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ccc5123cbf5b49e/Desktop/Uni/Year 2/Alternative Propulsion Systems/Assignment/"/>
    </mc:Choice>
  </mc:AlternateContent>
  <xr:revisionPtr revIDLastSave="859" documentId="8_{2A513EE2-60B9-4D4B-97EE-C232921D9644}" xr6:coauthVersionLast="47" xr6:coauthVersionMax="47" xr10:uidLastSave="{94C506AB-E6E6-41D9-B618-ED090BC0EE49}"/>
  <bookViews>
    <workbookView xWindow="-120" yWindow="-120" windowWidth="29040" windowHeight="15840" activeTab="2" xr2:uid="{CDC220F5-DF29-4233-8F5F-4D20D3B2EDCC}"/>
  </bookViews>
  <sheets>
    <sheet name="Silhouette" sheetId="2" r:id="rId1"/>
    <sheet name="Square Count" sheetId="1" r:id="rId2"/>
    <sheet name="WLTC_class_3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10" i="5" l="1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0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D187" i="5"/>
  <c r="AD188" i="5"/>
  <c r="AD189" i="5"/>
  <c r="AD190" i="5"/>
  <c r="AD191" i="5"/>
  <c r="AD192" i="5"/>
  <c r="AD193" i="5"/>
  <c r="AD194" i="5"/>
  <c r="AD195" i="5"/>
  <c r="AD196" i="5"/>
  <c r="AD197" i="5"/>
  <c r="AD198" i="5"/>
  <c r="AD199" i="5"/>
  <c r="AD200" i="5"/>
  <c r="AD201" i="5"/>
  <c r="AD202" i="5"/>
  <c r="AD203" i="5"/>
  <c r="AD204" i="5"/>
  <c r="AD205" i="5"/>
  <c r="AD206" i="5"/>
  <c r="AD207" i="5"/>
  <c r="AD208" i="5"/>
  <c r="AD209" i="5"/>
  <c r="AD210" i="5"/>
  <c r="AD211" i="5"/>
  <c r="AD212" i="5"/>
  <c r="AD213" i="5"/>
  <c r="AD214" i="5"/>
  <c r="AD215" i="5"/>
  <c r="AD216" i="5"/>
  <c r="AD217" i="5"/>
  <c r="AD218" i="5"/>
  <c r="AD219" i="5"/>
  <c r="AD220" i="5"/>
  <c r="AD221" i="5"/>
  <c r="AD222" i="5"/>
  <c r="AD223" i="5"/>
  <c r="AD224" i="5"/>
  <c r="AD225" i="5"/>
  <c r="AD226" i="5"/>
  <c r="AD227" i="5"/>
  <c r="AD228" i="5"/>
  <c r="AD229" i="5"/>
  <c r="AD230" i="5"/>
  <c r="AD231" i="5"/>
  <c r="AD232" i="5"/>
  <c r="AD233" i="5"/>
  <c r="AD234" i="5"/>
  <c r="AD235" i="5"/>
  <c r="AD236" i="5"/>
  <c r="AD237" i="5"/>
  <c r="AD238" i="5"/>
  <c r="AD239" i="5"/>
  <c r="AD240" i="5"/>
  <c r="AD241" i="5"/>
  <c r="AD242" i="5"/>
  <c r="AD243" i="5"/>
  <c r="AD244" i="5"/>
  <c r="AD245" i="5"/>
  <c r="AD246" i="5"/>
  <c r="AD247" i="5"/>
  <c r="AD248" i="5"/>
  <c r="AD249" i="5"/>
  <c r="AD250" i="5"/>
  <c r="AD251" i="5"/>
  <c r="AD252" i="5"/>
  <c r="AD253" i="5"/>
  <c r="AD254" i="5"/>
  <c r="AD255" i="5"/>
  <c r="AD256" i="5"/>
  <c r="AD257" i="5"/>
  <c r="AD258" i="5"/>
  <c r="AD259" i="5"/>
  <c r="AD260" i="5"/>
  <c r="AD261" i="5"/>
  <c r="AD262" i="5"/>
  <c r="AD263" i="5"/>
  <c r="AD264" i="5"/>
  <c r="AD265" i="5"/>
  <c r="AD266" i="5"/>
  <c r="AD267" i="5"/>
  <c r="AD268" i="5"/>
  <c r="AD269" i="5"/>
  <c r="AD270" i="5"/>
  <c r="AD271" i="5"/>
  <c r="AD272" i="5"/>
  <c r="AD273" i="5"/>
  <c r="AD274" i="5"/>
  <c r="AD275" i="5"/>
  <c r="AD276" i="5"/>
  <c r="AD277" i="5"/>
  <c r="AD278" i="5"/>
  <c r="AD279" i="5"/>
  <c r="AD280" i="5"/>
  <c r="AD281" i="5"/>
  <c r="AD282" i="5"/>
  <c r="AD283" i="5"/>
  <c r="AD284" i="5"/>
  <c r="AD285" i="5"/>
  <c r="AD286" i="5"/>
  <c r="AD287" i="5"/>
  <c r="AD288" i="5"/>
  <c r="AD289" i="5"/>
  <c r="AD290" i="5"/>
  <c r="AD291" i="5"/>
  <c r="AD292" i="5"/>
  <c r="AD293" i="5"/>
  <c r="AD294" i="5"/>
  <c r="AD295" i="5"/>
  <c r="AD296" i="5"/>
  <c r="AD297" i="5"/>
  <c r="AD298" i="5"/>
  <c r="AD299" i="5"/>
  <c r="AD300" i="5"/>
  <c r="AD301" i="5"/>
  <c r="AD302" i="5"/>
  <c r="AD303" i="5"/>
  <c r="AD304" i="5"/>
  <c r="AD305" i="5"/>
  <c r="AD306" i="5"/>
  <c r="AD307" i="5"/>
  <c r="AD308" i="5"/>
  <c r="AD309" i="5"/>
  <c r="AD310" i="5"/>
  <c r="AD311" i="5"/>
  <c r="AD312" i="5"/>
  <c r="AD313" i="5"/>
  <c r="AD314" i="5"/>
  <c r="AD315" i="5"/>
  <c r="AD316" i="5"/>
  <c r="AD317" i="5"/>
  <c r="AD318" i="5"/>
  <c r="AD319" i="5"/>
  <c r="AD320" i="5"/>
  <c r="AD321" i="5"/>
  <c r="AD322" i="5"/>
  <c r="AD323" i="5"/>
  <c r="AD324" i="5"/>
  <c r="AD325" i="5"/>
  <c r="AD326" i="5"/>
  <c r="AD327" i="5"/>
  <c r="AD328" i="5"/>
  <c r="AD329" i="5"/>
  <c r="AD330" i="5"/>
  <c r="AD331" i="5"/>
  <c r="AD332" i="5"/>
  <c r="AD333" i="5"/>
  <c r="AD334" i="5"/>
  <c r="AD335" i="5"/>
  <c r="AD336" i="5"/>
  <c r="AD337" i="5"/>
  <c r="AD338" i="5"/>
  <c r="AD339" i="5"/>
  <c r="AD340" i="5"/>
  <c r="AD341" i="5"/>
  <c r="AD342" i="5"/>
  <c r="AD343" i="5"/>
  <c r="AD344" i="5"/>
  <c r="AD345" i="5"/>
  <c r="AD346" i="5"/>
  <c r="AD347" i="5"/>
  <c r="AD348" i="5"/>
  <c r="AD349" i="5"/>
  <c r="AD350" i="5"/>
  <c r="AD351" i="5"/>
  <c r="AD352" i="5"/>
  <c r="AD353" i="5"/>
  <c r="AD354" i="5"/>
  <c r="AD355" i="5"/>
  <c r="AD356" i="5"/>
  <c r="AD357" i="5"/>
  <c r="AD358" i="5"/>
  <c r="AD359" i="5"/>
  <c r="AD360" i="5"/>
  <c r="AD361" i="5"/>
  <c r="AD362" i="5"/>
  <c r="AD363" i="5"/>
  <c r="AD364" i="5"/>
  <c r="AD365" i="5"/>
  <c r="AD366" i="5"/>
  <c r="AD367" i="5"/>
  <c r="AD368" i="5"/>
  <c r="AD369" i="5"/>
  <c r="AD370" i="5"/>
  <c r="AD371" i="5"/>
  <c r="AD372" i="5"/>
  <c r="AD373" i="5"/>
  <c r="AD374" i="5"/>
  <c r="AD375" i="5"/>
  <c r="AD376" i="5"/>
  <c r="AD377" i="5"/>
  <c r="AD378" i="5"/>
  <c r="AD379" i="5"/>
  <c r="AD380" i="5"/>
  <c r="AD381" i="5"/>
  <c r="AD382" i="5"/>
  <c r="AD383" i="5"/>
  <c r="AD384" i="5"/>
  <c r="AD385" i="5"/>
  <c r="AD386" i="5"/>
  <c r="AD387" i="5"/>
  <c r="AD388" i="5"/>
  <c r="AD389" i="5"/>
  <c r="AD390" i="5"/>
  <c r="AD391" i="5"/>
  <c r="AD392" i="5"/>
  <c r="AD393" i="5"/>
  <c r="AD394" i="5"/>
  <c r="AD395" i="5"/>
  <c r="AD396" i="5"/>
  <c r="AD397" i="5"/>
  <c r="AD398" i="5"/>
  <c r="AD399" i="5"/>
  <c r="AD400" i="5"/>
  <c r="AD401" i="5"/>
  <c r="AD402" i="5"/>
  <c r="AD403" i="5"/>
  <c r="AD404" i="5"/>
  <c r="AD405" i="5"/>
  <c r="AD406" i="5"/>
  <c r="AD407" i="5"/>
  <c r="AD408" i="5"/>
  <c r="AD409" i="5"/>
  <c r="AD410" i="5"/>
  <c r="AD411" i="5"/>
  <c r="AD412" i="5"/>
  <c r="AD413" i="5"/>
  <c r="AD414" i="5"/>
  <c r="AD415" i="5"/>
  <c r="AD416" i="5"/>
  <c r="AD417" i="5"/>
  <c r="AD418" i="5"/>
  <c r="AD419" i="5"/>
  <c r="AD420" i="5"/>
  <c r="AD421" i="5"/>
  <c r="AD422" i="5"/>
  <c r="AD423" i="5"/>
  <c r="AD424" i="5"/>
  <c r="AD425" i="5"/>
  <c r="AD426" i="5"/>
  <c r="AD427" i="5"/>
  <c r="AD428" i="5"/>
  <c r="AD429" i="5"/>
  <c r="AD430" i="5"/>
  <c r="AD431" i="5"/>
  <c r="AD432" i="5"/>
  <c r="AD433" i="5"/>
  <c r="AD434" i="5"/>
  <c r="AD435" i="5"/>
  <c r="AD436" i="5"/>
  <c r="AD437" i="5"/>
  <c r="AD438" i="5"/>
  <c r="AD439" i="5"/>
  <c r="AD440" i="5"/>
  <c r="AD441" i="5"/>
  <c r="AD442" i="5"/>
  <c r="AD443" i="5"/>
  <c r="AD444" i="5"/>
  <c r="AD445" i="5"/>
  <c r="AD446" i="5"/>
  <c r="AD447" i="5"/>
  <c r="AD448" i="5"/>
  <c r="AD449" i="5"/>
  <c r="AD450" i="5"/>
  <c r="AD451" i="5"/>
  <c r="AD452" i="5"/>
  <c r="AD453" i="5"/>
  <c r="AD454" i="5"/>
  <c r="AD455" i="5"/>
  <c r="AD456" i="5"/>
  <c r="AD457" i="5"/>
  <c r="AD458" i="5"/>
  <c r="AD459" i="5"/>
  <c r="AD460" i="5"/>
  <c r="AD461" i="5"/>
  <c r="AD462" i="5"/>
  <c r="AD463" i="5"/>
  <c r="AD464" i="5"/>
  <c r="AD465" i="5"/>
  <c r="AD466" i="5"/>
  <c r="AD467" i="5"/>
  <c r="AD468" i="5"/>
  <c r="AD469" i="5"/>
  <c r="AD470" i="5"/>
  <c r="AD471" i="5"/>
  <c r="AD472" i="5"/>
  <c r="AD473" i="5"/>
  <c r="AD474" i="5"/>
  <c r="AD475" i="5"/>
  <c r="AD476" i="5"/>
  <c r="AD477" i="5"/>
  <c r="AD478" i="5"/>
  <c r="AD479" i="5"/>
  <c r="AD480" i="5"/>
  <c r="AD481" i="5"/>
  <c r="AD482" i="5"/>
  <c r="AD483" i="5"/>
  <c r="AD484" i="5"/>
  <c r="AD485" i="5"/>
  <c r="AD486" i="5"/>
  <c r="AD487" i="5"/>
  <c r="AD488" i="5"/>
  <c r="AD489" i="5"/>
  <c r="AD490" i="5"/>
  <c r="AD491" i="5"/>
  <c r="AD492" i="5"/>
  <c r="AD493" i="5"/>
  <c r="AD494" i="5"/>
  <c r="AD495" i="5"/>
  <c r="AD496" i="5"/>
  <c r="AD497" i="5"/>
  <c r="AD498" i="5"/>
  <c r="AD499" i="5"/>
  <c r="AD500" i="5"/>
  <c r="AD501" i="5"/>
  <c r="AD502" i="5"/>
  <c r="AD503" i="5"/>
  <c r="AD504" i="5"/>
  <c r="AD505" i="5"/>
  <c r="AD506" i="5"/>
  <c r="AD507" i="5"/>
  <c r="AD508" i="5"/>
  <c r="AD509" i="5"/>
  <c r="AD510" i="5"/>
  <c r="AD511" i="5"/>
  <c r="AD512" i="5"/>
  <c r="AD513" i="5"/>
  <c r="AD514" i="5"/>
  <c r="AD515" i="5"/>
  <c r="AD516" i="5"/>
  <c r="AD517" i="5"/>
  <c r="AD518" i="5"/>
  <c r="AD519" i="5"/>
  <c r="AD520" i="5"/>
  <c r="AD521" i="5"/>
  <c r="AD522" i="5"/>
  <c r="AD523" i="5"/>
  <c r="AD524" i="5"/>
  <c r="AD525" i="5"/>
  <c r="AD526" i="5"/>
  <c r="AD527" i="5"/>
  <c r="AD528" i="5"/>
  <c r="AD529" i="5"/>
  <c r="AD530" i="5"/>
  <c r="AD531" i="5"/>
  <c r="AD532" i="5"/>
  <c r="AD533" i="5"/>
  <c r="AD534" i="5"/>
  <c r="AD535" i="5"/>
  <c r="AD536" i="5"/>
  <c r="AD537" i="5"/>
  <c r="AD538" i="5"/>
  <c r="AD539" i="5"/>
  <c r="AD540" i="5"/>
  <c r="AD541" i="5"/>
  <c r="AD542" i="5"/>
  <c r="AD543" i="5"/>
  <c r="AD544" i="5"/>
  <c r="AD545" i="5"/>
  <c r="AD546" i="5"/>
  <c r="AD547" i="5"/>
  <c r="AD548" i="5"/>
  <c r="AD549" i="5"/>
  <c r="AD550" i="5"/>
  <c r="AD551" i="5"/>
  <c r="AD552" i="5"/>
  <c r="AD553" i="5"/>
  <c r="AD554" i="5"/>
  <c r="AD555" i="5"/>
  <c r="AD556" i="5"/>
  <c r="AD557" i="5"/>
  <c r="AD558" i="5"/>
  <c r="AD559" i="5"/>
  <c r="AD560" i="5"/>
  <c r="AD561" i="5"/>
  <c r="AD562" i="5"/>
  <c r="AD563" i="5"/>
  <c r="AD564" i="5"/>
  <c r="AD565" i="5"/>
  <c r="AD566" i="5"/>
  <c r="AD567" i="5"/>
  <c r="AD568" i="5"/>
  <c r="AD569" i="5"/>
  <c r="AD570" i="5"/>
  <c r="AD571" i="5"/>
  <c r="AD572" i="5"/>
  <c r="AD573" i="5"/>
  <c r="AD574" i="5"/>
  <c r="AD575" i="5"/>
  <c r="AD576" i="5"/>
  <c r="AD577" i="5"/>
  <c r="AD578" i="5"/>
  <c r="AD579" i="5"/>
  <c r="AD580" i="5"/>
  <c r="AD581" i="5"/>
  <c r="AD582" i="5"/>
  <c r="AD583" i="5"/>
  <c r="AD584" i="5"/>
  <c r="AD585" i="5"/>
  <c r="AD586" i="5"/>
  <c r="AD587" i="5"/>
  <c r="AD588" i="5"/>
  <c r="AD589" i="5"/>
  <c r="AD590" i="5"/>
  <c r="AD591" i="5"/>
  <c r="AD592" i="5"/>
  <c r="AD593" i="5"/>
  <c r="AD594" i="5"/>
  <c r="AD595" i="5"/>
  <c r="AD596" i="5"/>
  <c r="AD597" i="5"/>
  <c r="AD598" i="5"/>
  <c r="AD599" i="5"/>
  <c r="AD600" i="5"/>
  <c r="AD601" i="5"/>
  <c r="AD602" i="5"/>
  <c r="AD603" i="5"/>
  <c r="AD604" i="5"/>
  <c r="AD605" i="5"/>
  <c r="AD606" i="5"/>
  <c r="AD607" i="5"/>
  <c r="AD608" i="5"/>
  <c r="AD609" i="5"/>
  <c r="AD610" i="5"/>
  <c r="AD611" i="5"/>
  <c r="AD612" i="5"/>
  <c r="AD613" i="5"/>
  <c r="AD614" i="5"/>
  <c r="AD615" i="5"/>
  <c r="AD616" i="5"/>
  <c r="AD617" i="5"/>
  <c r="AD618" i="5"/>
  <c r="AD619" i="5"/>
  <c r="AD620" i="5"/>
  <c r="AD621" i="5"/>
  <c r="AD622" i="5"/>
  <c r="AD623" i="5"/>
  <c r="AD624" i="5"/>
  <c r="AD625" i="5"/>
  <c r="AD626" i="5"/>
  <c r="AD627" i="5"/>
  <c r="AD628" i="5"/>
  <c r="AD629" i="5"/>
  <c r="AD630" i="5"/>
  <c r="AD631" i="5"/>
  <c r="AD632" i="5"/>
  <c r="AD633" i="5"/>
  <c r="AD634" i="5"/>
  <c r="AD635" i="5"/>
  <c r="AD636" i="5"/>
  <c r="AD637" i="5"/>
  <c r="AD638" i="5"/>
  <c r="AD639" i="5"/>
  <c r="AD640" i="5"/>
  <c r="AD641" i="5"/>
  <c r="AD642" i="5"/>
  <c r="AD643" i="5"/>
  <c r="AD644" i="5"/>
  <c r="AD645" i="5"/>
  <c r="AD646" i="5"/>
  <c r="AD647" i="5"/>
  <c r="AD648" i="5"/>
  <c r="AD649" i="5"/>
  <c r="AD650" i="5"/>
  <c r="AD651" i="5"/>
  <c r="AD652" i="5"/>
  <c r="AD653" i="5"/>
  <c r="AD654" i="5"/>
  <c r="AD655" i="5"/>
  <c r="AD656" i="5"/>
  <c r="AD657" i="5"/>
  <c r="AD658" i="5"/>
  <c r="AD659" i="5"/>
  <c r="AD660" i="5"/>
  <c r="AD661" i="5"/>
  <c r="AD662" i="5"/>
  <c r="AD663" i="5"/>
  <c r="AD664" i="5"/>
  <c r="AD665" i="5"/>
  <c r="AD666" i="5"/>
  <c r="AD667" i="5"/>
  <c r="AD668" i="5"/>
  <c r="AD669" i="5"/>
  <c r="AD670" i="5"/>
  <c r="AD671" i="5"/>
  <c r="AD672" i="5"/>
  <c r="AD673" i="5"/>
  <c r="AD674" i="5"/>
  <c r="AD675" i="5"/>
  <c r="AD676" i="5"/>
  <c r="AD677" i="5"/>
  <c r="AD678" i="5"/>
  <c r="AD679" i="5"/>
  <c r="AD680" i="5"/>
  <c r="AD681" i="5"/>
  <c r="AD682" i="5"/>
  <c r="AD683" i="5"/>
  <c r="AD684" i="5"/>
  <c r="AD685" i="5"/>
  <c r="AD686" i="5"/>
  <c r="AD687" i="5"/>
  <c r="AD688" i="5"/>
  <c r="AD689" i="5"/>
  <c r="AD690" i="5"/>
  <c r="AD691" i="5"/>
  <c r="AD692" i="5"/>
  <c r="AD693" i="5"/>
  <c r="AD694" i="5"/>
  <c r="AD695" i="5"/>
  <c r="AD696" i="5"/>
  <c r="AD697" i="5"/>
  <c r="AD698" i="5"/>
  <c r="AD699" i="5"/>
  <c r="AD700" i="5"/>
  <c r="AD701" i="5"/>
  <c r="AD702" i="5"/>
  <c r="AD703" i="5"/>
  <c r="AD704" i="5"/>
  <c r="AD705" i="5"/>
  <c r="AD706" i="5"/>
  <c r="AD707" i="5"/>
  <c r="AD708" i="5"/>
  <c r="AD709" i="5"/>
  <c r="AD710" i="5"/>
  <c r="AD711" i="5"/>
  <c r="AD712" i="5"/>
  <c r="AD713" i="5"/>
  <c r="AD714" i="5"/>
  <c r="AD715" i="5"/>
  <c r="AD716" i="5"/>
  <c r="AD717" i="5"/>
  <c r="AD718" i="5"/>
  <c r="AD719" i="5"/>
  <c r="AD720" i="5"/>
  <c r="AD721" i="5"/>
  <c r="AD722" i="5"/>
  <c r="AD723" i="5"/>
  <c r="AD724" i="5"/>
  <c r="AD725" i="5"/>
  <c r="AD726" i="5"/>
  <c r="AD727" i="5"/>
  <c r="AD728" i="5"/>
  <c r="AD729" i="5"/>
  <c r="AD730" i="5"/>
  <c r="AD731" i="5"/>
  <c r="AD732" i="5"/>
  <c r="AD733" i="5"/>
  <c r="AD734" i="5"/>
  <c r="AD735" i="5"/>
  <c r="AD736" i="5"/>
  <c r="AD737" i="5"/>
  <c r="AD738" i="5"/>
  <c r="AD739" i="5"/>
  <c r="AD740" i="5"/>
  <c r="AD741" i="5"/>
  <c r="AD742" i="5"/>
  <c r="AD743" i="5"/>
  <c r="AD744" i="5"/>
  <c r="AD745" i="5"/>
  <c r="AD746" i="5"/>
  <c r="AD747" i="5"/>
  <c r="AD748" i="5"/>
  <c r="AD749" i="5"/>
  <c r="AD750" i="5"/>
  <c r="AD751" i="5"/>
  <c r="AD752" i="5"/>
  <c r="AD753" i="5"/>
  <c r="AD754" i="5"/>
  <c r="AD755" i="5"/>
  <c r="AD756" i="5"/>
  <c r="AD757" i="5"/>
  <c r="AD758" i="5"/>
  <c r="AD759" i="5"/>
  <c r="AD760" i="5"/>
  <c r="AD761" i="5"/>
  <c r="AD762" i="5"/>
  <c r="AD763" i="5"/>
  <c r="AD764" i="5"/>
  <c r="AD765" i="5"/>
  <c r="AD766" i="5"/>
  <c r="AD767" i="5"/>
  <c r="AD768" i="5"/>
  <c r="AD769" i="5"/>
  <c r="AD770" i="5"/>
  <c r="AD771" i="5"/>
  <c r="AD772" i="5"/>
  <c r="AD773" i="5"/>
  <c r="AD774" i="5"/>
  <c r="AD775" i="5"/>
  <c r="AD776" i="5"/>
  <c r="AD777" i="5"/>
  <c r="AD778" i="5"/>
  <c r="AD779" i="5"/>
  <c r="AD780" i="5"/>
  <c r="AD781" i="5"/>
  <c r="AD782" i="5"/>
  <c r="AD783" i="5"/>
  <c r="AD784" i="5"/>
  <c r="AD785" i="5"/>
  <c r="AD786" i="5"/>
  <c r="AD787" i="5"/>
  <c r="AD788" i="5"/>
  <c r="AD789" i="5"/>
  <c r="AD790" i="5"/>
  <c r="AD791" i="5"/>
  <c r="AD792" i="5"/>
  <c r="AD793" i="5"/>
  <c r="AD794" i="5"/>
  <c r="AD795" i="5"/>
  <c r="AD796" i="5"/>
  <c r="AD797" i="5"/>
  <c r="AD798" i="5"/>
  <c r="AD799" i="5"/>
  <c r="AD800" i="5"/>
  <c r="AD801" i="5"/>
  <c r="AD802" i="5"/>
  <c r="AD803" i="5"/>
  <c r="AD804" i="5"/>
  <c r="AD805" i="5"/>
  <c r="AD806" i="5"/>
  <c r="AD807" i="5"/>
  <c r="AD808" i="5"/>
  <c r="AD809" i="5"/>
  <c r="AD810" i="5"/>
  <c r="AD811" i="5"/>
  <c r="AD812" i="5"/>
  <c r="AD813" i="5"/>
  <c r="AD814" i="5"/>
  <c r="AD815" i="5"/>
  <c r="AD816" i="5"/>
  <c r="AD817" i="5"/>
  <c r="AD818" i="5"/>
  <c r="AD819" i="5"/>
  <c r="AD820" i="5"/>
  <c r="AD821" i="5"/>
  <c r="AD822" i="5"/>
  <c r="AD823" i="5"/>
  <c r="AD824" i="5"/>
  <c r="AD825" i="5"/>
  <c r="AD826" i="5"/>
  <c r="AD827" i="5"/>
  <c r="AD828" i="5"/>
  <c r="AD829" i="5"/>
  <c r="AD830" i="5"/>
  <c r="AD831" i="5"/>
  <c r="AD832" i="5"/>
  <c r="AD833" i="5"/>
  <c r="AD834" i="5"/>
  <c r="AD835" i="5"/>
  <c r="AD836" i="5"/>
  <c r="AD837" i="5"/>
  <c r="AD838" i="5"/>
  <c r="AD839" i="5"/>
  <c r="AD840" i="5"/>
  <c r="AD841" i="5"/>
  <c r="AD842" i="5"/>
  <c r="AD843" i="5"/>
  <c r="AD844" i="5"/>
  <c r="AD845" i="5"/>
  <c r="AD846" i="5"/>
  <c r="AD847" i="5"/>
  <c r="AD848" i="5"/>
  <c r="AD849" i="5"/>
  <c r="AD850" i="5"/>
  <c r="AD851" i="5"/>
  <c r="AD852" i="5"/>
  <c r="AD853" i="5"/>
  <c r="AD854" i="5"/>
  <c r="AD855" i="5"/>
  <c r="AD856" i="5"/>
  <c r="AD857" i="5"/>
  <c r="AD858" i="5"/>
  <c r="AD859" i="5"/>
  <c r="AD860" i="5"/>
  <c r="AD861" i="5"/>
  <c r="AD862" i="5"/>
  <c r="AD863" i="5"/>
  <c r="AD864" i="5"/>
  <c r="AD865" i="5"/>
  <c r="AD866" i="5"/>
  <c r="AD867" i="5"/>
  <c r="AD868" i="5"/>
  <c r="AD869" i="5"/>
  <c r="AD870" i="5"/>
  <c r="AD871" i="5"/>
  <c r="AD872" i="5"/>
  <c r="AD873" i="5"/>
  <c r="AD874" i="5"/>
  <c r="AD875" i="5"/>
  <c r="AD876" i="5"/>
  <c r="AD877" i="5"/>
  <c r="AD878" i="5"/>
  <c r="AD879" i="5"/>
  <c r="AD880" i="5"/>
  <c r="AD881" i="5"/>
  <c r="AD882" i="5"/>
  <c r="AD883" i="5"/>
  <c r="AD884" i="5"/>
  <c r="AD885" i="5"/>
  <c r="AD886" i="5"/>
  <c r="AD887" i="5"/>
  <c r="AD888" i="5"/>
  <c r="AD889" i="5"/>
  <c r="AD890" i="5"/>
  <c r="AD891" i="5"/>
  <c r="AD892" i="5"/>
  <c r="AD893" i="5"/>
  <c r="AD894" i="5"/>
  <c r="AD895" i="5"/>
  <c r="AD896" i="5"/>
  <c r="AD897" i="5"/>
  <c r="AD898" i="5"/>
  <c r="AD899" i="5"/>
  <c r="AD900" i="5"/>
  <c r="AD901" i="5"/>
  <c r="AD902" i="5"/>
  <c r="AD903" i="5"/>
  <c r="AD904" i="5"/>
  <c r="AD905" i="5"/>
  <c r="AD906" i="5"/>
  <c r="AD907" i="5"/>
  <c r="AD908" i="5"/>
  <c r="AD909" i="5"/>
  <c r="AD910" i="5"/>
  <c r="AD911" i="5"/>
  <c r="AD912" i="5"/>
  <c r="AD913" i="5"/>
  <c r="AD914" i="5"/>
  <c r="AD915" i="5"/>
  <c r="AD916" i="5"/>
  <c r="AD917" i="5"/>
  <c r="AD918" i="5"/>
  <c r="AD919" i="5"/>
  <c r="AD920" i="5"/>
  <c r="AD921" i="5"/>
  <c r="AD922" i="5"/>
  <c r="AD923" i="5"/>
  <c r="AD924" i="5"/>
  <c r="AD925" i="5"/>
  <c r="AD926" i="5"/>
  <c r="AD927" i="5"/>
  <c r="AD928" i="5"/>
  <c r="AD929" i="5"/>
  <c r="AD930" i="5"/>
  <c r="AD931" i="5"/>
  <c r="AD932" i="5"/>
  <c r="AD933" i="5"/>
  <c r="AD934" i="5"/>
  <c r="AD935" i="5"/>
  <c r="AD936" i="5"/>
  <c r="AD937" i="5"/>
  <c r="AD938" i="5"/>
  <c r="AD939" i="5"/>
  <c r="AD940" i="5"/>
  <c r="AD941" i="5"/>
  <c r="AD942" i="5"/>
  <c r="AD943" i="5"/>
  <c r="AD944" i="5"/>
  <c r="AD945" i="5"/>
  <c r="AD946" i="5"/>
  <c r="AD947" i="5"/>
  <c r="AD948" i="5"/>
  <c r="AD949" i="5"/>
  <c r="AD950" i="5"/>
  <c r="AD951" i="5"/>
  <c r="AD952" i="5"/>
  <c r="AD953" i="5"/>
  <c r="AD954" i="5"/>
  <c r="AD955" i="5"/>
  <c r="AD956" i="5"/>
  <c r="AD957" i="5"/>
  <c r="AD958" i="5"/>
  <c r="AD959" i="5"/>
  <c r="AD960" i="5"/>
  <c r="AD961" i="5"/>
  <c r="AD962" i="5"/>
  <c r="AD963" i="5"/>
  <c r="AD964" i="5"/>
  <c r="AD965" i="5"/>
  <c r="AD966" i="5"/>
  <c r="AD967" i="5"/>
  <c r="AD968" i="5"/>
  <c r="AD969" i="5"/>
  <c r="AD970" i="5"/>
  <c r="AD971" i="5"/>
  <c r="AD972" i="5"/>
  <c r="AD973" i="5"/>
  <c r="AD974" i="5"/>
  <c r="AD975" i="5"/>
  <c r="AD976" i="5"/>
  <c r="AD977" i="5"/>
  <c r="AD978" i="5"/>
  <c r="AD979" i="5"/>
  <c r="AD980" i="5"/>
  <c r="AD981" i="5"/>
  <c r="AD982" i="5"/>
  <c r="AD983" i="5"/>
  <c r="AD984" i="5"/>
  <c r="AD985" i="5"/>
  <c r="AD986" i="5"/>
  <c r="AD987" i="5"/>
  <c r="AD988" i="5"/>
  <c r="AD989" i="5"/>
  <c r="AD990" i="5"/>
  <c r="AD991" i="5"/>
  <c r="AD992" i="5"/>
  <c r="AD993" i="5"/>
  <c r="AD994" i="5"/>
  <c r="AD995" i="5"/>
  <c r="AD996" i="5"/>
  <c r="AD997" i="5"/>
  <c r="AD998" i="5"/>
  <c r="AD999" i="5"/>
  <c r="AD1000" i="5"/>
  <c r="AD1001" i="5"/>
  <c r="AD1002" i="5"/>
  <c r="AD1003" i="5"/>
  <c r="AD1004" i="5"/>
  <c r="AD1005" i="5"/>
  <c r="AD1006" i="5"/>
  <c r="AD1007" i="5"/>
  <c r="AD1008" i="5"/>
  <c r="AD1009" i="5"/>
  <c r="AD1010" i="5"/>
  <c r="AD1011" i="5"/>
  <c r="AD1012" i="5"/>
  <c r="AD1013" i="5"/>
  <c r="AD1014" i="5"/>
  <c r="AD1015" i="5"/>
  <c r="AD1016" i="5"/>
  <c r="AD1017" i="5"/>
  <c r="AD1018" i="5"/>
  <c r="AD1019" i="5"/>
  <c r="AD1020" i="5"/>
  <c r="AD1021" i="5"/>
  <c r="AD1022" i="5"/>
  <c r="AD1023" i="5"/>
  <c r="AD1024" i="5"/>
  <c r="AD1025" i="5"/>
  <c r="AD1026" i="5"/>
  <c r="AD1027" i="5"/>
  <c r="AD1028" i="5"/>
  <c r="AD1029" i="5"/>
  <c r="AD1030" i="5"/>
  <c r="AD1031" i="5"/>
  <c r="AD1032" i="5"/>
  <c r="AD1033" i="5"/>
  <c r="AD1034" i="5"/>
  <c r="AD1035" i="5"/>
  <c r="AD1036" i="5"/>
  <c r="AD1037" i="5"/>
  <c r="AD1038" i="5"/>
  <c r="AD1039" i="5"/>
  <c r="AD1040" i="5"/>
  <c r="AD1041" i="5"/>
  <c r="AD1042" i="5"/>
  <c r="AD1043" i="5"/>
  <c r="AD1044" i="5"/>
  <c r="AD1045" i="5"/>
  <c r="AD1046" i="5"/>
  <c r="AD1047" i="5"/>
  <c r="AD1048" i="5"/>
  <c r="AD1049" i="5"/>
  <c r="AD1050" i="5"/>
  <c r="AD1051" i="5"/>
  <c r="AD1052" i="5"/>
  <c r="AD1053" i="5"/>
  <c r="AD1054" i="5"/>
  <c r="AD1055" i="5"/>
  <c r="AD1056" i="5"/>
  <c r="AD1057" i="5"/>
  <c r="AD1058" i="5"/>
  <c r="AD1059" i="5"/>
  <c r="AD1060" i="5"/>
  <c r="AD1061" i="5"/>
  <c r="AD1062" i="5"/>
  <c r="AD1063" i="5"/>
  <c r="AD1064" i="5"/>
  <c r="AD1065" i="5"/>
  <c r="AD1066" i="5"/>
  <c r="AD1067" i="5"/>
  <c r="AD1068" i="5"/>
  <c r="AD1069" i="5"/>
  <c r="AD1070" i="5"/>
  <c r="AD1071" i="5"/>
  <c r="AD1072" i="5"/>
  <c r="AD1073" i="5"/>
  <c r="AD1074" i="5"/>
  <c r="AD1075" i="5"/>
  <c r="AD1076" i="5"/>
  <c r="AD1077" i="5"/>
  <c r="AD1078" i="5"/>
  <c r="AD1079" i="5"/>
  <c r="AD1080" i="5"/>
  <c r="AD1081" i="5"/>
  <c r="AD1082" i="5"/>
  <c r="AD1083" i="5"/>
  <c r="AD1084" i="5"/>
  <c r="AD1085" i="5"/>
  <c r="AD1086" i="5"/>
  <c r="AD1087" i="5"/>
  <c r="AD1088" i="5"/>
  <c r="AD1089" i="5"/>
  <c r="AD1090" i="5"/>
  <c r="AD1091" i="5"/>
  <c r="AD1092" i="5"/>
  <c r="AD1093" i="5"/>
  <c r="AD1094" i="5"/>
  <c r="AD1095" i="5"/>
  <c r="AD1096" i="5"/>
  <c r="AD1097" i="5"/>
  <c r="AD1098" i="5"/>
  <c r="AD1099" i="5"/>
  <c r="AD1100" i="5"/>
  <c r="AD1101" i="5"/>
  <c r="AD1102" i="5"/>
  <c r="AD1103" i="5"/>
  <c r="AD1104" i="5"/>
  <c r="AD1105" i="5"/>
  <c r="AD1106" i="5"/>
  <c r="AD1107" i="5"/>
  <c r="AD1108" i="5"/>
  <c r="AD1109" i="5"/>
  <c r="AD1110" i="5"/>
  <c r="AD1111" i="5"/>
  <c r="AD1112" i="5"/>
  <c r="AD1113" i="5"/>
  <c r="AD1114" i="5"/>
  <c r="AD1115" i="5"/>
  <c r="AD1116" i="5"/>
  <c r="AD1117" i="5"/>
  <c r="AD1118" i="5"/>
  <c r="AD1119" i="5"/>
  <c r="AD1120" i="5"/>
  <c r="AD1121" i="5"/>
  <c r="AD1122" i="5"/>
  <c r="AD1123" i="5"/>
  <c r="AD1124" i="5"/>
  <c r="AD1125" i="5"/>
  <c r="AD1126" i="5"/>
  <c r="AD1127" i="5"/>
  <c r="AD1128" i="5"/>
  <c r="AD1129" i="5"/>
  <c r="AD1130" i="5"/>
  <c r="AD1131" i="5"/>
  <c r="AD1132" i="5"/>
  <c r="AD1133" i="5"/>
  <c r="AD1134" i="5"/>
  <c r="AD1135" i="5"/>
  <c r="AD1136" i="5"/>
  <c r="AD1137" i="5"/>
  <c r="AD1138" i="5"/>
  <c r="AD1139" i="5"/>
  <c r="AD1140" i="5"/>
  <c r="AD1141" i="5"/>
  <c r="AD1142" i="5"/>
  <c r="AD1143" i="5"/>
  <c r="AD1144" i="5"/>
  <c r="AD1145" i="5"/>
  <c r="AD1146" i="5"/>
  <c r="AD1147" i="5"/>
  <c r="AD1148" i="5"/>
  <c r="AD1149" i="5"/>
  <c r="AD1150" i="5"/>
  <c r="AD1151" i="5"/>
  <c r="AD1152" i="5"/>
  <c r="AD1153" i="5"/>
  <c r="AD1154" i="5"/>
  <c r="AD1155" i="5"/>
  <c r="AD1156" i="5"/>
  <c r="AD1157" i="5"/>
  <c r="AD1158" i="5"/>
  <c r="AD1159" i="5"/>
  <c r="AD1160" i="5"/>
  <c r="AD1161" i="5"/>
  <c r="AD1162" i="5"/>
  <c r="AD1163" i="5"/>
  <c r="AD1164" i="5"/>
  <c r="AD1165" i="5"/>
  <c r="AD1166" i="5"/>
  <c r="AD1167" i="5"/>
  <c r="AD1168" i="5"/>
  <c r="AD1169" i="5"/>
  <c r="AD1170" i="5"/>
  <c r="AD1171" i="5"/>
  <c r="AD1172" i="5"/>
  <c r="AD1173" i="5"/>
  <c r="AD1174" i="5"/>
  <c r="AD1175" i="5"/>
  <c r="AD1176" i="5"/>
  <c r="AD1177" i="5"/>
  <c r="AD1178" i="5"/>
  <c r="AD1179" i="5"/>
  <c r="AD1180" i="5"/>
  <c r="AD1181" i="5"/>
  <c r="AD1182" i="5"/>
  <c r="AD1183" i="5"/>
  <c r="AD1184" i="5"/>
  <c r="AD1185" i="5"/>
  <c r="AD1186" i="5"/>
  <c r="AD1187" i="5"/>
  <c r="AD1188" i="5"/>
  <c r="AD1189" i="5"/>
  <c r="AD1190" i="5"/>
  <c r="AD1191" i="5"/>
  <c r="AD1192" i="5"/>
  <c r="AD1193" i="5"/>
  <c r="AD1194" i="5"/>
  <c r="AD1195" i="5"/>
  <c r="AD1196" i="5"/>
  <c r="AD1197" i="5"/>
  <c r="AD1198" i="5"/>
  <c r="AD1199" i="5"/>
  <c r="AD1200" i="5"/>
  <c r="AD1201" i="5"/>
  <c r="AD1202" i="5"/>
  <c r="AD1203" i="5"/>
  <c r="AD1204" i="5"/>
  <c r="AD1205" i="5"/>
  <c r="AD1206" i="5"/>
  <c r="AD1207" i="5"/>
  <c r="AD1208" i="5"/>
  <c r="AD1209" i="5"/>
  <c r="AD1210" i="5"/>
  <c r="AD1211" i="5"/>
  <c r="AD1212" i="5"/>
  <c r="AD1213" i="5"/>
  <c r="AD1214" i="5"/>
  <c r="AD1215" i="5"/>
  <c r="AD1216" i="5"/>
  <c r="AD1217" i="5"/>
  <c r="AD1218" i="5"/>
  <c r="AD1219" i="5"/>
  <c r="AD1220" i="5"/>
  <c r="AD1221" i="5"/>
  <c r="AD1222" i="5"/>
  <c r="AD1223" i="5"/>
  <c r="AD1224" i="5"/>
  <c r="AD1225" i="5"/>
  <c r="AD1226" i="5"/>
  <c r="AD1227" i="5"/>
  <c r="AD1228" i="5"/>
  <c r="AD1229" i="5"/>
  <c r="AD1230" i="5"/>
  <c r="AD1231" i="5"/>
  <c r="AD1232" i="5"/>
  <c r="AD1233" i="5"/>
  <c r="AD1234" i="5"/>
  <c r="AD1235" i="5"/>
  <c r="AD1236" i="5"/>
  <c r="AD1237" i="5"/>
  <c r="AD1238" i="5"/>
  <c r="AD1239" i="5"/>
  <c r="AD1240" i="5"/>
  <c r="AD1241" i="5"/>
  <c r="AD1242" i="5"/>
  <c r="AD1243" i="5"/>
  <c r="AD1244" i="5"/>
  <c r="AD1245" i="5"/>
  <c r="AD1246" i="5"/>
  <c r="AD1247" i="5"/>
  <c r="AD1248" i="5"/>
  <c r="AD1249" i="5"/>
  <c r="AD1250" i="5"/>
  <c r="AD1251" i="5"/>
  <c r="AD1252" i="5"/>
  <c r="AD1253" i="5"/>
  <c r="AD1254" i="5"/>
  <c r="AD1255" i="5"/>
  <c r="AD1256" i="5"/>
  <c r="AD1257" i="5"/>
  <c r="AD1258" i="5"/>
  <c r="AD1259" i="5"/>
  <c r="AD1260" i="5"/>
  <c r="AD1261" i="5"/>
  <c r="AD1262" i="5"/>
  <c r="AD1263" i="5"/>
  <c r="AD1264" i="5"/>
  <c r="AD1265" i="5"/>
  <c r="AD1266" i="5"/>
  <c r="AD1267" i="5"/>
  <c r="AD1268" i="5"/>
  <c r="AD1269" i="5"/>
  <c r="AD1270" i="5"/>
  <c r="AD1271" i="5"/>
  <c r="AD1272" i="5"/>
  <c r="AD1273" i="5"/>
  <c r="AD1274" i="5"/>
  <c r="AD1275" i="5"/>
  <c r="AD1276" i="5"/>
  <c r="AD1277" i="5"/>
  <c r="AD1278" i="5"/>
  <c r="AD1279" i="5"/>
  <c r="AD1280" i="5"/>
  <c r="AD1281" i="5"/>
  <c r="AD1282" i="5"/>
  <c r="AD1283" i="5"/>
  <c r="AD1284" i="5"/>
  <c r="AD1285" i="5"/>
  <c r="AD1286" i="5"/>
  <c r="AD1287" i="5"/>
  <c r="AD1288" i="5"/>
  <c r="AD1289" i="5"/>
  <c r="AD1290" i="5"/>
  <c r="AD1291" i="5"/>
  <c r="AD1292" i="5"/>
  <c r="AD1293" i="5"/>
  <c r="AD1294" i="5"/>
  <c r="AD1295" i="5"/>
  <c r="AD1296" i="5"/>
  <c r="AD1297" i="5"/>
  <c r="AD1298" i="5"/>
  <c r="AD1299" i="5"/>
  <c r="AD1300" i="5"/>
  <c r="AD1301" i="5"/>
  <c r="AD1302" i="5"/>
  <c r="AD1303" i="5"/>
  <c r="AD1304" i="5"/>
  <c r="AD1305" i="5"/>
  <c r="AD1306" i="5"/>
  <c r="AD1307" i="5"/>
  <c r="AD1308" i="5"/>
  <c r="AD1309" i="5"/>
  <c r="AD1310" i="5"/>
  <c r="AD1311" i="5"/>
  <c r="AD1312" i="5"/>
  <c r="AD1313" i="5"/>
  <c r="AD1314" i="5"/>
  <c r="AD1315" i="5"/>
  <c r="AD1316" i="5"/>
  <c r="AD1317" i="5"/>
  <c r="AD1318" i="5"/>
  <c r="AD1319" i="5"/>
  <c r="AD1320" i="5"/>
  <c r="AD1321" i="5"/>
  <c r="AD1322" i="5"/>
  <c r="AD1323" i="5"/>
  <c r="AD1324" i="5"/>
  <c r="AD1325" i="5"/>
  <c r="AD1326" i="5"/>
  <c r="AD1327" i="5"/>
  <c r="AD1328" i="5"/>
  <c r="AD1329" i="5"/>
  <c r="AD1330" i="5"/>
  <c r="AD1331" i="5"/>
  <c r="AD1332" i="5"/>
  <c r="AD1333" i="5"/>
  <c r="AD1334" i="5"/>
  <c r="AD1335" i="5"/>
  <c r="AD1336" i="5"/>
  <c r="AD1337" i="5"/>
  <c r="AD1338" i="5"/>
  <c r="AD1339" i="5"/>
  <c r="AD1340" i="5"/>
  <c r="AD1341" i="5"/>
  <c r="AD1342" i="5"/>
  <c r="AD1343" i="5"/>
  <c r="AD1344" i="5"/>
  <c r="AD1345" i="5"/>
  <c r="AD1346" i="5"/>
  <c r="AD1347" i="5"/>
  <c r="AD1348" i="5"/>
  <c r="AD1349" i="5"/>
  <c r="AD1350" i="5"/>
  <c r="AD1351" i="5"/>
  <c r="AD1352" i="5"/>
  <c r="AD1353" i="5"/>
  <c r="AD1354" i="5"/>
  <c r="AD1355" i="5"/>
  <c r="AD1356" i="5"/>
  <c r="AD1357" i="5"/>
  <c r="AD1358" i="5"/>
  <c r="AD1359" i="5"/>
  <c r="AD1360" i="5"/>
  <c r="AD1361" i="5"/>
  <c r="AD1362" i="5"/>
  <c r="AD1363" i="5"/>
  <c r="AD1364" i="5"/>
  <c r="AD1365" i="5"/>
  <c r="AD1366" i="5"/>
  <c r="AD1367" i="5"/>
  <c r="AD1368" i="5"/>
  <c r="AD1369" i="5"/>
  <c r="AD1370" i="5"/>
  <c r="AD1371" i="5"/>
  <c r="AD1372" i="5"/>
  <c r="AD1373" i="5"/>
  <c r="AD1374" i="5"/>
  <c r="AD1375" i="5"/>
  <c r="AD1376" i="5"/>
  <c r="AD1377" i="5"/>
  <c r="AD1378" i="5"/>
  <c r="AD1379" i="5"/>
  <c r="AD1380" i="5"/>
  <c r="AD1381" i="5"/>
  <c r="AD1382" i="5"/>
  <c r="AD1383" i="5"/>
  <c r="AD1384" i="5"/>
  <c r="AD1385" i="5"/>
  <c r="AD1386" i="5"/>
  <c r="AD1387" i="5"/>
  <c r="AD1388" i="5"/>
  <c r="AD1389" i="5"/>
  <c r="AD1390" i="5"/>
  <c r="AD1391" i="5"/>
  <c r="AD1392" i="5"/>
  <c r="AD1393" i="5"/>
  <c r="AD1394" i="5"/>
  <c r="AD1395" i="5"/>
  <c r="AD1396" i="5"/>
  <c r="AD1397" i="5"/>
  <c r="AD1398" i="5"/>
  <c r="AD1399" i="5"/>
  <c r="AD1400" i="5"/>
  <c r="AD1401" i="5"/>
  <c r="AD1402" i="5"/>
  <c r="AD1403" i="5"/>
  <c r="AD1404" i="5"/>
  <c r="AD1405" i="5"/>
  <c r="AD1406" i="5"/>
  <c r="AD1407" i="5"/>
  <c r="AD1408" i="5"/>
  <c r="AD1409" i="5"/>
  <c r="AD1410" i="5"/>
  <c r="AD1411" i="5"/>
  <c r="AD1412" i="5"/>
  <c r="AD1413" i="5"/>
  <c r="AD1414" i="5"/>
  <c r="AD1415" i="5"/>
  <c r="AD1416" i="5"/>
  <c r="AD1417" i="5"/>
  <c r="AD1418" i="5"/>
  <c r="AD1419" i="5"/>
  <c r="AD1420" i="5"/>
  <c r="AD1421" i="5"/>
  <c r="AD1422" i="5"/>
  <c r="AD1423" i="5"/>
  <c r="AD1424" i="5"/>
  <c r="AD1425" i="5"/>
  <c r="AD1426" i="5"/>
  <c r="AD1427" i="5"/>
  <c r="AD1428" i="5"/>
  <c r="AD1429" i="5"/>
  <c r="AD1430" i="5"/>
  <c r="AD1431" i="5"/>
  <c r="AD1432" i="5"/>
  <c r="AD1433" i="5"/>
  <c r="AD1434" i="5"/>
  <c r="AD1435" i="5"/>
  <c r="AD1436" i="5"/>
  <c r="AD1437" i="5"/>
  <c r="AD1438" i="5"/>
  <c r="AD1439" i="5"/>
  <c r="AD1440" i="5"/>
  <c r="AD1441" i="5"/>
  <c r="AD1442" i="5"/>
  <c r="AD1443" i="5"/>
  <c r="AD1444" i="5"/>
  <c r="AD1445" i="5"/>
  <c r="AD1446" i="5"/>
  <c r="AD1447" i="5"/>
  <c r="AD1448" i="5"/>
  <c r="AD1449" i="5"/>
  <c r="AD1450" i="5"/>
  <c r="AD1451" i="5"/>
  <c r="AD1452" i="5"/>
  <c r="AD1453" i="5"/>
  <c r="AD1454" i="5"/>
  <c r="AD1455" i="5"/>
  <c r="AD1456" i="5"/>
  <c r="AD1457" i="5"/>
  <c r="AD1458" i="5"/>
  <c r="AD1459" i="5"/>
  <c r="AD1460" i="5"/>
  <c r="AD1461" i="5"/>
  <c r="AD1462" i="5"/>
  <c r="AD1463" i="5"/>
  <c r="AD1464" i="5"/>
  <c r="AD1465" i="5"/>
  <c r="AD1466" i="5"/>
  <c r="AD1467" i="5"/>
  <c r="AD1468" i="5"/>
  <c r="AD1469" i="5"/>
  <c r="AD1470" i="5"/>
  <c r="AD1471" i="5"/>
  <c r="AD1472" i="5"/>
  <c r="AD1473" i="5"/>
  <c r="AD1474" i="5"/>
  <c r="AD1475" i="5"/>
  <c r="AD1476" i="5"/>
  <c r="AD1477" i="5"/>
  <c r="AD1478" i="5"/>
  <c r="AD1479" i="5"/>
  <c r="AD1480" i="5"/>
  <c r="AD1481" i="5"/>
  <c r="AD1482" i="5"/>
  <c r="AD1483" i="5"/>
  <c r="AD1484" i="5"/>
  <c r="AD1485" i="5"/>
  <c r="AD1486" i="5"/>
  <c r="AD1487" i="5"/>
  <c r="AD1488" i="5"/>
  <c r="AD1489" i="5"/>
  <c r="AD1490" i="5"/>
  <c r="AD1491" i="5"/>
  <c r="AD1492" i="5"/>
  <c r="AD1493" i="5"/>
  <c r="AD1494" i="5"/>
  <c r="AD1495" i="5"/>
  <c r="AD1496" i="5"/>
  <c r="AD1497" i="5"/>
  <c r="AD1498" i="5"/>
  <c r="AD1499" i="5"/>
  <c r="AD1500" i="5"/>
  <c r="AD1501" i="5"/>
  <c r="AD1502" i="5"/>
  <c r="AD1503" i="5"/>
  <c r="AD1504" i="5"/>
  <c r="AD1505" i="5"/>
  <c r="AD1506" i="5"/>
  <c r="AD1507" i="5"/>
  <c r="AD1508" i="5"/>
  <c r="AD1509" i="5"/>
  <c r="AD1510" i="5"/>
  <c r="AD1511" i="5"/>
  <c r="AD1512" i="5"/>
  <c r="AD1513" i="5"/>
  <c r="AD1514" i="5"/>
  <c r="AD1515" i="5"/>
  <c r="AD1516" i="5"/>
  <c r="AD1517" i="5"/>
  <c r="AD1518" i="5"/>
  <c r="AD1519" i="5"/>
  <c r="AD1520" i="5"/>
  <c r="AD1521" i="5"/>
  <c r="AD1522" i="5"/>
  <c r="AD1523" i="5"/>
  <c r="AD1524" i="5"/>
  <c r="AD1525" i="5"/>
  <c r="AD1526" i="5"/>
  <c r="AD1527" i="5"/>
  <c r="AD1528" i="5"/>
  <c r="AD1529" i="5"/>
  <c r="AD1530" i="5"/>
  <c r="AD1531" i="5"/>
  <c r="AD1532" i="5"/>
  <c r="AD1533" i="5"/>
  <c r="AD1534" i="5"/>
  <c r="AD1535" i="5"/>
  <c r="AD1536" i="5"/>
  <c r="AD1537" i="5"/>
  <c r="AD1538" i="5"/>
  <c r="AD1539" i="5"/>
  <c r="AD1540" i="5"/>
  <c r="AD1541" i="5"/>
  <c r="AD1542" i="5"/>
  <c r="AD1543" i="5"/>
  <c r="AD1544" i="5"/>
  <c r="AD1545" i="5"/>
  <c r="AD1546" i="5"/>
  <c r="AD1547" i="5"/>
  <c r="AD1548" i="5"/>
  <c r="AD1549" i="5"/>
  <c r="AD1550" i="5"/>
  <c r="AD1551" i="5"/>
  <c r="AD1552" i="5"/>
  <c r="AD1553" i="5"/>
  <c r="AD1554" i="5"/>
  <c r="AD1555" i="5"/>
  <c r="AD1556" i="5"/>
  <c r="AD1557" i="5"/>
  <c r="AD1558" i="5"/>
  <c r="AD1559" i="5"/>
  <c r="AD1560" i="5"/>
  <c r="AD1561" i="5"/>
  <c r="AD1562" i="5"/>
  <c r="AD1563" i="5"/>
  <c r="AD1564" i="5"/>
  <c r="AD1565" i="5"/>
  <c r="AD1566" i="5"/>
  <c r="AD1567" i="5"/>
  <c r="AD1568" i="5"/>
  <c r="AD1569" i="5"/>
  <c r="AD1570" i="5"/>
  <c r="AD1571" i="5"/>
  <c r="AD1572" i="5"/>
  <c r="AD1573" i="5"/>
  <c r="AD1574" i="5"/>
  <c r="AD1575" i="5"/>
  <c r="AD1576" i="5"/>
  <c r="AD1577" i="5"/>
  <c r="AD1578" i="5"/>
  <c r="AD1579" i="5"/>
  <c r="AD1580" i="5"/>
  <c r="AD1581" i="5"/>
  <c r="AD1582" i="5"/>
  <c r="AD1583" i="5"/>
  <c r="AD1584" i="5"/>
  <c r="AD1585" i="5"/>
  <c r="AD1586" i="5"/>
  <c r="AD1587" i="5"/>
  <c r="AD1588" i="5"/>
  <c r="AD1589" i="5"/>
  <c r="AD1590" i="5"/>
  <c r="AD1591" i="5"/>
  <c r="AD1592" i="5"/>
  <c r="AD1593" i="5"/>
  <c r="AD1594" i="5"/>
  <c r="AD1595" i="5"/>
  <c r="AD1596" i="5"/>
  <c r="AD1597" i="5"/>
  <c r="AD1598" i="5"/>
  <c r="AD1599" i="5"/>
  <c r="AD1600" i="5"/>
  <c r="AD1601" i="5"/>
  <c r="AD1602" i="5"/>
  <c r="AD1603" i="5"/>
  <c r="AD1604" i="5"/>
  <c r="AD1605" i="5"/>
  <c r="AD1606" i="5"/>
  <c r="AD1607" i="5"/>
  <c r="AD1608" i="5"/>
  <c r="AD1609" i="5"/>
  <c r="AD1610" i="5"/>
  <c r="AD1611" i="5"/>
  <c r="AD1612" i="5"/>
  <c r="AD1613" i="5"/>
  <c r="AD1614" i="5"/>
  <c r="AD1615" i="5"/>
  <c r="AD1616" i="5"/>
  <c r="AD1617" i="5"/>
  <c r="AD1618" i="5"/>
  <c r="AD1619" i="5"/>
  <c r="AD1620" i="5"/>
  <c r="AD1621" i="5"/>
  <c r="AD1622" i="5"/>
  <c r="AD1623" i="5"/>
  <c r="AD1624" i="5"/>
  <c r="AD1625" i="5"/>
  <c r="AD1626" i="5"/>
  <c r="AD1627" i="5"/>
  <c r="AD1628" i="5"/>
  <c r="AD1629" i="5"/>
  <c r="AD1630" i="5"/>
  <c r="AD1631" i="5"/>
  <c r="AD1632" i="5"/>
  <c r="AD1633" i="5"/>
  <c r="AD1634" i="5"/>
  <c r="AD1635" i="5"/>
  <c r="AD1636" i="5"/>
  <c r="AD1637" i="5"/>
  <c r="AD1638" i="5"/>
  <c r="AD1639" i="5"/>
  <c r="AD1640" i="5"/>
  <c r="AD1641" i="5"/>
  <c r="AD1642" i="5"/>
  <c r="AD1643" i="5"/>
  <c r="AD1644" i="5"/>
  <c r="AD1645" i="5"/>
  <c r="AD1646" i="5"/>
  <c r="AD1647" i="5"/>
  <c r="AD1648" i="5"/>
  <c r="AD1649" i="5"/>
  <c r="AD1650" i="5"/>
  <c r="AD1651" i="5"/>
  <c r="AD1652" i="5"/>
  <c r="AD1653" i="5"/>
  <c r="AD1654" i="5"/>
  <c r="AD1655" i="5"/>
  <c r="AD1656" i="5"/>
  <c r="AD1657" i="5"/>
  <c r="AD1658" i="5"/>
  <c r="AD1659" i="5"/>
  <c r="AD1660" i="5"/>
  <c r="AD1661" i="5"/>
  <c r="AD1662" i="5"/>
  <c r="AD1663" i="5"/>
  <c r="AD1664" i="5"/>
  <c r="AD1665" i="5"/>
  <c r="AD1666" i="5"/>
  <c r="AD1667" i="5"/>
  <c r="AD1668" i="5"/>
  <c r="AD1669" i="5"/>
  <c r="AD1670" i="5"/>
  <c r="AD1671" i="5"/>
  <c r="AD1672" i="5"/>
  <c r="AD1673" i="5"/>
  <c r="AD1674" i="5"/>
  <c r="AD1675" i="5"/>
  <c r="AD1676" i="5"/>
  <c r="AD1677" i="5"/>
  <c r="AD1678" i="5"/>
  <c r="AD1679" i="5"/>
  <c r="AD1680" i="5"/>
  <c r="AD1681" i="5"/>
  <c r="AD1682" i="5"/>
  <c r="AD1683" i="5"/>
  <c r="AD1684" i="5"/>
  <c r="AD1685" i="5"/>
  <c r="AD1686" i="5"/>
  <c r="AD1687" i="5"/>
  <c r="AD1688" i="5"/>
  <c r="AD1689" i="5"/>
  <c r="AD1690" i="5"/>
  <c r="AD1691" i="5"/>
  <c r="AD1692" i="5"/>
  <c r="AD1693" i="5"/>
  <c r="AD1694" i="5"/>
  <c r="AD1695" i="5"/>
  <c r="AD1696" i="5"/>
  <c r="AD1697" i="5"/>
  <c r="AD1698" i="5"/>
  <c r="AD1699" i="5"/>
  <c r="AD1700" i="5"/>
  <c r="AD1701" i="5"/>
  <c r="AD1702" i="5"/>
  <c r="AD1703" i="5"/>
  <c r="AD1704" i="5"/>
  <c r="AD1705" i="5"/>
  <c r="AD1706" i="5"/>
  <c r="AD1707" i="5"/>
  <c r="AD1708" i="5"/>
  <c r="AD1709" i="5"/>
  <c r="AD1710" i="5"/>
  <c r="AD1711" i="5"/>
  <c r="AD1712" i="5"/>
  <c r="AD1713" i="5"/>
  <c r="AD1714" i="5"/>
  <c r="AD1715" i="5"/>
  <c r="AD1716" i="5"/>
  <c r="AD1717" i="5"/>
  <c r="AD1718" i="5"/>
  <c r="AD1719" i="5"/>
  <c r="AD1720" i="5"/>
  <c r="AD1721" i="5"/>
  <c r="AD1722" i="5"/>
  <c r="AD1723" i="5"/>
  <c r="AD1724" i="5"/>
  <c r="AD1725" i="5"/>
  <c r="AD1726" i="5"/>
  <c r="AD1727" i="5"/>
  <c r="AD1728" i="5"/>
  <c r="AD1729" i="5"/>
  <c r="AD1730" i="5"/>
  <c r="AD1731" i="5"/>
  <c r="AD1732" i="5"/>
  <c r="AD1733" i="5"/>
  <c r="AD1734" i="5"/>
  <c r="AD1735" i="5"/>
  <c r="AD1736" i="5"/>
  <c r="AD1737" i="5"/>
  <c r="AD1738" i="5"/>
  <c r="AD1739" i="5"/>
  <c r="AD1740" i="5"/>
  <c r="AD1741" i="5"/>
  <c r="AD1742" i="5"/>
  <c r="AD1743" i="5"/>
  <c r="AD1744" i="5"/>
  <c r="AD1745" i="5"/>
  <c r="AD1746" i="5"/>
  <c r="AD1747" i="5"/>
  <c r="AD1748" i="5"/>
  <c r="AD1749" i="5"/>
  <c r="AD1750" i="5"/>
  <c r="AD1751" i="5"/>
  <c r="AD1752" i="5"/>
  <c r="AD1753" i="5"/>
  <c r="AD1754" i="5"/>
  <c r="AD1755" i="5"/>
  <c r="AD1756" i="5"/>
  <c r="AD1757" i="5"/>
  <c r="AD1758" i="5"/>
  <c r="AD1759" i="5"/>
  <c r="AD1760" i="5"/>
  <c r="AD1761" i="5"/>
  <c r="AD1762" i="5"/>
  <c r="AD1763" i="5"/>
  <c r="AD1764" i="5"/>
  <c r="AD1765" i="5"/>
  <c r="AD1766" i="5"/>
  <c r="AD1767" i="5"/>
  <c r="AD1768" i="5"/>
  <c r="AD1769" i="5"/>
  <c r="AD1770" i="5"/>
  <c r="AD1771" i="5"/>
  <c r="AD1772" i="5"/>
  <c r="AD1773" i="5"/>
  <c r="AD1774" i="5"/>
  <c r="AD1775" i="5"/>
  <c r="AD1776" i="5"/>
  <c r="AD1777" i="5"/>
  <c r="AD1778" i="5"/>
  <c r="AD1779" i="5"/>
  <c r="AD1780" i="5"/>
  <c r="AD1781" i="5"/>
  <c r="AD1782" i="5"/>
  <c r="AD1783" i="5"/>
  <c r="AD1784" i="5"/>
  <c r="AD1785" i="5"/>
  <c r="AD1786" i="5"/>
  <c r="AD1787" i="5"/>
  <c r="AD1788" i="5"/>
  <c r="AD1789" i="5"/>
  <c r="AD1790" i="5"/>
  <c r="AD1791" i="5"/>
  <c r="AD1792" i="5"/>
  <c r="AD1793" i="5"/>
  <c r="AD1794" i="5"/>
  <c r="AD1795" i="5"/>
  <c r="AD1796" i="5"/>
  <c r="AD1797" i="5"/>
  <c r="AD1798" i="5"/>
  <c r="AD1799" i="5"/>
  <c r="AD1800" i="5"/>
  <c r="AD1801" i="5"/>
  <c r="AD1802" i="5"/>
  <c r="AD1803" i="5"/>
  <c r="AD1804" i="5"/>
  <c r="AD1805" i="5"/>
  <c r="AD1806" i="5"/>
  <c r="AD1807" i="5"/>
  <c r="AD1808" i="5"/>
  <c r="AD1809" i="5"/>
  <c r="AD1810" i="5"/>
  <c r="AD1811" i="5"/>
  <c r="AD1812" i="5"/>
  <c r="AD1813" i="5"/>
  <c r="AD1814" i="5"/>
  <c r="AD1815" i="5"/>
  <c r="AD1816" i="5"/>
  <c r="AD1817" i="5"/>
  <c r="AD1818" i="5"/>
  <c r="AD1819" i="5"/>
  <c r="AD1820" i="5"/>
  <c r="AD1821" i="5"/>
  <c r="AD1822" i="5"/>
  <c r="AD1823" i="5"/>
  <c r="AD1824" i="5"/>
  <c r="AD1825" i="5"/>
  <c r="AD1826" i="5"/>
  <c r="AD1827" i="5"/>
  <c r="AD1828" i="5"/>
  <c r="AD1829" i="5"/>
  <c r="AD1830" i="5"/>
  <c r="AD1831" i="5"/>
  <c r="AD1832" i="5"/>
  <c r="AD1833" i="5"/>
  <c r="AD1834" i="5"/>
  <c r="AD1835" i="5"/>
  <c r="AD1836" i="5"/>
  <c r="AD1837" i="5"/>
  <c r="AD1838" i="5"/>
  <c r="AD1839" i="5"/>
  <c r="AD1840" i="5"/>
  <c r="AD1841" i="5"/>
  <c r="AD1842" i="5"/>
  <c r="AD1843" i="5"/>
  <c r="AD1844" i="5"/>
  <c r="AD1845" i="5"/>
  <c r="AD1846" i="5"/>
  <c r="AD1847" i="5"/>
  <c r="AD1848" i="5"/>
  <c r="AD1849" i="5"/>
  <c r="AD1850" i="5"/>
  <c r="AD1851" i="5"/>
  <c r="AD1852" i="5"/>
  <c r="AD1853" i="5"/>
  <c r="AD1854" i="5"/>
  <c r="AD1855" i="5"/>
  <c r="AD1856" i="5"/>
  <c r="AD1857" i="5"/>
  <c r="AD1858" i="5"/>
  <c r="AD1859" i="5"/>
  <c r="AD1860" i="5"/>
  <c r="AD1861" i="5"/>
  <c r="AD1862" i="5"/>
  <c r="AD1863" i="5"/>
  <c r="AD1864" i="5"/>
  <c r="AD1865" i="5"/>
  <c r="AD1866" i="5"/>
  <c r="AD1867" i="5"/>
  <c r="AD1868" i="5"/>
  <c r="AD1869" i="5"/>
  <c r="AD1870" i="5"/>
  <c r="AD1871" i="5"/>
  <c r="AD1872" i="5"/>
  <c r="AD1873" i="5"/>
  <c r="AD1874" i="5"/>
  <c r="AD1875" i="5"/>
  <c r="AD1876" i="5"/>
  <c r="AD1877" i="5"/>
  <c r="AD1878" i="5"/>
  <c r="AD1879" i="5"/>
  <c r="AD1880" i="5"/>
  <c r="AD1881" i="5"/>
  <c r="AD1882" i="5"/>
  <c r="AD1883" i="5"/>
  <c r="AD1884" i="5"/>
  <c r="AD1885" i="5"/>
  <c r="AD1886" i="5"/>
  <c r="AD1887" i="5"/>
  <c r="AD1888" i="5"/>
  <c r="AD1889" i="5"/>
  <c r="AD1890" i="5"/>
  <c r="AD1891" i="5"/>
  <c r="AD1892" i="5"/>
  <c r="AD1893" i="5"/>
  <c r="AD1894" i="5"/>
  <c r="AD1895" i="5"/>
  <c r="AD1896" i="5"/>
  <c r="AD1897" i="5"/>
  <c r="AD1898" i="5"/>
  <c r="AD1899" i="5"/>
  <c r="AD1900" i="5"/>
  <c r="AD1901" i="5"/>
  <c r="AD1902" i="5"/>
  <c r="AD1903" i="5"/>
  <c r="AD1904" i="5"/>
  <c r="AD1905" i="5"/>
  <c r="AD1906" i="5"/>
  <c r="AD1907" i="5"/>
  <c r="AD1908" i="5"/>
  <c r="AD1909" i="5"/>
  <c r="AD1910" i="5"/>
  <c r="AD1911" i="5"/>
  <c r="AD1912" i="5"/>
  <c r="AD1913" i="5"/>
  <c r="AD1914" i="5"/>
  <c r="AD1915" i="5"/>
  <c r="AD1916" i="5"/>
  <c r="AD1917" i="5"/>
  <c r="AD1918" i="5"/>
  <c r="AD1919" i="5"/>
  <c r="AD1920" i="5"/>
  <c r="AD1921" i="5"/>
  <c r="AD1922" i="5"/>
  <c r="AD1923" i="5"/>
  <c r="AD1924" i="5"/>
  <c r="AD1925" i="5"/>
  <c r="AD1926" i="5"/>
  <c r="AD1927" i="5"/>
  <c r="AD1928" i="5"/>
  <c r="AD1929" i="5"/>
  <c r="AD1930" i="5"/>
  <c r="AD1931" i="5"/>
  <c r="AD1932" i="5"/>
  <c r="AD1933" i="5"/>
  <c r="AD1934" i="5"/>
  <c r="AD1935" i="5"/>
  <c r="AD1936" i="5"/>
  <c r="AD1937" i="5"/>
  <c r="AD1938" i="5"/>
  <c r="AD1939" i="5"/>
  <c r="AD1940" i="5"/>
  <c r="AD1941" i="5"/>
  <c r="AD1942" i="5"/>
  <c r="AD1943" i="5"/>
  <c r="AD1944" i="5"/>
  <c r="AD1945" i="5"/>
  <c r="AD1946" i="5"/>
  <c r="AD1947" i="5"/>
  <c r="AD1948" i="5"/>
  <c r="AD1949" i="5"/>
  <c r="AD1950" i="5"/>
  <c r="AD1951" i="5"/>
  <c r="AD1952" i="5"/>
  <c r="AD1953" i="5"/>
  <c r="AD1954" i="5"/>
  <c r="AD1955" i="5"/>
  <c r="AD1956" i="5"/>
  <c r="AD1957" i="5"/>
  <c r="AD1958" i="5"/>
  <c r="AD1959" i="5"/>
  <c r="AD1960" i="5"/>
  <c r="AD1961" i="5"/>
  <c r="AD1962" i="5"/>
  <c r="AD1963" i="5"/>
  <c r="AD1964" i="5"/>
  <c r="AD1965" i="5"/>
  <c r="AD1966" i="5"/>
  <c r="AD1967" i="5"/>
  <c r="AD1968" i="5"/>
  <c r="AD1969" i="5"/>
  <c r="AD1970" i="5"/>
  <c r="AD1971" i="5"/>
  <c r="AD1972" i="5"/>
  <c r="AD1973" i="5"/>
  <c r="AD1974" i="5"/>
  <c r="AD1975" i="5"/>
  <c r="AD1976" i="5"/>
  <c r="AD1977" i="5"/>
  <c r="AD1978" i="5"/>
  <c r="AD1979" i="5"/>
  <c r="AD1980" i="5"/>
  <c r="AD1981" i="5"/>
  <c r="AD1982" i="5"/>
  <c r="AD1983" i="5"/>
  <c r="AD1984" i="5"/>
  <c r="AD1985" i="5"/>
  <c r="AD1986" i="5"/>
  <c r="AD1987" i="5"/>
  <c r="AD1988" i="5"/>
  <c r="AD1989" i="5"/>
  <c r="AD1990" i="5"/>
  <c r="AD1991" i="5"/>
  <c r="AD1992" i="5"/>
  <c r="AD1993" i="5"/>
  <c r="AD1994" i="5"/>
  <c r="AD1995" i="5"/>
  <c r="AD1996" i="5"/>
  <c r="AD1997" i="5"/>
  <c r="AD1998" i="5"/>
  <c r="AD1999" i="5"/>
  <c r="AD2000" i="5"/>
  <c r="AD2001" i="5"/>
  <c r="AD2002" i="5"/>
  <c r="AD2003" i="5"/>
  <c r="AD2004" i="5"/>
  <c r="AD2005" i="5"/>
  <c r="AD2006" i="5"/>
  <c r="AD2007" i="5"/>
  <c r="AD2008" i="5"/>
  <c r="AD2009" i="5"/>
  <c r="AD2010" i="5"/>
  <c r="AD2011" i="5"/>
  <c r="AD2012" i="5"/>
  <c r="AD2013" i="5"/>
  <c r="AD2014" i="5"/>
  <c r="AD2015" i="5"/>
  <c r="AD2016" i="5"/>
  <c r="AD2017" i="5"/>
  <c r="AD2018" i="5"/>
  <c r="AD2019" i="5"/>
  <c r="AD2020" i="5"/>
  <c r="AD2021" i="5"/>
  <c r="AD2022" i="5"/>
  <c r="AD2023" i="5"/>
  <c r="AD2024" i="5"/>
  <c r="AD2025" i="5"/>
  <c r="AD2026" i="5"/>
  <c r="AD2027" i="5"/>
  <c r="AD2028" i="5"/>
  <c r="AD2029" i="5"/>
  <c r="AD2030" i="5"/>
  <c r="AD2031" i="5"/>
  <c r="AD2032" i="5"/>
  <c r="AD2033" i="5"/>
  <c r="AD2034" i="5"/>
  <c r="AD2035" i="5"/>
  <c r="AD2036" i="5"/>
  <c r="AD2037" i="5"/>
  <c r="AD2038" i="5"/>
  <c r="AD2039" i="5"/>
  <c r="AD2040" i="5"/>
  <c r="AD2041" i="5"/>
  <c r="AD2042" i="5"/>
  <c r="AD2043" i="5"/>
  <c r="AD2044" i="5"/>
  <c r="AD2045" i="5"/>
  <c r="AD2046" i="5"/>
  <c r="AD2047" i="5"/>
  <c r="AD2048" i="5"/>
  <c r="AD2049" i="5"/>
  <c r="AD2050" i="5"/>
  <c r="AD2051" i="5"/>
  <c r="AD2052" i="5"/>
  <c r="AD2053" i="5"/>
  <c r="AD2054" i="5"/>
  <c r="AD2055" i="5"/>
  <c r="AD2056" i="5"/>
  <c r="AD2057" i="5"/>
  <c r="AD2058" i="5"/>
  <c r="AD2059" i="5"/>
  <c r="AD2060" i="5"/>
  <c r="AD2061" i="5"/>
  <c r="AD2062" i="5"/>
  <c r="AD2063" i="5"/>
  <c r="AD2064" i="5"/>
  <c r="AD2065" i="5"/>
  <c r="AD2066" i="5"/>
  <c r="AD2067" i="5"/>
  <c r="AD2068" i="5"/>
  <c r="AD2069" i="5"/>
  <c r="AD2070" i="5"/>
  <c r="AD2071" i="5"/>
  <c r="AD2072" i="5"/>
  <c r="AD2073" i="5"/>
  <c r="AD2074" i="5"/>
  <c r="AD9" i="5"/>
  <c r="AG11" i="5"/>
  <c r="L15" i="5"/>
  <c r="G9" i="5"/>
  <c r="AP1808" i="5"/>
  <c r="AQ1808" i="5" s="1"/>
  <c r="AP1809" i="5"/>
  <c r="AQ1809" i="5" s="1"/>
  <c r="AP1810" i="5"/>
  <c r="AQ1810" i="5" s="1"/>
  <c r="AP1811" i="5"/>
  <c r="AQ1811" i="5" s="1"/>
  <c r="AP1812" i="5"/>
  <c r="AQ1812" i="5" s="1"/>
  <c r="AP1813" i="5"/>
  <c r="AQ1813" i="5" s="1"/>
  <c r="AP1814" i="5"/>
  <c r="AQ1814" i="5" s="1"/>
  <c r="AP1815" i="5"/>
  <c r="AQ1815" i="5" s="1"/>
  <c r="AP1816" i="5"/>
  <c r="AQ1816" i="5" s="1"/>
  <c r="AP1817" i="5"/>
  <c r="AQ1817" i="5" s="1"/>
  <c r="AP1818" i="5"/>
  <c r="AQ1818" i="5" s="1"/>
  <c r="AP1819" i="5"/>
  <c r="AQ1819" i="5" s="1"/>
  <c r="AP1820" i="5"/>
  <c r="AQ1820" i="5" s="1"/>
  <c r="AP1821" i="5"/>
  <c r="AQ1821" i="5" s="1"/>
  <c r="AP1822" i="5"/>
  <c r="AQ1822" i="5" s="1"/>
  <c r="AP1823" i="5"/>
  <c r="AQ1823" i="5" s="1"/>
  <c r="AP1824" i="5"/>
  <c r="AQ1824" i="5" s="1"/>
  <c r="AP1825" i="5"/>
  <c r="AQ1825" i="5" s="1"/>
  <c r="AP1826" i="5"/>
  <c r="AQ1826" i="5" s="1"/>
  <c r="AP1827" i="5"/>
  <c r="AQ1827" i="5" s="1"/>
  <c r="AP1828" i="5"/>
  <c r="AQ1828" i="5" s="1"/>
  <c r="AP1829" i="5"/>
  <c r="AQ1829" i="5" s="1"/>
  <c r="AP1830" i="5"/>
  <c r="AQ1830" i="5" s="1"/>
  <c r="AP1831" i="5"/>
  <c r="AQ1831" i="5" s="1"/>
  <c r="AP1832" i="5"/>
  <c r="AQ1832" i="5" s="1"/>
  <c r="AP1833" i="5"/>
  <c r="AQ1833" i="5" s="1"/>
  <c r="AP1834" i="5"/>
  <c r="AQ1834" i="5" s="1"/>
  <c r="AP1835" i="5"/>
  <c r="AQ1835" i="5" s="1"/>
  <c r="AP1836" i="5"/>
  <c r="AQ1836" i="5" s="1"/>
  <c r="AP1837" i="5"/>
  <c r="AQ1837" i="5" s="1"/>
  <c r="AP1838" i="5"/>
  <c r="AQ1838" i="5" s="1"/>
  <c r="AP1839" i="5"/>
  <c r="AQ1839" i="5" s="1"/>
  <c r="AP1840" i="5"/>
  <c r="AQ1840" i="5" s="1"/>
  <c r="AP1841" i="5"/>
  <c r="AQ1841" i="5" s="1"/>
  <c r="AP1842" i="5"/>
  <c r="AQ1842" i="5" s="1"/>
  <c r="AP1843" i="5"/>
  <c r="AQ1843" i="5" s="1"/>
  <c r="AP1844" i="5"/>
  <c r="AQ1844" i="5" s="1"/>
  <c r="AP1845" i="5"/>
  <c r="AQ1845" i="5" s="1"/>
  <c r="AP1846" i="5"/>
  <c r="AQ1846" i="5" s="1"/>
  <c r="AP1847" i="5"/>
  <c r="AQ1847" i="5" s="1"/>
  <c r="AP1848" i="5"/>
  <c r="AQ1848" i="5" s="1"/>
  <c r="AP1849" i="5"/>
  <c r="AQ1849" i="5" s="1"/>
  <c r="AP1850" i="5"/>
  <c r="AQ1850" i="5" s="1"/>
  <c r="AP1851" i="5"/>
  <c r="AQ1851" i="5" s="1"/>
  <c r="AP1852" i="5"/>
  <c r="AQ1852" i="5" s="1"/>
  <c r="AP1853" i="5"/>
  <c r="AQ1853" i="5" s="1"/>
  <c r="AP1854" i="5"/>
  <c r="AQ1854" i="5" s="1"/>
  <c r="AP1855" i="5"/>
  <c r="AQ1855" i="5" s="1"/>
  <c r="AP1856" i="5"/>
  <c r="AQ1856" i="5" s="1"/>
  <c r="AP1857" i="5"/>
  <c r="AQ1857" i="5" s="1"/>
  <c r="AP1858" i="5"/>
  <c r="AQ1858" i="5" s="1"/>
  <c r="AP1859" i="5"/>
  <c r="AQ1859" i="5" s="1"/>
  <c r="AP1860" i="5"/>
  <c r="AQ1860" i="5" s="1"/>
  <c r="AP1861" i="5"/>
  <c r="AQ1861" i="5" s="1"/>
  <c r="AP1862" i="5"/>
  <c r="AQ1862" i="5" s="1"/>
  <c r="AP1863" i="5"/>
  <c r="AQ1863" i="5" s="1"/>
  <c r="AP1864" i="5"/>
  <c r="AQ1864" i="5" s="1"/>
  <c r="AP1865" i="5"/>
  <c r="AQ1865" i="5" s="1"/>
  <c r="AP1866" i="5"/>
  <c r="AQ1866" i="5" s="1"/>
  <c r="AP1867" i="5"/>
  <c r="AQ1867" i="5" s="1"/>
  <c r="AP1868" i="5"/>
  <c r="AQ1868" i="5" s="1"/>
  <c r="AP1869" i="5"/>
  <c r="AQ1869" i="5" s="1"/>
  <c r="AP1870" i="5"/>
  <c r="AQ1870" i="5" s="1"/>
  <c r="AP1871" i="5"/>
  <c r="AQ1871" i="5" s="1"/>
  <c r="AP1872" i="5"/>
  <c r="AQ1872" i="5" s="1"/>
  <c r="AP1873" i="5"/>
  <c r="AQ1873" i="5" s="1"/>
  <c r="AP1874" i="5"/>
  <c r="AQ1874" i="5" s="1"/>
  <c r="AP1875" i="5"/>
  <c r="AQ1875" i="5" s="1"/>
  <c r="AP1876" i="5"/>
  <c r="AQ1876" i="5" s="1"/>
  <c r="AP1877" i="5"/>
  <c r="AQ1877" i="5" s="1"/>
  <c r="AP1878" i="5"/>
  <c r="AQ1878" i="5" s="1"/>
  <c r="AP1879" i="5"/>
  <c r="AQ1879" i="5" s="1"/>
  <c r="AP1880" i="5"/>
  <c r="AQ1880" i="5" s="1"/>
  <c r="AP1881" i="5"/>
  <c r="AQ1881" i="5" s="1"/>
  <c r="AP1882" i="5"/>
  <c r="AQ1882" i="5" s="1"/>
  <c r="AP1883" i="5"/>
  <c r="AQ1883" i="5" s="1"/>
  <c r="AP1884" i="5"/>
  <c r="AQ1884" i="5" s="1"/>
  <c r="AP1885" i="5"/>
  <c r="AQ1885" i="5" s="1"/>
  <c r="AP1886" i="5"/>
  <c r="AQ1886" i="5" s="1"/>
  <c r="AP1887" i="5"/>
  <c r="AQ1887" i="5" s="1"/>
  <c r="AP1888" i="5"/>
  <c r="AQ1888" i="5" s="1"/>
  <c r="AP1889" i="5"/>
  <c r="AQ1889" i="5" s="1"/>
  <c r="AP1890" i="5"/>
  <c r="AQ1890" i="5" s="1"/>
  <c r="AP1891" i="5"/>
  <c r="AQ1891" i="5" s="1"/>
  <c r="AP1892" i="5"/>
  <c r="AQ1892" i="5" s="1"/>
  <c r="AP1893" i="5"/>
  <c r="AQ1893" i="5" s="1"/>
  <c r="AP1894" i="5"/>
  <c r="AQ1894" i="5" s="1"/>
  <c r="AP1895" i="5"/>
  <c r="AQ1895" i="5" s="1"/>
  <c r="AP1896" i="5"/>
  <c r="AQ1896" i="5" s="1"/>
  <c r="AP1897" i="5"/>
  <c r="AQ1897" i="5" s="1"/>
  <c r="AP1898" i="5"/>
  <c r="AQ1898" i="5" s="1"/>
  <c r="AP1899" i="5"/>
  <c r="AQ1899" i="5" s="1"/>
  <c r="AP1900" i="5"/>
  <c r="AQ1900" i="5" s="1"/>
  <c r="AP1901" i="5"/>
  <c r="AQ1901" i="5" s="1"/>
  <c r="AP1902" i="5"/>
  <c r="AQ1902" i="5" s="1"/>
  <c r="AP1903" i="5"/>
  <c r="AQ1903" i="5" s="1"/>
  <c r="AP1904" i="5"/>
  <c r="AQ1904" i="5" s="1"/>
  <c r="AP1905" i="5"/>
  <c r="AQ1905" i="5" s="1"/>
  <c r="AP1906" i="5"/>
  <c r="AQ1906" i="5" s="1"/>
  <c r="AP1907" i="5"/>
  <c r="AQ1907" i="5" s="1"/>
  <c r="AP1908" i="5"/>
  <c r="AQ1908" i="5" s="1"/>
  <c r="AP1909" i="5"/>
  <c r="AQ1909" i="5" s="1"/>
  <c r="AP1910" i="5"/>
  <c r="AQ1910" i="5" s="1"/>
  <c r="AP1911" i="5"/>
  <c r="AQ1911" i="5" s="1"/>
  <c r="AP1912" i="5"/>
  <c r="AQ1912" i="5" s="1"/>
  <c r="AP1913" i="5"/>
  <c r="AQ1913" i="5" s="1"/>
  <c r="AP1914" i="5"/>
  <c r="AQ1914" i="5" s="1"/>
  <c r="AP1915" i="5"/>
  <c r="AQ1915" i="5" s="1"/>
  <c r="AP1916" i="5"/>
  <c r="AQ1916" i="5" s="1"/>
  <c r="AP1917" i="5"/>
  <c r="AQ1917" i="5" s="1"/>
  <c r="AP1918" i="5"/>
  <c r="AQ1918" i="5" s="1"/>
  <c r="AP1919" i="5"/>
  <c r="AQ1919" i="5" s="1"/>
  <c r="AP1920" i="5"/>
  <c r="AQ1920" i="5" s="1"/>
  <c r="AP1921" i="5"/>
  <c r="AQ1921" i="5" s="1"/>
  <c r="AP1922" i="5"/>
  <c r="AQ1922" i="5" s="1"/>
  <c r="AP1923" i="5"/>
  <c r="AQ1923" i="5" s="1"/>
  <c r="AP1924" i="5"/>
  <c r="AQ1924" i="5" s="1"/>
  <c r="AP1925" i="5"/>
  <c r="AQ1925" i="5" s="1"/>
  <c r="AP1926" i="5"/>
  <c r="AQ1926" i="5" s="1"/>
  <c r="AP1927" i="5"/>
  <c r="AQ1927" i="5" s="1"/>
  <c r="AP1928" i="5"/>
  <c r="AQ1928" i="5" s="1"/>
  <c r="AP1929" i="5"/>
  <c r="AQ1929" i="5" s="1"/>
  <c r="AP1930" i="5"/>
  <c r="AQ1930" i="5" s="1"/>
  <c r="AP1931" i="5"/>
  <c r="AQ1931" i="5" s="1"/>
  <c r="AP1932" i="5"/>
  <c r="AQ1932" i="5" s="1"/>
  <c r="AP1933" i="5"/>
  <c r="AQ1933" i="5" s="1"/>
  <c r="AP1934" i="5"/>
  <c r="AQ1934" i="5" s="1"/>
  <c r="AP1935" i="5"/>
  <c r="AQ1935" i="5" s="1"/>
  <c r="AP1936" i="5"/>
  <c r="AQ1936" i="5" s="1"/>
  <c r="AP1937" i="5"/>
  <c r="AQ1937" i="5" s="1"/>
  <c r="AP1938" i="5"/>
  <c r="AQ1938" i="5" s="1"/>
  <c r="AP1939" i="5"/>
  <c r="AQ1939" i="5" s="1"/>
  <c r="AP1940" i="5"/>
  <c r="AQ1940" i="5" s="1"/>
  <c r="AP1941" i="5"/>
  <c r="AQ1941" i="5" s="1"/>
  <c r="AP1942" i="5"/>
  <c r="AQ1942" i="5" s="1"/>
  <c r="AP1943" i="5"/>
  <c r="AQ1943" i="5" s="1"/>
  <c r="AP1944" i="5"/>
  <c r="AQ1944" i="5" s="1"/>
  <c r="AP1945" i="5"/>
  <c r="AQ1945" i="5" s="1"/>
  <c r="AP1946" i="5"/>
  <c r="AQ1946" i="5" s="1"/>
  <c r="AP1947" i="5"/>
  <c r="AQ1947" i="5" s="1"/>
  <c r="AP1948" i="5"/>
  <c r="AQ1948" i="5" s="1"/>
  <c r="AP1949" i="5"/>
  <c r="AQ1949" i="5" s="1"/>
  <c r="AP1950" i="5"/>
  <c r="AQ1950" i="5" s="1"/>
  <c r="AP1951" i="5"/>
  <c r="AQ1951" i="5" s="1"/>
  <c r="AP1952" i="5"/>
  <c r="AQ1952" i="5" s="1"/>
  <c r="AP1953" i="5"/>
  <c r="AQ1953" i="5" s="1"/>
  <c r="AP1954" i="5"/>
  <c r="AQ1954" i="5" s="1"/>
  <c r="AP1955" i="5"/>
  <c r="AQ1955" i="5" s="1"/>
  <c r="AP1956" i="5"/>
  <c r="AQ1956" i="5" s="1"/>
  <c r="AP1957" i="5"/>
  <c r="AQ1957" i="5" s="1"/>
  <c r="AP1958" i="5"/>
  <c r="AQ1958" i="5" s="1"/>
  <c r="AP1959" i="5"/>
  <c r="AQ1959" i="5" s="1"/>
  <c r="AP1960" i="5"/>
  <c r="AQ1960" i="5" s="1"/>
  <c r="AP1961" i="5"/>
  <c r="AQ1961" i="5" s="1"/>
  <c r="AP1962" i="5"/>
  <c r="AQ1962" i="5" s="1"/>
  <c r="AP1963" i="5"/>
  <c r="AQ1963" i="5" s="1"/>
  <c r="AP1964" i="5"/>
  <c r="AQ1964" i="5" s="1"/>
  <c r="AP1965" i="5"/>
  <c r="AQ1965" i="5" s="1"/>
  <c r="AP1966" i="5"/>
  <c r="AQ1966" i="5" s="1"/>
  <c r="AP1967" i="5"/>
  <c r="AQ1967" i="5" s="1"/>
  <c r="AP1968" i="5"/>
  <c r="AQ1968" i="5" s="1"/>
  <c r="AP1969" i="5"/>
  <c r="AQ1969" i="5" s="1"/>
  <c r="AP1970" i="5"/>
  <c r="AQ1970" i="5" s="1"/>
  <c r="AP1971" i="5"/>
  <c r="AQ1971" i="5" s="1"/>
  <c r="AP1972" i="5"/>
  <c r="AQ1972" i="5" s="1"/>
  <c r="AP1973" i="5"/>
  <c r="AQ1973" i="5" s="1"/>
  <c r="AP1974" i="5"/>
  <c r="AQ1974" i="5" s="1"/>
  <c r="AP1975" i="5"/>
  <c r="AQ1975" i="5" s="1"/>
  <c r="AP1976" i="5"/>
  <c r="AQ1976" i="5" s="1"/>
  <c r="AP1977" i="5"/>
  <c r="AQ1977" i="5" s="1"/>
  <c r="AP1978" i="5"/>
  <c r="AQ1978" i="5" s="1"/>
  <c r="AP1979" i="5"/>
  <c r="AQ1979" i="5" s="1"/>
  <c r="AP1980" i="5"/>
  <c r="AQ1980" i="5" s="1"/>
  <c r="AP1981" i="5"/>
  <c r="AQ1981" i="5" s="1"/>
  <c r="AP1982" i="5"/>
  <c r="AQ1982" i="5" s="1"/>
  <c r="AP1983" i="5"/>
  <c r="AQ1983" i="5" s="1"/>
  <c r="AP1984" i="5"/>
  <c r="AQ1984" i="5" s="1"/>
  <c r="AP1985" i="5"/>
  <c r="AQ1985" i="5" s="1"/>
  <c r="AP1986" i="5"/>
  <c r="AQ1986" i="5" s="1"/>
  <c r="AP1987" i="5"/>
  <c r="AQ1987" i="5" s="1"/>
  <c r="AP1988" i="5"/>
  <c r="AQ1988" i="5" s="1"/>
  <c r="AP1989" i="5"/>
  <c r="AQ1989" i="5" s="1"/>
  <c r="AP1990" i="5"/>
  <c r="AQ1990" i="5" s="1"/>
  <c r="AP1991" i="5"/>
  <c r="AQ1991" i="5" s="1"/>
  <c r="AP1992" i="5"/>
  <c r="AQ1992" i="5" s="1"/>
  <c r="AP1993" i="5"/>
  <c r="AQ1993" i="5" s="1"/>
  <c r="AP1994" i="5"/>
  <c r="AQ1994" i="5" s="1"/>
  <c r="AP1995" i="5"/>
  <c r="AQ1995" i="5" s="1"/>
  <c r="AP1996" i="5"/>
  <c r="AQ1996" i="5" s="1"/>
  <c r="AP1997" i="5"/>
  <c r="AQ1997" i="5" s="1"/>
  <c r="AP1998" i="5"/>
  <c r="AQ1998" i="5" s="1"/>
  <c r="AP1999" i="5"/>
  <c r="AQ1999" i="5" s="1"/>
  <c r="AP2000" i="5"/>
  <c r="AQ2000" i="5" s="1"/>
  <c r="AP2001" i="5"/>
  <c r="AQ2001" i="5" s="1"/>
  <c r="AP2002" i="5"/>
  <c r="AQ2002" i="5" s="1"/>
  <c r="AP2003" i="5"/>
  <c r="AQ2003" i="5" s="1"/>
  <c r="AP2004" i="5"/>
  <c r="AQ2004" i="5" s="1"/>
  <c r="AP2005" i="5"/>
  <c r="AQ2005" i="5" s="1"/>
  <c r="AP2006" i="5"/>
  <c r="AQ2006" i="5" s="1"/>
  <c r="AP2007" i="5"/>
  <c r="AQ2007" i="5" s="1"/>
  <c r="AP2008" i="5"/>
  <c r="AQ2008" i="5" s="1"/>
  <c r="AP2009" i="5"/>
  <c r="AQ2009" i="5" s="1"/>
  <c r="AP2010" i="5"/>
  <c r="AQ2010" i="5" s="1"/>
  <c r="AP2011" i="5"/>
  <c r="AQ2011" i="5" s="1"/>
  <c r="AP2012" i="5"/>
  <c r="AQ2012" i="5" s="1"/>
  <c r="AP2013" i="5"/>
  <c r="AQ2013" i="5" s="1"/>
  <c r="AP2014" i="5"/>
  <c r="AQ2014" i="5" s="1"/>
  <c r="AP2015" i="5"/>
  <c r="AQ2015" i="5" s="1"/>
  <c r="AP2016" i="5"/>
  <c r="AQ2016" i="5" s="1"/>
  <c r="AP2017" i="5"/>
  <c r="AQ2017" i="5" s="1"/>
  <c r="AP2018" i="5"/>
  <c r="AQ2018" i="5" s="1"/>
  <c r="AP2019" i="5"/>
  <c r="AQ2019" i="5" s="1"/>
  <c r="AP2020" i="5"/>
  <c r="AQ2020" i="5" s="1"/>
  <c r="AP2021" i="5"/>
  <c r="AQ2021" i="5" s="1"/>
  <c r="AP2022" i="5"/>
  <c r="AQ2022" i="5" s="1"/>
  <c r="AP2023" i="5"/>
  <c r="AQ2023" i="5" s="1"/>
  <c r="AP2024" i="5"/>
  <c r="AQ2024" i="5" s="1"/>
  <c r="AP2025" i="5"/>
  <c r="AQ2025" i="5" s="1"/>
  <c r="AP2026" i="5"/>
  <c r="AQ2026" i="5" s="1"/>
  <c r="AP2027" i="5"/>
  <c r="AQ2027" i="5" s="1"/>
  <c r="AP2028" i="5"/>
  <c r="AQ2028" i="5" s="1"/>
  <c r="AP2029" i="5"/>
  <c r="AQ2029" i="5" s="1"/>
  <c r="AP2030" i="5"/>
  <c r="AQ2030" i="5" s="1"/>
  <c r="AP2031" i="5"/>
  <c r="AQ2031" i="5" s="1"/>
  <c r="AP2032" i="5"/>
  <c r="AQ2032" i="5" s="1"/>
  <c r="AP2033" i="5"/>
  <c r="AQ2033" i="5" s="1"/>
  <c r="AP2034" i="5"/>
  <c r="AQ2034" i="5" s="1"/>
  <c r="AP2035" i="5"/>
  <c r="AQ2035" i="5" s="1"/>
  <c r="AP2036" i="5"/>
  <c r="AQ2036" i="5" s="1"/>
  <c r="AP2037" i="5"/>
  <c r="AQ2037" i="5" s="1"/>
  <c r="AP2038" i="5"/>
  <c r="AQ2038" i="5" s="1"/>
  <c r="AP2039" i="5"/>
  <c r="AQ2039" i="5" s="1"/>
  <c r="AP2040" i="5"/>
  <c r="AQ2040" i="5" s="1"/>
  <c r="AP2041" i="5"/>
  <c r="AQ2041" i="5" s="1"/>
  <c r="AP2042" i="5"/>
  <c r="AQ2042" i="5" s="1"/>
  <c r="AP2043" i="5"/>
  <c r="AQ2043" i="5" s="1"/>
  <c r="AP2044" i="5"/>
  <c r="AQ2044" i="5" s="1"/>
  <c r="AP2045" i="5"/>
  <c r="AQ2045" i="5" s="1"/>
  <c r="AP2046" i="5"/>
  <c r="AQ2046" i="5" s="1"/>
  <c r="AP2047" i="5"/>
  <c r="AQ2047" i="5" s="1"/>
  <c r="AP2048" i="5"/>
  <c r="AQ2048" i="5" s="1"/>
  <c r="AP2049" i="5"/>
  <c r="AQ2049" i="5" s="1"/>
  <c r="AP2050" i="5"/>
  <c r="AQ2050" i="5" s="1"/>
  <c r="AP2051" i="5"/>
  <c r="AQ2051" i="5" s="1"/>
  <c r="AP2052" i="5"/>
  <c r="AQ2052" i="5" s="1"/>
  <c r="AP2053" i="5"/>
  <c r="AQ2053" i="5" s="1"/>
  <c r="AP2054" i="5"/>
  <c r="AQ2054" i="5" s="1"/>
  <c r="AP2055" i="5"/>
  <c r="AQ2055" i="5" s="1"/>
  <c r="AP2056" i="5"/>
  <c r="AQ2056" i="5" s="1"/>
  <c r="AP2057" i="5"/>
  <c r="AQ2057" i="5" s="1"/>
  <c r="AP2058" i="5"/>
  <c r="AQ2058" i="5" s="1"/>
  <c r="AP2059" i="5"/>
  <c r="AQ2059" i="5" s="1"/>
  <c r="AP2060" i="5"/>
  <c r="AQ2060" i="5" s="1"/>
  <c r="AP2061" i="5"/>
  <c r="AQ2061" i="5" s="1"/>
  <c r="AP2062" i="5"/>
  <c r="AQ2062" i="5" s="1"/>
  <c r="AP2063" i="5"/>
  <c r="AQ2063" i="5" s="1"/>
  <c r="AP2064" i="5"/>
  <c r="AQ2064" i="5" s="1"/>
  <c r="AP2065" i="5"/>
  <c r="AQ2065" i="5" s="1"/>
  <c r="AP2066" i="5"/>
  <c r="AQ2066" i="5" s="1"/>
  <c r="AP2067" i="5"/>
  <c r="AQ2067" i="5" s="1"/>
  <c r="AP2068" i="5"/>
  <c r="AQ2068" i="5" s="1"/>
  <c r="AP2069" i="5"/>
  <c r="AQ2069" i="5" s="1"/>
  <c r="AP2070" i="5"/>
  <c r="AQ2070" i="5" s="1"/>
  <c r="AP2071" i="5"/>
  <c r="AQ2071" i="5" s="1"/>
  <c r="AP2072" i="5"/>
  <c r="AQ2072" i="5" s="1"/>
  <c r="AP2073" i="5"/>
  <c r="AQ2073" i="5" s="1"/>
  <c r="AP2074" i="5"/>
  <c r="AQ2074" i="5" s="1"/>
  <c r="AP2075" i="5"/>
  <c r="AQ2075" i="5" s="1"/>
  <c r="AR1808" i="5"/>
  <c r="AR1809" i="5"/>
  <c r="AR1810" i="5"/>
  <c r="AR1811" i="5"/>
  <c r="AR1812" i="5"/>
  <c r="AR1813" i="5"/>
  <c r="AR1814" i="5"/>
  <c r="AR1815" i="5"/>
  <c r="AR1816" i="5"/>
  <c r="AR1817" i="5"/>
  <c r="AR1818" i="5"/>
  <c r="AR1819" i="5"/>
  <c r="AR1820" i="5"/>
  <c r="AR1821" i="5"/>
  <c r="AR1822" i="5"/>
  <c r="AR1823" i="5"/>
  <c r="AR1824" i="5"/>
  <c r="AR1825" i="5"/>
  <c r="AR1826" i="5"/>
  <c r="AR1827" i="5"/>
  <c r="AR1828" i="5"/>
  <c r="AR1829" i="5"/>
  <c r="AR1830" i="5"/>
  <c r="AR1831" i="5"/>
  <c r="AR1832" i="5"/>
  <c r="AR1833" i="5"/>
  <c r="AR1834" i="5"/>
  <c r="AR1835" i="5"/>
  <c r="AR1836" i="5"/>
  <c r="AR1837" i="5"/>
  <c r="AR1838" i="5"/>
  <c r="AR1839" i="5"/>
  <c r="AR1840" i="5"/>
  <c r="AR1841" i="5"/>
  <c r="AR1842" i="5"/>
  <c r="AR1843" i="5"/>
  <c r="AR1844" i="5"/>
  <c r="AR1845" i="5"/>
  <c r="AR1846" i="5"/>
  <c r="AR1847" i="5"/>
  <c r="AR1848" i="5"/>
  <c r="AR1849" i="5"/>
  <c r="AR1850" i="5"/>
  <c r="AR1851" i="5"/>
  <c r="AR1852" i="5"/>
  <c r="AR1853" i="5"/>
  <c r="AR1854" i="5"/>
  <c r="AR1855" i="5"/>
  <c r="AR1856" i="5"/>
  <c r="AR1857" i="5"/>
  <c r="AR1858" i="5"/>
  <c r="AR1859" i="5"/>
  <c r="AR1860" i="5"/>
  <c r="AR1861" i="5"/>
  <c r="AR1862" i="5"/>
  <c r="AR1863" i="5"/>
  <c r="AR1864" i="5"/>
  <c r="AR1865" i="5"/>
  <c r="AR1866" i="5"/>
  <c r="AR1867" i="5"/>
  <c r="AR1868" i="5"/>
  <c r="AR1869" i="5"/>
  <c r="AR1870" i="5"/>
  <c r="AR1871" i="5"/>
  <c r="AR1872" i="5"/>
  <c r="AR1873" i="5"/>
  <c r="AR1874" i="5"/>
  <c r="AR1875" i="5"/>
  <c r="AR1876" i="5"/>
  <c r="AR1877" i="5"/>
  <c r="AR1878" i="5"/>
  <c r="AR1879" i="5"/>
  <c r="AR1880" i="5"/>
  <c r="AR1881" i="5"/>
  <c r="AR1882" i="5"/>
  <c r="AR1883" i="5"/>
  <c r="AR1884" i="5"/>
  <c r="AR1885" i="5"/>
  <c r="AR1886" i="5"/>
  <c r="AR1887" i="5"/>
  <c r="AR1888" i="5"/>
  <c r="AR1889" i="5"/>
  <c r="AR1890" i="5"/>
  <c r="AR1891" i="5"/>
  <c r="AR1892" i="5"/>
  <c r="AR1893" i="5"/>
  <c r="AR1894" i="5"/>
  <c r="AR1895" i="5"/>
  <c r="AR1896" i="5"/>
  <c r="AR1897" i="5"/>
  <c r="AR1898" i="5"/>
  <c r="AR1899" i="5"/>
  <c r="AR1900" i="5"/>
  <c r="AR1901" i="5"/>
  <c r="AR1902" i="5"/>
  <c r="AR1903" i="5"/>
  <c r="AR1904" i="5"/>
  <c r="AR1905" i="5"/>
  <c r="AR1906" i="5"/>
  <c r="AR1907" i="5"/>
  <c r="AR1908" i="5"/>
  <c r="AR1909" i="5"/>
  <c r="AR1910" i="5"/>
  <c r="AR1911" i="5"/>
  <c r="AR1912" i="5"/>
  <c r="AR1913" i="5"/>
  <c r="AR1914" i="5"/>
  <c r="AR1915" i="5"/>
  <c r="AR1916" i="5"/>
  <c r="AR1917" i="5"/>
  <c r="AR1918" i="5"/>
  <c r="AR1919" i="5"/>
  <c r="AR1920" i="5"/>
  <c r="AR1921" i="5"/>
  <c r="AR1922" i="5"/>
  <c r="AR1923" i="5"/>
  <c r="AR1924" i="5"/>
  <c r="AR1925" i="5"/>
  <c r="AR1926" i="5"/>
  <c r="AR1927" i="5"/>
  <c r="AR1928" i="5"/>
  <c r="AR1929" i="5"/>
  <c r="AR1930" i="5"/>
  <c r="AR1931" i="5"/>
  <c r="AR1932" i="5"/>
  <c r="AR1933" i="5"/>
  <c r="AR1934" i="5"/>
  <c r="AR1935" i="5"/>
  <c r="AR1936" i="5"/>
  <c r="AR1937" i="5"/>
  <c r="AR1938" i="5"/>
  <c r="AR1939" i="5"/>
  <c r="AR1940" i="5"/>
  <c r="AR1941" i="5"/>
  <c r="AR1942" i="5"/>
  <c r="AR1943" i="5"/>
  <c r="AR1944" i="5"/>
  <c r="AR1945" i="5"/>
  <c r="AR1946" i="5"/>
  <c r="AR1947" i="5"/>
  <c r="AR1948" i="5"/>
  <c r="AR1949" i="5"/>
  <c r="AR1950" i="5"/>
  <c r="AR1951" i="5"/>
  <c r="AR1952" i="5"/>
  <c r="AR1953" i="5"/>
  <c r="AR1954" i="5"/>
  <c r="AR1955" i="5"/>
  <c r="AR1956" i="5"/>
  <c r="AR1957" i="5"/>
  <c r="AR1958" i="5"/>
  <c r="AR1959" i="5"/>
  <c r="AR1960" i="5"/>
  <c r="AR1961" i="5"/>
  <c r="AR1962" i="5"/>
  <c r="AR1963" i="5"/>
  <c r="AR1964" i="5"/>
  <c r="AR1965" i="5"/>
  <c r="AR1966" i="5"/>
  <c r="AR1967" i="5"/>
  <c r="AR1968" i="5"/>
  <c r="AR1969" i="5"/>
  <c r="AR1970" i="5"/>
  <c r="AR1971" i="5"/>
  <c r="AR1972" i="5"/>
  <c r="AR1973" i="5"/>
  <c r="AR1974" i="5"/>
  <c r="AR1975" i="5"/>
  <c r="AR1976" i="5"/>
  <c r="AR1977" i="5"/>
  <c r="AR1978" i="5"/>
  <c r="AR1979" i="5"/>
  <c r="AR1980" i="5"/>
  <c r="AR1981" i="5"/>
  <c r="AR1982" i="5"/>
  <c r="AR1983" i="5"/>
  <c r="AR1984" i="5"/>
  <c r="AR1985" i="5"/>
  <c r="AR1986" i="5"/>
  <c r="AR1987" i="5"/>
  <c r="AR1988" i="5"/>
  <c r="AR1989" i="5"/>
  <c r="AR1990" i="5"/>
  <c r="AR1991" i="5"/>
  <c r="AR1992" i="5"/>
  <c r="AR1993" i="5"/>
  <c r="AR1994" i="5"/>
  <c r="AR1995" i="5"/>
  <c r="AR1996" i="5"/>
  <c r="AR1997" i="5"/>
  <c r="AR1998" i="5"/>
  <c r="AR1999" i="5"/>
  <c r="AR2000" i="5"/>
  <c r="AR2001" i="5"/>
  <c r="AR2002" i="5"/>
  <c r="AR2003" i="5"/>
  <c r="AR2004" i="5"/>
  <c r="AR2005" i="5"/>
  <c r="AR2006" i="5"/>
  <c r="AR2007" i="5"/>
  <c r="AR2008" i="5"/>
  <c r="AR2009" i="5"/>
  <c r="AR2010" i="5"/>
  <c r="AR2011" i="5"/>
  <c r="AR2012" i="5"/>
  <c r="AR2013" i="5"/>
  <c r="AR2014" i="5"/>
  <c r="AR2015" i="5"/>
  <c r="AR2016" i="5"/>
  <c r="AR2017" i="5"/>
  <c r="AR2018" i="5"/>
  <c r="AR2019" i="5"/>
  <c r="AR2020" i="5"/>
  <c r="AR2021" i="5"/>
  <c r="AR2022" i="5"/>
  <c r="AR2023" i="5"/>
  <c r="AR2024" i="5"/>
  <c r="AR2025" i="5"/>
  <c r="AR2026" i="5"/>
  <c r="AR2027" i="5"/>
  <c r="AR2028" i="5"/>
  <c r="AR2029" i="5"/>
  <c r="AR2030" i="5"/>
  <c r="AR2031" i="5"/>
  <c r="AR2032" i="5"/>
  <c r="AR2033" i="5"/>
  <c r="AR2034" i="5"/>
  <c r="AR2035" i="5"/>
  <c r="AR2036" i="5"/>
  <c r="AR2037" i="5"/>
  <c r="AR2038" i="5"/>
  <c r="AR2039" i="5"/>
  <c r="AR2040" i="5"/>
  <c r="AR2041" i="5"/>
  <c r="AR2042" i="5"/>
  <c r="AR2043" i="5"/>
  <c r="AR2044" i="5"/>
  <c r="AR2045" i="5"/>
  <c r="AR2046" i="5"/>
  <c r="AR2047" i="5"/>
  <c r="AR2048" i="5"/>
  <c r="AR2049" i="5"/>
  <c r="AR2050" i="5"/>
  <c r="AR2051" i="5"/>
  <c r="AR2052" i="5"/>
  <c r="AR2053" i="5"/>
  <c r="AR2054" i="5"/>
  <c r="AR2055" i="5"/>
  <c r="AR2056" i="5"/>
  <c r="AR2057" i="5"/>
  <c r="AR2058" i="5"/>
  <c r="AR2059" i="5"/>
  <c r="AR2060" i="5"/>
  <c r="AR2061" i="5"/>
  <c r="AR2062" i="5"/>
  <c r="AR2063" i="5"/>
  <c r="AR2064" i="5"/>
  <c r="AR2065" i="5"/>
  <c r="AR2066" i="5"/>
  <c r="AR2067" i="5"/>
  <c r="AR2068" i="5"/>
  <c r="AR2069" i="5"/>
  <c r="AR2070" i="5"/>
  <c r="AR2071" i="5"/>
  <c r="AR2072" i="5"/>
  <c r="AR2073" i="5"/>
  <c r="AR2074" i="5"/>
  <c r="AR2075" i="5"/>
  <c r="H10" i="5"/>
  <c r="H11" i="5"/>
  <c r="H12" i="5"/>
  <c r="H13" i="5"/>
  <c r="H14" i="5"/>
  <c r="H15" i="5"/>
  <c r="J15" i="5" s="1"/>
  <c r="H16" i="5"/>
  <c r="H17" i="5"/>
  <c r="H18" i="5"/>
  <c r="H19" i="5"/>
  <c r="H20" i="5"/>
  <c r="H21" i="5"/>
  <c r="H22" i="5"/>
  <c r="H23" i="5"/>
  <c r="H24" i="5"/>
  <c r="J24" i="5" s="1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J40" i="5" s="1"/>
  <c r="H41" i="5"/>
  <c r="J41" i="5" s="1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J87" i="5" s="1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J119" i="5" s="1"/>
  <c r="H120" i="5"/>
  <c r="H121" i="5"/>
  <c r="H122" i="5"/>
  <c r="H123" i="5"/>
  <c r="H124" i="5"/>
  <c r="H125" i="5"/>
  <c r="H126" i="5"/>
  <c r="H127" i="5"/>
  <c r="H128" i="5"/>
  <c r="H129" i="5"/>
  <c r="J129" i="5" s="1"/>
  <c r="H130" i="5"/>
  <c r="H131" i="5"/>
  <c r="J131" i="5" s="1"/>
  <c r="H132" i="5"/>
  <c r="J132" i="5" s="1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J145" i="5" s="1"/>
  <c r="H146" i="5"/>
  <c r="H147" i="5"/>
  <c r="H148" i="5"/>
  <c r="J148" i="5" s="1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J161" i="5" s="1"/>
  <c r="H162" i="5"/>
  <c r="H163" i="5"/>
  <c r="J163" i="5" s="1"/>
  <c r="H164" i="5"/>
  <c r="J164" i="5" s="1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J180" i="5" s="1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J196" i="5" s="1"/>
  <c r="H197" i="5"/>
  <c r="H198" i="5"/>
  <c r="H199" i="5"/>
  <c r="J199" i="5" s="1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J231" i="5" s="1"/>
  <c r="H232" i="5"/>
  <c r="H233" i="5"/>
  <c r="H234" i="5"/>
  <c r="H235" i="5"/>
  <c r="H236" i="5"/>
  <c r="H237" i="5"/>
  <c r="H238" i="5"/>
  <c r="H239" i="5"/>
  <c r="H240" i="5"/>
  <c r="H241" i="5"/>
  <c r="J241" i="5" s="1"/>
  <c r="H242" i="5"/>
  <c r="H243" i="5"/>
  <c r="J243" i="5" s="1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J259" i="5" s="1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J273" i="5" s="1"/>
  <c r="H274" i="5"/>
  <c r="H275" i="5"/>
  <c r="J275" i="5" s="1"/>
  <c r="H276" i="5"/>
  <c r="J276" i="5" s="1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J291" i="5" s="1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J307" i="5" s="1"/>
  <c r="H308" i="5"/>
  <c r="J308" i="5" s="1"/>
  <c r="H309" i="5"/>
  <c r="H310" i="5"/>
  <c r="H311" i="5"/>
  <c r="J311" i="5" s="1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J325" i="5" s="1"/>
  <c r="H326" i="5"/>
  <c r="H327" i="5"/>
  <c r="J327" i="5" s="1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J341" i="5" s="1"/>
  <c r="H342" i="5"/>
  <c r="H343" i="5"/>
  <c r="J343" i="5" s="1"/>
  <c r="H344" i="5"/>
  <c r="H345" i="5"/>
  <c r="H346" i="5"/>
  <c r="H347" i="5"/>
  <c r="H348" i="5"/>
  <c r="H349" i="5"/>
  <c r="H350" i="5"/>
  <c r="H351" i="5"/>
  <c r="H352" i="5"/>
  <c r="H353" i="5"/>
  <c r="J353" i="5" s="1"/>
  <c r="H354" i="5"/>
  <c r="H355" i="5"/>
  <c r="H356" i="5"/>
  <c r="H357" i="5"/>
  <c r="H358" i="5"/>
  <c r="H359" i="5"/>
  <c r="J359" i="5" s="1"/>
  <c r="H360" i="5"/>
  <c r="H361" i="5"/>
  <c r="H362" i="5"/>
  <c r="H363" i="5"/>
  <c r="H364" i="5"/>
  <c r="H365" i="5"/>
  <c r="H366" i="5"/>
  <c r="H367" i="5"/>
  <c r="H368" i="5"/>
  <c r="H369" i="5"/>
  <c r="J369" i="5" s="1"/>
  <c r="H370" i="5"/>
  <c r="H371" i="5"/>
  <c r="H372" i="5"/>
  <c r="H373" i="5"/>
  <c r="H374" i="5"/>
  <c r="H375" i="5"/>
  <c r="J375" i="5" s="1"/>
  <c r="H376" i="5"/>
  <c r="H377" i="5"/>
  <c r="H378" i="5"/>
  <c r="H379" i="5"/>
  <c r="H380" i="5"/>
  <c r="H381" i="5"/>
  <c r="H382" i="5"/>
  <c r="H383" i="5"/>
  <c r="H384" i="5"/>
  <c r="H385" i="5"/>
  <c r="J385" i="5" s="1"/>
  <c r="H386" i="5"/>
  <c r="H387" i="5"/>
  <c r="J387" i="5" s="1"/>
  <c r="H388" i="5"/>
  <c r="J388" i="5" s="1"/>
  <c r="H389" i="5"/>
  <c r="H390" i="5"/>
  <c r="H391" i="5"/>
  <c r="H392" i="5"/>
  <c r="H393" i="5"/>
  <c r="H394" i="5"/>
  <c r="H395" i="5"/>
  <c r="H396" i="5"/>
  <c r="H397" i="5"/>
  <c r="H398" i="5"/>
  <c r="H399" i="5"/>
  <c r="H400" i="5"/>
  <c r="H401" i="5"/>
  <c r="J401" i="5" s="1"/>
  <c r="H402" i="5"/>
  <c r="H403" i="5"/>
  <c r="H404" i="5"/>
  <c r="J404" i="5" s="1"/>
  <c r="H405" i="5"/>
  <c r="H406" i="5"/>
  <c r="H407" i="5"/>
  <c r="H408" i="5"/>
  <c r="H409" i="5"/>
  <c r="H410" i="5"/>
  <c r="H411" i="5"/>
  <c r="H412" i="5"/>
  <c r="H413" i="5"/>
  <c r="H414" i="5"/>
  <c r="H415" i="5"/>
  <c r="H416" i="5"/>
  <c r="H417" i="5"/>
  <c r="J417" i="5" s="1"/>
  <c r="H418" i="5"/>
  <c r="H419" i="5"/>
  <c r="J419" i="5" s="1"/>
  <c r="H420" i="5"/>
  <c r="J420" i="5" s="1"/>
  <c r="H421" i="5"/>
  <c r="H422" i="5"/>
  <c r="H423" i="5"/>
  <c r="H424" i="5"/>
  <c r="H425" i="5"/>
  <c r="H426" i="5"/>
  <c r="H427" i="5"/>
  <c r="H428" i="5"/>
  <c r="H429" i="5"/>
  <c r="H430" i="5"/>
  <c r="H431" i="5"/>
  <c r="H432" i="5"/>
  <c r="H433" i="5"/>
  <c r="H434" i="5"/>
  <c r="H435" i="5"/>
  <c r="H436" i="5"/>
  <c r="J436" i="5" s="1"/>
  <c r="H437" i="5"/>
  <c r="H438" i="5"/>
  <c r="H439" i="5"/>
  <c r="H440" i="5"/>
  <c r="H441" i="5"/>
  <c r="H442" i="5"/>
  <c r="H443" i="5"/>
  <c r="H444" i="5"/>
  <c r="H445" i="5"/>
  <c r="H446" i="5"/>
  <c r="H447" i="5"/>
  <c r="H448" i="5"/>
  <c r="H449" i="5"/>
  <c r="H450" i="5"/>
  <c r="H451" i="5"/>
  <c r="H452" i="5"/>
  <c r="J452" i="5" s="1"/>
  <c r="H453" i="5"/>
  <c r="H454" i="5"/>
  <c r="H455" i="5"/>
  <c r="J455" i="5" s="1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72" i="5"/>
  <c r="H473" i="5"/>
  <c r="H474" i="5"/>
  <c r="H475" i="5"/>
  <c r="H476" i="5"/>
  <c r="H477" i="5"/>
  <c r="H478" i="5"/>
  <c r="H479" i="5"/>
  <c r="H480" i="5"/>
  <c r="H481" i="5"/>
  <c r="H482" i="5"/>
  <c r="H483" i="5"/>
  <c r="H484" i="5"/>
  <c r="H485" i="5"/>
  <c r="H486" i="5"/>
  <c r="H487" i="5"/>
  <c r="J487" i="5" s="1"/>
  <c r="H488" i="5"/>
  <c r="H489" i="5"/>
  <c r="H490" i="5"/>
  <c r="H491" i="5"/>
  <c r="H492" i="5"/>
  <c r="H493" i="5"/>
  <c r="H494" i="5"/>
  <c r="H495" i="5"/>
  <c r="H496" i="5"/>
  <c r="H497" i="5"/>
  <c r="J497" i="5" s="1"/>
  <c r="H498" i="5"/>
  <c r="H499" i="5"/>
  <c r="J499" i="5" s="1"/>
  <c r="H500" i="5"/>
  <c r="H501" i="5"/>
  <c r="H502" i="5"/>
  <c r="H503" i="5"/>
  <c r="H504" i="5"/>
  <c r="H505" i="5"/>
  <c r="H506" i="5"/>
  <c r="H507" i="5"/>
  <c r="H508" i="5"/>
  <c r="H509" i="5"/>
  <c r="H510" i="5"/>
  <c r="H511" i="5"/>
  <c r="H512" i="5"/>
  <c r="H513" i="5"/>
  <c r="H514" i="5"/>
  <c r="H515" i="5"/>
  <c r="J515" i="5" s="1"/>
  <c r="H516" i="5"/>
  <c r="H517" i="5"/>
  <c r="H518" i="5"/>
  <c r="H519" i="5"/>
  <c r="H520" i="5"/>
  <c r="H521" i="5"/>
  <c r="H522" i="5"/>
  <c r="H523" i="5"/>
  <c r="H524" i="5"/>
  <c r="H525" i="5"/>
  <c r="H526" i="5"/>
  <c r="H527" i="5"/>
  <c r="H528" i="5"/>
  <c r="H529" i="5"/>
  <c r="J529" i="5" s="1"/>
  <c r="H530" i="5"/>
  <c r="H531" i="5"/>
  <c r="J531" i="5" s="1"/>
  <c r="H532" i="5"/>
  <c r="J532" i="5" s="1"/>
  <c r="H533" i="5"/>
  <c r="H534" i="5"/>
  <c r="H535" i="5"/>
  <c r="H536" i="5"/>
  <c r="H537" i="5"/>
  <c r="H538" i="5"/>
  <c r="H539" i="5"/>
  <c r="H540" i="5"/>
  <c r="H541" i="5"/>
  <c r="H542" i="5"/>
  <c r="H543" i="5"/>
  <c r="H544" i="5"/>
  <c r="H545" i="5"/>
  <c r="H546" i="5"/>
  <c r="H547" i="5"/>
  <c r="J547" i="5" s="1"/>
  <c r="H548" i="5"/>
  <c r="H549" i="5"/>
  <c r="H550" i="5"/>
  <c r="H551" i="5"/>
  <c r="H552" i="5"/>
  <c r="H553" i="5"/>
  <c r="H554" i="5"/>
  <c r="H555" i="5"/>
  <c r="H556" i="5"/>
  <c r="H557" i="5"/>
  <c r="H558" i="5"/>
  <c r="H559" i="5"/>
  <c r="H560" i="5"/>
  <c r="H561" i="5"/>
  <c r="H562" i="5"/>
  <c r="H563" i="5"/>
  <c r="J563" i="5" s="1"/>
  <c r="H564" i="5"/>
  <c r="J564" i="5" s="1"/>
  <c r="H565" i="5"/>
  <c r="H566" i="5"/>
  <c r="H567" i="5"/>
  <c r="J567" i="5" s="1"/>
  <c r="H568" i="5"/>
  <c r="H569" i="5"/>
  <c r="H570" i="5"/>
  <c r="H571" i="5"/>
  <c r="H572" i="5"/>
  <c r="H573" i="5"/>
  <c r="H574" i="5"/>
  <c r="H575" i="5"/>
  <c r="H576" i="5"/>
  <c r="H577" i="5"/>
  <c r="H578" i="5"/>
  <c r="H579" i="5"/>
  <c r="H580" i="5"/>
  <c r="H581" i="5"/>
  <c r="H582" i="5"/>
  <c r="H583" i="5"/>
  <c r="J583" i="5" s="1"/>
  <c r="H584" i="5"/>
  <c r="H585" i="5"/>
  <c r="H586" i="5"/>
  <c r="H587" i="5"/>
  <c r="H588" i="5"/>
  <c r="H589" i="5"/>
  <c r="H590" i="5"/>
  <c r="H591" i="5"/>
  <c r="H592" i="5"/>
  <c r="H593" i="5"/>
  <c r="H594" i="5"/>
  <c r="H595" i="5"/>
  <c r="H596" i="5"/>
  <c r="H597" i="5"/>
  <c r="H598" i="5"/>
  <c r="H599" i="5"/>
  <c r="J599" i="5" s="1"/>
  <c r="H600" i="5"/>
  <c r="H601" i="5"/>
  <c r="H602" i="5"/>
  <c r="H603" i="5"/>
  <c r="H604" i="5"/>
  <c r="H605" i="5"/>
  <c r="H606" i="5"/>
  <c r="H607" i="5"/>
  <c r="H608" i="5"/>
  <c r="H609" i="5"/>
  <c r="J609" i="5" s="1"/>
  <c r="H610" i="5"/>
  <c r="H611" i="5"/>
  <c r="H612" i="5"/>
  <c r="H613" i="5"/>
  <c r="H614" i="5"/>
  <c r="H615" i="5"/>
  <c r="J615" i="5" s="1"/>
  <c r="H616" i="5"/>
  <c r="H617" i="5"/>
  <c r="H618" i="5"/>
  <c r="H619" i="5"/>
  <c r="H620" i="5"/>
  <c r="H621" i="5"/>
  <c r="H622" i="5"/>
  <c r="H623" i="5"/>
  <c r="H624" i="5"/>
  <c r="H625" i="5"/>
  <c r="J625" i="5" s="1"/>
  <c r="H626" i="5"/>
  <c r="H627" i="5"/>
  <c r="H628" i="5"/>
  <c r="H629" i="5"/>
  <c r="H630" i="5"/>
  <c r="H631" i="5"/>
  <c r="J631" i="5" s="1"/>
  <c r="H632" i="5"/>
  <c r="H633" i="5"/>
  <c r="H634" i="5"/>
  <c r="H635" i="5"/>
  <c r="H636" i="5"/>
  <c r="H637" i="5"/>
  <c r="H638" i="5"/>
  <c r="H639" i="5"/>
  <c r="H640" i="5"/>
  <c r="H641" i="5"/>
  <c r="J641" i="5" s="1"/>
  <c r="H642" i="5"/>
  <c r="H643" i="5"/>
  <c r="J643" i="5" s="1"/>
  <c r="H644" i="5"/>
  <c r="J644" i="5" s="1"/>
  <c r="H645" i="5"/>
  <c r="H646" i="5"/>
  <c r="H647" i="5"/>
  <c r="H648" i="5"/>
  <c r="H649" i="5"/>
  <c r="H650" i="5"/>
  <c r="H651" i="5"/>
  <c r="H652" i="5"/>
  <c r="H653" i="5"/>
  <c r="H654" i="5"/>
  <c r="H655" i="5"/>
  <c r="H656" i="5"/>
  <c r="H657" i="5"/>
  <c r="J657" i="5" s="1"/>
  <c r="H658" i="5"/>
  <c r="H659" i="5"/>
  <c r="H660" i="5"/>
  <c r="J660" i="5" s="1"/>
  <c r="H661" i="5"/>
  <c r="H662" i="5"/>
  <c r="H663" i="5"/>
  <c r="H664" i="5"/>
  <c r="H665" i="5"/>
  <c r="H666" i="5"/>
  <c r="H667" i="5"/>
  <c r="H668" i="5"/>
  <c r="H669" i="5"/>
  <c r="H670" i="5"/>
  <c r="H671" i="5"/>
  <c r="H672" i="5"/>
  <c r="H673" i="5"/>
  <c r="J673" i="5" s="1"/>
  <c r="H674" i="5"/>
  <c r="H675" i="5"/>
  <c r="J675" i="5" s="1"/>
  <c r="H676" i="5"/>
  <c r="J676" i="5" s="1"/>
  <c r="H677" i="5"/>
  <c r="H678" i="5"/>
  <c r="H679" i="5"/>
  <c r="H680" i="5"/>
  <c r="H681" i="5"/>
  <c r="H682" i="5"/>
  <c r="H683" i="5"/>
  <c r="H684" i="5"/>
  <c r="H685" i="5"/>
  <c r="H686" i="5"/>
  <c r="H687" i="5"/>
  <c r="H688" i="5"/>
  <c r="H689" i="5"/>
  <c r="H690" i="5"/>
  <c r="H691" i="5"/>
  <c r="H692" i="5"/>
  <c r="J692" i="5" s="1"/>
  <c r="H693" i="5"/>
  <c r="H694" i="5"/>
  <c r="H695" i="5"/>
  <c r="H696" i="5"/>
  <c r="H697" i="5"/>
  <c r="H698" i="5"/>
  <c r="H699" i="5"/>
  <c r="H700" i="5"/>
  <c r="H701" i="5"/>
  <c r="H702" i="5"/>
  <c r="H703" i="5"/>
  <c r="H704" i="5"/>
  <c r="H705" i="5"/>
  <c r="H706" i="5"/>
  <c r="H707" i="5"/>
  <c r="H708" i="5"/>
  <c r="J708" i="5" s="1"/>
  <c r="H709" i="5"/>
  <c r="H710" i="5"/>
  <c r="H711" i="5"/>
  <c r="J711" i="5" s="1"/>
  <c r="H712" i="5"/>
  <c r="H713" i="5"/>
  <c r="H714" i="5"/>
  <c r="H715" i="5"/>
  <c r="H716" i="5"/>
  <c r="H717" i="5"/>
  <c r="H718" i="5"/>
  <c r="H719" i="5"/>
  <c r="H720" i="5"/>
  <c r="H721" i="5"/>
  <c r="H722" i="5"/>
  <c r="H723" i="5"/>
  <c r="H724" i="5"/>
  <c r="H725" i="5"/>
  <c r="H726" i="5"/>
  <c r="H727" i="5"/>
  <c r="H728" i="5"/>
  <c r="H729" i="5"/>
  <c r="H730" i="5"/>
  <c r="H731" i="5"/>
  <c r="H732" i="5"/>
  <c r="H733" i="5"/>
  <c r="H734" i="5"/>
  <c r="H735" i="5"/>
  <c r="H736" i="5"/>
  <c r="H737" i="5"/>
  <c r="H738" i="5"/>
  <c r="H739" i="5"/>
  <c r="H740" i="5"/>
  <c r="H741" i="5"/>
  <c r="H742" i="5"/>
  <c r="H743" i="5"/>
  <c r="J743" i="5" s="1"/>
  <c r="H744" i="5"/>
  <c r="H745" i="5"/>
  <c r="H746" i="5"/>
  <c r="H747" i="5"/>
  <c r="H748" i="5"/>
  <c r="H749" i="5"/>
  <c r="H750" i="5"/>
  <c r="H751" i="5"/>
  <c r="H752" i="5"/>
  <c r="H753" i="5"/>
  <c r="J753" i="5" s="1"/>
  <c r="H754" i="5"/>
  <c r="H755" i="5"/>
  <c r="J755" i="5" s="1"/>
  <c r="H756" i="5"/>
  <c r="H757" i="5"/>
  <c r="H758" i="5"/>
  <c r="H759" i="5"/>
  <c r="H760" i="5"/>
  <c r="H761" i="5"/>
  <c r="H762" i="5"/>
  <c r="H763" i="5"/>
  <c r="H764" i="5"/>
  <c r="H765" i="5"/>
  <c r="H766" i="5"/>
  <c r="H767" i="5"/>
  <c r="H768" i="5"/>
  <c r="H769" i="5"/>
  <c r="H770" i="5"/>
  <c r="H771" i="5"/>
  <c r="J771" i="5" s="1"/>
  <c r="H772" i="5"/>
  <c r="H773" i="5"/>
  <c r="H774" i="5"/>
  <c r="H775" i="5"/>
  <c r="H776" i="5"/>
  <c r="H777" i="5"/>
  <c r="H778" i="5"/>
  <c r="H779" i="5"/>
  <c r="H780" i="5"/>
  <c r="H781" i="5"/>
  <c r="H782" i="5"/>
  <c r="H783" i="5"/>
  <c r="H784" i="5"/>
  <c r="H785" i="5"/>
  <c r="J785" i="5" s="1"/>
  <c r="H786" i="5"/>
  <c r="H787" i="5"/>
  <c r="J787" i="5" s="1"/>
  <c r="H788" i="5"/>
  <c r="J788" i="5" s="1"/>
  <c r="H789" i="5"/>
  <c r="H790" i="5"/>
  <c r="H791" i="5"/>
  <c r="H792" i="5"/>
  <c r="H793" i="5"/>
  <c r="H794" i="5"/>
  <c r="H795" i="5"/>
  <c r="H796" i="5"/>
  <c r="H797" i="5"/>
  <c r="H798" i="5"/>
  <c r="H799" i="5"/>
  <c r="H800" i="5"/>
  <c r="J800" i="5" s="1"/>
  <c r="H801" i="5"/>
  <c r="H802" i="5"/>
  <c r="H803" i="5"/>
  <c r="J803" i="5" s="1"/>
  <c r="H804" i="5"/>
  <c r="H805" i="5"/>
  <c r="H806" i="5"/>
  <c r="H807" i="5"/>
  <c r="H808" i="5"/>
  <c r="H809" i="5"/>
  <c r="H810" i="5"/>
  <c r="H811" i="5"/>
  <c r="H812" i="5"/>
  <c r="H813" i="5"/>
  <c r="H814" i="5"/>
  <c r="H815" i="5"/>
  <c r="J815" i="5" s="1"/>
  <c r="H816" i="5"/>
  <c r="J816" i="5" s="1"/>
  <c r="H817" i="5"/>
  <c r="J817" i="5" s="1"/>
  <c r="H818" i="5"/>
  <c r="H819" i="5"/>
  <c r="J819" i="5" s="1"/>
  <c r="H820" i="5"/>
  <c r="H821" i="5"/>
  <c r="H822" i="5"/>
  <c r="H823" i="5"/>
  <c r="H824" i="5"/>
  <c r="H825" i="5"/>
  <c r="H826" i="5"/>
  <c r="H827" i="5"/>
  <c r="H828" i="5"/>
  <c r="H829" i="5"/>
  <c r="H830" i="5"/>
  <c r="H831" i="5"/>
  <c r="H832" i="5"/>
  <c r="J832" i="5" s="1"/>
  <c r="H833" i="5"/>
  <c r="H834" i="5"/>
  <c r="H835" i="5"/>
  <c r="H836" i="5"/>
  <c r="H837" i="5"/>
  <c r="H838" i="5"/>
  <c r="H839" i="5"/>
  <c r="J839" i="5" s="1"/>
  <c r="H840" i="5"/>
  <c r="H841" i="5"/>
  <c r="H842" i="5"/>
  <c r="H843" i="5"/>
  <c r="H844" i="5"/>
  <c r="H845" i="5"/>
  <c r="H846" i="5"/>
  <c r="H847" i="5"/>
  <c r="J847" i="5" s="1"/>
  <c r="H848" i="5"/>
  <c r="H849" i="5"/>
  <c r="H850" i="5"/>
  <c r="H851" i="5"/>
  <c r="H852" i="5"/>
  <c r="J852" i="5" s="1"/>
  <c r="H853" i="5"/>
  <c r="H854" i="5"/>
  <c r="H855" i="5"/>
  <c r="H856" i="5"/>
  <c r="H857" i="5"/>
  <c r="H858" i="5"/>
  <c r="H859" i="5"/>
  <c r="H860" i="5"/>
  <c r="H861" i="5"/>
  <c r="H862" i="5"/>
  <c r="H863" i="5"/>
  <c r="H864" i="5"/>
  <c r="H865" i="5"/>
  <c r="J865" i="5" s="1"/>
  <c r="H866" i="5"/>
  <c r="H867" i="5"/>
  <c r="J867" i="5" s="1"/>
  <c r="H868" i="5"/>
  <c r="J868" i="5" s="1"/>
  <c r="H869" i="5"/>
  <c r="H870" i="5"/>
  <c r="H871" i="5"/>
  <c r="H872" i="5"/>
  <c r="H873" i="5"/>
  <c r="H874" i="5"/>
  <c r="H875" i="5"/>
  <c r="H876" i="5"/>
  <c r="H877" i="5"/>
  <c r="H878" i="5"/>
  <c r="H879" i="5"/>
  <c r="J879" i="5" s="1"/>
  <c r="H880" i="5"/>
  <c r="H881" i="5"/>
  <c r="J881" i="5" s="1"/>
  <c r="H882" i="5"/>
  <c r="H883" i="5"/>
  <c r="H884" i="5"/>
  <c r="H885" i="5"/>
  <c r="H886" i="5"/>
  <c r="H887" i="5"/>
  <c r="J887" i="5" s="1"/>
  <c r="H888" i="5"/>
  <c r="H889" i="5"/>
  <c r="H890" i="5"/>
  <c r="H891" i="5"/>
  <c r="H892" i="5"/>
  <c r="H893" i="5"/>
  <c r="H894" i="5"/>
  <c r="H895" i="5"/>
  <c r="J895" i="5" s="1"/>
  <c r="H896" i="5"/>
  <c r="H897" i="5"/>
  <c r="H898" i="5"/>
  <c r="H899" i="5"/>
  <c r="H900" i="5"/>
  <c r="J900" i="5" s="1"/>
  <c r="H901" i="5"/>
  <c r="H902" i="5"/>
  <c r="H903" i="5"/>
  <c r="H904" i="5"/>
  <c r="H905" i="5"/>
  <c r="H906" i="5"/>
  <c r="H907" i="5"/>
  <c r="H908" i="5"/>
  <c r="H909" i="5"/>
  <c r="H910" i="5"/>
  <c r="H911" i="5"/>
  <c r="J911" i="5" s="1"/>
  <c r="H912" i="5"/>
  <c r="J912" i="5" s="1"/>
  <c r="H913" i="5"/>
  <c r="J913" i="5" s="1"/>
  <c r="H914" i="5"/>
  <c r="H915" i="5"/>
  <c r="H916" i="5"/>
  <c r="H917" i="5"/>
  <c r="H918" i="5"/>
  <c r="H919" i="5"/>
  <c r="J919" i="5" s="1"/>
  <c r="H920" i="5"/>
  <c r="H921" i="5"/>
  <c r="H922" i="5"/>
  <c r="H923" i="5"/>
  <c r="H924" i="5"/>
  <c r="H925" i="5"/>
  <c r="H926" i="5"/>
  <c r="H927" i="5"/>
  <c r="J927" i="5" s="1"/>
  <c r="H928" i="5"/>
  <c r="J928" i="5" s="1"/>
  <c r="H929" i="5"/>
  <c r="J929" i="5" s="1"/>
  <c r="H930" i="5"/>
  <c r="H931" i="5"/>
  <c r="H932" i="5"/>
  <c r="H933" i="5"/>
  <c r="H934" i="5"/>
  <c r="H935" i="5"/>
  <c r="J935" i="5" s="1"/>
  <c r="H936" i="5"/>
  <c r="H937" i="5"/>
  <c r="H938" i="5"/>
  <c r="H939" i="5"/>
  <c r="H940" i="5"/>
  <c r="H941" i="5"/>
  <c r="H942" i="5"/>
  <c r="H943" i="5"/>
  <c r="J943" i="5" s="1"/>
  <c r="H944" i="5"/>
  <c r="J944" i="5" s="1"/>
  <c r="H945" i="5"/>
  <c r="J945" i="5" s="1"/>
  <c r="H946" i="5"/>
  <c r="H947" i="5"/>
  <c r="H948" i="5"/>
  <c r="H949" i="5"/>
  <c r="H950" i="5"/>
  <c r="H951" i="5"/>
  <c r="J951" i="5" s="1"/>
  <c r="H952" i="5"/>
  <c r="H953" i="5"/>
  <c r="H954" i="5"/>
  <c r="H955" i="5"/>
  <c r="H956" i="5"/>
  <c r="H957" i="5"/>
  <c r="H958" i="5"/>
  <c r="H959" i="5"/>
  <c r="J959" i="5" s="1"/>
  <c r="H960" i="5"/>
  <c r="J960" i="5" s="1"/>
  <c r="H961" i="5"/>
  <c r="J961" i="5" s="1"/>
  <c r="H962" i="5"/>
  <c r="H963" i="5"/>
  <c r="H964" i="5"/>
  <c r="H965" i="5"/>
  <c r="H966" i="5"/>
  <c r="H967" i="5"/>
  <c r="J967" i="5" s="1"/>
  <c r="H968" i="5"/>
  <c r="H969" i="5"/>
  <c r="H970" i="5"/>
  <c r="H971" i="5"/>
  <c r="H972" i="5"/>
  <c r="H973" i="5"/>
  <c r="H974" i="5"/>
  <c r="H975" i="5"/>
  <c r="J975" i="5" s="1"/>
  <c r="H976" i="5"/>
  <c r="J976" i="5" s="1"/>
  <c r="H977" i="5"/>
  <c r="J977" i="5" s="1"/>
  <c r="H978" i="5"/>
  <c r="H979" i="5"/>
  <c r="H980" i="5"/>
  <c r="H981" i="5"/>
  <c r="H982" i="5"/>
  <c r="H983" i="5"/>
  <c r="J983" i="5" s="1"/>
  <c r="H984" i="5"/>
  <c r="H985" i="5"/>
  <c r="H986" i="5"/>
  <c r="H987" i="5"/>
  <c r="H988" i="5"/>
  <c r="H989" i="5"/>
  <c r="H990" i="5"/>
  <c r="H991" i="5"/>
  <c r="J991" i="5" s="1"/>
  <c r="H992" i="5"/>
  <c r="J992" i="5" s="1"/>
  <c r="H993" i="5"/>
  <c r="J993" i="5" s="1"/>
  <c r="H994" i="5"/>
  <c r="H995" i="5"/>
  <c r="H996" i="5"/>
  <c r="H997" i="5"/>
  <c r="H998" i="5"/>
  <c r="H999" i="5"/>
  <c r="J999" i="5" s="1"/>
  <c r="H1000" i="5"/>
  <c r="H1001" i="5"/>
  <c r="H1002" i="5"/>
  <c r="H1003" i="5"/>
  <c r="H1004" i="5"/>
  <c r="H1005" i="5"/>
  <c r="H1006" i="5"/>
  <c r="H1007" i="5"/>
  <c r="J1007" i="5" s="1"/>
  <c r="H1008" i="5"/>
  <c r="J1008" i="5" s="1"/>
  <c r="H1009" i="5"/>
  <c r="J1009" i="5" s="1"/>
  <c r="H1010" i="5"/>
  <c r="H1011" i="5"/>
  <c r="H1012" i="5"/>
  <c r="H1013" i="5"/>
  <c r="H1014" i="5"/>
  <c r="H1015" i="5"/>
  <c r="J1015" i="5" s="1"/>
  <c r="H1016" i="5"/>
  <c r="H1017" i="5"/>
  <c r="H1018" i="5"/>
  <c r="H1019" i="5"/>
  <c r="H1020" i="5"/>
  <c r="H1021" i="5"/>
  <c r="H1022" i="5"/>
  <c r="H1023" i="5"/>
  <c r="J1023" i="5" s="1"/>
  <c r="H1024" i="5"/>
  <c r="J1024" i="5" s="1"/>
  <c r="H1025" i="5"/>
  <c r="J1025" i="5" s="1"/>
  <c r="H1026" i="5"/>
  <c r="H1027" i="5"/>
  <c r="H1028" i="5"/>
  <c r="H1029" i="5"/>
  <c r="H1030" i="5"/>
  <c r="H1031" i="5"/>
  <c r="J1031" i="5" s="1"/>
  <c r="H1032" i="5"/>
  <c r="H1033" i="5"/>
  <c r="H1034" i="5"/>
  <c r="H1035" i="5"/>
  <c r="H1036" i="5"/>
  <c r="H1037" i="5"/>
  <c r="H1038" i="5"/>
  <c r="H1039" i="5"/>
  <c r="J1039" i="5" s="1"/>
  <c r="H1040" i="5"/>
  <c r="J1040" i="5" s="1"/>
  <c r="H1041" i="5"/>
  <c r="J1041" i="5" s="1"/>
  <c r="H1042" i="5"/>
  <c r="H1043" i="5"/>
  <c r="H1044" i="5"/>
  <c r="H1045" i="5"/>
  <c r="H1046" i="5"/>
  <c r="H1047" i="5"/>
  <c r="J1047" i="5" s="1"/>
  <c r="H1048" i="5"/>
  <c r="H1049" i="5"/>
  <c r="H1050" i="5"/>
  <c r="H1051" i="5"/>
  <c r="H1052" i="5"/>
  <c r="H1053" i="5"/>
  <c r="H1054" i="5"/>
  <c r="H1055" i="5"/>
  <c r="J1055" i="5" s="1"/>
  <c r="H1056" i="5"/>
  <c r="J1056" i="5" s="1"/>
  <c r="H1057" i="5"/>
  <c r="J1057" i="5" s="1"/>
  <c r="H1058" i="5"/>
  <c r="H1059" i="5"/>
  <c r="H1060" i="5"/>
  <c r="H1061" i="5"/>
  <c r="H1062" i="5"/>
  <c r="H1063" i="5"/>
  <c r="J1063" i="5" s="1"/>
  <c r="H1064" i="5"/>
  <c r="H1065" i="5"/>
  <c r="H1066" i="5"/>
  <c r="H1067" i="5"/>
  <c r="H1068" i="5"/>
  <c r="H1069" i="5"/>
  <c r="H1070" i="5"/>
  <c r="H1071" i="5"/>
  <c r="H1072" i="5"/>
  <c r="J1072" i="5" s="1"/>
  <c r="H1073" i="5"/>
  <c r="J1073" i="5" s="1"/>
  <c r="H1074" i="5"/>
  <c r="H1075" i="5"/>
  <c r="H1076" i="5"/>
  <c r="H1077" i="5"/>
  <c r="H1078" i="5"/>
  <c r="H1079" i="5"/>
  <c r="J1079" i="5" s="1"/>
  <c r="H1080" i="5"/>
  <c r="H1081" i="5"/>
  <c r="H1082" i="5"/>
  <c r="H1083" i="5"/>
  <c r="H1084" i="5"/>
  <c r="H1085" i="5"/>
  <c r="H1086" i="5"/>
  <c r="H1087" i="5"/>
  <c r="H1088" i="5"/>
  <c r="J1088" i="5" s="1"/>
  <c r="H1089" i="5"/>
  <c r="J1089" i="5" s="1"/>
  <c r="H1090" i="5"/>
  <c r="H1091" i="5"/>
  <c r="H1092" i="5"/>
  <c r="H1093" i="5"/>
  <c r="H1094" i="5"/>
  <c r="H1095" i="5"/>
  <c r="J1095" i="5" s="1"/>
  <c r="H1096" i="5"/>
  <c r="H1097" i="5"/>
  <c r="H1098" i="5"/>
  <c r="H1099" i="5"/>
  <c r="H1100" i="5"/>
  <c r="H1101" i="5"/>
  <c r="H1102" i="5"/>
  <c r="H1103" i="5"/>
  <c r="H1104" i="5"/>
  <c r="J1104" i="5" s="1"/>
  <c r="H1105" i="5"/>
  <c r="J1105" i="5" s="1"/>
  <c r="H1106" i="5"/>
  <c r="H1107" i="5"/>
  <c r="H1108" i="5"/>
  <c r="H1109" i="5"/>
  <c r="H1110" i="5"/>
  <c r="H1111" i="5"/>
  <c r="J1111" i="5" s="1"/>
  <c r="H1112" i="5"/>
  <c r="H1113" i="5"/>
  <c r="H1114" i="5"/>
  <c r="H1115" i="5"/>
  <c r="H1116" i="5"/>
  <c r="H1117" i="5"/>
  <c r="H1118" i="5"/>
  <c r="H1119" i="5"/>
  <c r="H1120" i="5"/>
  <c r="J1120" i="5" s="1"/>
  <c r="H1121" i="5"/>
  <c r="J1121" i="5" s="1"/>
  <c r="H1122" i="5"/>
  <c r="H1123" i="5"/>
  <c r="H1124" i="5"/>
  <c r="H1125" i="5"/>
  <c r="H1126" i="5"/>
  <c r="H1127" i="5"/>
  <c r="J1127" i="5" s="1"/>
  <c r="H1128" i="5"/>
  <c r="H1129" i="5"/>
  <c r="H1130" i="5"/>
  <c r="H1131" i="5"/>
  <c r="H1132" i="5"/>
  <c r="H1133" i="5"/>
  <c r="H1134" i="5"/>
  <c r="H1135" i="5"/>
  <c r="H1136" i="5"/>
  <c r="J1136" i="5" s="1"/>
  <c r="H1137" i="5"/>
  <c r="J1137" i="5" s="1"/>
  <c r="H1138" i="5"/>
  <c r="H1139" i="5"/>
  <c r="H1140" i="5"/>
  <c r="H1141" i="5"/>
  <c r="H1142" i="5"/>
  <c r="H1143" i="5"/>
  <c r="J1143" i="5" s="1"/>
  <c r="H1144" i="5"/>
  <c r="H1145" i="5"/>
  <c r="H1146" i="5"/>
  <c r="H1147" i="5"/>
  <c r="H1148" i="5"/>
  <c r="H1149" i="5"/>
  <c r="H1150" i="5"/>
  <c r="H1151" i="5"/>
  <c r="H1152" i="5"/>
  <c r="J1152" i="5" s="1"/>
  <c r="H1153" i="5"/>
  <c r="J1153" i="5" s="1"/>
  <c r="H1154" i="5"/>
  <c r="H1155" i="5"/>
  <c r="H1156" i="5"/>
  <c r="H1157" i="5"/>
  <c r="H1158" i="5"/>
  <c r="H1159" i="5"/>
  <c r="J1159" i="5" s="1"/>
  <c r="H1160" i="5"/>
  <c r="H1161" i="5"/>
  <c r="H1162" i="5"/>
  <c r="H1163" i="5"/>
  <c r="H1164" i="5"/>
  <c r="H1165" i="5"/>
  <c r="H1166" i="5"/>
  <c r="H1167" i="5"/>
  <c r="J1167" i="5" s="1"/>
  <c r="H1168" i="5"/>
  <c r="J1168" i="5" s="1"/>
  <c r="H1169" i="5"/>
  <c r="J1169" i="5" s="1"/>
  <c r="H1170" i="5"/>
  <c r="H1171" i="5"/>
  <c r="H1172" i="5"/>
  <c r="H1173" i="5"/>
  <c r="H1174" i="5"/>
  <c r="H1175" i="5"/>
  <c r="J1175" i="5" s="1"/>
  <c r="H1176" i="5"/>
  <c r="H1177" i="5"/>
  <c r="H1178" i="5"/>
  <c r="H1179" i="5"/>
  <c r="H1180" i="5"/>
  <c r="H1181" i="5"/>
  <c r="H1182" i="5"/>
  <c r="H1183" i="5"/>
  <c r="H1184" i="5"/>
  <c r="J1184" i="5" s="1"/>
  <c r="H1185" i="5"/>
  <c r="J1185" i="5" s="1"/>
  <c r="H1186" i="5"/>
  <c r="H1187" i="5"/>
  <c r="H1188" i="5"/>
  <c r="H1189" i="5"/>
  <c r="H1190" i="5"/>
  <c r="H1191" i="5"/>
  <c r="J1191" i="5" s="1"/>
  <c r="H1192" i="5"/>
  <c r="H1193" i="5"/>
  <c r="H1194" i="5"/>
  <c r="H1195" i="5"/>
  <c r="H1196" i="5"/>
  <c r="H1197" i="5"/>
  <c r="H1198" i="5"/>
  <c r="H1199" i="5"/>
  <c r="J1199" i="5" s="1"/>
  <c r="H1200" i="5"/>
  <c r="J1200" i="5" s="1"/>
  <c r="H1201" i="5"/>
  <c r="J1201" i="5" s="1"/>
  <c r="H1202" i="5"/>
  <c r="H1203" i="5"/>
  <c r="H1204" i="5"/>
  <c r="H1205" i="5"/>
  <c r="H1206" i="5"/>
  <c r="H1207" i="5"/>
  <c r="J1207" i="5" s="1"/>
  <c r="H1208" i="5"/>
  <c r="H1209" i="5"/>
  <c r="H1210" i="5"/>
  <c r="H1211" i="5"/>
  <c r="H1212" i="5"/>
  <c r="H1213" i="5"/>
  <c r="H1214" i="5"/>
  <c r="H1215" i="5"/>
  <c r="H1216" i="5"/>
  <c r="J1216" i="5" s="1"/>
  <c r="H1217" i="5"/>
  <c r="J1217" i="5" s="1"/>
  <c r="H1218" i="5"/>
  <c r="H1219" i="5"/>
  <c r="H1220" i="5"/>
  <c r="H1221" i="5"/>
  <c r="H1222" i="5"/>
  <c r="H1223" i="5"/>
  <c r="J1223" i="5" s="1"/>
  <c r="H1224" i="5"/>
  <c r="H1225" i="5"/>
  <c r="H1226" i="5"/>
  <c r="H1227" i="5"/>
  <c r="H1228" i="5"/>
  <c r="H1229" i="5"/>
  <c r="H1230" i="5"/>
  <c r="H1231" i="5"/>
  <c r="H1232" i="5"/>
  <c r="J1232" i="5" s="1"/>
  <c r="H1233" i="5"/>
  <c r="J1233" i="5" s="1"/>
  <c r="H1234" i="5"/>
  <c r="H1235" i="5"/>
  <c r="H1236" i="5"/>
  <c r="H1237" i="5"/>
  <c r="H1238" i="5"/>
  <c r="H1239" i="5"/>
  <c r="J1239" i="5" s="1"/>
  <c r="H1240" i="5"/>
  <c r="H1241" i="5"/>
  <c r="H1242" i="5"/>
  <c r="H1243" i="5"/>
  <c r="H1244" i="5"/>
  <c r="H1245" i="5"/>
  <c r="H1246" i="5"/>
  <c r="H1247" i="5"/>
  <c r="H1248" i="5"/>
  <c r="J1248" i="5" s="1"/>
  <c r="H1249" i="5"/>
  <c r="J1249" i="5" s="1"/>
  <c r="H1250" i="5"/>
  <c r="H1251" i="5"/>
  <c r="H1252" i="5"/>
  <c r="H1253" i="5"/>
  <c r="H1254" i="5"/>
  <c r="H1255" i="5"/>
  <c r="H1256" i="5"/>
  <c r="H1257" i="5"/>
  <c r="H1258" i="5"/>
  <c r="H1259" i="5"/>
  <c r="H1260" i="5"/>
  <c r="H1261" i="5"/>
  <c r="H1262" i="5"/>
  <c r="H1263" i="5"/>
  <c r="H1264" i="5"/>
  <c r="J1264" i="5" s="1"/>
  <c r="H1265" i="5"/>
  <c r="J1265" i="5" s="1"/>
  <c r="H1266" i="5"/>
  <c r="H1267" i="5"/>
  <c r="H1268" i="5"/>
  <c r="H1269" i="5"/>
  <c r="H1270" i="5"/>
  <c r="H1271" i="5"/>
  <c r="J1271" i="5" s="1"/>
  <c r="H1272" i="5"/>
  <c r="H1273" i="5"/>
  <c r="H1274" i="5"/>
  <c r="H1275" i="5"/>
  <c r="H1276" i="5"/>
  <c r="H1277" i="5"/>
  <c r="H1278" i="5"/>
  <c r="H1279" i="5"/>
  <c r="H1280" i="5"/>
  <c r="J1280" i="5" s="1"/>
  <c r="H1281" i="5"/>
  <c r="J1281" i="5" s="1"/>
  <c r="H1282" i="5"/>
  <c r="H1283" i="5"/>
  <c r="H1284" i="5"/>
  <c r="H1285" i="5"/>
  <c r="H1286" i="5"/>
  <c r="H1287" i="5"/>
  <c r="H1288" i="5"/>
  <c r="H1289" i="5"/>
  <c r="H1290" i="5"/>
  <c r="H1291" i="5"/>
  <c r="H1292" i="5"/>
  <c r="H1293" i="5"/>
  <c r="H1294" i="5"/>
  <c r="H1295" i="5"/>
  <c r="H1296" i="5"/>
  <c r="J1296" i="5" s="1"/>
  <c r="H1297" i="5"/>
  <c r="J1297" i="5" s="1"/>
  <c r="H1298" i="5"/>
  <c r="H1299" i="5"/>
  <c r="H1300" i="5"/>
  <c r="H1301" i="5"/>
  <c r="H1302" i="5"/>
  <c r="H1303" i="5"/>
  <c r="H1304" i="5"/>
  <c r="H1305" i="5"/>
  <c r="H1306" i="5"/>
  <c r="H1307" i="5"/>
  <c r="H1308" i="5"/>
  <c r="H1309" i="5"/>
  <c r="H1310" i="5"/>
  <c r="H1311" i="5"/>
  <c r="J1311" i="5" s="1"/>
  <c r="H1312" i="5"/>
  <c r="J1312" i="5" s="1"/>
  <c r="H1313" i="5"/>
  <c r="J1313" i="5" s="1"/>
  <c r="H1314" i="5"/>
  <c r="H1315" i="5"/>
  <c r="H1316" i="5"/>
  <c r="H1317" i="5"/>
  <c r="H1318" i="5"/>
  <c r="H1319" i="5"/>
  <c r="H1320" i="5"/>
  <c r="H1321" i="5"/>
  <c r="H1322" i="5"/>
  <c r="H1323" i="5"/>
  <c r="H1324" i="5"/>
  <c r="H1325" i="5"/>
  <c r="H1326" i="5"/>
  <c r="H1327" i="5"/>
  <c r="H1328" i="5"/>
  <c r="H1329" i="5"/>
  <c r="H1330" i="5"/>
  <c r="H1331" i="5"/>
  <c r="H1332" i="5"/>
  <c r="H1333" i="5"/>
  <c r="H1334" i="5"/>
  <c r="H1335" i="5"/>
  <c r="H1336" i="5"/>
  <c r="H1337" i="5"/>
  <c r="H1338" i="5"/>
  <c r="H1339" i="5"/>
  <c r="H1340" i="5"/>
  <c r="H1341" i="5"/>
  <c r="H1342" i="5"/>
  <c r="H1343" i="5"/>
  <c r="H1344" i="5"/>
  <c r="J1344" i="5" s="1"/>
  <c r="H1345" i="5"/>
  <c r="J1345" i="5" s="1"/>
  <c r="H1346" i="5"/>
  <c r="H1347" i="5"/>
  <c r="H1348" i="5"/>
  <c r="H1349" i="5"/>
  <c r="H1350" i="5"/>
  <c r="H1351" i="5"/>
  <c r="H1352" i="5"/>
  <c r="H1353" i="5"/>
  <c r="H1354" i="5"/>
  <c r="H1355" i="5"/>
  <c r="H1356" i="5"/>
  <c r="H1357" i="5"/>
  <c r="H1358" i="5"/>
  <c r="H1359" i="5"/>
  <c r="H1360" i="5"/>
  <c r="H1361" i="5"/>
  <c r="H1362" i="5"/>
  <c r="H1363" i="5"/>
  <c r="H1364" i="5"/>
  <c r="H1365" i="5"/>
  <c r="H1366" i="5"/>
  <c r="H1367" i="5"/>
  <c r="H1368" i="5"/>
  <c r="H1369" i="5"/>
  <c r="H1370" i="5"/>
  <c r="H1371" i="5"/>
  <c r="H1372" i="5"/>
  <c r="H1373" i="5"/>
  <c r="H1374" i="5"/>
  <c r="H1375" i="5"/>
  <c r="H1376" i="5"/>
  <c r="H1377" i="5"/>
  <c r="H1378" i="5"/>
  <c r="H1379" i="5"/>
  <c r="H1380" i="5"/>
  <c r="H1381" i="5"/>
  <c r="H1382" i="5"/>
  <c r="H1383" i="5"/>
  <c r="J1383" i="5" s="1"/>
  <c r="H1384" i="5"/>
  <c r="H1385" i="5"/>
  <c r="H1386" i="5"/>
  <c r="H1387" i="5"/>
  <c r="H1388" i="5"/>
  <c r="H1389" i="5"/>
  <c r="H1390" i="5"/>
  <c r="H1391" i="5"/>
  <c r="H1392" i="5"/>
  <c r="H1393" i="5"/>
  <c r="H1394" i="5"/>
  <c r="H1395" i="5"/>
  <c r="H1396" i="5"/>
  <c r="H1397" i="5"/>
  <c r="H1398" i="5"/>
  <c r="H1399" i="5"/>
  <c r="H1400" i="5"/>
  <c r="H1401" i="5"/>
  <c r="H1402" i="5"/>
  <c r="H1403" i="5"/>
  <c r="H1404" i="5"/>
  <c r="H1405" i="5"/>
  <c r="H1406" i="5"/>
  <c r="H1407" i="5"/>
  <c r="H1408" i="5"/>
  <c r="H1409" i="5"/>
  <c r="H1410" i="5"/>
  <c r="H1411" i="5"/>
  <c r="H1412" i="5"/>
  <c r="H1413" i="5"/>
  <c r="H1414" i="5"/>
  <c r="H1415" i="5"/>
  <c r="H1416" i="5"/>
  <c r="H1417" i="5"/>
  <c r="H1418" i="5"/>
  <c r="H1419" i="5"/>
  <c r="H1420" i="5"/>
  <c r="H1421" i="5"/>
  <c r="H1422" i="5"/>
  <c r="H1423" i="5"/>
  <c r="J1423" i="5" s="1"/>
  <c r="H1424" i="5"/>
  <c r="H1425" i="5"/>
  <c r="H1426" i="5"/>
  <c r="H1427" i="5"/>
  <c r="H1428" i="5"/>
  <c r="H1429" i="5"/>
  <c r="H1430" i="5"/>
  <c r="H1431" i="5"/>
  <c r="H1432" i="5"/>
  <c r="H1433" i="5"/>
  <c r="H1434" i="5"/>
  <c r="H1435" i="5"/>
  <c r="H1436" i="5"/>
  <c r="H1437" i="5"/>
  <c r="H1438" i="5"/>
  <c r="H1439" i="5"/>
  <c r="H1440" i="5"/>
  <c r="H1441" i="5"/>
  <c r="H1442" i="5"/>
  <c r="H1443" i="5"/>
  <c r="H1444" i="5"/>
  <c r="H1445" i="5"/>
  <c r="H1446" i="5"/>
  <c r="H1447" i="5"/>
  <c r="H1448" i="5"/>
  <c r="H1449" i="5"/>
  <c r="H1450" i="5"/>
  <c r="H1451" i="5"/>
  <c r="H1452" i="5"/>
  <c r="H1453" i="5"/>
  <c r="H1454" i="5"/>
  <c r="H1455" i="5"/>
  <c r="J1455" i="5" s="1"/>
  <c r="H1456" i="5"/>
  <c r="J1456" i="5" s="1"/>
  <c r="H1457" i="5"/>
  <c r="J1457" i="5" s="1"/>
  <c r="H1458" i="5"/>
  <c r="H1459" i="5"/>
  <c r="H1460" i="5"/>
  <c r="H1461" i="5"/>
  <c r="H1462" i="5"/>
  <c r="H1463" i="5"/>
  <c r="H1464" i="5"/>
  <c r="H1465" i="5"/>
  <c r="H1466" i="5"/>
  <c r="H1467" i="5"/>
  <c r="H1468" i="5"/>
  <c r="H1469" i="5"/>
  <c r="H1470" i="5"/>
  <c r="H1471" i="5"/>
  <c r="H1472" i="5"/>
  <c r="H1473" i="5"/>
  <c r="H1474" i="5"/>
  <c r="H1475" i="5"/>
  <c r="H1476" i="5"/>
  <c r="H1477" i="5"/>
  <c r="H1478" i="5"/>
  <c r="H1479" i="5"/>
  <c r="H1480" i="5"/>
  <c r="H1481" i="5"/>
  <c r="H1482" i="5"/>
  <c r="H1483" i="5"/>
  <c r="H1484" i="5"/>
  <c r="H1485" i="5"/>
  <c r="H1486" i="5"/>
  <c r="H1487" i="5"/>
  <c r="J1487" i="5" s="1"/>
  <c r="H1488" i="5"/>
  <c r="J1488" i="5" s="1"/>
  <c r="H1489" i="5"/>
  <c r="H1490" i="5"/>
  <c r="H1491" i="5"/>
  <c r="H1492" i="5"/>
  <c r="H1493" i="5"/>
  <c r="H1494" i="5"/>
  <c r="H1495" i="5"/>
  <c r="H1496" i="5"/>
  <c r="H1497" i="5"/>
  <c r="H1498" i="5"/>
  <c r="H1499" i="5"/>
  <c r="H1500" i="5"/>
  <c r="H1501" i="5"/>
  <c r="H1502" i="5"/>
  <c r="H1503" i="5"/>
  <c r="H1504" i="5"/>
  <c r="H1505" i="5"/>
  <c r="H1506" i="5"/>
  <c r="H1507" i="5"/>
  <c r="H1508" i="5"/>
  <c r="H1509" i="5"/>
  <c r="H1510" i="5"/>
  <c r="H1511" i="5"/>
  <c r="H1512" i="5"/>
  <c r="H1513" i="5"/>
  <c r="H1514" i="5"/>
  <c r="J1514" i="5" s="1"/>
  <c r="H1515" i="5"/>
  <c r="H1516" i="5"/>
  <c r="H1517" i="5"/>
  <c r="H1518" i="5"/>
  <c r="H1519" i="5"/>
  <c r="H1520" i="5"/>
  <c r="H1521" i="5"/>
  <c r="H1522" i="5"/>
  <c r="H1523" i="5"/>
  <c r="H1524" i="5"/>
  <c r="H1525" i="5"/>
  <c r="H1526" i="5"/>
  <c r="H1527" i="5"/>
  <c r="H1528" i="5"/>
  <c r="H1529" i="5"/>
  <c r="H1530" i="5"/>
  <c r="H1531" i="5"/>
  <c r="H1532" i="5"/>
  <c r="H1533" i="5"/>
  <c r="H1534" i="5"/>
  <c r="H1535" i="5"/>
  <c r="H1536" i="5"/>
  <c r="H1537" i="5"/>
  <c r="H1538" i="5"/>
  <c r="H1539" i="5"/>
  <c r="H1540" i="5"/>
  <c r="H1541" i="5"/>
  <c r="H1542" i="5"/>
  <c r="H1543" i="5"/>
  <c r="J1543" i="5" s="1"/>
  <c r="H1544" i="5"/>
  <c r="H1545" i="5"/>
  <c r="H1546" i="5"/>
  <c r="J1546" i="5" s="1"/>
  <c r="H1547" i="5"/>
  <c r="H1548" i="5"/>
  <c r="H1549" i="5"/>
  <c r="H1550" i="5"/>
  <c r="H1551" i="5"/>
  <c r="H1552" i="5"/>
  <c r="H1553" i="5"/>
  <c r="H1554" i="5"/>
  <c r="H1555" i="5"/>
  <c r="H1556" i="5"/>
  <c r="H1557" i="5"/>
  <c r="H1558" i="5"/>
  <c r="H1559" i="5"/>
  <c r="H1560" i="5"/>
  <c r="H1561" i="5"/>
  <c r="H1562" i="5"/>
  <c r="H1563" i="5"/>
  <c r="H1564" i="5"/>
  <c r="H1565" i="5"/>
  <c r="H1566" i="5"/>
  <c r="H1567" i="5"/>
  <c r="H1568" i="5"/>
  <c r="H1569" i="5"/>
  <c r="J1569" i="5" s="1"/>
  <c r="H1570" i="5"/>
  <c r="H1571" i="5"/>
  <c r="H1572" i="5"/>
  <c r="H1573" i="5"/>
  <c r="H1574" i="5"/>
  <c r="H1575" i="5"/>
  <c r="J1575" i="5" s="1"/>
  <c r="H1576" i="5"/>
  <c r="H1577" i="5"/>
  <c r="H1578" i="5"/>
  <c r="H1579" i="5"/>
  <c r="H1580" i="5"/>
  <c r="H1581" i="5"/>
  <c r="H1582" i="5"/>
  <c r="H1583" i="5"/>
  <c r="H1584" i="5"/>
  <c r="H1585" i="5"/>
  <c r="H1586" i="5"/>
  <c r="H1587" i="5"/>
  <c r="H1588" i="5"/>
  <c r="H1589" i="5"/>
  <c r="H1590" i="5"/>
  <c r="H1591" i="5"/>
  <c r="H1592" i="5"/>
  <c r="H1593" i="5"/>
  <c r="H1594" i="5"/>
  <c r="H1595" i="5"/>
  <c r="H1596" i="5"/>
  <c r="H1597" i="5"/>
  <c r="H1598" i="5"/>
  <c r="H1599" i="5"/>
  <c r="J1599" i="5" s="1"/>
  <c r="H1600" i="5"/>
  <c r="J1600" i="5" s="1"/>
  <c r="H1601" i="5"/>
  <c r="J1601" i="5" s="1"/>
  <c r="H1602" i="5"/>
  <c r="H1603" i="5"/>
  <c r="H1604" i="5"/>
  <c r="H1605" i="5"/>
  <c r="H1606" i="5"/>
  <c r="H1607" i="5"/>
  <c r="H1608" i="5"/>
  <c r="H1609" i="5"/>
  <c r="H1610" i="5"/>
  <c r="H1611" i="5"/>
  <c r="H1612" i="5"/>
  <c r="H1613" i="5"/>
  <c r="H1614" i="5"/>
  <c r="H1615" i="5"/>
  <c r="H1616" i="5"/>
  <c r="H1617" i="5"/>
  <c r="H1618" i="5"/>
  <c r="H1619" i="5"/>
  <c r="H1620" i="5"/>
  <c r="H1621" i="5"/>
  <c r="H1622" i="5"/>
  <c r="H1623" i="5"/>
  <c r="H1624" i="5"/>
  <c r="H1625" i="5"/>
  <c r="H1626" i="5"/>
  <c r="H1627" i="5"/>
  <c r="H1628" i="5"/>
  <c r="H1629" i="5"/>
  <c r="H1630" i="5"/>
  <c r="H1631" i="5"/>
  <c r="J1631" i="5" s="1"/>
  <c r="H1632" i="5"/>
  <c r="H1633" i="5"/>
  <c r="H1634" i="5"/>
  <c r="H1635" i="5"/>
  <c r="H1636" i="5"/>
  <c r="H1637" i="5"/>
  <c r="H1638" i="5"/>
  <c r="H1639" i="5"/>
  <c r="H1640" i="5"/>
  <c r="H1641" i="5"/>
  <c r="H1642" i="5"/>
  <c r="H1643" i="5"/>
  <c r="H1644" i="5"/>
  <c r="H1645" i="5"/>
  <c r="H1646" i="5"/>
  <c r="H1647" i="5"/>
  <c r="H1648" i="5"/>
  <c r="H1649" i="5"/>
  <c r="H1650" i="5"/>
  <c r="H1651" i="5"/>
  <c r="H1652" i="5"/>
  <c r="H1653" i="5"/>
  <c r="H1654" i="5"/>
  <c r="H1655" i="5"/>
  <c r="H1656" i="5"/>
  <c r="J1656" i="5" s="1"/>
  <c r="H1657" i="5"/>
  <c r="H1658" i="5"/>
  <c r="J1658" i="5" s="1"/>
  <c r="H1659" i="5"/>
  <c r="H1660" i="5"/>
  <c r="H1661" i="5"/>
  <c r="H1662" i="5"/>
  <c r="H1663" i="5"/>
  <c r="H1664" i="5"/>
  <c r="H1665" i="5"/>
  <c r="H1666" i="5"/>
  <c r="H1667" i="5"/>
  <c r="H1668" i="5"/>
  <c r="H1669" i="5"/>
  <c r="H1670" i="5"/>
  <c r="H1671" i="5"/>
  <c r="H1672" i="5"/>
  <c r="H1673" i="5"/>
  <c r="H1674" i="5"/>
  <c r="H1675" i="5"/>
  <c r="H1676" i="5"/>
  <c r="J1676" i="5" s="1"/>
  <c r="H1677" i="5"/>
  <c r="H1678" i="5"/>
  <c r="H1679" i="5"/>
  <c r="H1680" i="5"/>
  <c r="H1681" i="5"/>
  <c r="H1682" i="5"/>
  <c r="H1683" i="5"/>
  <c r="H1684" i="5"/>
  <c r="H1685" i="5"/>
  <c r="H1686" i="5"/>
  <c r="H1687" i="5"/>
  <c r="H1688" i="5"/>
  <c r="H1689" i="5"/>
  <c r="H1690" i="5"/>
  <c r="H1691" i="5"/>
  <c r="H1692" i="5"/>
  <c r="H1693" i="5"/>
  <c r="H1694" i="5"/>
  <c r="H1695" i="5"/>
  <c r="J1695" i="5" s="1"/>
  <c r="H1696" i="5"/>
  <c r="J1696" i="5" s="1"/>
  <c r="H1697" i="5"/>
  <c r="H1698" i="5"/>
  <c r="H1699" i="5"/>
  <c r="H1700" i="5"/>
  <c r="H1701" i="5"/>
  <c r="H1702" i="5"/>
  <c r="H1703" i="5"/>
  <c r="H1704" i="5"/>
  <c r="H1705" i="5"/>
  <c r="H1706" i="5"/>
  <c r="H1707" i="5"/>
  <c r="H1708" i="5"/>
  <c r="H1709" i="5"/>
  <c r="H1710" i="5"/>
  <c r="H1711" i="5"/>
  <c r="H1712" i="5"/>
  <c r="H1713" i="5"/>
  <c r="J1713" i="5" s="1"/>
  <c r="H1714" i="5"/>
  <c r="H1715" i="5"/>
  <c r="H1716" i="5"/>
  <c r="H1717" i="5"/>
  <c r="H1718" i="5"/>
  <c r="H1719" i="5"/>
  <c r="H1720" i="5"/>
  <c r="H1721" i="5"/>
  <c r="H1722" i="5"/>
  <c r="H1723" i="5"/>
  <c r="H1724" i="5"/>
  <c r="H1725" i="5"/>
  <c r="H1726" i="5"/>
  <c r="H1727" i="5"/>
  <c r="H1728" i="5"/>
  <c r="H1729" i="5"/>
  <c r="H1730" i="5"/>
  <c r="H1731" i="5"/>
  <c r="H1732" i="5"/>
  <c r="H1733" i="5"/>
  <c r="H1734" i="5"/>
  <c r="J1734" i="5" s="1"/>
  <c r="H1735" i="5"/>
  <c r="J1735" i="5" s="1"/>
  <c r="H1736" i="5"/>
  <c r="J1736" i="5" s="1"/>
  <c r="H1737" i="5"/>
  <c r="H1738" i="5"/>
  <c r="H1739" i="5"/>
  <c r="H1740" i="5"/>
  <c r="H1741" i="5"/>
  <c r="H1742" i="5"/>
  <c r="H1743" i="5"/>
  <c r="H1744" i="5"/>
  <c r="H1745" i="5"/>
  <c r="H1746" i="5"/>
  <c r="H1747" i="5"/>
  <c r="H1748" i="5"/>
  <c r="H1749" i="5"/>
  <c r="H1750" i="5"/>
  <c r="H1751" i="5"/>
  <c r="H1752" i="5"/>
  <c r="J1752" i="5" s="1"/>
  <c r="H1753" i="5"/>
  <c r="H1754" i="5"/>
  <c r="J1754" i="5" s="1"/>
  <c r="H1755" i="5"/>
  <c r="H1756" i="5"/>
  <c r="H1757" i="5"/>
  <c r="H1758" i="5"/>
  <c r="H1759" i="5"/>
  <c r="H1760" i="5"/>
  <c r="H1761" i="5"/>
  <c r="H1762" i="5"/>
  <c r="H1763" i="5"/>
  <c r="H1764" i="5"/>
  <c r="H1765" i="5"/>
  <c r="H1766" i="5"/>
  <c r="H1767" i="5"/>
  <c r="H1768" i="5"/>
  <c r="J1768" i="5" s="1"/>
  <c r="H1769" i="5"/>
  <c r="H1770" i="5"/>
  <c r="J1770" i="5" s="1"/>
  <c r="H1771" i="5"/>
  <c r="H1772" i="5"/>
  <c r="H1773" i="5"/>
  <c r="H1774" i="5"/>
  <c r="H1775" i="5"/>
  <c r="H1776" i="5"/>
  <c r="H1777" i="5"/>
  <c r="H1778" i="5"/>
  <c r="H1779" i="5"/>
  <c r="H1780" i="5"/>
  <c r="H1781" i="5"/>
  <c r="H1782" i="5"/>
  <c r="H1783" i="5"/>
  <c r="H1784" i="5"/>
  <c r="J1784" i="5" s="1"/>
  <c r="H1785" i="5"/>
  <c r="H1786" i="5"/>
  <c r="J1786" i="5" s="1"/>
  <c r="H1787" i="5"/>
  <c r="H1788" i="5"/>
  <c r="H1789" i="5"/>
  <c r="H1790" i="5"/>
  <c r="H1791" i="5"/>
  <c r="H1792" i="5"/>
  <c r="H1793" i="5"/>
  <c r="H1794" i="5"/>
  <c r="H1795" i="5"/>
  <c r="H1796" i="5"/>
  <c r="H1797" i="5"/>
  <c r="H1798" i="5"/>
  <c r="H1799" i="5"/>
  <c r="H1800" i="5"/>
  <c r="J1800" i="5" s="1"/>
  <c r="H1801" i="5"/>
  <c r="H1802" i="5"/>
  <c r="J1802" i="5" s="1"/>
  <c r="H1803" i="5"/>
  <c r="H1804" i="5"/>
  <c r="H1805" i="5"/>
  <c r="H1806" i="5"/>
  <c r="H1807" i="5"/>
  <c r="H1808" i="5"/>
  <c r="H1809" i="5"/>
  <c r="H1810" i="5"/>
  <c r="H1811" i="5"/>
  <c r="H1812" i="5"/>
  <c r="H1813" i="5"/>
  <c r="H1814" i="5"/>
  <c r="H1815" i="5"/>
  <c r="H1816" i="5"/>
  <c r="J1816" i="5" s="1"/>
  <c r="H1817" i="5"/>
  <c r="H1818" i="5"/>
  <c r="J1818" i="5" s="1"/>
  <c r="H1819" i="5"/>
  <c r="H1820" i="5"/>
  <c r="H1821" i="5"/>
  <c r="H1822" i="5"/>
  <c r="H1823" i="5"/>
  <c r="H1824" i="5"/>
  <c r="H1825" i="5"/>
  <c r="H1826" i="5"/>
  <c r="H1827" i="5"/>
  <c r="H1828" i="5"/>
  <c r="H1829" i="5"/>
  <c r="H1830" i="5"/>
  <c r="H1831" i="5"/>
  <c r="H1832" i="5"/>
  <c r="J1832" i="5" s="1"/>
  <c r="H1833" i="5"/>
  <c r="H1834" i="5"/>
  <c r="J1834" i="5" s="1"/>
  <c r="H1835" i="5"/>
  <c r="H1836" i="5"/>
  <c r="H1837" i="5"/>
  <c r="H1838" i="5"/>
  <c r="H1839" i="5"/>
  <c r="H1840" i="5"/>
  <c r="H1841" i="5"/>
  <c r="H1842" i="5"/>
  <c r="H1843" i="5"/>
  <c r="H1844" i="5"/>
  <c r="H1845" i="5"/>
  <c r="H1846" i="5"/>
  <c r="H1847" i="5"/>
  <c r="H1848" i="5"/>
  <c r="J1848" i="5" s="1"/>
  <c r="H1849" i="5"/>
  <c r="H1850" i="5"/>
  <c r="J1850" i="5" s="1"/>
  <c r="H1851" i="5"/>
  <c r="H1852" i="5"/>
  <c r="H1853" i="5"/>
  <c r="H1854" i="5"/>
  <c r="H1855" i="5"/>
  <c r="H1856" i="5"/>
  <c r="H1857" i="5"/>
  <c r="H1858" i="5"/>
  <c r="H1859" i="5"/>
  <c r="H1860" i="5"/>
  <c r="H1861" i="5"/>
  <c r="H1862" i="5"/>
  <c r="H1863" i="5"/>
  <c r="H1864" i="5"/>
  <c r="J1864" i="5" s="1"/>
  <c r="H1865" i="5"/>
  <c r="H1866" i="5"/>
  <c r="J1866" i="5" s="1"/>
  <c r="H1867" i="5"/>
  <c r="H1868" i="5"/>
  <c r="H1869" i="5"/>
  <c r="H1870" i="5"/>
  <c r="H1871" i="5"/>
  <c r="H1872" i="5"/>
  <c r="H1873" i="5"/>
  <c r="H1874" i="5"/>
  <c r="H1875" i="5"/>
  <c r="H1876" i="5"/>
  <c r="H1877" i="5"/>
  <c r="H1878" i="5"/>
  <c r="H1879" i="5"/>
  <c r="H1880" i="5"/>
  <c r="J1880" i="5" s="1"/>
  <c r="H1881" i="5"/>
  <c r="H1882" i="5"/>
  <c r="J1882" i="5" s="1"/>
  <c r="H1883" i="5"/>
  <c r="H1884" i="5"/>
  <c r="H1885" i="5"/>
  <c r="H1886" i="5"/>
  <c r="H1887" i="5"/>
  <c r="H1888" i="5"/>
  <c r="H1889" i="5"/>
  <c r="H1890" i="5"/>
  <c r="H1891" i="5"/>
  <c r="H1892" i="5"/>
  <c r="H1893" i="5"/>
  <c r="H1894" i="5"/>
  <c r="H1895" i="5"/>
  <c r="H1896" i="5"/>
  <c r="J1896" i="5" s="1"/>
  <c r="H1897" i="5"/>
  <c r="H1898" i="5"/>
  <c r="J1898" i="5" s="1"/>
  <c r="H1899" i="5"/>
  <c r="H1900" i="5"/>
  <c r="H1901" i="5"/>
  <c r="H1902" i="5"/>
  <c r="H1903" i="5"/>
  <c r="H1904" i="5"/>
  <c r="H1905" i="5"/>
  <c r="H1906" i="5"/>
  <c r="H1907" i="5"/>
  <c r="H1908" i="5"/>
  <c r="H1909" i="5"/>
  <c r="H1910" i="5"/>
  <c r="H1911" i="5"/>
  <c r="H1912" i="5"/>
  <c r="J1912" i="5" s="1"/>
  <c r="H1913" i="5"/>
  <c r="H1914" i="5"/>
  <c r="J1914" i="5" s="1"/>
  <c r="H1915" i="5"/>
  <c r="H1916" i="5"/>
  <c r="H1917" i="5"/>
  <c r="H1918" i="5"/>
  <c r="H1919" i="5"/>
  <c r="H1920" i="5"/>
  <c r="H1921" i="5"/>
  <c r="H1922" i="5"/>
  <c r="H1923" i="5"/>
  <c r="H1924" i="5"/>
  <c r="H1925" i="5"/>
  <c r="H1926" i="5"/>
  <c r="H1927" i="5"/>
  <c r="H1928" i="5"/>
  <c r="J1928" i="5" s="1"/>
  <c r="H1929" i="5"/>
  <c r="H1930" i="5"/>
  <c r="J1930" i="5" s="1"/>
  <c r="H1931" i="5"/>
  <c r="H1932" i="5"/>
  <c r="H1933" i="5"/>
  <c r="H1934" i="5"/>
  <c r="H1935" i="5"/>
  <c r="H1936" i="5"/>
  <c r="H1937" i="5"/>
  <c r="H1938" i="5"/>
  <c r="H1939" i="5"/>
  <c r="H1940" i="5"/>
  <c r="H1941" i="5"/>
  <c r="H1942" i="5"/>
  <c r="H1943" i="5"/>
  <c r="H1944" i="5"/>
  <c r="J1944" i="5" s="1"/>
  <c r="H1945" i="5"/>
  <c r="H1946" i="5"/>
  <c r="J1946" i="5" s="1"/>
  <c r="H1947" i="5"/>
  <c r="H1948" i="5"/>
  <c r="H1949" i="5"/>
  <c r="H1950" i="5"/>
  <c r="H1951" i="5"/>
  <c r="H1952" i="5"/>
  <c r="H1953" i="5"/>
  <c r="H1954" i="5"/>
  <c r="H1955" i="5"/>
  <c r="H1956" i="5"/>
  <c r="H1957" i="5"/>
  <c r="H1958" i="5"/>
  <c r="H1959" i="5"/>
  <c r="H1960" i="5"/>
  <c r="J1960" i="5" s="1"/>
  <c r="H1961" i="5"/>
  <c r="H1962" i="5"/>
  <c r="J1962" i="5" s="1"/>
  <c r="H1963" i="5"/>
  <c r="H1964" i="5"/>
  <c r="H1965" i="5"/>
  <c r="H1966" i="5"/>
  <c r="H1967" i="5"/>
  <c r="H1968" i="5"/>
  <c r="H1969" i="5"/>
  <c r="H1970" i="5"/>
  <c r="H1971" i="5"/>
  <c r="H1972" i="5"/>
  <c r="H1973" i="5"/>
  <c r="H1974" i="5"/>
  <c r="H1975" i="5"/>
  <c r="H1976" i="5"/>
  <c r="J1976" i="5" s="1"/>
  <c r="H1977" i="5"/>
  <c r="H1978" i="5"/>
  <c r="J1978" i="5" s="1"/>
  <c r="H1979" i="5"/>
  <c r="H1980" i="5"/>
  <c r="H1981" i="5"/>
  <c r="H1982" i="5"/>
  <c r="H1983" i="5"/>
  <c r="H1984" i="5"/>
  <c r="H1985" i="5"/>
  <c r="H1986" i="5"/>
  <c r="H1987" i="5"/>
  <c r="H1988" i="5"/>
  <c r="H1989" i="5"/>
  <c r="H1990" i="5"/>
  <c r="H1991" i="5"/>
  <c r="H1992" i="5"/>
  <c r="J1992" i="5" s="1"/>
  <c r="H1993" i="5"/>
  <c r="H1994" i="5"/>
  <c r="J1994" i="5" s="1"/>
  <c r="H1995" i="5"/>
  <c r="H1996" i="5"/>
  <c r="H1997" i="5"/>
  <c r="H1998" i="5"/>
  <c r="H1999" i="5"/>
  <c r="H2000" i="5"/>
  <c r="H2001" i="5"/>
  <c r="H2002" i="5"/>
  <c r="H2003" i="5"/>
  <c r="H2004" i="5"/>
  <c r="H2005" i="5"/>
  <c r="H2006" i="5"/>
  <c r="H2007" i="5"/>
  <c r="H2008" i="5"/>
  <c r="J2008" i="5" s="1"/>
  <c r="H2009" i="5"/>
  <c r="H2010" i="5"/>
  <c r="J2010" i="5" s="1"/>
  <c r="H2011" i="5"/>
  <c r="H2012" i="5"/>
  <c r="H2013" i="5"/>
  <c r="H2014" i="5"/>
  <c r="H2015" i="5"/>
  <c r="H2016" i="5"/>
  <c r="H2017" i="5"/>
  <c r="H2018" i="5"/>
  <c r="H2019" i="5"/>
  <c r="H2020" i="5"/>
  <c r="H2021" i="5"/>
  <c r="H2022" i="5"/>
  <c r="H2023" i="5"/>
  <c r="H2024" i="5"/>
  <c r="J2024" i="5" s="1"/>
  <c r="H2025" i="5"/>
  <c r="H2026" i="5"/>
  <c r="J2026" i="5" s="1"/>
  <c r="H2027" i="5"/>
  <c r="H2028" i="5"/>
  <c r="H2029" i="5"/>
  <c r="H2030" i="5"/>
  <c r="H2031" i="5"/>
  <c r="H2032" i="5"/>
  <c r="H2033" i="5"/>
  <c r="H2034" i="5"/>
  <c r="H2035" i="5"/>
  <c r="H2036" i="5"/>
  <c r="H2037" i="5"/>
  <c r="H2038" i="5"/>
  <c r="H2039" i="5"/>
  <c r="H2040" i="5"/>
  <c r="J2040" i="5" s="1"/>
  <c r="H2041" i="5"/>
  <c r="H2042" i="5"/>
  <c r="J2042" i="5" s="1"/>
  <c r="H2043" i="5"/>
  <c r="H2044" i="5"/>
  <c r="H2045" i="5"/>
  <c r="H2046" i="5"/>
  <c r="H2047" i="5"/>
  <c r="H2048" i="5"/>
  <c r="H2049" i="5"/>
  <c r="H2050" i="5"/>
  <c r="H2051" i="5"/>
  <c r="H2052" i="5"/>
  <c r="H2053" i="5"/>
  <c r="H2054" i="5"/>
  <c r="H2055" i="5"/>
  <c r="H2056" i="5"/>
  <c r="J2056" i="5" s="1"/>
  <c r="H2057" i="5"/>
  <c r="H2058" i="5"/>
  <c r="J2058" i="5" s="1"/>
  <c r="H2059" i="5"/>
  <c r="H2060" i="5"/>
  <c r="H2061" i="5"/>
  <c r="H2062" i="5"/>
  <c r="H2063" i="5"/>
  <c r="H2064" i="5"/>
  <c r="H2065" i="5"/>
  <c r="H2066" i="5"/>
  <c r="H2067" i="5"/>
  <c r="H2068" i="5"/>
  <c r="H2069" i="5"/>
  <c r="H2070" i="5"/>
  <c r="H2071" i="5"/>
  <c r="H2072" i="5"/>
  <c r="J2072" i="5" s="1"/>
  <c r="H2073" i="5"/>
  <c r="H2074" i="5"/>
  <c r="J2074" i="5" s="1"/>
  <c r="H9" i="5"/>
  <c r="J9" i="5" s="1"/>
  <c r="K8" i="5" s="1"/>
  <c r="L9" i="5"/>
  <c r="S9" i="5" s="1"/>
  <c r="T9" i="5" s="1"/>
  <c r="X9" i="5" s="1"/>
  <c r="AC9" i="5" s="1"/>
  <c r="L10" i="5"/>
  <c r="L11" i="5"/>
  <c r="L12" i="5"/>
  <c r="L13" i="5"/>
  <c r="L14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27" i="5"/>
  <c r="L728" i="5"/>
  <c r="L729" i="5"/>
  <c r="L730" i="5"/>
  <c r="L731" i="5"/>
  <c r="L732" i="5"/>
  <c r="L733" i="5"/>
  <c r="L734" i="5"/>
  <c r="L735" i="5"/>
  <c r="L736" i="5"/>
  <c r="L737" i="5"/>
  <c r="L738" i="5"/>
  <c r="L739" i="5"/>
  <c r="L740" i="5"/>
  <c r="L741" i="5"/>
  <c r="L742" i="5"/>
  <c r="L743" i="5"/>
  <c r="L744" i="5"/>
  <c r="L745" i="5"/>
  <c r="L746" i="5"/>
  <c r="L747" i="5"/>
  <c r="L748" i="5"/>
  <c r="L749" i="5"/>
  <c r="L750" i="5"/>
  <c r="L751" i="5"/>
  <c r="L752" i="5"/>
  <c r="L753" i="5"/>
  <c r="L754" i="5"/>
  <c r="L755" i="5"/>
  <c r="L756" i="5"/>
  <c r="L757" i="5"/>
  <c r="L758" i="5"/>
  <c r="L759" i="5"/>
  <c r="L760" i="5"/>
  <c r="L761" i="5"/>
  <c r="L762" i="5"/>
  <c r="L763" i="5"/>
  <c r="L764" i="5"/>
  <c r="L765" i="5"/>
  <c r="L766" i="5"/>
  <c r="L767" i="5"/>
  <c r="L768" i="5"/>
  <c r="L769" i="5"/>
  <c r="L770" i="5"/>
  <c r="L771" i="5"/>
  <c r="L772" i="5"/>
  <c r="L773" i="5"/>
  <c r="L774" i="5"/>
  <c r="L775" i="5"/>
  <c r="L776" i="5"/>
  <c r="L777" i="5"/>
  <c r="L778" i="5"/>
  <c r="L779" i="5"/>
  <c r="L780" i="5"/>
  <c r="L781" i="5"/>
  <c r="L782" i="5"/>
  <c r="L783" i="5"/>
  <c r="L784" i="5"/>
  <c r="L785" i="5"/>
  <c r="L786" i="5"/>
  <c r="L787" i="5"/>
  <c r="L788" i="5"/>
  <c r="L789" i="5"/>
  <c r="L790" i="5"/>
  <c r="L791" i="5"/>
  <c r="L792" i="5"/>
  <c r="L793" i="5"/>
  <c r="L794" i="5"/>
  <c r="L795" i="5"/>
  <c r="L796" i="5"/>
  <c r="L797" i="5"/>
  <c r="L798" i="5"/>
  <c r="L799" i="5"/>
  <c r="L800" i="5"/>
  <c r="L801" i="5"/>
  <c r="L802" i="5"/>
  <c r="L803" i="5"/>
  <c r="L804" i="5"/>
  <c r="L805" i="5"/>
  <c r="L806" i="5"/>
  <c r="L807" i="5"/>
  <c r="L808" i="5"/>
  <c r="L809" i="5"/>
  <c r="L810" i="5"/>
  <c r="L811" i="5"/>
  <c r="L812" i="5"/>
  <c r="L813" i="5"/>
  <c r="L814" i="5"/>
  <c r="L815" i="5"/>
  <c r="L816" i="5"/>
  <c r="L817" i="5"/>
  <c r="L818" i="5"/>
  <c r="L819" i="5"/>
  <c r="L820" i="5"/>
  <c r="L821" i="5"/>
  <c r="L822" i="5"/>
  <c r="L823" i="5"/>
  <c r="L824" i="5"/>
  <c r="L825" i="5"/>
  <c r="L826" i="5"/>
  <c r="L827" i="5"/>
  <c r="L828" i="5"/>
  <c r="L829" i="5"/>
  <c r="L830" i="5"/>
  <c r="L831" i="5"/>
  <c r="L832" i="5"/>
  <c r="L833" i="5"/>
  <c r="L834" i="5"/>
  <c r="L835" i="5"/>
  <c r="L836" i="5"/>
  <c r="L837" i="5"/>
  <c r="L838" i="5"/>
  <c r="L839" i="5"/>
  <c r="L840" i="5"/>
  <c r="L841" i="5"/>
  <c r="L842" i="5"/>
  <c r="L843" i="5"/>
  <c r="L844" i="5"/>
  <c r="L845" i="5"/>
  <c r="L846" i="5"/>
  <c r="L847" i="5"/>
  <c r="L848" i="5"/>
  <c r="L849" i="5"/>
  <c r="L850" i="5"/>
  <c r="L851" i="5"/>
  <c r="L852" i="5"/>
  <c r="L853" i="5"/>
  <c r="L854" i="5"/>
  <c r="L855" i="5"/>
  <c r="L856" i="5"/>
  <c r="L857" i="5"/>
  <c r="L858" i="5"/>
  <c r="L859" i="5"/>
  <c r="L860" i="5"/>
  <c r="L861" i="5"/>
  <c r="L862" i="5"/>
  <c r="L863" i="5"/>
  <c r="L864" i="5"/>
  <c r="L865" i="5"/>
  <c r="L866" i="5"/>
  <c r="L867" i="5"/>
  <c r="L868" i="5"/>
  <c r="L869" i="5"/>
  <c r="L870" i="5"/>
  <c r="L871" i="5"/>
  <c r="L872" i="5"/>
  <c r="L873" i="5"/>
  <c r="L874" i="5"/>
  <c r="L875" i="5"/>
  <c r="L876" i="5"/>
  <c r="L877" i="5"/>
  <c r="L878" i="5"/>
  <c r="L879" i="5"/>
  <c r="L880" i="5"/>
  <c r="L881" i="5"/>
  <c r="L882" i="5"/>
  <c r="L883" i="5"/>
  <c r="L884" i="5"/>
  <c r="L885" i="5"/>
  <c r="L886" i="5"/>
  <c r="L887" i="5"/>
  <c r="L888" i="5"/>
  <c r="L889" i="5"/>
  <c r="L890" i="5"/>
  <c r="L891" i="5"/>
  <c r="L892" i="5"/>
  <c r="L893" i="5"/>
  <c r="L894" i="5"/>
  <c r="L895" i="5"/>
  <c r="L896" i="5"/>
  <c r="L897" i="5"/>
  <c r="L898" i="5"/>
  <c r="L899" i="5"/>
  <c r="L900" i="5"/>
  <c r="L901" i="5"/>
  <c r="L902" i="5"/>
  <c r="L903" i="5"/>
  <c r="L904" i="5"/>
  <c r="L905" i="5"/>
  <c r="L906" i="5"/>
  <c r="L907" i="5"/>
  <c r="L908" i="5"/>
  <c r="L909" i="5"/>
  <c r="L910" i="5"/>
  <c r="L911" i="5"/>
  <c r="L912" i="5"/>
  <c r="L913" i="5"/>
  <c r="L914" i="5"/>
  <c r="L915" i="5"/>
  <c r="L916" i="5"/>
  <c r="L917" i="5"/>
  <c r="L918" i="5"/>
  <c r="L919" i="5"/>
  <c r="L920" i="5"/>
  <c r="L921" i="5"/>
  <c r="L922" i="5"/>
  <c r="L923" i="5"/>
  <c r="L924" i="5"/>
  <c r="L925" i="5"/>
  <c r="L926" i="5"/>
  <c r="L927" i="5"/>
  <c r="L928" i="5"/>
  <c r="L929" i="5"/>
  <c r="L930" i="5"/>
  <c r="L931" i="5"/>
  <c r="L932" i="5"/>
  <c r="L933" i="5"/>
  <c r="L934" i="5"/>
  <c r="L935" i="5"/>
  <c r="L936" i="5"/>
  <c r="L937" i="5"/>
  <c r="L938" i="5"/>
  <c r="L939" i="5"/>
  <c r="L940" i="5"/>
  <c r="L941" i="5"/>
  <c r="L942" i="5"/>
  <c r="L943" i="5"/>
  <c r="L944" i="5"/>
  <c r="L945" i="5"/>
  <c r="L946" i="5"/>
  <c r="L947" i="5"/>
  <c r="L948" i="5"/>
  <c r="L949" i="5"/>
  <c r="L950" i="5"/>
  <c r="L951" i="5"/>
  <c r="L952" i="5"/>
  <c r="L953" i="5"/>
  <c r="L954" i="5"/>
  <c r="L955" i="5"/>
  <c r="L956" i="5"/>
  <c r="L957" i="5"/>
  <c r="L958" i="5"/>
  <c r="L959" i="5"/>
  <c r="L960" i="5"/>
  <c r="L961" i="5"/>
  <c r="L962" i="5"/>
  <c r="L963" i="5"/>
  <c r="L964" i="5"/>
  <c r="L965" i="5"/>
  <c r="L966" i="5"/>
  <c r="L967" i="5"/>
  <c r="L968" i="5"/>
  <c r="L969" i="5"/>
  <c r="L970" i="5"/>
  <c r="L971" i="5"/>
  <c r="L972" i="5"/>
  <c r="L973" i="5"/>
  <c r="L974" i="5"/>
  <c r="L975" i="5"/>
  <c r="L976" i="5"/>
  <c r="L977" i="5"/>
  <c r="L978" i="5"/>
  <c r="L979" i="5"/>
  <c r="L980" i="5"/>
  <c r="L981" i="5"/>
  <c r="L982" i="5"/>
  <c r="L983" i="5"/>
  <c r="L984" i="5"/>
  <c r="L985" i="5"/>
  <c r="L986" i="5"/>
  <c r="L987" i="5"/>
  <c r="L988" i="5"/>
  <c r="L989" i="5"/>
  <c r="L990" i="5"/>
  <c r="L991" i="5"/>
  <c r="L992" i="5"/>
  <c r="L993" i="5"/>
  <c r="L994" i="5"/>
  <c r="L995" i="5"/>
  <c r="L996" i="5"/>
  <c r="L997" i="5"/>
  <c r="L998" i="5"/>
  <c r="L999" i="5"/>
  <c r="L1000" i="5"/>
  <c r="L1001" i="5"/>
  <c r="L1002" i="5"/>
  <c r="L1003" i="5"/>
  <c r="L1004" i="5"/>
  <c r="L1005" i="5"/>
  <c r="L1006" i="5"/>
  <c r="L1007" i="5"/>
  <c r="L1008" i="5"/>
  <c r="L1009" i="5"/>
  <c r="L1010" i="5"/>
  <c r="L1011" i="5"/>
  <c r="L1012" i="5"/>
  <c r="L1013" i="5"/>
  <c r="L1014" i="5"/>
  <c r="L1015" i="5"/>
  <c r="L1016" i="5"/>
  <c r="L1017" i="5"/>
  <c r="L1018" i="5"/>
  <c r="L1019" i="5"/>
  <c r="L1020" i="5"/>
  <c r="L1021" i="5"/>
  <c r="L1022" i="5"/>
  <c r="L1023" i="5"/>
  <c r="L1024" i="5"/>
  <c r="L1025" i="5"/>
  <c r="L1026" i="5"/>
  <c r="L1027" i="5"/>
  <c r="L1028" i="5"/>
  <c r="L1029" i="5"/>
  <c r="L1030" i="5"/>
  <c r="L1031" i="5"/>
  <c r="L1032" i="5"/>
  <c r="L1033" i="5"/>
  <c r="L1034" i="5"/>
  <c r="L1035" i="5"/>
  <c r="L1036" i="5"/>
  <c r="L1037" i="5"/>
  <c r="L1038" i="5"/>
  <c r="L1039" i="5"/>
  <c r="L1040" i="5"/>
  <c r="L1041" i="5"/>
  <c r="L1042" i="5"/>
  <c r="L1043" i="5"/>
  <c r="L1044" i="5"/>
  <c r="L1045" i="5"/>
  <c r="L1046" i="5"/>
  <c r="L1047" i="5"/>
  <c r="L1048" i="5"/>
  <c r="L1049" i="5"/>
  <c r="L1050" i="5"/>
  <c r="L1051" i="5"/>
  <c r="L1052" i="5"/>
  <c r="L1053" i="5"/>
  <c r="L1054" i="5"/>
  <c r="L1055" i="5"/>
  <c r="L1056" i="5"/>
  <c r="L1057" i="5"/>
  <c r="L1058" i="5"/>
  <c r="L1059" i="5"/>
  <c r="L1060" i="5"/>
  <c r="L1061" i="5"/>
  <c r="L1062" i="5"/>
  <c r="L1063" i="5"/>
  <c r="L1064" i="5"/>
  <c r="L1065" i="5"/>
  <c r="L1066" i="5"/>
  <c r="L1067" i="5"/>
  <c r="L1068" i="5"/>
  <c r="L1069" i="5"/>
  <c r="L1070" i="5"/>
  <c r="L1071" i="5"/>
  <c r="L1072" i="5"/>
  <c r="L1073" i="5"/>
  <c r="L1074" i="5"/>
  <c r="L1075" i="5"/>
  <c r="L1076" i="5"/>
  <c r="L1077" i="5"/>
  <c r="L1078" i="5"/>
  <c r="L1079" i="5"/>
  <c r="L1080" i="5"/>
  <c r="L1081" i="5"/>
  <c r="L1082" i="5"/>
  <c r="L1083" i="5"/>
  <c r="L1084" i="5"/>
  <c r="L1085" i="5"/>
  <c r="L1086" i="5"/>
  <c r="L1087" i="5"/>
  <c r="L1088" i="5"/>
  <c r="L1089" i="5"/>
  <c r="L1090" i="5"/>
  <c r="L1091" i="5"/>
  <c r="L1092" i="5"/>
  <c r="L1093" i="5"/>
  <c r="L1094" i="5"/>
  <c r="L1095" i="5"/>
  <c r="L1096" i="5"/>
  <c r="L1097" i="5"/>
  <c r="L1098" i="5"/>
  <c r="L1099" i="5"/>
  <c r="L1100" i="5"/>
  <c r="L1101" i="5"/>
  <c r="L1102" i="5"/>
  <c r="L1103" i="5"/>
  <c r="L1104" i="5"/>
  <c r="L1105" i="5"/>
  <c r="L1106" i="5"/>
  <c r="L1107" i="5"/>
  <c r="L1108" i="5"/>
  <c r="L1109" i="5"/>
  <c r="L1110" i="5"/>
  <c r="L1111" i="5"/>
  <c r="L1112" i="5"/>
  <c r="L1113" i="5"/>
  <c r="L1114" i="5"/>
  <c r="L1115" i="5"/>
  <c r="L1116" i="5"/>
  <c r="L1117" i="5"/>
  <c r="L1118" i="5"/>
  <c r="L1119" i="5"/>
  <c r="L1120" i="5"/>
  <c r="L1121" i="5"/>
  <c r="L1122" i="5"/>
  <c r="L1123" i="5"/>
  <c r="L1124" i="5"/>
  <c r="L1125" i="5"/>
  <c r="L1126" i="5"/>
  <c r="L1127" i="5"/>
  <c r="L1128" i="5"/>
  <c r="L1129" i="5"/>
  <c r="L1130" i="5"/>
  <c r="L1131" i="5"/>
  <c r="L1132" i="5"/>
  <c r="L1133" i="5"/>
  <c r="L1134" i="5"/>
  <c r="L1135" i="5"/>
  <c r="L1136" i="5"/>
  <c r="L1137" i="5"/>
  <c r="L1138" i="5"/>
  <c r="L1139" i="5"/>
  <c r="L1140" i="5"/>
  <c r="L1141" i="5"/>
  <c r="L1142" i="5"/>
  <c r="L1143" i="5"/>
  <c r="L1144" i="5"/>
  <c r="L1145" i="5"/>
  <c r="L1146" i="5"/>
  <c r="L1147" i="5"/>
  <c r="L1148" i="5"/>
  <c r="L1149" i="5"/>
  <c r="L1150" i="5"/>
  <c r="L1151" i="5"/>
  <c r="L1152" i="5"/>
  <c r="L1153" i="5"/>
  <c r="L1154" i="5"/>
  <c r="L1155" i="5"/>
  <c r="L1156" i="5"/>
  <c r="L1157" i="5"/>
  <c r="L1158" i="5"/>
  <c r="L1159" i="5"/>
  <c r="L1160" i="5"/>
  <c r="L1161" i="5"/>
  <c r="L1162" i="5"/>
  <c r="L1163" i="5"/>
  <c r="L1164" i="5"/>
  <c r="L1165" i="5"/>
  <c r="L1166" i="5"/>
  <c r="L1167" i="5"/>
  <c r="L1168" i="5"/>
  <c r="L1169" i="5"/>
  <c r="L1170" i="5"/>
  <c r="L1171" i="5"/>
  <c r="L1172" i="5"/>
  <c r="L1173" i="5"/>
  <c r="L1174" i="5"/>
  <c r="L1175" i="5"/>
  <c r="L1176" i="5"/>
  <c r="L1177" i="5"/>
  <c r="L1178" i="5"/>
  <c r="L1179" i="5"/>
  <c r="L1180" i="5"/>
  <c r="L1181" i="5"/>
  <c r="L1182" i="5"/>
  <c r="L1183" i="5"/>
  <c r="L1184" i="5"/>
  <c r="L1185" i="5"/>
  <c r="L1186" i="5"/>
  <c r="L1187" i="5"/>
  <c r="L1188" i="5"/>
  <c r="L1189" i="5"/>
  <c r="L1190" i="5"/>
  <c r="L1191" i="5"/>
  <c r="L1192" i="5"/>
  <c r="L1193" i="5"/>
  <c r="L1194" i="5"/>
  <c r="L1195" i="5"/>
  <c r="L1196" i="5"/>
  <c r="L1197" i="5"/>
  <c r="L1198" i="5"/>
  <c r="L1199" i="5"/>
  <c r="L1200" i="5"/>
  <c r="L1201" i="5"/>
  <c r="L1202" i="5"/>
  <c r="L1203" i="5"/>
  <c r="L1204" i="5"/>
  <c r="L1205" i="5"/>
  <c r="L1206" i="5"/>
  <c r="L1207" i="5"/>
  <c r="L1208" i="5"/>
  <c r="L1209" i="5"/>
  <c r="L1210" i="5"/>
  <c r="L1211" i="5"/>
  <c r="L1212" i="5"/>
  <c r="L1213" i="5"/>
  <c r="L1214" i="5"/>
  <c r="L1215" i="5"/>
  <c r="L1216" i="5"/>
  <c r="L1217" i="5"/>
  <c r="L1218" i="5"/>
  <c r="L1219" i="5"/>
  <c r="L1220" i="5"/>
  <c r="L1221" i="5"/>
  <c r="L1222" i="5"/>
  <c r="L1223" i="5"/>
  <c r="L1224" i="5"/>
  <c r="L1225" i="5"/>
  <c r="L1226" i="5"/>
  <c r="L1227" i="5"/>
  <c r="L1228" i="5"/>
  <c r="L1229" i="5"/>
  <c r="L1230" i="5"/>
  <c r="L1231" i="5"/>
  <c r="L1232" i="5"/>
  <c r="L1233" i="5"/>
  <c r="L1234" i="5"/>
  <c r="L1235" i="5"/>
  <c r="L1236" i="5"/>
  <c r="L1237" i="5"/>
  <c r="L1238" i="5"/>
  <c r="L1239" i="5"/>
  <c r="L1240" i="5"/>
  <c r="L1241" i="5"/>
  <c r="L1242" i="5"/>
  <c r="L1243" i="5"/>
  <c r="L1244" i="5"/>
  <c r="L1245" i="5"/>
  <c r="L1246" i="5"/>
  <c r="L1247" i="5"/>
  <c r="L1248" i="5"/>
  <c r="L1249" i="5"/>
  <c r="L1250" i="5"/>
  <c r="L1251" i="5"/>
  <c r="L1252" i="5"/>
  <c r="L1253" i="5"/>
  <c r="L1254" i="5"/>
  <c r="L1255" i="5"/>
  <c r="L1256" i="5"/>
  <c r="L1257" i="5"/>
  <c r="L1258" i="5"/>
  <c r="L1259" i="5"/>
  <c r="L1260" i="5"/>
  <c r="L1261" i="5"/>
  <c r="L1262" i="5"/>
  <c r="L1263" i="5"/>
  <c r="L1264" i="5"/>
  <c r="L1265" i="5"/>
  <c r="L1266" i="5"/>
  <c r="L1267" i="5"/>
  <c r="L1268" i="5"/>
  <c r="L1269" i="5"/>
  <c r="L1270" i="5"/>
  <c r="L1271" i="5"/>
  <c r="L1272" i="5"/>
  <c r="L1273" i="5"/>
  <c r="L1274" i="5"/>
  <c r="L1275" i="5"/>
  <c r="L1276" i="5"/>
  <c r="L1277" i="5"/>
  <c r="L1278" i="5"/>
  <c r="L1279" i="5"/>
  <c r="L1280" i="5"/>
  <c r="L1281" i="5"/>
  <c r="L1282" i="5"/>
  <c r="L1283" i="5"/>
  <c r="L1284" i="5"/>
  <c r="L1285" i="5"/>
  <c r="L1286" i="5"/>
  <c r="L1287" i="5"/>
  <c r="L1288" i="5"/>
  <c r="L1289" i="5"/>
  <c r="L1290" i="5"/>
  <c r="L1291" i="5"/>
  <c r="L1292" i="5"/>
  <c r="L1293" i="5"/>
  <c r="L1294" i="5"/>
  <c r="L1295" i="5"/>
  <c r="L1296" i="5"/>
  <c r="L1297" i="5"/>
  <c r="L1298" i="5"/>
  <c r="L1299" i="5"/>
  <c r="L1300" i="5"/>
  <c r="L1301" i="5"/>
  <c r="L1302" i="5"/>
  <c r="L1303" i="5"/>
  <c r="L1304" i="5"/>
  <c r="L1305" i="5"/>
  <c r="L1306" i="5"/>
  <c r="L1307" i="5"/>
  <c r="L1308" i="5"/>
  <c r="L1309" i="5"/>
  <c r="L1310" i="5"/>
  <c r="L1311" i="5"/>
  <c r="L1312" i="5"/>
  <c r="L1313" i="5"/>
  <c r="L1314" i="5"/>
  <c r="L1315" i="5"/>
  <c r="L1316" i="5"/>
  <c r="L1317" i="5"/>
  <c r="L1318" i="5"/>
  <c r="L1319" i="5"/>
  <c r="L1320" i="5"/>
  <c r="L1321" i="5"/>
  <c r="L1322" i="5"/>
  <c r="L1323" i="5"/>
  <c r="L1324" i="5"/>
  <c r="L1325" i="5"/>
  <c r="L1326" i="5"/>
  <c r="L1327" i="5"/>
  <c r="L1328" i="5"/>
  <c r="L1329" i="5"/>
  <c r="L1330" i="5"/>
  <c r="L1331" i="5"/>
  <c r="L1332" i="5"/>
  <c r="L1333" i="5"/>
  <c r="L1334" i="5"/>
  <c r="L1335" i="5"/>
  <c r="L1336" i="5"/>
  <c r="L1337" i="5"/>
  <c r="L1338" i="5"/>
  <c r="L1339" i="5"/>
  <c r="L1340" i="5"/>
  <c r="L1341" i="5"/>
  <c r="L1342" i="5"/>
  <c r="L1343" i="5"/>
  <c r="L1344" i="5"/>
  <c r="L1345" i="5"/>
  <c r="L1346" i="5"/>
  <c r="L1347" i="5"/>
  <c r="L1348" i="5"/>
  <c r="L1349" i="5"/>
  <c r="L1350" i="5"/>
  <c r="L1351" i="5"/>
  <c r="L1352" i="5"/>
  <c r="L1353" i="5"/>
  <c r="L1354" i="5"/>
  <c r="L1355" i="5"/>
  <c r="L1356" i="5"/>
  <c r="L1357" i="5"/>
  <c r="L1358" i="5"/>
  <c r="L1359" i="5"/>
  <c r="L1360" i="5"/>
  <c r="L1361" i="5"/>
  <c r="L1362" i="5"/>
  <c r="L1363" i="5"/>
  <c r="L1364" i="5"/>
  <c r="L1365" i="5"/>
  <c r="L1366" i="5"/>
  <c r="L1367" i="5"/>
  <c r="L1368" i="5"/>
  <c r="L1369" i="5"/>
  <c r="L1370" i="5"/>
  <c r="L1371" i="5"/>
  <c r="L1372" i="5"/>
  <c r="L1373" i="5"/>
  <c r="L1374" i="5"/>
  <c r="L1375" i="5"/>
  <c r="L1376" i="5"/>
  <c r="L1377" i="5"/>
  <c r="L1378" i="5"/>
  <c r="L1379" i="5"/>
  <c r="L1380" i="5"/>
  <c r="L1381" i="5"/>
  <c r="L1382" i="5"/>
  <c r="L1383" i="5"/>
  <c r="L1384" i="5"/>
  <c r="L1385" i="5"/>
  <c r="L1386" i="5"/>
  <c r="L1387" i="5"/>
  <c r="L1388" i="5"/>
  <c r="L1389" i="5"/>
  <c r="L1390" i="5"/>
  <c r="L1391" i="5"/>
  <c r="L1392" i="5"/>
  <c r="L1393" i="5"/>
  <c r="L1394" i="5"/>
  <c r="L1395" i="5"/>
  <c r="L1396" i="5"/>
  <c r="L1397" i="5"/>
  <c r="L1398" i="5"/>
  <c r="L1399" i="5"/>
  <c r="L1400" i="5"/>
  <c r="L1401" i="5"/>
  <c r="L1402" i="5"/>
  <c r="L1403" i="5"/>
  <c r="L1404" i="5"/>
  <c r="L1405" i="5"/>
  <c r="L1406" i="5"/>
  <c r="L1407" i="5"/>
  <c r="L1408" i="5"/>
  <c r="L1409" i="5"/>
  <c r="L1410" i="5"/>
  <c r="L1411" i="5"/>
  <c r="L1412" i="5"/>
  <c r="L1413" i="5"/>
  <c r="L1414" i="5"/>
  <c r="L1415" i="5"/>
  <c r="L1416" i="5"/>
  <c r="L1417" i="5"/>
  <c r="L1418" i="5"/>
  <c r="L1419" i="5"/>
  <c r="L1420" i="5"/>
  <c r="L1421" i="5"/>
  <c r="L1422" i="5"/>
  <c r="L1423" i="5"/>
  <c r="L1424" i="5"/>
  <c r="L1425" i="5"/>
  <c r="L1426" i="5"/>
  <c r="L1427" i="5"/>
  <c r="L1428" i="5"/>
  <c r="L1429" i="5"/>
  <c r="L1430" i="5"/>
  <c r="L1431" i="5"/>
  <c r="L1432" i="5"/>
  <c r="L1433" i="5"/>
  <c r="L1434" i="5"/>
  <c r="L1435" i="5"/>
  <c r="L1436" i="5"/>
  <c r="L1437" i="5"/>
  <c r="L1438" i="5"/>
  <c r="L1439" i="5"/>
  <c r="L1440" i="5"/>
  <c r="L1441" i="5"/>
  <c r="L1442" i="5"/>
  <c r="L1443" i="5"/>
  <c r="L1444" i="5"/>
  <c r="L1445" i="5"/>
  <c r="L1446" i="5"/>
  <c r="L1447" i="5"/>
  <c r="L1448" i="5"/>
  <c r="L1449" i="5"/>
  <c r="L1450" i="5"/>
  <c r="L1451" i="5"/>
  <c r="L1452" i="5"/>
  <c r="L1453" i="5"/>
  <c r="L1454" i="5"/>
  <c r="L1455" i="5"/>
  <c r="L1456" i="5"/>
  <c r="L1457" i="5"/>
  <c r="L1458" i="5"/>
  <c r="L1459" i="5"/>
  <c r="L1460" i="5"/>
  <c r="L1461" i="5"/>
  <c r="L1462" i="5"/>
  <c r="L1463" i="5"/>
  <c r="L1464" i="5"/>
  <c r="L1465" i="5"/>
  <c r="L1466" i="5"/>
  <c r="L1467" i="5"/>
  <c r="L1468" i="5"/>
  <c r="L1469" i="5"/>
  <c r="L1470" i="5"/>
  <c r="L1471" i="5"/>
  <c r="L1472" i="5"/>
  <c r="L1473" i="5"/>
  <c r="L1474" i="5"/>
  <c r="L1475" i="5"/>
  <c r="L1476" i="5"/>
  <c r="L1477" i="5"/>
  <c r="L1478" i="5"/>
  <c r="L1479" i="5"/>
  <c r="L1480" i="5"/>
  <c r="L1481" i="5"/>
  <c r="L1482" i="5"/>
  <c r="L1483" i="5"/>
  <c r="L1484" i="5"/>
  <c r="L1485" i="5"/>
  <c r="L1486" i="5"/>
  <c r="L1487" i="5"/>
  <c r="L1488" i="5"/>
  <c r="L1489" i="5"/>
  <c r="L1490" i="5"/>
  <c r="L1491" i="5"/>
  <c r="L1492" i="5"/>
  <c r="L1493" i="5"/>
  <c r="L1494" i="5"/>
  <c r="L1495" i="5"/>
  <c r="L1496" i="5"/>
  <c r="L1497" i="5"/>
  <c r="L1498" i="5"/>
  <c r="L1499" i="5"/>
  <c r="L1500" i="5"/>
  <c r="L1501" i="5"/>
  <c r="L1502" i="5"/>
  <c r="L1503" i="5"/>
  <c r="L1504" i="5"/>
  <c r="L1505" i="5"/>
  <c r="L1506" i="5"/>
  <c r="L1507" i="5"/>
  <c r="L1508" i="5"/>
  <c r="L1509" i="5"/>
  <c r="L1510" i="5"/>
  <c r="L1511" i="5"/>
  <c r="L1512" i="5"/>
  <c r="L1513" i="5"/>
  <c r="L1514" i="5"/>
  <c r="L1515" i="5"/>
  <c r="L1516" i="5"/>
  <c r="L1517" i="5"/>
  <c r="L1518" i="5"/>
  <c r="L1519" i="5"/>
  <c r="L1520" i="5"/>
  <c r="L1521" i="5"/>
  <c r="L1522" i="5"/>
  <c r="L1523" i="5"/>
  <c r="L1524" i="5"/>
  <c r="L1525" i="5"/>
  <c r="L1526" i="5"/>
  <c r="L1527" i="5"/>
  <c r="L1528" i="5"/>
  <c r="L1529" i="5"/>
  <c r="L1530" i="5"/>
  <c r="L1531" i="5"/>
  <c r="L1532" i="5"/>
  <c r="L1533" i="5"/>
  <c r="L1534" i="5"/>
  <c r="L1535" i="5"/>
  <c r="L1536" i="5"/>
  <c r="L1537" i="5"/>
  <c r="L1538" i="5"/>
  <c r="L1539" i="5"/>
  <c r="L1540" i="5"/>
  <c r="L1541" i="5"/>
  <c r="L1542" i="5"/>
  <c r="L1543" i="5"/>
  <c r="L1544" i="5"/>
  <c r="L1545" i="5"/>
  <c r="L1546" i="5"/>
  <c r="L1547" i="5"/>
  <c r="L1548" i="5"/>
  <c r="L1549" i="5"/>
  <c r="L1550" i="5"/>
  <c r="L1551" i="5"/>
  <c r="L1552" i="5"/>
  <c r="L1553" i="5"/>
  <c r="L1554" i="5"/>
  <c r="L1555" i="5"/>
  <c r="L1556" i="5"/>
  <c r="L1557" i="5"/>
  <c r="L1558" i="5"/>
  <c r="L1559" i="5"/>
  <c r="L1560" i="5"/>
  <c r="L1561" i="5"/>
  <c r="L1562" i="5"/>
  <c r="L1563" i="5"/>
  <c r="L1564" i="5"/>
  <c r="L1565" i="5"/>
  <c r="L1566" i="5"/>
  <c r="L1567" i="5"/>
  <c r="L1568" i="5"/>
  <c r="L1569" i="5"/>
  <c r="L1570" i="5"/>
  <c r="L1571" i="5"/>
  <c r="L1572" i="5"/>
  <c r="L1573" i="5"/>
  <c r="L1574" i="5"/>
  <c r="L1575" i="5"/>
  <c r="L1576" i="5"/>
  <c r="L1577" i="5"/>
  <c r="L1578" i="5"/>
  <c r="L1579" i="5"/>
  <c r="L1580" i="5"/>
  <c r="L1581" i="5"/>
  <c r="L1582" i="5"/>
  <c r="L1583" i="5"/>
  <c r="L1584" i="5"/>
  <c r="L1585" i="5"/>
  <c r="L1586" i="5"/>
  <c r="L1587" i="5"/>
  <c r="L1588" i="5"/>
  <c r="L1589" i="5"/>
  <c r="L1590" i="5"/>
  <c r="L1591" i="5"/>
  <c r="L1592" i="5"/>
  <c r="L1593" i="5"/>
  <c r="L1594" i="5"/>
  <c r="L1595" i="5"/>
  <c r="L1596" i="5"/>
  <c r="L1597" i="5"/>
  <c r="L1598" i="5"/>
  <c r="L1599" i="5"/>
  <c r="L1600" i="5"/>
  <c r="L1601" i="5"/>
  <c r="L1602" i="5"/>
  <c r="L1603" i="5"/>
  <c r="L1604" i="5"/>
  <c r="L1605" i="5"/>
  <c r="L1606" i="5"/>
  <c r="L1607" i="5"/>
  <c r="L1608" i="5"/>
  <c r="L1609" i="5"/>
  <c r="L1610" i="5"/>
  <c r="L1611" i="5"/>
  <c r="L1612" i="5"/>
  <c r="L1613" i="5"/>
  <c r="L1614" i="5"/>
  <c r="L1615" i="5"/>
  <c r="L1616" i="5"/>
  <c r="L1617" i="5"/>
  <c r="L1618" i="5"/>
  <c r="L1619" i="5"/>
  <c r="L1620" i="5"/>
  <c r="L1621" i="5"/>
  <c r="L1622" i="5"/>
  <c r="L1623" i="5"/>
  <c r="L1624" i="5"/>
  <c r="L1625" i="5"/>
  <c r="L1626" i="5"/>
  <c r="L1627" i="5"/>
  <c r="L1628" i="5"/>
  <c r="L1629" i="5"/>
  <c r="L1630" i="5"/>
  <c r="L1631" i="5"/>
  <c r="L1632" i="5"/>
  <c r="L1633" i="5"/>
  <c r="L1634" i="5"/>
  <c r="L1635" i="5"/>
  <c r="L1636" i="5"/>
  <c r="L1637" i="5"/>
  <c r="L1638" i="5"/>
  <c r="L1639" i="5"/>
  <c r="L1640" i="5"/>
  <c r="L1641" i="5"/>
  <c r="L1642" i="5"/>
  <c r="L1643" i="5"/>
  <c r="L1644" i="5"/>
  <c r="L1645" i="5"/>
  <c r="L1646" i="5"/>
  <c r="L1647" i="5"/>
  <c r="L1648" i="5"/>
  <c r="L1649" i="5"/>
  <c r="L1650" i="5"/>
  <c r="L1651" i="5"/>
  <c r="L1652" i="5"/>
  <c r="L1653" i="5"/>
  <c r="L1654" i="5"/>
  <c r="L1655" i="5"/>
  <c r="L1656" i="5"/>
  <c r="L1657" i="5"/>
  <c r="L1658" i="5"/>
  <c r="L1659" i="5"/>
  <c r="L1660" i="5"/>
  <c r="L1661" i="5"/>
  <c r="L1662" i="5"/>
  <c r="L1663" i="5"/>
  <c r="L1664" i="5"/>
  <c r="L1665" i="5"/>
  <c r="L1666" i="5"/>
  <c r="L1667" i="5"/>
  <c r="L1668" i="5"/>
  <c r="L1669" i="5"/>
  <c r="L1670" i="5"/>
  <c r="L1671" i="5"/>
  <c r="L1672" i="5"/>
  <c r="L1673" i="5"/>
  <c r="L1674" i="5"/>
  <c r="L1675" i="5"/>
  <c r="L1676" i="5"/>
  <c r="L1677" i="5"/>
  <c r="L1678" i="5"/>
  <c r="L1679" i="5"/>
  <c r="L1680" i="5"/>
  <c r="L1681" i="5"/>
  <c r="L1682" i="5"/>
  <c r="L1683" i="5"/>
  <c r="L1684" i="5"/>
  <c r="L1685" i="5"/>
  <c r="L1686" i="5"/>
  <c r="L1687" i="5"/>
  <c r="L1688" i="5"/>
  <c r="L1689" i="5"/>
  <c r="L1690" i="5"/>
  <c r="L1691" i="5"/>
  <c r="L1692" i="5"/>
  <c r="L1693" i="5"/>
  <c r="L1694" i="5"/>
  <c r="L1695" i="5"/>
  <c r="L1696" i="5"/>
  <c r="L1697" i="5"/>
  <c r="L1698" i="5"/>
  <c r="L1699" i="5"/>
  <c r="L1700" i="5"/>
  <c r="L1701" i="5"/>
  <c r="L1702" i="5"/>
  <c r="L1703" i="5"/>
  <c r="L1704" i="5"/>
  <c r="L1705" i="5"/>
  <c r="L1706" i="5"/>
  <c r="L1707" i="5"/>
  <c r="L1708" i="5"/>
  <c r="L1709" i="5"/>
  <c r="L1710" i="5"/>
  <c r="L1711" i="5"/>
  <c r="L1712" i="5"/>
  <c r="L1713" i="5"/>
  <c r="L1714" i="5"/>
  <c r="L1715" i="5"/>
  <c r="L1716" i="5"/>
  <c r="L1717" i="5"/>
  <c r="L1718" i="5"/>
  <c r="L1719" i="5"/>
  <c r="L1720" i="5"/>
  <c r="L1721" i="5"/>
  <c r="L1722" i="5"/>
  <c r="L1723" i="5"/>
  <c r="L1724" i="5"/>
  <c r="L1725" i="5"/>
  <c r="L1726" i="5"/>
  <c r="L1727" i="5"/>
  <c r="L1728" i="5"/>
  <c r="L1729" i="5"/>
  <c r="L1730" i="5"/>
  <c r="L1731" i="5"/>
  <c r="L1732" i="5"/>
  <c r="L1733" i="5"/>
  <c r="L1734" i="5"/>
  <c r="L1735" i="5"/>
  <c r="L1736" i="5"/>
  <c r="L1737" i="5"/>
  <c r="L1738" i="5"/>
  <c r="L1739" i="5"/>
  <c r="L1740" i="5"/>
  <c r="L1741" i="5"/>
  <c r="L1742" i="5"/>
  <c r="L1743" i="5"/>
  <c r="L1744" i="5"/>
  <c r="L1745" i="5"/>
  <c r="L1746" i="5"/>
  <c r="L1747" i="5"/>
  <c r="L1748" i="5"/>
  <c r="L1749" i="5"/>
  <c r="L1750" i="5"/>
  <c r="L1751" i="5"/>
  <c r="L1752" i="5"/>
  <c r="L1753" i="5"/>
  <c r="L1754" i="5"/>
  <c r="L1755" i="5"/>
  <c r="L1756" i="5"/>
  <c r="L1757" i="5"/>
  <c r="L1758" i="5"/>
  <c r="L1759" i="5"/>
  <c r="L1760" i="5"/>
  <c r="L1761" i="5"/>
  <c r="L1762" i="5"/>
  <c r="L1763" i="5"/>
  <c r="L1764" i="5"/>
  <c r="L1765" i="5"/>
  <c r="L1766" i="5"/>
  <c r="L1767" i="5"/>
  <c r="L1768" i="5"/>
  <c r="L1769" i="5"/>
  <c r="L1770" i="5"/>
  <c r="L1771" i="5"/>
  <c r="L1772" i="5"/>
  <c r="L1773" i="5"/>
  <c r="L1774" i="5"/>
  <c r="L1775" i="5"/>
  <c r="L1776" i="5"/>
  <c r="L1777" i="5"/>
  <c r="L1778" i="5"/>
  <c r="L1779" i="5"/>
  <c r="L1780" i="5"/>
  <c r="L1781" i="5"/>
  <c r="L1782" i="5"/>
  <c r="L1783" i="5"/>
  <c r="L1784" i="5"/>
  <c r="L1785" i="5"/>
  <c r="L1786" i="5"/>
  <c r="L1787" i="5"/>
  <c r="L1788" i="5"/>
  <c r="L1789" i="5"/>
  <c r="L1790" i="5"/>
  <c r="L1791" i="5"/>
  <c r="L1792" i="5"/>
  <c r="L1793" i="5"/>
  <c r="L1794" i="5"/>
  <c r="L1795" i="5"/>
  <c r="L1796" i="5"/>
  <c r="L1797" i="5"/>
  <c r="L1798" i="5"/>
  <c r="L1799" i="5"/>
  <c r="L1800" i="5"/>
  <c r="L1801" i="5"/>
  <c r="L1802" i="5"/>
  <c r="L1803" i="5"/>
  <c r="L1804" i="5"/>
  <c r="L1805" i="5"/>
  <c r="L1806" i="5"/>
  <c r="L1807" i="5"/>
  <c r="L1808" i="5"/>
  <c r="L1809" i="5"/>
  <c r="L1810" i="5"/>
  <c r="L1811" i="5"/>
  <c r="L1812" i="5"/>
  <c r="L1813" i="5"/>
  <c r="L1814" i="5"/>
  <c r="L1815" i="5"/>
  <c r="L1816" i="5"/>
  <c r="L1817" i="5"/>
  <c r="L1818" i="5"/>
  <c r="L1819" i="5"/>
  <c r="L1820" i="5"/>
  <c r="L1821" i="5"/>
  <c r="L1822" i="5"/>
  <c r="L1823" i="5"/>
  <c r="L1824" i="5"/>
  <c r="L1825" i="5"/>
  <c r="L1826" i="5"/>
  <c r="L1827" i="5"/>
  <c r="L1828" i="5"/>
  <c r="L1829" i="5"/>
  <c r="L1830" i="5"/>
  <c r="L1831" i="5"/>
  <c r="L1832" i="5"/>
  <c r="L1833" i="5"/>
  <c r="L1834" i="5"/>
  <c r="L1835" i="5"/>
  <c r="L1836" i="5"/>
  <c r="L1837" i="5"/>
  <c r="L1838" i="5"/>
  <c r="L1839" i="5"/>
  <c r="L1840" i="5"/>
  <c r="L1841" i="5"/>
  <c r="L1842" i="5"/>
  <c r="L1843" i="5"/>
  <c r="L1844" i="5"/>
  <c r="L1845" i="5"/>
  <c r="L1846" i="5"/>
  <c r="L1847" i="5"/>
  <c r="L1848" i="5"/>
  <c r="L1849" i="5"/>
  <c r="L1850" i="5"/>
  <c r="L1851" i="5"/>
  <c r="L1852" i="5"/>
  <c r="L1853" i="5"/>
  <c r="L1854" i="5"/>
  <c r="L1855" i="5"/>
  <c r="L1856" i="5"/>
  <c r="L1857" i="5"/>
  <c r="L1858" i="5"/>
  <c r="L1859" i="5"/>
  <c r="L1860" i="5"/>
  <c r="L1861" i="5"/>
  <c r="L1862" i="5"/>
  <c r="L1863" i="5"/>
  <c r="L1864" i="5"/>
  <c r="L1865" i="5"/>
  <c r="L1866" i="5"/>
  <c r="L1867" i="5"/>
  <c r="L1868" i="5"/>
  <c r="L1869" i="5"/>
  <c r="L1870" i="5"/>
  <c r="L1871" i="5"/>
  <c r="L1872" i="5"/>
  <c r="L1873" i="5"/>
  <c r="L1874" i="5"/>
  <c r="L1875" i="5"/>
  <c r="L1876" i="5"/>
  <c r="L1877" i="5"/>
  <c r="L1878" i="5"/>
  <c r="L1879" i="5"/>
  <c r="L1880" i="5"/>
  <c r="L1881" i="5"/>
  <c r="L1882" i="5"/>
  <c r="L1883" i="5"/>
  <c r="L1884" i="5"/>
  <c r="L1885" i="5"/>
  <c r="L1886" i="5"/>
  <c r="L1887" i="5"/>
  <c r="L1888" i="5"/>
  <c r="L1889" i="5"/>
  <c r="L1890" i="5"/>
  <c r="L1891" i="5"/>
  <c r="L1892" i="5"/>
  <c r="L1893" i="5"/>
  <c r="L1894" i="5"/>
  <c r="L1895" i="5"/>
  <c r="L1896" i="5"/>
  <c r="L1897" i="5"/>
  <c r="L1898" i="5"/>
  <c r="L1899" i="5"/>
  <c r="L1900" i="5"/>
  <c r="L1901" i="5"/>
  <c r="L1902" i="5"/>
  <c r="L1903" i="5"/>
  <c r="L1904" i="5"/>
  <c r="L1905" i="5"/>
  <c r="L1906" i="5"/>
  <c r="L1907" i="5"/>
  <c r="L1908" i="5"/>
  <c r="L1909" i="5"/>
  <c r="L1910" i="5"/>
  <c r="L1911" i="5"/>
  <c r="L1912" i="5"/>
  <c r="L1913" i="5"/>
  <c r="L1914" i="5"/>
  <c r="L1915" i="5"/>
  <c r="L1916" i="5"/>
  <c r="L1917" i="5"/>
  <c r="L1918" i="5"/>
  <c r="L1919" i="5"/>
  <c r="L1920" i="5"/>
  <c r="L1921" i="5"/>
  <c r="L1922" i="5"/>
  <c r="L1923" i="5"/>
  <c r="L1924" i="5"/>
  <c r="L1925" i="5"/>
  <c r="L1926" i="5"/>
  <c r="L1927" i="5"/>
  <c r="L1928" i="5"/>
  <c r="L1929" i="5"/>
  <c r="L1930" i="5"/>
  <c r="L1931" i="5"/>
  <c r="L1932" i="5"/>
  <c r="L1933" i="5"/>
  <c r="L1934" i="5"/>
  <c r="L1935" i="5"/>
  <c r="L1936" i="5"/>
  <c r="L1937" i="5"/>
  <c r="L1938" i="5"/>
  <c r="L1939" i="5"/>
  <c r="L1940" i="5"/>
  <c r="L1941" i="5"/>
  <c r="L1942" i="5"/>
  <c r="L1943" i="5"/>
  <c r="L1944" i="5"/>
  <c r="L1945" i="5"/>
  <c r="L1946" i="5"/>
  <c r="L1947" i="5"/>
  <c r="L1948" i="5"/>
  <c r="L1949" i="5"/>
  <c r="L1950" i="5"/>
  <c r="L1951" i="5"/>
  <c r="L1952" i="5"/>
  <c r="L1953" i="5"/>
  <c r="L1954" i="5"/>
  <c r="L1955" i="5"/>
  <c r="L1956" i="5"/>
  <c r="L1957" i="5"/>
  <c r="L1958" i="5"/>
  <c r="L1959" i="5"/>
  <c r="L1960" i="5"/>
  <c r="L1961" i="5"/>
  <c r="L1962" i="5"/>
  <c r="L1963" i="5"/>
  <c r="L1964" i="5"/>
  <c r="L1965" i="5"/>
  <c r="L1966" i="5"/>
  <c r="L1967" i="5"/>
  <c r="L1968" i="5"/>
  <c r="L1969" i="5"/>
  <c r="L1970" i="5"/>
  <c r="L1971" i="5"/>
  <c r="L1972" i="5"/>
  <c r="L1973" i="5"/>
  <c r="L1974" i="5"/>
  <c r="L1975" i="5"/>
  <c r="L1976" i="5"/>
  <c r="L1977" i="5"/>
  <c r="L1978" i="5"/>
  <c r="L1979" i="5"/>
  <c r="L1980" i="5"/>
  <c r="L1981" i="5"/>
  <c r="L1982" i="5"/>
  <c r="L1983" i="5"/>
  <c r="L1984" i="5"/>
  <c r="L1985" i="5"/>
  <c r="L1986" i="5"/>
  <c r="L1987" i="5"/>
  <c r="L1988" i="5"/>
  <c r="L1989" i="5"/>
  <c r="L1990" i="5"/>
  <c r="L1991" i="5"/>
  <c r="L1992" i="5"/>
  <c r="L1993" i="5"/>
  <c r="L1994" i="5"/>
  <c r="L1995" i="5"/>
  <c r="L1996" i="5"/>
  <c r="L1997" i="5"/>
  <c r="L1998" i="5"/>
  <c r="L1999" i="5"/>
  <c r="L2000" i="5"/>
  <c r="L2001" i="5"/>
  <c r="L2002" i="5"/>
  <c r="L2003" i="5"/>
  <c r="L2004" i="5"/>
  <c r="L2005" i="5"/>
  <c r="L2006" i="5"/>
  <c r="L2007" i="5"/>
  <c r="L2008" i="5"/>
  <c r="L2009" i="5"/>
  <c r="L2010" i="5"/>
  <c r="L2011" i="5"/>
  <c r="L2012" i="5"/>
  <c r="L2013" i="5"/>
  <c r="L2014" i="5"/>
  <c r="L2015" i="5"/>
  <c r="L2016" i="5"/>
  <c r="L2017" i="5"/>
  <c r="L2018" i="5"/>
  <c r="L2019" i="5"/>
  <c r="L2020" i="5"/>
  <c r="L2021" i="5"/>
  <c r="L2022" i="5"/>
  <c r="L2023" i="5"/>
  <c r="L2024" i="5"/>
  <c r="L2025" i="5"/>
  <c r="L2026" i="5"/>
  <c r="L2027" i="5"/>
  <c r="L2028" i="5"/>
  <c r="L2029" i="5"/>
  <c r="L2030" i="5"/>
  <c r="L2031" i="5"/>
  <c r="L2032" i="5"/>
  <c r="L2033" i="5"/>
  <c r="L2034" i="5"/>
  <c r="L2035" i="5"/>
  <c r="L2036" i="5"/>
  <c r="L2037" i="5"/>
  <c r="L2038" i="5"/>
  <c r="L2039" i="5"/>
  <c r="L2040" i="5"/>
  <c r="L2041" i="5"/>
  <c r="L2042" i="5"/>
  <c r="L2043" i="5"/>
  <c r="L2044" i="5"/>
  <c r="L2045" i="5"/>
  <c r="L2046" i="5"/>
  <c r="L2047" i="5"/>
  <c r="L2048" i="5"/>
  <c r="L2049" i="5"/>
  <c r="L2050" i="5"/>
  <c r="L2051" i="5"/>
  <c r="L2052" i="5"/>
  <c r="L2053" i="5"/>
  <c r="L2054" i="5"/>
  <c r="L2055" i="5"/>
  <c r="L2056" i="5"/>
  <c r="L2057" i="5"/>
  <c r="L2058" i="5"/>
  <c r="L2059" i="5"/>
  <c r="L2060" i="5"/>
  <c r="L2061" i="5"/>
  <c r="L2062" i="5"/>
  <c r="L2063" i="5"/>
  <c r="L2064" i="5"/>
  <c r="L2065" i="5"/>
  <c r="L2066" i="5"/>
  <c r="L2067" i="5"/>
  <c r="L2068" i="5"/>
  <c r="L2069" i="5"/>
  <c r="L2070" i="5"/>
  <c r="L2071" i="5"/>
  <c r="L2072" i="5"/>
  <c r="L2073" i="5"/>
  <c r="L2074" i="5"/>
  <c r="L8" i="5"/>
  <c r="G1485" i="5"/>
  <c r="F1485" i="5"/>
  <c r="G2074" i="5"/>
  <c r="F2074" i="5"/>
  <c r="G2073" i="5"/>
  <c r="F2073" i="5"/>
  <c r="G2072" i="5"/>
  <c r="F2072" i="5"/>
  <c r="G2071" i="5"/>
  <c r="F2071" i="5"/>
  <c r="G2070" i="5"/>
  <c r="F2070" i="5"/>
  <c r="G2069" i="5"/>
  <c r="F2069" i="5"/>
  <c r="G2068" i="5"/>
  <c r="F2068" i="5"/>
  <c r="G2067" i="5"/>
  <c r="F2067" i="5"/>
  <c r="G2066" i="5"/>
  <c r="F2066" i="5"/>
  <c r="G2065" i="5"/>
  <c r="F2065" i="5"/>
  <c r="G2064" i="5"/>
  <c r="F2064" i="5"/>
  <c r="G2063" i="5"/>
  <c r="F2063" i="5"/>
  <c r="G2062" i="5"/>
  <c r="F2062" i="5"/>
  <c r="G2061" i="5"/>
  <c r="F2061" i="5"/>
  <c r="G2060" i="5"/>
  <c r="F2060" i="5"/>
  <c r="G2059" i="5"/>
  <c r="F2059" i="5"/>
  <c r="G2058" i="5"/>
  <c r="F2058" i="5"/>
  <c r="G2057" i="5"/>
  <c r="F2057" i="5"/>
  <c r="G2056" i="5"/>
  <c r="F2056" i="5"/>
  <c r="G2055" i="5"/>
  <c r="F2055" i="5"/>
  <c r="G2054" i="5"/>
  <c r="F2054" i="5"/>
  <c r="G2053" i="5"/>
  <c r="F2053" i="5"/>
  <c r="G2052" i="5"/>
  <c r="F2052" i="5"/>
  <c r="AB2052" i="5" s="1"/>
  <c r="G2051" i="5"/>
  <c r="F2051" i="5"/>
  <c r="AB2051" i="5" s="1"/>
  <c r="G2050" i="5"/>
  <c r="F2050" i="5"/>
  <c r="AB2050" i="5" s="1"/>
  <c r="G2049" i="5"/>
  <c r="F2049" i="5"/>
  <c r="AB2049" i="5" s="1"/>
  <c r="G2048" i="5"/>
  <c r="F2048" i="5"/>
  <c r="AB2048" i="5" s="1"/>
  <c r="G2047" i="5"/>
  <c r="F2047" i="5"/>
  <c r="G2046" i="5"/>
  <c r="F2046" i="5"/>
  <c r="G2045" i="5"/>
  <c r="F2045" i="5"/>
  <c r="G2044" i="5"/>
  <c r="F2044" i="5"/>
  <c r="G2043" i="5"/>
  <c r="F2043" i="5"/>
  <c r="G2042" i="5"/>
  <c r="F2042" i="5"/>
  <c r="G2041" i="5"/>
  <c r="F2041" i="5"/>
  <c r="G2040" i="5"/>
  <c r="F2040" i="5"/>
  <c r="AB2040" i="5" s="1"/>
  <c r="G2039" i="5"/>
  <c r="F2039" i="5"/>
  <c r="AB2039" i="5" s="1"/>
  <c r="G2038" i="5"/>
  <c r="F2038" i="5"/>
  <c r="AB2038" i="5" s="1"/>
  <c r="G2037" i="5"/>
  <c r="F2037" i="5"/>
  <c r="AB2037" i="5" s="1"/>
  <c r="G2036" i="5"/>
  <c r="F2036" i="5"/>
  <c r="AB2036" i="5" s="1"/>
  <c r="G2035" i="5"/>
  <c r="F2035" i="5"/>
  <c r="AB2035" i="5" s="1"/>
  <c r="G2034" i="5"/>
  <c r="F2034" i="5"/>
  <c r="AB2034" i="5" s="1"/>
  <c r="G2033" i="5"/>
  <c r="F2033" i="5"/>
  <c r="AB2033" i="5" s="1"/>
  <c r="G2032" i="5"/>
  <c r="F2032" i="5"/>
  <c r="AB2032" i="5" s="1"/>
  <c r="G2031" i="5"/>
  <c r="F2031" i="5"/>
  <c r="AB2031" i="5" s="1"/>
  <c r="G2030" i="5"/>
  <c r="F2030" i="5"/>
  <c r="AB2030" i="5" s="1"/>
  <c r="G2029" i="5"/>
  <c r="F2029" i="5"/>
  <c r="AB2029" i="5" s="1"/>
  <c r="G2028" i="5"/>
  <c r="F2028" i="5"/>
  <c r="AB2028" i="5" s="1"/>
  <c r="G2027" i="5"/>
  <c r="F2027" i="5"/>
  <c r="AB2027" i="5" s="1"/>
  <c r="G2026" i="5"/>
  <c r="F2026" i="5"/>
  <c r="G2025" i="5"/>
  <c r="F2025" i="5"/>
  <c r="G2024" i="5"/>
  <c r="F2024" i="5"/>
  <c r="G2023" i="5"/>
  <c r="F2023" i="5"/>
  <c r="G2022" i="5"/>
  <c r="F2022" i="5"/>
  <c r="G2021" i="5"/>
  <c r="F2021" i="5"/>
  <c r="G2020" i="5"/>
  <c r="F2020" i="5"/>
  <c r="G2019" i="5"/>
  <c r="F2019" i="5"/>
  <c r="G2018" i="5"/>
  <c r="F2018" i="5"/>
  <c r="G2017" i="5"/>
  <c r="F2017" i="5"/>
  <c r="G2016" i="5"/>
  <c r="F2016" i="5"/>
  <c r="G2015" i="5"/>
  <c r="F2015" i="5"/>
  <c r="AB2015" i="5" s="1"/>
  <c r="G2014" i="5"/>
  <c r="F2014" i="5"/>
  <c r="AB2014" i="5" s="1"/>
  <c r="G2013" i="5"/>
  <c r="F2013" i="5"/>
  <c r="AB2013" i="5" s="1"/>
  <c r="G2012" i="5"/>
  <c r="F2012" i="5"/>
  <c r="AB2012" i="5" s="1"/>
  <c r="G2011" i="5"/>
  <c r="F2011" i="5"/>
  <c r="AB2011" i="5" s="1"/>
  <c r="G2010" i="5"/>
  <c r="F2010" i="5"/>
  <c r="AB2010" i="5" s="1"/>
  <c r="G2009" i="5"/>
  <c r="F2009" i="5"/>
  <c r="AB2009" i="5" s="1"/>
  <c r="G2008" i="5"/>
  <c r="F2008" i="5"/>
  <c r="AB2008" i="5" s="1"/>
  <c r="G2007" i="5"/>
  <c r="F2007" i="5"/>
  <c r="AB2007" i="5" s="1"/>
  <c r="G2006" i="5"/>
  <c r="F2006" i="5"/>
  <c r="AB2006" i="5" s="1"/>
  <c r="G2005" i="5"/>
  <c r="F2005" i="5"/>
  <c r="AB2005" i="5" s="1"/>
  <c r="G2004" i="5"/>
  <c r="F2004" i="5"/>
  <c r="AB2004" i="5" s="1"/>
  <c r="G2003" i="5"/>
  <c r="F2003" i="5"/>
  <c r="G2002" i="5"/>
  <c r="F2002" i="5"/>
  <c r="G2001" i="5"/>
  <c r="F2001" i="5"/>
  <c r="G2000" i="5"/>
  <c r="F2000" i="5"/>
  <c r="G1999" i="5"/>
  <c r="F1999" i="5"/>
  <c r="G1998" i="5"/>
  <c r="F1998" i="5"/>
  <c r="G1997" i="5"/>
  <c r="F1997" i="5"/>
  <c r="G1996" i="5"/>
  <c r="F1996" i="5"/>
  <c r="G1995" i="5"/>
  <c r="F1995" i="5"/>
  <c r="G1994" i="5"/>
  <c r="F1994" i="5"/>
  <c r="G1993" i="5"/>
  <c r="F1993" i="5"/>
  <c r="G1992" i="5"/>
  <c r="F1992" i="5"/>
  <c r="G1991" i="5"/>
  <c r="F1991" i="5"/>
  <c r="G1990" i="5"/>
  <c r="F1990" i="5"/>
  <c r="G1989" i="5"/>
  <c r="F1989" i="5"/>
  <c r="G1988" i="5"/>
  <c r="F1988" i="5"/>
  <c r="G1987" i="5"/>
  <c r="F1987" i="5"/>
  <c r="G1986" i="5"/>
  <c r="F1986" i="5"/>
  <c r="G1985" i="5"/>
  <c r="F1985" i="5"/>
  <c r="G1984" i="5"/>
  <c r="F1984" i="5"/>
  <c r="G1983" i="5"/>
  <c r="F1983" i="5"/>
  <c r="G1982" i="5"/>
  <c r="F1982" i="5"/>
  <c r="G1981" i="5"/>
  <c r="F1981" i="5"/>
  <c r="G1980" i="5"/>
  <c r="F1980" i="5"/>
  <c r="G1979" i="5"/>
  <c r="F1979" i="5"/>
  <c r="G1978" i="5"/>
  <c r="F1978" i="5"/>
  <c r="G1977" i="5"/>
  <c r="F1977" i="5"/>
  <c r="G1976" i="5"/>
  <c r="F1976" i="5"/>
  <c r="G1975" i="5"/>
  <c r="F1975" i="5"/>
  <c r="G1974" i="5"/>
  <c r="F1974" i="5"/>
  <c r="G1973" i="5"/>
  <c r="F1973" i="5"/>
  <c r="G1972" i="5"/>
  <c r="F1972" i="5"/>
  <c r="G1971" i="5"/>
  <c r="F1971" i="5"/>
  <c r="G1970" i="5"/>
  <c r="F1970" i="5"/>
  <c r="G1969" i="5"/>
  <c r="F1969" i="5"/>
  <c r="G1968" i="5"/>
  <c r="F1968" i="5"/>
  <c r="G1967" i="5"/>
  <c r="F1967" i="5"/>
  <c r="G1966" i="5"/>
  <c r="F1966" i="5"/>
  <c r="G1965" i="5"/>
  <c r="F1965" i="5"/>
  <c r="G1964" i="5"/>
  <c r="F1964" i="5"/>
  <c r="G1963" i="5"/>
  <c r="F1963" i="5"/>
  <c r="G1962" i="5"/>
  <c r="F1962" i="5"/>
  <c r="G1961" i="5"/>
  <c r="F1961" i="5"/>
  <c r="G1960" i="5"/>
  <c r="F1960" i="5"/>
  <c r="G1959" i="5"/>
  <c r="F1959" i="5"/>
  <c r="G1958" i="5"/>
  <c r="F1958" i="5"/>
  <c r="G1957" i="5"/>
  <c r="F1957" i="5"/>
  <c r="G1956" i="5"/>
  <c r="F1956" i="5"/>
  <c r="G1955" i="5"/>
  <c r="F1955" i="5"/>
  <c r="G1954" i="5"/>
  <c r="F1954" i="5"/>
  <c r="G1953" i="5"/>
  <c r="F1953" i="5"/>
  <c r="G1952" i="5"/>
  <c r="F1952" i="5"/>
  <c r="G1951" i="5"/>
  <c r="F1951" i="5"/>
  <c r="G1950" i="5"/>
  <c r="F1950" i="5"/>
  <c r="G1949" i="5"/>
  <c r="F1949" i="5"/>
  <c r="G1948" i="5"/>
  <c r="F1948" i="5"/>
  <c r="G1947" i="5"/>
  <c r="F1947" i="5"/>
  <c r="G1946" i="5"/>
  <c r="F1946" i="5"/>
  <c r="G1945" i="5"/>
  <c r="F1945" i="5"/>
  <c r="G1944" i="5"/>
  <c r="F1944" i="5"/>
  <c r="G1943" i="5"/>
  <c r="F1943" i="5"/>
  <c r="G1942" i="5"/>
  <c r="F1942" i="5"/>
  <c r="G1941" i="5"/>
  <c r="F1941" i="5"/>
  <c r="G1940" i="5"/>
  <c r="F1940" i="5"/>
  <c r="G1939" i="5"/>
  <c r="F1939" i="5"/>
  <c r="G1938" i="5"/>
  <c r="F1938" i="5"/>
  <c r="G1937" i="5"/>
  <c r="F1937" i="5"/>
  <c r="G1936" i="5"/>
  <c r="F1936" i="5"/>
  <c r="G1935" i="5"/>
  <c r="F1935" i="5"/>
  <c r="G1934" i="5"/>
  <c r="F1934" i="5"/>
  <c r="G1933" i="5"/>
  <c r="F1933" i="5"/>
  <c r="G1932" i="5"/>
  <c r="F1932" i="5"/>
  <c r="G1931" i="5"/>
  <c r="F1931" i="5"/>
  <c r="G1930" i="5"/>
  <c r="F1930" i="5"/>
  <c r="AB1930" i="5" s="1"/>
  <c r="G1929" i="5"/>
  <c r="F1929" i="5"/>
  <c r="AB1929" i="5" s="1"/>
  <c r="G1928" i="5"/>
  <c r="F1928" i="5"/>
  <c r="AB1928" i="5" s="1"/>
  <c r="G1927" i="5"/>
  <c r="F1927" i="5"/>
  <c r="AB1927" i="5" s="1"/>
  <c r="G1926" i="5"/>
  <c r="F1926" i="5"/>
  <c r="AB1926" i="5" s="1"/>
  <c r="G1925" i="5"/>
  <c r="F1925" i="5"/>
  <c r="AB1925" i="5" s="1"/>
  <c r="G1924" i="5"/>
  <c r="F1924" i="5"/>
  <c r="AB1924" i="5" s="1"/>
  <c r="G1923" i="5"/>
  <c r="F1923" i="5"/>
  <c r="AB1923" i="5" s="1"/>
  <c r="G1922" i="5"/>
  <c r="F1922" i="5"/>
  <c r="AB1922" i="5" s="1"/>
  <c r="G1921" i="5"/>
  <c r="F1921" i="5"/>
  <c r="AB1921" i="5" s="1"/>
  <c r="G1920" i="5"/>
  <c r="F1920" i="5"/>
  <c r="AB1920" i="5" s="1"/>
  <c r="G1919" i="5"/>
  <c r="F1919" i="5"/>
  <c r="AB1919" i="5" s="1"/>
  <c r="G1918" i="5"/>
  <c r="F1918" i="5"/>
  <c r="AB1918" i="5" s="1"/>
  <c r="G1917" i="5"/>
  <c r="F1917" i="5"/>
  <c r="AB1917" i="5" s="1"/>
  <c r="G1916" i="5"/>
  <c r="F1916" i="5"/>
  <c r="AB1916" i="5" s="1"/>
  <c r="G1915" i="5"/>
  <c r="F1915" i="5"/>
  <c r="AB1915" i="5" s="1"/>
  <c r="G1914" i="5"/>
  <c r="F1914" i="5"/>
  <c r="G1913" i="5"/>
  <c r="F1913" i="5"/>
  <c r="G1912" i="5"/>
  <c r="F1912" i="5"/>
  <c r="G1911" i="5"/>
  <c r="F1911" i="5"/>
  <c r="G1910" i="5"/>
  <c r="F1910" i="5"/>
  <c r="G1909" i="5"/>
  <c r="F1909" i="5"/>
  <c r="G1908" i="5"/>
  <c r="F1908" i="5"/>
  <c r="G1907" i="5"/>
  <c r="F1907" i="5"/>
  <c r="AB1907" i="5" s="1"/>
  <c r="G1906" i="5"/>
  <c r="F1906" i="5"/>
  <c r="AB1906" i="5" s="1"/>
  <c r="G1905" i="5"/>
  <c r="F1905" i="5"/>
  <c r="AB1905" i="5" s="1"/>
  <c r="G1904" i="5"/>
  <c r="F1904" i="5"/>
  <c r="AB1904" i="5" s="1"/>
  <c r="G1903" i="5"/>
  <c r="F1903" i="5"/>
  <c r="G1902" i="5"/>
  <c r="F1902" i="5"/>
  <c r="G1901" i="5"/>
  <c r="F1901" i="5"/>
  <c r="G1900" i="5"/>
  <c r="F1900" i="5"/>
  <c r="G1899" i="5"/>
  <c r="F1899" i="5"/>
  <c r="G1898" i="5"/>
  <c r="F1898" i="5"/>
  <c r="G1897" i="5"/>
  <c r="F1897" i="5"/>
  <c r="G1896" i="5"/>
  <c r="F1896" i="5"/>
  <c r="G1895" i="5"/>
  <c r="F1895" i="5"/>
  <c r="AB1895" i="5" s="1"/>
  <c r="G1894" i="5"/>
  <c r="F1894" i="5"/>
  <c r="AB1894" i="5" s="1"/>
  <c r="G1893" i="5"/>
  <c r="F1893" i="5"/>
  <c r="AB1893" i="5" s="1"/>
  <c r="G1892" i="5"/>
  <c r="F1892" i="5"/>
  <c r="AB1892" i="5" s="1"/>
  <c r="G1891" i="5"/>
  <c r="F1891" i="5"/>
  <c r="AB1891" i="5" s="1"/>
  <c r="G1890" i="5"/>
  <c r="F1890" i="5"/>
  <c r="AB1890" i="5" s="1"/>
  <c r="G1889" i="5"/>
  <c r="F1889" i="5"/>
  <c r="AB1889" i="5" s="1"/>
  <c r="G1888" i="5"/>
  <c r="F1888" i="5"/>
  <c r="AB1888" i="5" s="1"/>
  <c r="G1887" i="5"/>
  <c r="F1887" i="5"/>
  <c r="AB1887" i="5" s="1"/>
  <c r="G1886" i="5"/>
  <c r="F1886" i="5"/>
  <c r="AB1886" i="5" s="1"/>
  <c r="G1885" i="5"/>
  <c r="F1885" i="5"/>
  <c r="G1884" i="5"/>
  <c r="F1884" i="5"/>
  <c r="G1883" i="5"/>
  <c r="F1883" i="5"/>
  <c r="G1882" i="5"/>
  <c r="F1882" i="5"/>
  <c r="G1881" i="5"/>
  <c r="F1881" i="5"/>
  <c r="G1880" i="5"/>
  <c r="F1880" i="5"/>
  <c r="G1879" i="5"/>
  <c r="F1879" i="5"/>
  <c r="G1878" i="5"/>
  <c r="F1878" i="5"/>
  <c r="G1877" i="5"/>
  <c r="F1877" i="5"/>
  <c r="G1876" i="5"/>
  <c r="F1876" i="5"/>
  <c r="G1875" i="5"/>
  <c r="F1875" i="5"/>
  <c r="G1874" i="5"/>
  <c r="F1874" i="5"/>
  <c r="G1873" i="5"/>
  <c r="F1873" i="5"/>
  <c r="G1872" i="5"/>
  <c r="F1872" i="5"/>
  <c r="G1871" i="5"/>
  <c r="F1871" i="5"/>
  <c r="AB1871" i="5" s="1"/>
  <c r="G1870" i="5"/>
  <c r="F1870" i="5"/>
  <c r="AB1870" i="5" s="1"/>
  <c r="G1869" i="5"/>
  <c r="F1869" i="5"/>
  <c r="AB1869" i="5" s="1"/>
  <c r="G1868" i="5"/>
  <c r="F1868" i="5"/>
  <c r="AB1868" i="5" s="1"/>
  <c r="G1867" i="5"/>
  <c r="F1867" i="5"/>
  <c r="AB1867" i="5" s="1"/>
  <c r="G1866" i="5"/>
  <c r="F1866" i="5"/>
  <c r="AB1866" i="5" s="1"/>
  <c r="G1865" i="5"/>
  <c r="F1865" i="5"/>
  <c r="AB1865" i="5" s="1"/>
  <c r="G1864" i="5"/>
  <c r="F1864" i="5"/>
  <c r="AB1864" i="5" s="1"/>
  <c r="G1863" i="5"/>
  <c r="F1863" i="5"/>
  <c r="AB1863" i="5" s="1"/>
  <c r="G1862" i="5"/>
  <c r="F1862" i="5"/>
  <c r="AB1862" i="5" s="1"/>
  <c r="G1861" i="5"/>
  <c r="F1861" i="5"/>
  <c r="AB1861" i="5" s="1"/>
  <c r="G1860" i="5"/>
  <c r="F1860" i="5"/>
  <c r="AB1860" i="5" s="1"/>
  <c r="G1859" i="5"/>
  <c r="F1859" i="5"/>
  <c r="AB1859" i="5" s="1"/>
  <c r="G1858" i="5"/>
  <c r="F1858" i="5"/>
  <c r="AB1858" i="5" s="1"/>
  <c r="G1857" i="5"/>
  <c r="F1857" i="5"/>
  <c r="AB1857" i="5" s="1"/>
  <c r="G1856" i="5"/>
  <c r="F1856" i="5"/>
  <c r="AB1856" i="5" s="1"/>
  <c r="G1855" i="5"/>
  <c r="F1855" i="5"/>
  <c r="G1854" i="5"/>
  <c r="F1854" i="5"/>
  <c r="G1853" i="5"/>
  <c r="F1853" i="5"/>
  <c r="G1852" i="5"/>
  <c r="F1852" i="5"/>
  <c r="G1851" i="5"/>
  <c r="F1851" i="5"/>
  <c r="G1850" i="5"/>
  <c r="F1850" i="5"/>
  <c r="G1849" i="5"/>
  <c r="F1849" i="5"/>
  <c r="AB1849" i="5" s="1"/>
  <c r="G1848" i="5"/>
  <c r="F1848" i="5"/>
  <c r="AB1848" i="5" s="1"/>
  <c r="G1847" i="5"/>
  <c r="F1847" i="5"/>
  <c r="AB1847" i="5" s="1"/>
  <c r="G1846" i="5"/>
  <c r="F1846" i="5"/>
  <c r="AB1846" i="5" s="1"/>
  <c r="G1845" i="5"/>
  <c r="F1845" i="5"/>
  <c r="AB1845" i="5" s="1"/>
  <c r="G1844" i="5"/>
  <c r="F1844" i="5"/>
  <c r="AB1844" i="5" s="1"/>
  <c r="G1843" i="5"/>
  <c r="F1843" i="5"/>
  <c r="AB1843" i="5" s="1"/>
  <c r="G1842" i="5"/>
  <c r="F1842" i="5"/>
  <c r="AB1842" i="5" s="1"/>
  <c r="G1841" i="5"/>
  <c r="F1841" i="5"/>
  <c r="G1840" i="5"/>
  <c r="F1840" i="5"/>
  <c r="G1839" i="5"/>
  <c r="F1839" i="5"/>
  <c r="AB1839" i="5" s="1"/>
  <c r="G1838" i="5"/>
  <c r="F1838" i="5"/>
  <c r="AB1838" i="5" s="1"/>
  <c r="G1837" i="5"/>
  <c r="F1837" i="5"/>
  <c r="AB1837" i="5" s="1"/>
  <c r="G1836" i="5"/>
  <c r="F1836" i="5"/>
  <c r="G1835" i="5"/>
  <c r="F1835" i="5"/>
  <c r="G1834" i="5"/>
  <c r="F1834" i="5"/>
  <c r="G1833" i="5"/>
  <c r="F1833" i="5"/>
  <c r="G1832" i="5"/>
  <c r="F1832" i="5"/>
  <c r="G1831" i="5"/>
  <c r="F1831" i="5"/>
  <c r="G1830" i="5"/>
  <c r="F1830" i="5"/>
  <c r="G1829" i="5"/>
  <c r="F1829" i="5"/>
  <c r="G1828" i="5"/>
  <c r="F1828" i="5"/>
  <c r="G1827" i="5"/>
  <c r="F1827" i="5"/>
  <c r="G1826" i="5"/>
  <c r="F1826" i="5"/>
  <c r="G1825" i="5"/>
  <c r="F1825" i="5"/>
  <c r="G1824" i="5"/>
  <c r="F1824" i="5"/>
  <c r="G1823" i="5"/>
  <c r="F1823" i="5"/>
  <c r="G1822" i="5"/>
  <c r="F1822" i="5"/>
  <c r="G1821" i="5"/>
  <c r="F1821" i="5"/>
  <c r="AB1821" i="5" s="1"/>
  <c r="G1820" i="5"/>
  <c r="F1820" i="5"/>
  <c r="AB1820" i="5" s="1"/>
  <c r="G1819" i="5"/>
  <c r="F1819" i="5"/>
  <c r="AB1819" i="5" s="1"/>
  <c r="G1818" i="5"/>
  <c r="F1818" i="5"/>
  <c r="AB1818" i="5" s="1"/>
  <c r="G1817" i="5"/>
  <c r="F1817" i="5"/>
  <c r="AB1817" i="5" s="1"/>
  <c r="G1816" i="5"/>
  <c r="F1816" i="5"/>
  <c r="AB1816" i="5" s="1"/>
  <c r="G1815" i="5"/>
  <c r="F1815" i="5"/>
  <c r="AB1815" i="5" s="1"/>
  <c r="G1814" i="5"/>
  <c r="F1814" i="5"/>
  <c r="AB1814" i="5" s="1"/>
  <c r="G1813" i="5"/>
  <c r="F1813" i="5"/>
  <c r="AB1813" i="5" s="1"/>
  <c r="G1812" i="5"/>
  <c r="F1812" i="5"/>
  <c r="AB1812" i="5" s="1"/>
  <c r="G1811" i="5"/>
  <c r="F1811" i="5"/>
  <c r="AB1811" i="5" s="1"/>
  <c r="G1810" i="5"/>
  <c r="F1810" i="5"/>
  <c r="AB1810" i="5" s="1"/>
  <c r="G1809" i="5"/>
  <c r="F1809" i="5"/>
  <c r="AB1809" i="5" s="1"/>
  <c r="G1808" i="5"/>
  <c r="F1808" i="5"/>
  <c r="AB1808" i="5" s="1"/>
  <c r="G1807" i="5"/>
  <c r="F1807" i="5"/>
  <c r="AB1807" i="5" s="1"/>
  <c r="G1806" i="5"/>
  <c r="F1806" i="5"/>
  <c r="AB1806" i="5" s="1"/>
  <c r="G1805" i="5"/>
  <c r="F1805" i="5"/>
  <c r="AB1805" i="5" s="1"/>
  <c r="G1804" i="5"/>
  <c r="F1804" i="5"/>
  <c r="AB1804" i="5" s="1"/>
  <c r="G1803" i="5"/>
  <c r="F1803" i="5"/>
  <c r="AB1803" i="5" s="1"/>
  <c r="G1802" i="5"/>
  <c r="F1802" i="5"/>
  <c r="AB1802" i="5" s="1"/>
  <c r="G1801" i="5"/>
  <c r="F1801" i="5"/>
  <c r="AB1801" i="5" s="1"/>
  <c r="G1800" i="5"/>
  <c r="F1800" i="5"/>
  <c r="AB1800" i="5" s="1"/>
  <c r="G1799" i="5"/>
  <c r="F1799" i="5"/>
  <c r="AB1799" i="5" s="1"/>
  <c r="G1798" i="5"/>
  <c r="F1798" i="5"/>
  <c r="AB1798" i="5" s="1"/>
  <c r="G1797" i="5"/>
  <c r="F1797" i="5"/>
  <c r="AB1797" i="5" s="1"/>
  <c r="G1796" i="5"/>
  <c r="F1796" i="5"/>
  <c r="AB1796" i="5" s="1"/>
  <c r="G1795" i="5"/>
  <c r="F1795" i="5"/>
  <c r="AB1795" i="5" s="1"/>
  <c r="G1794" i="5"/>
  <c r="F1794" i="5"/>
  <c r="AB1794" i="5" s="1"/>
  <c r="G1793" i="5"/>
  <c r="F1793" i="5"/>
  <c r="AB1793" i="5" s="1"/>
  <c r="G1792" i="5"/>
  <c r="F1792" i="5"/>
  <c r="AB1792" i="5" s="1"/>
  <c r="G1791" i="5"/>
  <c r="F1791" i="5"/>
  <c r="AB1791" i="5" s="1"/>
  <c r="G1790" i="5"/>
  <c r="F1790" i="5"/>
  <c r="AB1790" i="5" s="1"/>
  <c r="G1789" i="5"/>
  <c r="F1789" i="5"/>
  <c r="AB1789" i="5" s="1"/>
  <c r="G1788" i="5"/>
  <c r="F1788" i="5"/>
  <c r="AB1788" i="5" s="1"/>
  <c r="G1787" i="5"/>
  <c r="F1787" i="5"/>
  <c r="AB1787" i="5" s="1"/>
  <c r="G1786" i="5"/>
  <c r="F1786" i="5"/>
  <c r="AB1786" i="5" s="1"/>
  <c r="G1785" i="5"/>
  <c r="F1785" i="5"/>
  <c r="AB1785" i="5" s="1"/>
  <c r="G1784" i="5"/>
  <c r="F1784" i="5"/>
  <c r="G1783" i="5"/>
  <c r="F1783" i="5"/>
  <c r="G1782" i="5"/>
  <c r="F1782" i="5"/>
  <c r="G1781" i="5"/>
  <c r="F1781" i="5"/>
  <c r="G1780" i="5"/>
  <c r="F1780" i="5"/>
  <c r="AB1780" i="5" s="1"/>
  <c r="G1779" i="5"/>
  <c r="F1779" i="5"/>
  <c r="AB1779" i="5" s="1"/>
  <c r="G1778" i="5"/>
  <c r="F1778" i="5"/>
  <c r="AB1778" i="5" s="1"/>
  <c r="G1777" i="5"/>
  <c r="F1777" i="5"/>
  <c r="AB1777" i="5" s="1"/>
  <c r="G1776" i="5"/>
  <c r="F1776" i="5"/>
  <c r="G1775" i="5"/>
  <c r="F1775" i="5"/>
  <c r="G1774" i="5"/>
  <c r="F1774" i="5"/>
  <c r="G1773" i="5"/>
  <c r="F1773" i="5"/>
  <c r="G1772" i="5"/>
  <c r="F1772" i="5"/>
  <c r="G1771" i="5"/>
  <c r="F1771" i="5"/>
  <c r="G1770" i="5"/>
  <c r="F1770" i="5"/>
  <c r="G1769" i="5"/>
  <c r="F1769" i="5"/>
  <c r="G1768" i="5"/>
  <c r="F1768" i="5"/>
  <c r="G1767" i="5"/>
  <c r="F1767" i="5"/>
  <c r="G1766" i="5"/>
  <c r="F1766" i="5"/>
  <c r="G1765" i="5"/>
  <c r="F1765" i="5"/>
  <c r="AB1765" i="5" s="1"/>
  <c r="G1764" i="5"/>
  <c r="F1764" i="5"/>
  <c r="AB1764" i="5" s="1"/>
  <c r="G1763" i="5"/>
  <c r="F1763" i="5"/>
  <c r="AB1763" i="5" s="1"/>
  <c r="G1762" i="5"/>
  <c r="F1762" i="5"/>
  <c r="AB1762" i="5" s="1"/>
  <c r="G1761" i="5"/>
  <c r="F1761" i="5"/>
  <c r="AB1761" i="5" s="1"/>
  <c r="G1760" i="5"/>
  <c r="F1760" i="5"/>
  <c r="AB1760" i="5" s="1"/>
  <c r="G1759" i="5"/>
  <c r="F1759" i="5"/>
  <c r="AB1759" i="5" s="1"/>
  <c r="G1758" i="5"/>
  <c r="F1758" i="5"/>
  <c r="AB1758" i="5" s="1"/>
  <c r="G1757" i="5"/>
  <c r="F1757" i="5"/>
  <c r="AB1757" i="5" s="1"/>
  <c r="G1756" i="5"/>
  <c r="F1756" i="5"/>
  <c r="AB1756" i="5" s="1"/>
  <c r="G1755" i="5"/>
  <c r="F1755" i="5"/>
  <c r="G1754" i="5"/>
  <c r="F1754" i="5"/>
  <c r="G1753" i="5"/>
  <c r="F1753" i="5"/>
  <c r="G1752" i="5"/>
  <c r="F1752" i="5"/>
  <c r="G1751" i="5"/>
  <c r="F1751" i="5"/>
  <c r="G1750" i="5"/>
  <c r="F1750" i="5"/>
  <c r="G1749" i="5"/>
  <c r="F1749" i="5"/>
  <c r="G1748" i="5"/>
  <c r="F1748" i="5"/>
  <c r="G1747" i="5"/>
  <c r="F1747" i="5"/>
  <c r="G1746" i="5"/>
  <c r="F1746" i="5"/>
  <c r="G1745" i="5"/>
  <c r="F1745" i="5"/>
  <c r="G1744" i="5"/>
  <c r="F1744" i="5"/>
  <c r="G1743" i="5"/>
  <c r="F1743" i="5"/>
  <c r="G1742" i="5"/>
  <c r="F1742" i="5"/>
  <c r="AB1742" i="5" s="1"/>
  <c r="G1741" i="5"/>
  <c r="F1741" i="5"/>
  <c r="AB1741" i="5" s="1"/>
  <c r="G1740" i="5"/>
  <c r="F1740" i="5"/>
  <c r="AB1740" i="5" s="1"/>
  <c r="G1739" i="5"/>
  <c r="F1739" i="5"/>
  <c r="AB1739" i="5" s="1"/>
  <c r="G1738" i="5"/>
  <c r="F1738" i="5"/>
  <c r="AB1738" i="5" s="1"/>
  <c r="G1737" i="5"/>
  <c r="F1737" i="5"/>
  <c r="AB1737" i="5" s="1"/>
  <c r="G1736" i="5"/>
  <c r="F1736" i="5"/>
  <c r="AB1736" i="5" s="1"/>
  <c r="G1735" i="5"/>
  <c r="F1735" i="5"/>
  <c r="AB1735" i="5" s="1"/>
  <c r="G1734" i="5"/>
  <c r="F1734" i="5"/>
  <c r="AB1734" i="5" s="1"/>
  <c r="G1733" i="5"/>
  <c r="F1733" i="5"/>
  <c r="AB1733" i="5" s="1"/>
  <c r="G1732" i="5"/>
  <c r="F1732" i="5"/>
  <c r="AB1732" i="5" s="1"/>
  <c r="G1731" i="5"/>
  <c r="F1731" i="5"/>
  <c r="AB1731" i="5" s="1"/>
  <c r="G1730" i="5"/>
  <c r="F1730" i="5"/>
  <c r="AB1730" i="5" s="1"/>
  <c r="G1729" i="5"/>
  <c r="F1729" i="5"/>
  <c r="AB1729" i="5" s="1"/>
  <c r="G1728" i="5"/>
  <c r="F1728" i="5"/>
  <c r="AB1728" i="5" s="1"/>
  <c r="G1727" i="5"/>
  <c r="F1727" i="5"/>
  <c r="AB1727" i="5" s="1"/>
  <c r="G1726" i="5"/>
  <c r="F1726" i="5"/>
  <c r="AB1726" i="5" s="1"/>
  <c r="G1725" i="5"/>
  <c r="F1725" i="5"/>
  <c r="AB1725" i="5" s="1"/>
  <c r="G1724" i="5"/>
  <c r="F1724" i="5"/>
  <c r="AB1724" i="5" s="1"/>
  <c r="G1723" i="5"/>
  <c r="F1723" i="5"/>
  <c r="AB1723" i="5" s="1"/>
  <c r="G1722" i="5"/>
  <c r="F1722" i="5"/>
  <c r="AB1722" i="5" s="1"/>
  <c r="G1721" i="5"/>
  <c r="F1721" i="5"/>
  <c r="AB1721" i="5" s="1"/>
  <c r="G1720" i="5"/>
  <c r="F1720" i="5"/>
  <c r="AB1720" i="5" s="1"/>
  <c r="G1719" i="5"/>
  <c r="F1719" i="5"/>
  <c r="AB1719" i="5" s="1"/>
  <c r="G1718" i="5"/>
  <c r="F1718" i="5"/>
  <c r="AB1718" i="5" s="1"/>
  <c r="G1717" i="5"/>
  <c r="F1717" i="5"/>
  <c r="AB1717" i="5" s="1"/>
  <c r="G1716" i="5"/>
  <c r="F1716" i="5"/>
  <c r="AB1716" i="5" s="1"/>
  <c r="G1715" i="5"/>
  <c r="F1715" i="5"/>
  <c r="G1714" i="5"/>
  <c r="F1714" i="5"/>
  <c r="G1713" i="5"/>
  <c r="F1713" i="5"/>
  <c r="G1712" i="5"/>
  <c r="F1712" i="5"/>
  <c r="G1711" i="5"/>
  <c r="F1711" i="5"/>
  <c r="G1710" i="5"/>
  <c r="F1710" i="5"/>
  <c r="G1709" i="5"/>
  <c r="F1709" i="5"/>
  <c r="G1708" i="5"/>
  <c r="F1708" i="5"/>
  <c r="G1707" i="5"/>
  <c r="F1707" i="5"/>
  <c r="G1706" i="5"/>
  <c r="F1706" i="5"/>
  <c r="G1705" i="5"/>
  <c r="F1705" i="5"/>
  <c r="G1704" i="5"/>
  <c r="F1704" i="5"/>
  <c r="G1703" i="5"/>
  <c r="F1703" i="5"/>
  <c r="G1702" i="5"/>
  <c r="F1702" i="5"/>
  <c r="G1701" i="5"/>
  <c r="F1701" i="5"/>
  <c r="G1700" i="5"/>
  <c r="F1700" i="5"/>
  <c r="G1699" i="5"/>
  <c r="F1699" i="5"/>
  <c r="G1698" i="5"/>
  <c r="F1698" i="5"/>
  <c r="G1697" i="5"/>
  <c r="F1697" i="5"/>
  <c r="G1696" i="5"/>
  <c r="F1696" i="5"/>
  <c r="G1695" i="5"/>
  <c r="F1695" i="5"/>
  <c r="G1694" i="5"/>
  <c r="F1694" i="5"/>
  <c r="G1693" i="5"/>
  <c r="F1693" i="5"/>
  <c r="G1692" i="5"/>
  <c r="F1692" i="5"/>
  <c r="G1691" i="5"/>
  <c r="F1691" i="5"/>
  <c r="G1690" i="5"/>
  <c r="F1690" i="5"/>
  <c r="G1689" i="5"/>
  <c r="F1689" i="5"/>
  <c r="G1688" i="5"/>
  <c r="F1688" i="5"/>
  <c r="G1687" i="5"/>
  <c r="F1687" i="5"/>
  <c r="G1686" i="5"/>
  <c r="F1686" i="5"/>
  <c r="G1685" i="5"/>
  <c r="F1685" i="5"/>
  <c r="G1684" i="5"/>
  <c r="F1684" i="5"/>
  <c r="G1683" i="5"/>
  <c r="F1683" i="5"/>
  <c r="G1682" i="5"/>
  <c r="F1682" i="5"/>
  <c r="G1681" i="5"/>
  <c r="F1681" i="5"/>
  <c r="G1680" i="5"/>
  <c r="F1680" i="5"/>
  <c r="AB1680" i="5" s="1"/>
  <c r="G1679" i="5"/>
  <c r="F1679" i="5"/>
  <c r="AB1679" i="5" s="1"/>
  <c r="G1678" i="5"/>
  <c r="F1678" i="5"/>
  <c r="AB1678" i="5" s="1"/>
  <c r="G1677" i="5"/>
  <c r="F1677" i="5"/>
  <c r="AB1677" i="5" s="1"/>
  <c r="G1676" i="5"/>
  <c r="F1676" i="5"/>
  <c r="AB1676" i="5" s="1"/>
  <c r="G1675" i="5"/>
  <c r="F1675" i="5"/>
  <c r="AB1675" i="5" s="1"/>
  <c r="G1674" i="5"/>
  <c r="F1674" i="5"/>
  <c r="AB1674" i="5" s="1"/>
  <c r="G1673" i="5"/>
  <c r="F1673" i="5"/>
  <c r="AB1673" i="5" s="1"/>
  <c r="G1672" i="5"/>
  <c r="F1672" i="5"/>
  <c r="AB1672" i="5" s="1"/>
  <c r="G1671" i="5"/>
  <c r="F1671" i="5"/>
  <c r="AB1671" i="5" s="1"/>
  <c r="G1670" i="5"/>
  <c r="F1670" i="5"/>
  <c r="AB1670" i="5" s="1"/>
  <c r="G1669" i="5"/>
  <c r="F1669" i="5"/>
  <c r="AB1669" i="5" s="1"/>
  <c r="G1668" i="5"/>
  <c r="F1668" i="5"/>
  <c r="AB1668" i="5" s="1"/>
  <c r="G1667" i="5"/>
  <c r="F1667" i="5"/>
  <c r="AB1667" i="5" s="1"/>
  <c r="G1666" i="5"/>
  <c r="F1666" i="5"/>
  <c r="AB1666" i="5" s="1"/>
  <c r="G1665" i="5"/>
  <c r="F1665" i="5"/>
  <c r="G1664" i="5"/>
  <c r="F1664" i="5"/>
  <c r="G1663" i="5"/>
  <c r="F1663" i="5"/>
  <c r="G1662" i="5"/>
  <c r="F1662" i="5"/>
  <c r="G1661" i="5"/>
  <c r="F1661" i="5"/>
  <c r="G1660" i="5"/>
  <c r="F1660" i="5"/>
  <c r="AB1660" i="5" s="1"/>
  <c r="G1659" i="5"/>
  <c r="F1659" i="5"/>
  <c r="AB1659" i="5" s="1"/>
  <c r="G1658" i="5"/>
  <c r="F1658" i="5"/>
  <c r="AB1658" i="5" s="1"/>
  <c r="G1657" i="5"/>
  <c r="F1657" i="5"/>
  <c r="AB1657" i="5" s="1"/>
  <c r="G1656" i="5"/>
  <c r="F1656" i="5"/>
  <c r="AB1656" i="5" s="1"/>
  <c r="G1655" i="5"/>
  <c r="F1655" i="5"/>
  <c r="G1654" i="5"/>
  <c r="F1654" i="5"/>
  <c r="G1653" i="5"/>
  <c r="F1653" i="5"/>
  <c r="G1652" i="5"/>
  <c r="F1652" i="5"/>
  <c r="G1651" i="5"/>
  <c r="F1651" i="5"/>
  <c r="G1650" i="5"/>
  <c r="F1650" i="5"/>
  <c r="G1649" i="5"/>
  <c r="F1649" i="5"/>
  <c r="G1648" i="5"/>
  <c r="F1648" i="5"/>
  <c r="G1647" i="5"/>
  <c r="F1647" i="5"/>
  <c r="G1646" i="5"/>
  <c r="F1646" i="5"/>
  <c r="G1645" i="5"/>
  <c r="F1645" i="5"/>
  <c r="G1644" i="5"/>
  <c r="F1644" i="5"/>
  <c r="G1643" i="5"/>
  <c r="F1643" i="5"/>
  <c r="G1642" i="5"/>
  <c r="F1642" i="5"/>
  <c r="G1641" i="5"/>
  <c r="F1641" i="5"/>
  <c r="AB1641" i="5" s="1"/>
  <c r="G1640" i="5"/>
  <c r="F1640" i="5"/>
  <c r="AB1640" i="5" s="1"/>
  <c r="G1639" i="5"/>
  <c r="F1639" i="5"/>
  <c r="AB1639" i="5" s="1"/>
  <c r="G1638" i="5"/>
  <c r="F1638" i="5"/>
  <c r="AB1638" i="5" s="1"/>
  <c r="G1637" i="5"/>
  <c r="F1637" i="5"/>
  <c r="AB1637" i="5" s="1"/>
  <c r="G1636" i="5"/>
  <c r="F1636" i="5"/>
  <c r="AB1636" i="5" s="1"/>
  <c r="G1635" i="5"/>
  <c r="F1635" i="5"/>
  <c r="G1634" i="5"/>
  <c r="F1634" i="5"/>
  <c r="G1633" i="5"/>
  <c r="F1633" i="5"/>
  <c r="G1632" i="5"/>
  <c r="F1632" i="5"/>
  <c r="G1631" i="5"/>
  <c r="F1631" i="5"/>
  <c r="G1630" i="5"/>
  <c r="F1630" i="5"/>
  <c r="G1629" i="5"/>
  <c r="F1629" i="5"/>
  <c r="G1628" i="5"/>
  <c r="F1628" i="5"/>
  <c r="G1627" i="5"/>
  <c r="F1627" i="5"/>
  <c r="G1626" i="5"/>
  <c r="F1626" i="5"/>
  <c r="G1625" i="5"/>
  <c r="F1625" i="5"/>
  <c r="G1624" i="5"/>
  <c r="F1624" i="5"/>
  <c r="G1623" i="5"/>
  <c r="F1623" i="5"/>
  <c r="G1622" i="5"/>
  <c r="F1622" i="5"/>
  <c r="G1621" i="5"/>
  <c r="F1621" i="5"/>
  <c r="G1620" i="5"/>
  <c r="F1620" i="5"/>
  <c r="G1619" i="5"/>
  <c r="F1619" i="5"/>
  <c r="G1618" i="5"/>
  <c r="F1618" i="5"/>
  <c r="G1617" i="5"/>
  <c r="F1617" i="5"/>
  <c r="G1616" i="5"/>
  <c r="F1616" i="5"/>
  <c r="G1615" i="5"/>
  <c r="F1615" i="5"/>
  <c r="G1614" i="5"/>
  <c r="F1614" i="5"/>
  <c r="G1613" i="5"/>
  <c r="F1613" i="5"/>
  <c r="G1612" i="5"/>
  <c r="F1612" i="5"/>
  <c r="G1611" i="5"/>
  <c r="F1611" i="5"/>
  <c r="G1610" i="5"/>
  <c r="F1610" i="5"/>
  <c r="G1609" i="5"/>
  <c r="F1609" i="5"/>
  <c r="G1608" i="5"/>
  <c r="F1608" i="5"/>
  <c r="G1607" i="5"/>
  <c r="F1607" i="5"/>
  <c r="G1606" i="5"/>
  <c r="F1606" i="5"/>
  <c r="G1605" i="5"/>
  <c r="F1605" i="5"/>
  <c r="G1604" i="5"/>
  <c r="F1604" i="5"/>
  <c r="G1603" i="5"/>
  <c r="F1603" i="5"/>
  <c r="G1602" i="5"/>
  <c r="F1602" i="5"/>
  <c r="G1601" i="5"/>
  <c r="F1601" i="5"/>
  <c r="G1600" i="5"/>
  <c r="F1600" i="5"/>
  <c r="G1599" i="5"/>
  <c r="F1599" i="5"/>
  <c r="G1598" i="5"/>
  <c r="F1598" i="5"/>
  <c r="G1597" i="5"/>
  <c r="F1597" i="5"/>
  <c r="G1596" i="5"/>
  <c r="F1596" i="5"/>
  <c r="G1595" i="5"/>
  <c r="F1595" i="5"/>
  <c r="G1594" i="5"/>
  <c r="F1594" i="5"/>
  <c r="G1593" i="5"/>
  <c r="F1593" i="5"/>
  <c r="G1592" i="5"/>
  <c r="F1592" i="5"/>
  <c r="G1591" i="5"/>
  <c r="F1591" i="5"/>
  <c r="G1590" i="5"/>
  <c r="F1590" i="5"/>
  <c r="G1589" i="5"/>
  <c r="F1589" i="5"/>
  <c r="G1588" i="5"/>
  <c r="F1588" i="5"/>
  <c r="G1587" i="5"/>
  <c r="F1587" i="5"/>
  <c r="G1586" i="5"/>
  <c r="F1586" i="5"/>
  <c r="G1585" i="5"/>
  <c r="F1585" i="5"/>
  <c r="G1584" i="5"/>
  <c r="F1584" i="5"/>
  <c r="AB1584" i="5" s="1"/>
  <c r="G1583" i="5"/>
  <c r="F1583" i="5"/>
  <c r="AB1583" i="5" s="1"/>
  <c r="G1582" i="5"/>
  <c r="F1582" i="5"/>
  <c r="AB1582" i="5" s="1"/>
  <c r="G1581" i="5"/>
  <c r="F1581" i="5"/>
  <c r="AB1581" i="5" s="1"/>
  <c r="G1580" i="5"/>
  <c r="F1580" i="5"/>
  <c r="AB1580" i="5" s="1"/>
  <c r="G1579" i="5"/>
  <c r="F1579" i="5"/>
  <c r="AB1579" i="5" s="1"/>
  <c r="G1578" i="5"/>
  <c r="F1578" i="5"/>
  <c r="AB1578" i="5" s="1"/>
  <c r="G1577" i="5"/>
  <c r="F1577" i="5"/>
  <c r="AB1577" i="5" s="1"/>
  <c r="G1576" i="5"/>
  <c r="F1576" i="5"/>
  <c r="AB1576" i="5" s="1"/>
  <c r="G1575" i="5"/>
  <c r="F1575" i="5"/>
  <c r="AB1575" i="5" s="1"/>
  <c r="G1574" i="5"/>
  <c r="F1574" i="5"/>
  <c r="AB1574" i="5" s="1"/>
  <c r="G1573" i="5"/>
  <c r="F1573" i="5"/>
  <c r="AB1573" i="5" s="1"/>
  <c r="G1572" i="5"/>
  <c r="F1572" i="5"/>
  <c r="AB1572" i="5" s="1"/>
  <c r="G1571" i="5"/>
  <c r="F1571" i="5"/>
  <c r="AB1571" i="5" s="1"/>
  <c r="G1570" i="5"/>
  <c r="F1570" i="5"/>
  <c r="AB1570" i="5" s="1"/>
  <c r="G1569" i="5"/>
  <c r="F1569" i="5"/>
  <c r="AB1569" i="5" s="1"/>
  <c r="G1568" i="5"/>
  <c r="F1568" i="5"/>
  <c r="AB1568" i="5" s="1"/>
  <c r="G1567" i="5"/>
  <c r="F1567" i="5"/>
  <c r="AB1567" i="5" s="1"/>
  <c r="G1566" i="5"/>
  <c r="F1566" i="5"/>
  <c r="AB1566" i="5" s="1"/>
  <c r="G1565" i="5"/>
  <c r="F1565" i="5"/>
  <c r="AB1565" i="5" s="1"/>
  <c r="G1564" i="5"/>
  <c r="F1564" i="5"/>
  <c r="AB1564" i="5" s="1"/>
  <c r="G1563" i="5"/>
  <c r="F1563" i="5"/>
  <c r="G1562" i="5"/>
  <c r="F1562" i="5"/>
  <c r="G1561" i="5"/>
  <c r="F1561" i="5"/>
  <c r="G1560" i="5"/>
  <c r="F1560" i="5"/>
  <c r="G1559" i="5"/>
  <c r="F1559" i="5"/>
  <c r="G1558" i="5"/>
  <c r="F1558" i="5"/>
  <c r="G1557" i="5"/>
  <c r="F1557" i="5"/>
  <c r="G1556" i="5"/>
  <c r="F1556" i="5"/>
  <c r="G1555" i="5"/>
  <c r="F1555" i="5"/>
  <c r="G1554" i="5"/>
  <c r="F1554" i="5"/>
  <c r="G1553" i="5"/>
  <c r="F1553" i="5"/>
  <c r="G1552" i="5"/>
  <c r="F1552" i="5"/>
  <c r="G1551" i="5"/>
  <c r="F1551" i="5"/>
  <c r="G1550" i="5"/>
  <c r="F1550" i="5"/>
  <c r="G1549" i="5"/>
  <c r="F1549" i="5"/>
  <c r="G1548" i="5"/>
  <c r="F1548" i="5"/>
  <c r="G1547" i="5"/>
  <c r="F1547" i="5"/>
  <c r="G1546" i="5"/>
  <c r="F1546" i="5"/>
  <c r="G1545" i="5"/>
  <c r="F1545" i="5"/>
  <c r="G1544" i="5"/>
  <c r="F1544" i="5"/>
  <c r="G1543" i="5"/>
  <c r="F1543" i="5"/>
  <c r="G1542" i="5"/>
  <c r="F1542" i="5"/>
  <c r="G1541" i="5"/>
  <c r="F1541" i="5"/>
  <c r="G1540" i="5"/>
  <c r="F1540" i="5"/>
  <c r="AB1540" i="5" s="1"/>
  <c r="G1539" i="5"/>
  <c r="F1539" i="5"/>
  <c r="AB1539" i="5" s="1"/>
  <c r="G1538" i="5"/>
  <c r="F1538" i="5"/>
  <c r="AB1538" i="5" s="1"/>
  <c r="G1537" i="5"/>
  <c r="F1537" i="5"/>
  <c r="AB1537" i="5" s="1"/>
  <c r="G1536" i="5"/>
  <c r="F1536" i="5"/>
  <c r="AB1536" i="5" s="1"/>
  <c r="G1535" i="5"/>
  <c r="F1535" i="5"/>
  <c r="AB1535" i="5" s="1"/>
  <c r="G1534" i="5"/>
  <c r="F1534" i="5"/>
  <c r="AB1534" i="5" s="1"/>
  <c r="G1533" i="5"/>
  <c r="F1533" i="5"/>
  <c r="AB1533" i="5" s="1"/>
  <c r="G1532" i="5"/>
  <c r="F1532" i="5"/>
  <c r="AB1532" i="5" s="1"/>
  <c r="G1531" i="5"/>
  <c r="F1531" i="5"/>
  <c r="AB1531" i="5" s="1"/>
  <c r="G1530" i="5"/>
  <c r="F1530" i="5"/>
  <c r="AB1530" i="5" s="1"/>
  <c r="G1529" i="5"/>
  <c r="F1529" i="5"/>
  <c r="AB1529" i="5" s="1"/>
  <c r="G1528" i="5"/>
  <c r="F1528" i="5"/>
  <c r="AB1528" i="5" s="1"/>
  <c r="G1527" i="5"/>
  <c r="F1527" i="5"/>
  <c r="AB1527" i="5" s="1"/>
  <c r="G1526" i="5"/>
  <c r="F1526" i="5"/>
  <c r="AB1526" i="5" s="1"/>
  <c r="G1525" i="5"/>
  <c r="F1525" i="5"/>
  <c r="AB1525" i="5" s="1"/>
  <c r="G1524" i="5"/>
  <c r="F1524" i="5"/>
  <c r="AB1524" i="5" s="1"/>
  <c r="G1523" i="5"/>
  <c r="F1523" i="5"/>
  <c r="AB1523" i="5" s="1"/>
  <c r="G1522" i="5"/>
  <c r="F1522" i="5"/>
  <c r="AB1522" i="5" s="1"/>
  <c r="G1521" i="5"/>
  <c r="F1521" i="5"/>
  <c r="AB1521" i="5" s="1"/>
  <c r="G1520" i="5"/>
  <c r="F1520" i="5"/>
  <c r="AB1520" i="5" s="1"/>
  <c r="G1519" i="5"/>
  <c r="F1519" i="5"/>
  <c r="G1518" i="5"/>
  <c r="F1518" i="5"/>
  <c r="G1517" i="5"/>
  <c r="F1517" i="5"/>
  <c r="G1516" i="5"/>
  <c r="F1516" i="5"/>
  <c r="G1515" i="5"/>
  <c r="F1515" i="5"/>
  <c r="G1514" i="5"/>
  <c r="F1514" i="5"/>
  <c r="G1513" i="5"/>
  <c r="F1513" i="5"/>
  <c r="G1512" i="5"/>
  <c r="F1512" i="5"/>
  <c r="G1511" i="5"/>
  <c r="F1511" i="5"/>
  <c r="G1510" i="5"/>
  <c r="F1510" i="5"/>
  <c r="G1509" i="5"/>
  <c r="F1509" i="5"/>
  <c r="G1508" i="5"/>
  <c r="F1508" i="5"/>
  <c r="G1507" i="5"/>
  <c r="F1507" i="5"/>
  <c r="G1506" i="5"/>
  <c r="F1506" i="5"/>
  <c r="G1505" i="5"/>
  <c r="F1505" i="5"/>
  <c r="G1504" i="5"/>
  <c r="F1504" i="5"/>
  <c r="G1503" i="5"/>
  <c r="F1503" i="5"/>
  <c r="G1502" i="5"/>
  <c r="F1502" i="5"/>
  <c r="G1501" i="5"/>
  <c r="F1501" i="5"/>
  <c r="G1500" i="5"/>
  <c r="F1500" i="5"/>
  <c r="G1499" i="5"/>
  <c r="F1499" i="5"/>
  <c r="G1498" i="5"/>
  <c r="F1498" i="5"/>
  <c r="G1497" i="5"/>
  <c r="F1497" i="5"/>
  <c r="G1496" i="5"/>
  <c r="F1496" i="5"/>
  <c r="G1495" i="5"/>
  <c r="F1495" i="5"/>
  <c r="G1494" i="5"/>
  <c r="F1494" i="5"/>
  <c r="G1493" i="5"/>
  <c r="F1493" i="5"/>
  <c r="G1492" i="5"/>
  <c r="F1492" i="5"/>
  <c r="G1491" i="5"/>
  <c r="F1491" i="5"/>
  <c r="G1490" i="5"/>
  <c r="F1490" i="5"/>
  <c r="G1489" i="5"/>
  <c r="F1489" i="5"/>
  <c r="G1488" i="5"/>
  <c r="F1488" i="5"/>
  <c r="G1487" i="5"/>
  <c r="F1487" i="5"/>
  <c r="G1486" i="5"/>
  <c r="F1486" i="5"/>
  <c r="F8" i="5"/>
  <c r="G8" i="5"/>
  <c r="AG8" i="5"/>
  <c r="AP8" i="5"/>
  <c r="AQ8" i="5" s="1"/>
  <c r="AR8" i="5"/>
  <c r="F9" i="5"/>
  <c r="AG9" i="5"/>
  <c r="AP9" i="5"/>
  <c r="AR9" i="5"/>
  <c r="F10" i="5"/>
  <c r="G10" i="5"/>
  <c r="AG10" i="5"/>
  <c r="AP10" i="5"/>
  <c r="AQ10" i="5" s="1"/>
  <c r="AR10" i="5"/>
  <c r="F11" i="5"/>
  <c r="G11" i="5"/>
  <c r="AP11" i="5"/>
  <c r="AQ11" i="5" s="1"/>
  <c r="AR11" i="5"/>
  <c r="F12" i="5"/>
  <c r="G12" i="5"/>
  <c r="AP12" i="5"/>
  <c r="AQ12" i="5" s="1"/>
  <c r="AR12" i="5"/>
  <c r="F13" i="5"/>
  <c r="G13" i="5"/>
  <c r="AP13" i="5"/>
  <c r="AQ13" i="5" s="1"/>
  <c r="AR13" i="5"/>
  <c r="F14" i="5"/>
  <c r="G14" i="5"/>
  <c r="AP14" i="5"/>
  <c r="AQ14" i="5" s="1"/>
  <c r="AR14" i="5"/>
  <c r="F15" i="5"/>
  <c r="G15" i="5"/>
  <c r="AP15" i="5"/>
  <c r="AQ15" i="5" s="1"/>
  <c r="AR15" i="5"/>
  <c r="F16" i="5"/>
  <c r="G16" i="5"/>
  <c r="AP16" i="5"/>
  <c r="AQ16" i="5" s="1"/>
  <c r="AR16" i="5"/>
  <c r="F17" i="5"/>
  <c r="G17" i="5"/>
  <c r="AP17" i="5"/>
  <c r="AQ17" i="5" s="1"/>
  <c r="AR17" i="5"/>
  <c r="F18" i="5"/>
  <c r="G18" i="5"/>
  <c r="AP18" i="5"/>
  <c r="AQ18" i="5" s="1"/>
  <c r="AR18" i="5"/>
  <c r="F19" i="5"/>
  <c r="G19" i="5"/>
  <c r="AP19" i="5"/>
  <c r="AQ19" i="5" s="1"/>
  <c r="AR19" i="5"/>
  <c r="F20" i="5"/>
  <c r="G20" i="5"/>
  <c r="AP20" i="5"/>
  <c r="AQ20" i="5" s="1"/>
  <c r="AR20" i="5"/>
  <c r="F21" i="5"/>
  <c r="G21" i="5"/>
  <c r="AP21" i="5"/>
  <c r="AQ21" i="5" s="1"/>
  <c r="AR21" i="5"/>
  <c r="F22" i="5"/>
  <c r="G22" i="5"/>
  <c r="AP22" i="5"/>
  <c r="AQ22" i="5" s="1"/>
  <c r="AR22" i="5"/>
  <c r="F23" i="5"/>
  <c r="G23" i="5"/>
  <c r="AP23" i="5"/>
  <c r="AQ23" i="5" s="1"/>
  <c r="AR23" i="5"/>
  <c r="F24" i="5"/>
  <c r="G24" i="5"/>
  <c r="AP24" i="5"/>
  <c r="AQ24" i="5" s="1"/>
  <c r="AR24" i="5"/>
  <c r="F25" i="5"/>
  <c r="G25" i="5"/>
  <c r="AP25" i="5"/>
  <c r="AQ25" i="5" s="1"/>
  <c r="AR25" i="5"/>
  <c r="F26" i="5"/>
  <c r="G26" i="5"/>
  <c r="AP26" i="5"/>
  <c r="AQ26" i="5" s="1"/>
  <c r="AR26" i="5"/>
  <c r="F27" i="5"/>
  <c r="G27" i="5"/>
  <c r="AP27" i="5"/>
  <c r="AQ27" i="5" s="1"/>
  <c r="AR27" i="5"/>
  <c r="F28" i="5"/>
  <c r="G28" i="5"/>
  <c r="AP28" i="5"/>
  <c r="AQ28" i="5" s="1"/>
  <c r="AR28" i="5"/>
  <c r="F29" i="5"/>
  <c r="G29" i="5"/>
  <c r="AP29" i="5"/>
  <c r="AQ29" i="5" s="1"/>
  <c r="AR29" i="5"/>
  <c r="F30" i="5"/>
  <c r="G30" i="5"/>
  <c r="AP30" i="5"/>
  <c r="AQ30" i="5" s="1"/>
  <c r="AR30" i="5"/>
  <c r="F31" i="5"/>
  <c r="G31" i="5"/>
  <c r="AP31" i="5"/>
  <c r="AQ31" i="5" s="1"/>
  <c r="AR31" i="5"/>
  <c r="F32" i="5"/>
  <c r="G32" i="5"/>
  <c r="AP32" i="5"/>
  <c r="AQ32" i="5" s="1"/>
  <c r="AR32" i="5"/>
  <c r="F33" i="5"/>
  <c r="G33" i="5"/>
  <c r="AP33" i="5"/>
  <c r="AQ33" i="5" s="1"/>
  <c r="AR33" i="5"/>
  <c r="F34" i="5"/>
  <c r="G34" i="5"/>
  <c r="AP34" i="5"/>
  <c r="AQ34" i="5" s="1"/>
  <c r="AR34" i="5"/>
  <c r="F35" i="5"/>
  <c r="G35" i="5"/>
  <c r="AP35" i="5"/>
  <c r="AQ35" i="5" s="1"/>
  <c r="AR35" i="5"/>
  <c r="F36" i="5"/>
  <c r="G36" i="5"/>
  <c r="AP36" i="5"/>
  <c r="AQ36" i="5" s="1"/>
  <c r="AR36" i="5"/>
  <c r="F37" i="5"/>
  <c r="G37" i="5"/>
  <c r="AP37" i="5"/>
  <c r="AQ37" i="5" s="1"/>
  <c r="AR37" i="5"/>
  <c r="F38" i="5"/>
  <c r="G38" i="5"/>
  <c r="AP38" i="5"/>
  <c r="AQ38" i="5" s="1"/>
  <c r="AR38" i="5"/>
  <c r="F39" i="5"/>
  <c r="G39" i="5"/>
  <c r="AP39" i="5"/>
  <c r="AQ39" i="5" s="1"/>
  <c r="AR39" i="5"/>
  <c r="F40" i="5"/>
  <c r="G40" i="5"/>
  <c r="AP40" i="5"/>
  <c r="AQ40" i="5" s="1"/>
  <c r="AR40" i="5"/>
  <c r="F41" i="5"/>
  <c r="G41" i="5"/>
  <c r="AP41" i="5"/>
  <c r="AQ41" i="5" s="1"/>
  <c r="AR41" i="5"/>
  <c r="F42" i="5"/>
  <c r="G42" i="5"/>
  <c r="AP42" i="5"/>
  <c r="AQ42" i="5" s="1"/>
  <c r="AR42" i="5"/>
  <c r="F43" i="5"/>
  <c r="AB43" i="5" s="1"/>
  <c r="G43" i="5"/>
  <c r="AP43" i="5"/>
  <c r="AQ43" i="5" s="1"/>
  <c r="AR43" i="5"/>
  <c r="F44" i="5"/>
  <c r="AB44" i="5" s="1"/>
  <c r="G44" i="5"/>
  <c r="AP44" i="5"/>
  <c r="AQ44" i="5" s="1"/>
  <c r="AR44" i="5"/>
  <c r="F45" i="5"/>
  <c r="AB45" i="5" s="1"/>
  <c r="G45" i="5"/>
  <c r="AP45" i="5"/>
  <c r="AQ45" i="5" s="1"/>
  <c r="AR45" i="5"/>
  <c r="F46" i="5"/>
  <c r="AB46" i="5" s="1"/>
  <c r="G46" i="5"/>
  <c r="AP46" i="5"/>
  <c r="AQ46" i="5" s="1"/>
  <c r="AR46" i="5"/>
  <c r="F47" i="5"/>
  <c r="AB47" i="5" s="1"/>
  <c r="G47" i="5"/>
  <c r="AP47" i="5"/>
  <c r="AQ47" i="5" s="1"/>
  <c r="AR47" i="5"/>
  <c r="F48" i="5"/>
  <c r="AB48" i="5" s="1"/>
  <c r="G48" i="5"/>
  <c r="AP48" i="5"/>
  <c r="AQ48" i="5" s="1"/>
  <c r="AR48" i="5"/>
  <c r="F49" i="5"/>
  <c r="AB49" i="5" s="1"/>
  <c r="G49" i="5"/>
  <c r="AP49" i="5"/>
  <c r="AQ49" i="5" s="1"/>
  <c r="AR49" i="5"/>
  <c r="F50" i="5"/>
  <c r="AB50" i="5" s="1"/>
  <c r="G50" i="5"/>
  <c r="AP50" i="5"/>
  <c r="AQ50" i="5" s="1"/>
  <c r="AR50" i="5"/>
  <c r="F51" i="5"/>
  <c r="AB51" i="5" s="1"/>
  <c r="G51" i="5"/>
  <c r="AP51" i="5"/>
  <c r="AQ51" i="5" s="1"/>
  <c r="AR51" i="5"/>
  <c r="F52" i="5"/>
  <c r="AB52" i="5" s="1"/>
  <c r="G52" i="5"/>
  <c r="AP52" i="5"/>
  <c r="AQ52" i="5" s="1"/>
  <c r="AR52" i="5"/>
  <c r="F53" i="5"/>
  <c r="AB53" i="5" s="1"/>
  <c r="G53" i="5"/>
  <c r="AP53" i="5"/>
  <c r="AQ53" i="5" s="1"/>
  <c r="AR53" i="5"/>
  <c r="F54" i="5"/>
  <c r="AB54" i="5" s="1"/>
  <c r="G54" i="5"/>
  <c r="AP54" i="5"/>
  <c r="AQ54" i="5" s="1"/>
  <c r="AR54" i="5"/>
  <c r="F55" i="5"/>
  <c r="AB55" i="5" s="1"/>
  <c r="G55" i="5"/>
  <c r="AP55" i="5"/>
  <c r="AQ55" i="5" s="1"/>
  <c r="AR55" i="5"/>
  <c r="F56" i="5"/>
  <c r="AB56" i="5" s="1"/>
  <c r="G56" i="5"/>
  <c r="AP56" i="5"/>
  <c r="AQ56" i="5" s="1"/>
  <c r="AR56" i="5"/>
  <c r="F57" i="5"/>
  <c r="AB57" i="5" s="1"/>
  <c r="G57" i="5"/>
  <c r="AP57" i="5"/>
  <c r="AQ57" i="5" s="1"/>
  <c r="AR57" i="5"/>
  <c r="F58" i="5"/>
  <c r="AB58" i="5" s="1"/>
  <c r="G58" i="5"/>
  <c r="AP58" i="5"/>
  <c r="AQ58" i="5" s="1"/>
  <c r="AR58" i="5"/>
  <c r="F59" i="5"/>
  <c r="AB59" i="5" s="1"/>
  <c r="G59" i="5"/>
  <c r="AP59" i="5"/>
  <c r="AQ59" i="5" s="1"/>
  <c r="AR59" i="5"/>
  <c r="F60" i="5"/>
  <c r="AB60" i="5" s="1"/>
  <c r="G60" i="5"/>
  <c r="AP60" i="5"/>
  <c r="AQ60" i="5" s="1"/>
  <c r="AR60" i="5"/>
  <c r="F61" i="5"/>
  <c r="AB61" i="5" s="1"/>
  <c r="G61" i="5"/>
  <c r="AP61" i="5"/>
  <c r="AQ61" i="5" s="1"/>
  <c r="AR61" i="5"/>
  <c r="F62" i="5"/>
  <c r="AB62" i="5" s="1"/>
  <c r="G62" i="5"/>
  <c r="AP62" i="5"/>
  <c r="AQ62" i="5" s="1"/>
  <c r="AR62" i="5"/>
  <c r="F63" i="5"/>
  <c r="AB63" i="5" s="1"/>
  <c r="G63" i="5"/>
  <c r="AP63" i="5"/>
  <c r="AQ63" i="5" s="1"/>
  <c r="AR63" i="5"/>
  <c r="F64" i="5"/>
  <c r="G64" i="5"/>
  <c r="AP64" i="5"/>
  <c r="AQ64" i="5" s="1"/>
  <c r="AR64" i="5"/>
  <c r="F65" i="5"/>
  <c r="G65" i="5"/>
  <c r="AP65" i="5"/>
  <c r="AQ65" i="5" s="1"/>
  <c r="AR65" i="5"/>
  <c r="F66" i="5"/>
  <c r="G66" i="5"/>
  <c r="AP66" i="5"/>
  <c r="AQ66" i="5" s="1"/>
  <c r="AR66" i="5"/>
  <c r="F67" i="5"/>
  <c r="G67" i="5"/>
  <c r="AP67" i="5"/>
  <c r="AQ67" i="5" s="1"/>
  <c r="AR67" i="5"/>
  <c r="F68" i="5"/>
  <c r="G68" i="5"/>
  <c r="AP68" i="5"/>
  <c r="AQ68" i="5" s="1"/>
  <c r="AR68" i="5"/>
  <c r="F69" i="5"/>
  <c r="G69" i="5"/>
  <c r="AP69" i="5"/>
  <c r="AQ69" i="5" s="1"/>
  <c r="AR69" i="5"/>
  <c r="F70" i="5"/>
  <c r="G70" i="5"/>
  <c r="AP70" i="5"/>
  <c r="AQ70" i="5" s="1"/>
  <c r="AR70" i="5"/>
  <c r="F71" i="5"/>
  <c r="G71" i="5"/>
  <c r="AP71" i="5"/>
  <c r="AQ71" i="5" s="1"/>
  <c r="AR71" i="5"/>
  <c r="F72" i="5"/>
  <c r="G72" i="5"/>
  <c r="AP72" i="5"/>
  <c r="AQ72" i="5" s="1"/>
  <c r="AR72" i="5"/>
  <c r="F73" i="5"/>
  <c r="G73" i="5"/>
  <c r="AP73" i="5"/>
  <c r="AQ73" i="5" s="1"/>
  <c r="AR73" i="5"/>
  <c r="F74" i="5"/>
  <c r="G74" i="5"/>
  <c r="AP74" i="5"/>
  <c r="AQ74" i="5" s="1"/>
  <c r="AR74" i="5"/>
  <c r="F75" i="5"/>
  <c r="G75" i="5"/>
  <c r="AP75" i="5"/>
  <c r="AQ75" i="5" s="1"/>
  <c r="AR75" i="5"/>
  <c r="F76" i="5"/>
  <c r="G76" i="5"/>
  <c r="AP76" i="5"/>
  <c r="AQ76" i="5" s="1"/>
  <c r="AR76" i="5"/>
  <c r="F77" i="5"/>
  <c r="G77" i="5"/>
  <c r="AP77" i="5"/>
  <c r="AQ77" i="5" s="1"/>
  <c r="AR77" i="5"/>
  <c r="F78" i="5"/>
  <c r="G78" i="5"/>
  <c r="AP78" i="5"/>
  <c r="AQ78" i="5" s="1"/>
  <c r="AR78" i="5"/>
  <c r="F79" i="5"/>
  <c r="G79" i="5"/>
  <c r="AP79" i="5"/>
  <c r="AQ79" i="5" s="1"/>
  <c r="AR79" i="5"/>
  <c r="F80" i="5"/>
  <c r="G80" i="5"/>
  <c r="AP80" i="5"/>
  <c r="AQ80" i="5" s="1"/>
  <c r="AR80" i="5"/>
  <c r="F81" i="5"/>
  <c r="G81" i="5"/>
  <c r="AP81" i="5"/>
  <c r="AQ81" i="5" s="1"/>
  <c r="AR81" i="5"/>
  <c r="F82" i="5"/>
  <c r="G82" i="5"/>
  <c r="AP82" i="5"/>
  <c r="AQ82" i="5" s="1"/>
  <c r="AR82" i="5"/>
  <c r="F83" i="5"/>
  <c r="G83" i="5"/>
  <c r="AP83" i="5"/>
  <c r="AQ83" i="5" s="1"/>
  <c r="AR83" i="5"/>
  <c r="F84" i="5"/>
  <c r="G84" i="5"/>
  <c r="AP84" i="5"/>
  <c r="AQ84" i="5" s="1"/>
  <c r="AR84" i="5"/>
  <c r="F85" i="5"/>
  <c r="G85" i="5"/>
  <c r="AP85" i="5"/>
  <c r="AQ85" i="5" s="1"/>
  <c r="AR85" i="5"/>
  <c r="F86" i="5"/>
  <c r="G86" i="5"/>
  <c r="AP86" i="5"/>
  <c r="AQ86" i="5" s="1"/>
  <c r="AR86" i="5"/>
  <c r="F87" i="5"/>
  <c r="AB87" i="5" s="1"/>
  <c r="G87" i="5"/>
  <c r="AP87" i="5"/>
  <c r="AQ87" i="5" s="1"/>
  <c r="AR87" i="5"/>
  <c r="F88" i="5"/>
  <c r="AB88" i="5" s="1"/>
  <c r="G88" i="5"/>
  <c r="AP88" i="5"/>
  <c r="AQ88" i="5" s="1"/>
  <c r="AR88" i="5"/>
  <c r="F89" i="5"/>
  <c r="AB89" i="5" s="1"/>
  <c r="G89" i="5"/>
  <c r="AP89" i="5"/>
  <c r="AQ89" i="5" s="1"/>
  <c r="AR89" i="5"/>
  <c r="F90" i="5"/>
  <c r="AB90" i="5" s="1"/>
  <c r="G90" i="5"/>
  <c r="AP90" i="5"/>
  <c r="AQ90" i="5" s="1"/>
  <c r="AR90" i="5"/>
  <c r="F91" i="5"/>
  <c r="AB91" i="5" s="1"/>
  <c r="G91" i="5"/>
  <c r="AP91" i="5"/>
  <c r="AQ91" i="5" s="1"/>
  <c r="AR91" i="5"/>
  <c r="F92" i="5"/>
  <c r="AB92" i="5" s="1"/>
  <c r="G92" i="5"/>
  <c r="AP92" i="5"/>
  <c r="AQ92" i="5" s="1"/>
  <c r="AR92" i="5"/>
  <c r="F93" i="5"/>
  <c r="AB93" i="5" s="1"/>
  <c r="G93" i="5"/>
  <c r="AP93" i="5"/>
  <c r="AQ93" i="5" s="1"/>
  <c r="AR93" i="5"/>
  <c r="F94" i="5"/>
  <c r="AB94" i="5" s="1"/>
  <c r="G94" i="5"/>
  <c r="AP94" i="5"/>
  <c r="AQ94" i="5" s="1"/>
  <c r="AR94" i="5"/>
  <c r="F95" i="5"/>
  <c r="AB95" i="5" s="1"/>
  <c r="G95" i="5"/>
  <c r="AP95" i="5"/>
  <c r="AQ95" i="5" s="1"/>
  <c r="AR95" i="5"/>
  <c r="F96" i="5"/>
  <c r="AB96" i="5" s="1"/>
  <c r="G96" i="5"/>
  <c r="AP96" i="5"/>
  <c r="AQ96" i="5" s="1"/>
  <c r="AR96" i="5"/>
  <c r="F97" i="5"/>
  <c r="AB97" i="5" s="1"/>
  <c r="G97" i="5"/>
  <c r="AP97" i="5"/>
  <c r="AQ97" i="5" s="1"/>
  <c r="AR97" i="5"/>
  <c r="F98" i="5"/>
  <c r="AB98" i="5" s="1"/>
  <c r="G98" i="5"/>
  <c r="AP98" i="5"/>
  <c r="AQ98" i="5" s="1"/>
  <c r="AR98" i="5"/>
  <c r="F99" i="5"/>
  <c r="AB99" i="5" s="1"/>
  <c r="G99" i="5"/>
  <c r="AP99" i="5"/>
  <c r="AQ99" i="5" s="1"/>
  <c r="AR99" i="5"/>
  <c r="F100" i="5"/>
  <c r="AB100" i="5" s="1"/>
  <c r="G100" i="5"/>
  <c r="AP100" i="5"/>
  <c r="AQ100" i="5" s="1"/>
  <c r="AR100" i="5"/>
  <c r="F101" i="5"/>
  <c r="AB101" i="5" s="1"/>
  <c r="G101" i="5"/>
  <c r="AP101" i="5"/>
  <c r="AQ101" i="5" s="1"/>
  <c r="AR101" i="5"/>
  <c r="F102" i="5"/>
  <c r="AB102" i="5" s="1"/>
  <c r="G102" i="5"/>
  <c r="AP102" i="5"/>
  <c r="AQ102" i="5" s="1"/>
  <c r="AR102" i="5"/>
  <c r="F103" i="5"/>
  <c r="AB103" i="5" s="1"/>
  <c r="G103" i="5"/>
  <c r="AP103" i="5"/>
  <c r="AQ103" i="5" s="1"/>
  <c r="AR103" i="5"/>
  <c r="F104" i="5"/>
  <c r="AB104" i="5" s="1"/>
  <c r="G104" i="5"/>
  <c r="AP104" i="5"/>
  <c r="AQ104" i="5" s="1"/>
  <c r="AR104" i="5"/>
  <c r="F105" i="5"/>
  <c r="AB105" i="5" s="1"/>
  <c r="G105" i="5"/>
  <c r="AP105" i="5"/>
  <c r="AQ105" i="5" s="1"/>
  <c r="AR105" i="5"/>
  <c r="F106" i="5"/>
  <c r="AB106" i="5" s="1"/>
  <c r="G106" i="5"/>
  <c r="AP106" i="5"/>
  <c r="AQ106" i="5" s="1"/>
  <c r="AR106" i="5"/>
  <c r="F107" i="5"/>
  <c r="AB107" i="5" s="1"/>
  <c r="G107" i="5"/>
  <c r="AP107" i="5"/>
  <c r="AQ107" i="5" s="1"/>
  <c r="AR107" i="5"/>
  <c r="F108" i="5"/>
  <c r="G108" i="5"/>
  <c r="AP108" i="5"/>
  <c r="AQ108" i="5" s="1"/>
  <c r="AR108" i="5"/>
  <c r="F109" i="5"/>
  <c r="G109" i="5"/>
  <c r="AP109" i="5"/>
  <c r="AQ109" i="5" s="1"/>
  <c r="AR109" i="5"/>
  <c r="F110" i="5"/>
  <c r="G110" i="5"/>
  <c r="AP110" i="5"/>
  <c r="AQ110" i="5" s="1"/>
  <c r="AR110" i="5"/>
  <c r="F111" i="5"/>
  <c r="G111" i="5"/>
  <c r="AP111" i="5"/>
  <c r="AQ111" i="5" s="1"/>
  <c r="AR111" i="5"/>
  <c r="F112" i="5"/>
  <c r="G112" i="5"/>
  <c r="AP112" i="5"/>
  <c r="AQ112" i="5" s="1"/>
  <c r="AR112" i="5"/>
  <c r="F113" i="5"/>
  <c r="G113" i="5"/>
  <c r="AP113" i="5"/>
  <c r="AQ113" i="5" s="1"/>
  <c r="AR113" i="5"/>
  <c r="F114" i="5"/>
  <c r="G114" i="5"/>
  <c r="AP114" i="5"/>
  <c r="AQ114" i="5" s="1"/>
  <c r="AR114" i="5"/>
  <c r="F115" i="5"/>
  <c r="G115" i="5"/>
  <c r="AP115" i="5"/>
  <c r="AQ115" i="5" s="1"/>
  <c r="AR115" i="5"/>
  <c r="F116" i="5"/>
  <c r="G116" i="5"/>
  <c r="AP116" i="5"/>
  <c r="AQ116" i="5" s="1"/>
  <c r="AR116" i="5"/>
  <c r="F117" i="5"/>
  <c r="G117" i="5"/>
  <c r="AP117" i="5"/>
  <c r="AQ117" i="5" s="1"/>
  <c r="AR117" i="5"/>
  <c r="F118" i="5"/>
  <c r="G118" i="5"/>
  <c r="AP118" i="5"/>
  <c r="AQ118" i="5" s="1"/>
  <c r="AR118" i="5"/>
  <c r="F119" i="5"/>
  <c r="G119" i="5"/>
  <c r="AP119" i="5"/>
  <c r="AQ119" i="5" s="1"/>
  <c r="AR119" i="5"/>
  <c r="F120" i="5"/>
  <c r="G120" i="5"/>
  <c r="AP120" i="5"/>
  <c r="AQ120" i="5" s="1"/>
  <c r="AR120" i="5"/>
  <c r="F121" i="5"/>
  <c r="G121" i="5"/>
  <c r="AP121" i="5"/>
  <c r="AQ121" i="5" s="1"/>
  <c r="AR121" i="5"/>
  <c r="F122" i="5"/>
  <c r="G122" i="5"/>
  <c r="AP122" i="5"/>
  <c r="AQ122" i="5" s="1"/>
  <c r="AR122" i="5"/>
  <c r="F123" i="5"/>
  <c r="G123" i="5"/>
  <c r="AP123" i="5"/>
  <c r="AQ123" i="5" s="1"/>
  <c r="AR123" i="5"/>
  <c r="F124" i="5"/>
  <c r="G124" i="5"/>
  <c r="AP124" i="5"/>
  <c r="AQ124" i="5" s="1"/>
  <c r="AR124" i="5"/>
  <c r="F125" i="5"/>
  <c r="G125" i="5"/>
  <c r="AP125" i="5"/>
  <c r="AQ125" i="5" s="1"/>
  <c r="AR125" i="5"/>
  <c r="F126" i="5"/>
  <c r="G126" i="5"/>
  <c r="AP126" i="5"/>
  <c r="AQ126" i="5" s="1"/>
  <c r="AR126" i="5"/>
  <c r="F127" i="5"/>
  <c r="G127" i="5"/>
  <c r="AP127" i="5"/>
  <c r="AQ127" i="5" s="1"/>
  <c r="AR127" i="5"/>
  <c r="F128" i="5"/>
  <c r="G128" i="5"/>
  <c r="AP128" i="5"/>
  <c r="AQ128" i="5" s="1"/>
  <c r="AR128" i="5"/>
  <c r="F129" i="5"/>
  <c r="G129" i="5"/>
  <c r="AP129" i="5"/>
  <c r="AQ129" i="5" s="1"/>
  <c r="AR129" i="5"/>
  <c r="F130" i="5"/>
  <c r="G130" i="5"/>
  <c r="AP130" i="5"/>
  <c r="AQ130" i="5" s="1"/>
  <c r="AR130" i="5"/>
  <c r="F131" i="5"/>
  <c r="G131" i="5"/>
  <c r="AP131" i="5"/>
  <c r="AQ131" i="5" s="1"/>
  <c r="AR131" i="5"/>
  <c r="F132" i="5"/>
  <c r="G132" i="5"/>
  <c r="AP132" i="5"/>
  <c r="AQ132" i="5" s="1"/>
  <c r="AR132" i="5"/>
  <c r="F133" i="5"/>
  <c r="G133" i="5"/>
  <c r="AP133" i="5"/>
  <c r="AQ133" i="5" s="1"/>
  <c r="AR133" i="5"/>
  <c r="F134" i="5"/>
  <c r="G134" i="5"/>
  <c r="AP134" i="5"/>
  <c r="AQ134" i="5" s="1"/>
  <c r="AR134" i="5"/>
  <c r="F135" i="5"/>
  <c r="G135" i="5"/>
  <c r="AP135" i="5"/>
  <c r="AQ135" i="5" s="1"/>
  <c r="AR135" i="5"/>
  <c r="F136" i="5"/>
  <c r="G136" i="5"/>
  <c r="AP136" i="5"/>
  <c r="AQ136" i="5" s="1"/>
  <c r="AR136" i="5"/>
  <c r="F137" i="5"/>
  <c r="G137" i="5"/>
  <c r="AP137" i="5"/>
  <c r="AQ137" i="5" s="1"/>
  <c r="AR137" i="5"/>
  <c r="F138" i="5"/>
  <c r="G138" i="5"/>
  <c r="AP138" i="5"/>
  <c r="AQ138" i="5" s="1"/>
  <c r="AR138" i="5"/>
  <c r="F139" i="5"/>
  <c r="G139" i="5"/>
  <c r="AP139" i="5"/>
  <c r="AQ139" i="5" s="1"/>
  <c r="AR139" i="5"/>
  <c r="F140" i="5"/>
  <c r="G140" i="5"/>
  <c r="AP140" i="5"/>
  <c r="AQ140" i="5" s="1"/>
  <c r="AR140" i="5"/>
  <c r="F141" i="5"/>
  <c r="G141" i="5"/>
  <c r="AP141" i="5"/>
  <c r="AQ141" i="5" s="1"/>
  <c r="AR141" i="5"/>
  <c r="F142" i="5"/>
  <c r="G142" i="5"/>
  <c r="AP142" i="5"/>
  <c r="AQ142" i="5" s="1"/>
  <c r="AR142" i="5"/>
  <c r="F143" i="5"/>
  <c r="G143" i="5"/>
  <c r="AP143" i="5"/>
  <c r="AQ143" i="5" s="1"/>
  <c r="AR143" i="5"/>
  <c r="F144" i="5"/>
  <c r="G144" i="5"/>
  <c r="AP144" i="5"/>
  <c r="AQ144" i="5" s="1"/>
  <c r="AR144" i="5"/>
  <c r="F145" i="5"/>
  <c r="G145" i="5"/>
  <c r="AP145" i="5"/>
  <c r="AQ145" i="5" s="1"/>
  <c r="AR145" i="5"/>
  <c r="F146" i="5"/>
  <c r="G146" i="5"/>
  <c r="AP146" i="5"/>
  <c r="AQ146" i="5" s="1"/>
  <c r="AR146" i="5"/>
  <c r="F147" i="5"/>
  <c r="G147" i="5"/>
  <c r="AP147" i="5"/>
  <c r="AQ147" i="5" s="1"/>
  <c r="AR147" i="5"/>
  <c r="F148" i="5"/>
  <c r="G148" i="5"/>
  <c r="AP148" i="5"/>
  <c r="AQ148" i="5" s="1"/>
  <c r="AR148" i="5"/>
  <c r="F149" i="5"/>
  <c r="G149" i="5"/>
  <c r="AP149" i="5"/>
  <c r="AQ149" i="5" s="1"/>
  <c r="AR149" i="5"/>
  <c r="F150" i="5"/>
  <c r="G150" i="5"/>
  <c r="AP150" i="5"/>
  <c r="AQ150" i="5" s="1"/>
  <c r="AR150" i="5"/>
  <c r="F151" i="5"/>
  <c r="G151" i="5"/>
  <c r="AP151" i="5"/>
  <c r="AQ151" i="5" s="1"/>
  <c r="AR151" i="5"/>
  <c r="F152" i="5"/>
  <c r="G152" i="5"/>
  <c r="AP152" i="5"/>
  <c r="AQ152" i="5" s="1"/>
  <c r="AR152" i="5"/>
  <c r="F153" i="5"/>
  <c r="G153" i="5"/>
  <c r="AP153" i="5"/>
  <c r="AQ153" i="5" s="1"/>
  <c r="AR153" i="5"/>
  <c r="F154" i="5"/>
  <c r="G154" i="5"/>
  <c r="AP154" i="5"/>
  <c r="AQ154" i="5" s="1"/>
  <c r="AR154" i="5"/>
  <c r="F155" i="5"/>
  <c r="G155" i="5"/>
  <c r="AP155" i="5"/>
  <c r="AQ155" i="5" s="1"/>
  <c r="AR155" i="5"/>
  <c r="F156" i="5"/>
  <c r="G156" i="5"/>
  <c r="AP156" i="5"/>
  <c r="AQ156" i="5" s="1"/>
  <c r="AR156" i="5"/>
  <c r="F157" i="5"/>
  <c r="G157" i="5"/>
  <c r="AP157" i="5"/>
  <c r="AQ157" i="5" s="1"/>
  <c r="AR157" i="5"/>
  <c r="F158" i="5"/>
  <c r="G158" i="5"/>
  <c r="AP158" i="5"/>
  <c r="AQ158" i="5" s="1"/>
  <c r="AR158" i="5"/>
  <c r="F159" i="5"/>
  <c r="AB159" i="5" s="1"/>
  <c r="G159" i="5"/>
  <c r="AP159" i="5"/>
  <c r="AQ159" i="5" s="1"/>
  <c r="AR159" i="5"/>
  <c r="F160" i="5"/>
  <c r="AB160" i="5" s="1"/>
  <c r="G160" i="5"/>
  <c r="AP160" i="5"/>
  <c r="AQ160" i="5" s="1"/>
  <c r="AR160" i="5"/>
  <c r="F161" i="5"/>
  <c r="AB161" i="5" s="1"/>
  <c r="G161" i="5"/>
  <c r="AP161" i="5"/>
  <c r="AQ161" i="5" s="1"/>
  <c r="AR161" i="5"/>
  <c r="F162" i="5"/>
  <c r="AB162" i="5" s="1"/>
  <c r="G162" i="5"/>
  <c r="AP162" i="5"/>
  <c r="AQ162" i="5" s="1"/>
  <c r="AR162" i="5"/>
  <c r="F163" i="5"/>
  <c r="AB163" i="5" s="1"/>
  <c r="G163" i="5"/>
  <c r="AP163" i="5"/>
  <c r="AQ163" i="5" s="1"/>
  <c r="AR163" i="5"/>
  <c r="F164" i="5"/>
  <c r="AB164" i="5" s="1"/>
  <c r="G164" i="5"/>
  <c r="AP164" i="5"/>
  <c r="AQ164" i="5" s="1"/>
  <c r="AR164" i="5"/>
  <c r="F165" i="5"/>
  <c r="G165" i="5"/>
  <c r="AP165" i="5"/>
  <c r="AQ165" i="5" s="1"/>
  <c r="AR165" i="5"/>
  <c r="F166" i="5"/>
  <c r="G166" i="5"/>
  <c r="AP166" i="5"/>
  <c r="AQ166" i="5" s="1"/>
  <c r="AR166" i="5"/>
  <c r="F167" i="5"/>
  <c r="G167" i="5"/>
  <c r="AP167" i="5"/>
  <c r="AQ167" i="5" s="1"/>
  <c r="AR167" i="5"/>
  <c r="F168" i="5"/>
  <c r="G168" i="5"/>
  <c r="AP168" i="5"/>
  <c r="AQ168" i="5" s="1"/>
  <c r="AR168" i="5"/>
  <c r="F169" i="5"/>
  <c r="G169" i="5"/>
  <c r="AP169" i="5"/>
  <c r="AQ169" i="5" s="1"/>
  <c r="AR169" i="5"/>
  <c r="F170" i="5"/>
  <c r="G170" i="5"/>
  <c r="AP170" i="5"/>
  <c r="AQ170" i="5" s="1"/>
  <c r="AR170" i="5"/>
  <c r="F171" i="5"/>
  <c r="G171" i="5"/>
  <c r="AP171" i="5"/>
  <c r="AQ171" i="5" s="1"/>
  <c r="AR171" i="5"/>
  <c r="F172" i="5"/>
  <c r="G172" i="5"/>
  <c r="AP172" i="5"/>
  <c r="AQ172" i="5" s="1"/>
  <c r="AR172" i="5"/>
  <c r="F173" i="5"/>
  <c r="G173" i="5"/>
  <c r="AP173" i="5"/>
  <c r="AQ173" i="5" s="1"/>
  <c r="AR173" i="5"/>
  <c r="F174" i="5"/>
  <c r="G174" i="5"/>
  <c r="AP174" i="5"/>
  <c r="AQ174" i="5" s="1"/>
  <c r="AR174" i="5"/>
  <c r="F175" i="5"/>
  <c r="G175" i="5"/>
  <c r="AP175" i="5"/>
  <c r="AQ175" i="5" s="1"/>
  <c r="AR175" i="5"/>
  <c r="F176" i="5"/>
  <c r="G176" i="5"/>
  <c r="AP176" i="5"/>
  <c r="AQ176" i="5" s="1"/>
  <c r="AR176" i="5"/>
  <c r="F177" i="5"/>
  <c r="G177" i="5"/>
  <c r="AP177" i="5"/>
  <c r="AQ177" i="5" s="1"/>
  <c r="AR177" i="5"/>
  <c r="F178" i="5"/>
  <c r="G178" i="5"/>
  <c r="AP178" i="5"/>
  <c r="AQ178" i="5" s="1"/>
  <c r="AR178" i="5"/>
  <c r="F179" i="5"/>
  <c r="AB179" i="5" s="1"/>
  <c r="G179" i="5"/>
  <c r="AP179" i="5"/>
  <c r="AQ179" i="5" s="1"/>
  <c r="AR179" i="5"/>
  <c r="F180" i="5"/>
  <c r="AB180" i="5" s="1"/>
  <c r="G180" i="5"/>
  <c r="AP180" i="5"/>
  <c r="AQ180" i="5" s="1"/>
  <c r="AR180" i="5"/>
  <c r="F181" i="5"/>
  <c r="AB181" i="5" s="1"/>
  <c r="G181" i="5"/>
  <c r="AP181" i="5"/>
  <c r="AQ181" i="5" s="1"/>
  <c r="AR181" i="5"/>
  <c r="F182" i="5"/>
  <c r="AB182" i="5" s="1"/>
  <c r="G182" i="5"/>
  <c r="AP182" i="5"/>
  <c r="AQ182" i="5" s="1"/>
  <c r="AR182" i="5"/>
  <c r="F183" i="5"/>
  <c r="AB183" i="5" s="1"/>
  <c r="G183" i="5"/>
  <c r="AP183" i="5"/>
  <c r="AQ183" i="5" s="1"/>
  <c r="AR183" i="5"/>
  <c r="F184" i="5"/>
  <c r="G184" i="5"/>
  <c r="AP184" i="5"/>
  <c r="AQ184" i="5" s="1"/>
  <c r="AR184" i="5"/>
  <c r="F185" i="5"/>
  <c r="G185" i="5"/>
  <c r="AP185" i="5"/>
  <c r="AQ185" i="5" s="1"/>
  <c r="AR185" i="5"/>
  <c r="F186" i="5"/>
  <c r="G186" i="5"/>
  <c r="AP186" i="5"/>
  <c r="AQ186" i="5" s="1"/>
  <c r="AR186" i="5"/>
  <c r="F187" i="5"/>
  <c r="G187" i="5"/>
  <c r="AP187" i="5"/>
  <c r="AQ187" i="5" s="1"/>
  <c r="AR187" i="5"/>
  <c r="F188" i="5"/>
  <c r="G188" i="5"/>
  <c r="AP188" i="5"/>
  <c r="AQ188" i="5" s="1"/>
  <c r="AR188" i="5"/>
  <c r="F189" i="5"/>
  <c r="AB189" i="5" s="1"/>
  <c r="G189" i="5"/>
  <c r="AP189" i="5"/>
  <c r="AQ189" i="5" s="1"/>
  <c r="AR189" i="5"/>
  <c r="F190" i="5"/>
  <c r="AB190" i="5" s="1"/>
  <c r="G190" i="5"/>
  <c r="AP190" i="5"/>
  <c r="AQ190" i="5" s="1"/>
  <c r="AR190" i="5"/>
  <c r="F191" i="5"/>
  <c r="AB191" i="5" s="1"/>
  <c r="G191" i="5"/>
  <c r="AP191" i="5"/>
  <c r="AQ191" i="5" s="1"/>
  <c r="AR191" i="5"/>
  <c r="F192" i="5"/>
  <c r="AB192" i="5" s="1"/>
  <c r="G192" i="5"/>
  <c r="AP192" i="5"/>
  <c r="AQ192" i="5" s="1"/>
  <c r="AR192" i="5"/>
  <c r="F193" i="5"/>
  <c r="AB193" i="5" s="1"/>
  <c r="G193" i="5"/>
  <c r="AP193" i="5"/>
  <c r="AQ193" i="5" s="1"/>
  <c r="AR193" i="5"/>
  <c r="F194" i="5"/>
  <c r="AB194" i="5" s="1"/>
  <c r="G194" i="5"/>
  <c r="AP194" i="5"/>
  <c r="AQ194" i="5" s="1"/>
  <c r="AR194" i="5"/>
  <c r="F195" i="5"/>
  <c r="AB195" i="5" s="1"/>
  <c r="G195" i="5"/>
  <c r="AP195" i="5"/>
  <c r="AQ195" i="5" s="1"/>
  <c r="AR195" i="5"/>
  <c r="F196" i="5"/>
  <c r="AB196" i="5" s="1"/>
  <c r="G196" i="5"/>
  <c r="AP196" i="5"/>
  <c r="AQ196" i="5" s="1"/>
  <c r="AR196" i="5"/>
  <c r="F197" i="5"/>
  <c r="AB197" i="5" s="1"/>
  <c r="G197" i="5"/>
  <c r="AP197" i="5"/>
  <c r="AQ197" i="5" s="1"/>
  <c r="AR197" i="5"/>
  <c r="F198" i="5"/>
  <c r="AB198" i="5" s="1"/>
  <c r="G198" i="5"/>
  <c r="AP198" i="5"/>
  <c r="AQ198" i="5" s="1"/>
  <c r="AR198" i="5"/>
  <c r="F199" i="5"/>
  <c r="AB199" i="5" s="1"/>
  <c r="G199" i="5"/>
  <c r="AP199" i="5"/>
  <c r="AQ199" i="5" s="1"/>
  <c r="AR199" i="5"/>
  <c r="F200" i="5"/>
  <c r="AB200" i="5" s="1"/>
  <c r="G200" i="5"/>
  <c r="AP200" i="5"/>
  <c r="AQ200" i="5" s="1"/>
  <c r="AR200" i="5"/>
  <c r="F201" i="5"/>
  <c r="AB201" i="5" s="1"/>
  <c r="G201" i="5"/>
  <c r="AP201" i="5"/>
  <c r="AQ201" i="5" s="1"/>
  <c r="AR201" i="5"/>
  <c r="F202" i="5"/>
  <c r="AB202" i="5" s="1"/>
  <c r="G202" i="5"/>
  <c r="AP202" i="5"/>
  <c r="AQ202" i="5" s="1"/>
  <c r="AR202" i="5"/>
  <c r="F203" i="5"/>
  <c r="AB203" i="5" s="1"/>
  <c r="G203" i="5"/>
  <c r="AP203" i="5"/>
  <c r="AQ203" i="5" s="1"/>
  <c r="AR203" i="5"/>
  <c r="F204" i="5"/>
  <c r="G204" i="5"/>
  <c r="AP204" i="5"/>
  <c r="AQ204" i="5" s="1"/>
  <c r="AR204" i="5"/>
  <c r="F205" i="5"/>
  <c r="G205" i="5"/>
  <c r="AP205" i="5"/>
  <c r="AQ205" i="5" s="1"/>
  <c r="AR205" i="5"/>
  <c r="F206" i="5"/>
  <c r="G206" i="5"/>
  <c r="AP206" i="5"/>
  <c r="AQ206" i="5" s="1"/>
  <c r="AR206" i="5"/>
  <c r="F207" i="5"/>
  <c r="G207" i="5"/>
  <c r="AP207" i="5"/>
  <c r="AQ207" i="5" s="1"/>
  <c r="AR207" i="5"/>
  <c r="F208" i="5"/>
  <c r="G208" i="5"/>
  <c r="AP208" i="5"/>
  <c r="AQ208" i="5" s="1"/>
  <c r="AR208" i="5"/>
  <c r="F209" i="5"/>
  <c r="G209" i="5"/>
  <c r="AP209" i="5"/>
  <c r="AQ209" i="5" s="1"/>
  <c r="AR209" i="5"/>
  <c r="F210" i="5"/>
  <c r="G210" i="5"/>
  <c r="AP210" i="5"/>
  <c r="AQ210" i="5" s="1"/>
  <c r="AR210" i="5"/>
  <c r="F211" i="5"/>
  <c r="G211" i="5"/>
  <c r="AP211" i="5"/>
  <c r="AQ211" i="5" s="1"/>
  <c r="AR211" i="5"/>
  <c r="F212" i="5"/>
  <c r="G212" i="5"/>
  <c r="AP212" i="5"/>
  <c r="AQ212" i="5" s="1"/>
  <c r="AR212" i="5"/>
  <c r="F213" i="5"/>
  <c r="G213" i="5"/>
  <c r="AP213" i="5"/>
  <c r="AQ213" i="5" s="1"/>
  <c r="AR213" i="5"/>
  <c r="F214" i="5"/>
  <c r="G214" i="5"/>
  <c r="AP214" i="5"/>
  <c r="AQ214" i="5" s="1"/>
  <c r="AR214" i="5"/>
  <c r="F215" i="5"/>
  <c r="G215" i="5"/>
  <c r="AP215" i="5"/>
  <c r="AQ215" i="5" s="1"/>
  <c r="AR215" i="5"/>
  <c r="F216" i="5"/>
  <c r="G216" i="5"/>
  <c r="AP216" i="5"/>
  <c r="AQ216" i="5" s="1"/>
  <c r="AR216" i="5"/>
  <c r="F217" i="5"/>
  <c r="G217" i="5"/>
  <c r="AP217" i="5"/>
  <c r="AQ217" i="5" s="1"/>
  <c r="AR217" i="5"/>
  <c r="F218" i="5"/>
  <c r="G218" i="5"/>
  <c r="AP218" i="5"/>
  <c r="AQ218" i="5" s="1"/>
  <c r="AR218" i="5"/>
  <c r="F219" i="5"/>
  <c r="G219" i="5"/>
  <c r="AP219" i="5"/>
  <c r="AQ219" i="5" s="1"/>
  <c r="AR219" i="5"/>
  <c r="F220" i="5"/>
  <c r="G220" i="5"/>
  <c r="AP220" i="5"/>
  <c r="AQ220" i="5" s="1"/>
  <c r="AR220" i="5"/>
  <c r="F221" i="5"/>
  <c r="G221" i="5"/>
  <c r="AP221" i="5"/>
  <c r="AQ221" i="5" s="1"/>
  <c r="AR221" i="5"/>
  <c r="F222" i="5"/>
  <c r="G222" i="5"/>
  <c r="AP222" i="5"/>
  <c r="AQ222" i="5" s="1"/>
  <c r="AR222" i="5"/>
  <c r="F223" i="5"/>
  <c r="G223" i="5"/>
  <c r="AP223" i="5"/>
  <c r="AQ223" i="5" s="1"/>
  <c r="AR223" i="5"/>
  <c r="F224" i="5"/>
  <c r="G224" i="5"/>
  <c r="AP224" i="5"/>
  <c r="AQ224" i="5" s="1"/>
  <c r="AR224" i="5"/>
  <c r="F225" i="5"/>
  <c r="G225" i="5"/>
  <c r="AP225" i="5"/>
  <c r="AQ225" i="5" s="1"/>
  <c r="AR225" i="5"/>
  <c r="F226" i="5"/>
  <c r="G226" i="5"/>
  <c r="AP226" i="5"/>
  <c r="AQ226" i="5" s="1"/>
  <c r="AR226" i="5"/>
  <c r="F227" i="5"/>
  <c r="G227" i="5"/>
  <c r="AP227" i="5"/>
  <c r="AQ227" i="5" s="1"/>
  <c r="AR227" i="5"/>
  <c r="F228" i="5"/>
  <c r="G228" i="5"/>
  <c r="AP228" i="5"/>
  <c r="AQ228" i="5" s="1"/>
  <c r="AR228" i="5"/>
  <c r="F229" i="5"/>
  <c r="G229" i="5"/>
  <c r="AP229" i="5"/>
  <c r="AQ229" i="5" s="1"/>
  <c r="AR229" i="5"/>
  <c r="F230" i="5"/>
  <c r="G230" i="5"/>
  <c r="AP230" i="5"/>
  <c r="AQ230" i="5" s="1"/>
  <c r="AR230" i="5"/>
  <c r="F231" i="5"/>
  <c r="G231" i="5"/>
  <c r="AP231" i="5"/>
  <c r="AQ231" i="5" s="1"/>
  <c r="AR231" i="5"/>
  <c r="F232" i="5"/>
  <c r="G232" i="5"/>
  <c r="AP232" i="5"/>
  <c r="AQ232" i="5" s="1"/>
  <c r="AR232" i="5"/>
  <c r="F233" i="5"/>
  <c r="G233" i="5"/>
  <c r="AP233" i="5"/>
  <c r="AQ233" i="5" s="1"/>
  <c r="AR233" i="5"/>
  <c r="F234" i="5"/>
  <c r="G234" i="5"/>
  <c r="AP234" i="5"/>
  <c r="AQ234" i="5" s="1"/>
  <c r="AR234" i="5"/>
  <c r="F235" i="5"/>
  <c r="G235" i="5"/>
  <c r="AP235" i="5"/>
  <c r="AQ235" i="5" s="1"/>
  <c r="AR235" i="5"/>
  <c r="F236" i="5"/>
  <c r="G236" i="5"/>
  <c r="AP236" i="5"/>
  <c r="AQ236" i="5" s="1"/>
  <c r="AR236" i="5"/>
  <c r="F237" i="5"/>
  <c r="G237" i="5"/>
  <c r="AP237" i="5"/>
  <c r="AQ237" i="5" s="1"/>
  <c r="AR237" i="5"/>
  <c r="F238" i="5"/>
  <c r="G238" i="5"/>
  <c r="AP238" i="5"/>
  <c r="AQ238" i="5" s="1"/>
  <c r="AR238" i="5"/>
  <c r="F239" i="5"/>
  <c r="AB239" i="5" s="1"/>
  <c r="G239" i="5"/>
  <c r="AP239" i="5"/>
  <c r="AQ239" i="5" s="1"/>
  <c r="AR239" i="5"/>
  <c r="F240" i="5"/>
  <c r="AB240" i="5" s="1"/>
  <c r="G240" i="5"/>
  <c r="AP240" i="5"/>
  <c r="AQ240" i="5" s="1"/>
  <c r="AR240" i="5"/>
  <c r="F241" i="5"/>
  <c r="AB241" i="5" s="1"/>
  <c r="G241" i="5"/>
  <c r="AP241" i="5"/>
  <c r="AQ241" i="5" s="1"/>
  <c r="AR241" i="5"/>
  <c r="F242" i="5"/>
  <c r="AB242" i="5" s="1"/>
  <c r="G242" i="5"/>
  <c r="AP242" i="5"/>
  <c r="AQ242" i="5" s="1"/>
  <c r="AR242" i="5"/>
  <c r="F243" i="5"/>
  <c r="AB243" i="5" s="1"/>
  <c r="G243" i="5"/>
  <c r="AP243" i="5"/>
  <c r="AQ243" i="5" s="1"/>
  <c r="AR243" i="5"/>
  <c r="F244" i="5"/>
  <c r="AB244" i="5" s="1"/>
  <c r="G244" i="5"/>
  <c r="AP244" i="5"/>
  <c r="AQ244" i="5" s="1"/>
  <c r="AR244" i="5"/>
  <c r="F245" i="5"/>
  <c r="AB245" i="5" s="1"/>
  <c r="G245" i="5"/>
  <c r="AP245" i="5"/>
  <c r="AQ245" i="5" s="1"/>
  <c r="AR245" i="5"/>
  <c r="F246" i="5"/>
  <c r="AB246" i="5" s="1"/>
  <c r="G246" i="5"/>
  <c r="AP246" i="5"/>
  <c r="AQ246" i="5" s="1"/>
  <c r="AR246" i="5"/>
  <c r="F247" i="5"/>
  <c r="AB247" i="5" s="1"/>
  <c r="G247" i="5"/>
  <c r="AP247" i="5"/>
  <c r="AQ247" i="5" s="1"/>
  <c r="AR247" i="5"/>
  <c r="F248" i="5"/>
  <c r="AB248" i="5" s="1"/>
  <c r="G248" i="5"/>
  <c r="AP248" i="5"/>
  <c r="AQ248" i="5" s="1"/>
  <c r="AR248" i="5"/>
  <c r="F249" i="5"/>
  <c r="AB249" i="5" s="1"/>
  <c r="G249" i="5"/>
  <c r="AP249" i="5"/>
  <c r="AQ249" i="5" s="1"/>
  <c r="AR249" i="5"/>
  <c r="F250" i="5"/>
  <c r="AB250" i="5" s="1"/>
  <c r="G250" i="5"/>
  <c r="AP250" i="5"/>
  <c r="AQ250" i="5" s="1"/>
  <c r="AR250" i="5"/>
  <c r="F251" i="5"/>
  <c r="AB251" i="5" s="1"/>
  <c r="G251" i="5"/>
  <c r="AP251" i="5"/>
  <c r="AQ251" i="5" s="1"/>
  <c r="AR251" i="5"/>
  <c r="F252" i="5"/>
  <c r="AB252" i="5" s="1"/>
  <c r="G252" i="5"/>
  <c r="AP252" i="5"/>
  <c r="AQ252" i="5" s="1"/>
  <c r="AR252" i="5"/>
  <c r="F253" i="5"/>
  <c r="AB253" i="5" s="1"/>
  <c r="G253" i="5"/>
  <c r="AP253" i="5"/>
  <c r="AQ253" i="5" s="1"/>
  <c r="AR253" i="5"/>
  <c r="F254" i="5"/>
  <c r="AB254" i="5" s="1"/>
  <c r="G254" i="5"/>
  <c r="AP254" i="5"/>
  <c r="AQ254" i="5" s="1"/>
  <c r="AR254" i="5"/>
  <c r="F255" i="5"/>
  <c r="AB255" i="5" s="1"/>
  <c r="G255" i="5"/>
  <c r="AP255" i="5"/>
  <c r="AQ255" i="5" s="1"/>
  <c r="AR255" i="5"/>
  <c r="F256" i="5"/>
  <c r="AB256" i="5" s="1"/>
  <c r="G256" i="5"/>
  <c r="AP256" i="5"/>
  <c r="AQ256" i="5" s="1"/>
  <c r="AR256" i="5"/>
  <c r="F257" i="5"/>
  <c r="AB257" i="5" s="1"/>
  <c r="G257" i="5"/>
  <c r="AP257" i="5"/>
  <c r="AQ257" i="5" s="1"/>
  <c r="AR257" i="5"/>
  <c r="F258" i="5"/>
  <c r="AB258" i="5" s="1"/>
  <c r="G258" i="5"/>
  <c r="AP258" i="5"/>
  <c r="AQ258" i="5" s="1"/>
  <c r="AR258" i="5"/>
  <c r="F259" i="5"/>
  <c r="AB259" i="5" s="1"/>
  <c r="G259" i="5"/>
  <c r="AP259" i="5"/>
  <c r="AQ259" i="5" s="1"/>
  <c r="AR259" i="5"/>
  <c r="F260" i="5"/>
  <c r="AB260" i="5" s="1"/>
  <c r="G260" i="5"/>
  <c r="AP260" i="5"/>
  <c r="AQ260" i="5" s="1"/>
  <c r="AR260" i="5"/>
  <c r="F261" i="5"/>
  <c r="AB261" i="5" s="1"/>
  <c r="G261" i="5"/>
  <c r="AP261" i="5"/>
  <c r="AQ261" i="5" s="1"/>
  <c r="AR261" i="5"/>
  <c r="F262" i="5"/>
  <c r="AB262" i="5" s="1"/>
  <c r="G262" i="5"/>
  <c r="AP262" i="5"/>
  <c r="AQ262" i="5" s="1"/>
  <c r="AR262" i="5"/>
  <c r="F263" i="5"/>
  <c r="AB263" i="5" s="1"/>
  <c r="G263" i="5"/>
  <c r="AP263" i="5"/>
  <c r="AQ263" i="5" s="1"/>
  <c r="AR263" i="5"/>
  <c r="F264" i="5"/>
  <c r="AB264" i="5" s="1"/>
  <c r="G264" i="5"/>
  <c r="AP264" i="5"/>
  <c r="AQ264" i="5" s="1"/>
  <c r="AR264" i="5"/>
  <c r="F265" i="5"/>
  <c r="AB265" i="5" s="1"/>
  <c r="G265" i="5"/>
  <c r="AP265" i="5"/>
  <c r="AQ265" i="5" s="1"/>
  <c r="AR265" i="5"/>
  <c r="F266" i="5"/>
  <c r="G266" i="5"/>
  <c r="AP266" i="5"/>
  <c r="AQ266" i="5" s="1"/>
  <c r="AR266" i="5"/>
  <c r="F267" i="5"/>
  <c r="G267" i="5"/>
  <c r="AP267" i="5"/>
  <c r="AQ267" i="5" s="1"/>
  <c r="AR267" i="5"/>
  <c r="F268" i="5"/>
  <c r="G268" i="5"/>
  <c r="AP268" i="5"/>
  <c r="AQ268" i="5" s="1"/>
  <c r="AR268" i="5"/>
  <c r="F269" i="5"/>
  <c r="G269" i="5"/>
  <c r="AP269" i="5"/>
  <c r="AQ269" i="5" s="1"/>
  <c r="AR269" i="5"/>
  <c r="F270" i="5"/>
  <c r="G270" i="5"/>
  <c r="AP270" i="5"/>
  <c r="AQ270" i="5" s="1"/>
  <c r="AR270" i="5"/>
  <c r="F271" i="5"/>
  <c r="G271" i="5"/>
  <c r="AP271" i="5"/>
  <c r="AQ271" i="5" s="1"/>
  <c r="AR271" i="5"/>
  <c r="F272" i="5"/>
  <c r="G272" i="5"/>
  <c r="AP272" i="5"/>
  <c r="AQ272" i="5" s="1"/>
  <c r="AR272" i="5"/>
  <c r="F273" i="5"/>
  <c r="G273" i="5"/>
  <c r="AP273" i="5"/>
  <c r="AQ273" i="5" s="1"/>
  <c r="AR273" i="5"/>
  <c r="F274" i="5"/>
  <c r="G274" i="5"/>
  <c r="AP274" i="5"/>
  <c r="AQ274" i="5" s="1"/>
  <c r="AR274" i="5"/>
  <c r="F275" i="5"/>
  <c r="G275" i="5"/>
  <c r="AP275" i="5"/>
  <c r="AQ275" i="5" s="1"/>
  <c r="AR275" i="5"/>
  <c r="F276" i="5"/>
  <c r="G276" i="5"/>
  <c r="AP276" i="5"/>
  <c r="AQ276" i="5" s="1"/>
  <c r="AR276" i="5"/>
  <c r="F277" i="5"/>
  <c r="G277" i="5"/>
  <c r="AP277" i="5"/>
  <c r="AQ277" i="5" s="1"/>
  <c r="AR277" i="5"/>
  <c r="F278" i="5"/>
  <c r="G278" i="5"/>
  <c r="AP278" i="5"/>
  <c r="AQ278" i="5" s="1"/>
  <c r="AR278" i="5"/>
  <c r="F279" i="5"/>
  <c r="AB279" i="5" s="1"/>
  <c r="G279" i="5"/>
  <c r="AP279" i="5"/>
  <c r="AQ279" i="5" s="1"/>
  <c r="AR279" i="5"/>
  <c r="F280" i="5"/>
  <c r="AB280" i="5" s="1"/>
  <c r="G280" i="5"/>
  <c r="AP280" i="5"/>
  <c r="AQ280" i="5" s="1"/>
  <c r="AR280" i="5"/>
  <c r="F281" i="5"/>
  <c r="AB281" i="5" s="1"/>
  <c r="G281" i="5"/>
  <c r="AP281" i="5"/>
  <c r="AQ281" i="5" s="1"/>
  <c r="AR281" i="5"/>
  <c r="F282" i="5"/>
  <c r="AB282" i="5" s="1"/>
  <c r="G282" i="5"/>
  <c r="AP282" i="5"/>
  <c r="AQ282" i="5" s="1"/>
  <c r="AR282" i="5"/>
  <c r="F283" i="5"/>
  <c r="AB283" i="5" s="1"/>
  <c r="G283" i="5"/>
  <c r="AP283" i="5"/>
  <c r="AQ283" i="5" s="1"/>
  <c r="AR283" i="5"/>
  <c r="F284" i="5"/>
  <c r="AB284" i="5" s="1"/>
  <c r="G284" i="5"/>
  <c r="AP284" i="5"/>
  <c r="AQ284" i="5" s="1"/>
  <c r="AR284" i="5"/>
  <c r="F285" i="5"/>
  <c r="AB285" i="5" s="1"/>
  <c r="G285" i="5"/>
  <c r="AP285" i="5"/>
  <c r="AQ285" i="5" s="1"/>
  <c r="AR285" i="5"/>
  <c r="F286" i="5"/>
  <c r="AB286" i="5" s="1"/>
  <c r="G286" i="5"/>
  <c r="AP286" i="5"/>
  <c r="AQ286" i="5" s="1"/>
  <c r="AR286" i="5"/>
  <c r="F287" i="5"/>
  <c r="AB287" i="5" s="1"/>
  <c r="G287" i="5"/>
  <c r="AP287" i="5"/>
  <c r="AQ287" i="5" s="1"/>
  <c r="AR287" i="5"/>
  <c r="F288" i="5"/>
  <c r="AB288" i="5" s="1"/>
  <c r="G288" i="5"/>
  <c r="AP288" i="5"/>
  <c r="AQ288" i="5" s="1"/>
  <c r="AR288" i="5"/>
  <c r="F289" i="5"/>
  <c r="G289" i="5"/>
  <c r="AP289" i="5"/>
  <c r="AQ289" i="5" s="1"/>
  <c r="AR289" i="5"/>
  <c r="F290" i="5"/>
  <c r="G290" i="5"/>
  <c r="AP290" i="5"/>
  <c r="AQ290" i="5" s="1"/>
  <c r="AR290" i="5"/>
  <c r="F291" i="5"/>
  <c r="G291" i="5"/>
  <c r="AP291" i="5"/>
  <c r="AQ291" i="5" s="1"/>
  <c r="AR291" i="5"/>
  <c r="F292" i="5"/>
  <c r="G292" i="5"/>
  <c r="AP292" i="5"/>
  <c r="AQ292" i="5" s="1"/>
  <c r="AR292" i="5"/>
  <c r="F293" i="5"/>
  <c r="G293" i="5"/>
  <c r="AP293" i="5"/>
  <c r="AQ293" i="5" s="1"/>
  <c r="AR293" i="5"/>
  <c r="F294" i="5"/>
  <c r="G294" i="5"/>
  <c r="AP294" i="5"/>
  <c r="AQ294" i="5" s="1"/>
  <c r="AR294" i="5"/>
  <c r="F295" i="5"/>
  <c r="G295" i="5"/>
  <c r="AP295" i="5"/>
  <c r="AQ295" i="5" s="1"/>
  <c r="AR295" i="5"/>
  <c r="F296" i="5"/>
  <c r="G296" i="5"/>
  <c r="AP296" i="5"/>
  <c r="AQ296" i="5" s="1"/>
  <c r="AR296" i="5"/>
  <c r="F297" i="5"/>
  <c r="G297" i="5"/>
  <c r="AP297" i="5"/>
  <c r="AQ297" i="5" s="1"/>
  <c r="AR297" i="5"/>
  <c r="F298" i="5"/>
  <c r="G298" i="5"/>
  <c r="AP298" i="5"/>
  <c r="AQ298" i="5" s="1"/>
  <c r="AR298" i="5"/>
  <c r="F299" i="5"/>
  <c r="G299" i="5"/>
  <c r="AP299" i="5"/>
  <c r="AQ299" i="5" s="1"/>
  <c r="AR299" i="5"/>
  <c r="F300" i="5"/>
  <c r="AB300" i="5" s="1"/>
  <c r="G300" i="5"/>
  <c r="AP300" i="5"/>
  <c r="AQ300" i="5" s="1"/>
  <c r="AR300" i="5"/>
  <c r="F301" i="5"/>
  <c r="AB301" i="5" s="1"/>
  <c r="G301" i="5"/>
  <c r="AP301" i="5"/>
  <c r="AQ301" i="5" s="1"/>
  <c r="AR301" i="5"/>
  <c r="F302" i="5"/>
  <c r="AB302" i="5" s="1"/>
  <c r="G302" i="5"/>
  <c r="AP302" i="5"/>
  <c r="AQ302" i="5" s="1"/>
  <c r="AR302" i="5"/>
  <c r="F303" i="5"/>
  <c r="AB303" i="5" s="1"/>
  <c r="G303" i="5"/>
  <c r="AP303" i="5"/>
  <c r="AQ303" i="5" s="1"/>
  <c r="AR303" i="5"/>
  <c r="F304" i="5"/>
  <c r="G304" i="5"/>
  <c r="AP304" i="5"/>
  <c r="AQ304" i="5" s="1"/>
  <c r="AR304" i="5"/>
  <c r="F305" i="5"/>
  <c r="G305" i="5"/>
  <c r="AP305" i="5"/>
  <c r="AQ305" i="5" s="1"/>
  <c r="AR305" i="5"/>
  <c r="F306" i="5"/>
  <c r="G306" i="5"/>
  <c r="AP306" i="5"/>
  <c r="AQ306" i="5" s="1"/>
  <c r="AR306" i="5"/>
  <c r="F307" i="5"/>
  <c r="G307" i="5"/>
  <c r="AP307" i="5"/>
  <c r="AQ307" i="5" s="1"/>
  <c r="AR307" i="5"/>
  <c r="F308" i="5"/>
  <c r="AB308" i="5" s="1"/>
  <c r="G308" i="5"/>
  <c r="AP308" i="5"/>
  <c r="AQ308" i="5" s="1"/>
  <c r="AR308" i="5"/>
  <c r="F309" i="5"/>
  <c r="AB309" i="5" s="1"/>
  <c r="G309" i="5"/>
  <c r="AP309" i="5"/>
  <c r="AQ309" i="5" s="1"/>
  <c r="AR309" i="5"/>
  <c r="F310" i="5"/>
  <c r="AB310" i="5" s="1"/>
  <c r="G310" i="5"/>
  <c r="AP310" i="5"/>
  <c r="AQ310" i="5" s="1"/>
  <c r="AR310" i="5"/>
  <c r="F311" i="5"/>
  <c r="AB311" i="5" s="1"/>
  <c r="G311" i="5"/>
  <c r="AP311" i="5"/>
  <c r="AQ311" i="5" s="1"/>
  <c r="AR311" i="5"/>
  <c r="F312" i="5"/>
  <c r="AB312" i="5" s="1"/>
  <c r="G312" i="5"/>
  <c r="AP312" i="5"/>
  <c r="AQ312" i="5" s="1"/>
  <c r="AR312" i="5"/>
  <c r="F313" i="5"/>
  <c r="AB313" i="5" s="1"/>
  <c r="G313" i="5"/>
  <c r="AP313" i="5"/>
  <c r="AQ313" i="5" s="1"/>
  <c r="AR313" i="5"/>
  <c r="F314" i="5"/>
  <c r="AB314" i="5" s="1"/>
  <c r="G314" i="5"/>
  <c r="AP314" i="5"/>
  <c r="AQ314" i="5" s="1"/>
  <c r="AR314" i="5"/>
  <c r="F315" i="5"/>
  <c r="AB315" i="5" s="1"/>
  <c r="G315" i="5"/>
  <c r="AP315" i="5"/>
  <c r="AQ315" i="5" s="1"/>
  <c r="AR315" i="5"/>
  <c r="F316" i="5"/>
  <c r="AB316" i="5" s="1"/>
  <c r="G316" i="5"/>
  <c r="AP316" i="5"/>
  <c r="AQ316" i="5" s="1"/>
  <c r="AR316" i="5"/>
  <c r="F317" i="5"/>
  <c r="AB317" i="5" s="1"/>
  <c r="G317" i="5"/>
  <c r="AP317" i="5"/>
  <c r="AQ317" i="5" s="1"/>
  <c r="AR317" i="5"/>
  <c r="F318" i="5"/>
  <c r="AB318" i="5" s="1"/>
  <c r="G318" i="5"/>
  <c r="AP318" i="5"/>
  <c r="AQ318" i="5" s="1"/>
  <c r="AR318" i="5"/>
  <c r="F319" i="5"/>
  <c r="AB319" i="5" s="1"/>
  <c r="G319" i="5"/>
  <c r="AP319" i="5"/>
  <c r="AQ319" i="5" s="1"/>
  <c r="AR319" i="5"/>
  <c r="F320" i="5"/>
  <c r="AB320" i="5" s="1"/>
  <c r="G320" i="5"/>
  <c r="AP320" i="5"/>
  <c r="AQ320" i="5" s="1"/>
  <c r="AR320" i="5"/>
  <c r="F321" i="5"/>
  <c r="AB321" i="5" s="1"/>
  <c r="G321" i="5"/>
  <c r="AP321" i="5"/>
  <c r="AQ321" i="5" s="1"/>
  <c r="AR321" i="5"/>
  <c r="F322" i="5"/>
  <c r="AB322" i="5" s="1"/>
  <c r="G322" i="5"/>
  <c r="AP322" i="5"/>
  <c r="AQ322" i="5" s="1"/>
  <c r="AR322" i="5"/>
  <c r="F323" i="5"/>
  <c r="AB323" i="5" s="1"/>
  <c r="G323" i="5"/>
  <c r="AP323" i="5"/>
  <c r="AQ323" i="5" s="1"/>
  <c r="AR323" i="5"/>
  <c r="F324" i="5"/>
  <c r="AB324" i="5" s="1"/>
  <c r="G324" i="5"/>
  <c r="AP324" i="5"/>
  <c r="AQ324" i="5" s="1"/>
  <c r="AR324" i="5"/>
  <c r="F325" i="5"/>
  <c r="AB325" i="5" s="1"/>
  <c r="G325" i="5"/>
  <c r="AP325" i="5"/>
  <c r="AQ325" i="5" s="1"/>
  <c r="AR325" i="5"/>
  <c r="F326" i="5"/>
  <c r="AB326" i="5" s="1"/>
  <c r="G326" i="5"/>
  <c r="AP326" i="5"/>
  <c r="AQ326" i="5" s="1"/>
  <c r="AR326" i="5"/>
  <c r="F327" i="5"/>
  <c r="AB327" i="5" s="1"/>
  <c r="G327" i="5"/>
  <c r="AP327" i="5"/>
  <c r="AQ327" i="5" s="1"/>
  <c r="AR327" i="5"/>
  <c r="F328" i="5"/>
  <c r="AB328" i="5" s="1"/>
  <c r="G328" i="5"/>
  <c r="AP328" i="5"/>
  <c r="AQ328" i="5" s="1"/>
  <c r="AR328" i="5"/>
  <c r="F329" i="5"/>
  <c r="AB329" i="5" s="1"/>
  <c r="G329" i="5"/>
  <c r="AP329" i="5"/>
  <c r="AQ329" i="5" s="1"/>
  <c r="AR329" i="5"/>
  <c r="F330" i="5"/>
  <c r="AB330" i="5" s="1"/>
  <c r="G330" i="5"/>
  <c r="AP330" i="5"/>
  <c r="AQ330" i="5" s="1"/>
  <c r="AR330" i="5"/>
  <c r="F331" i="5"/>
  <c r="AB331" i="5" s="1"/>
  <c r="G331" i="5"/>
  <c r="AP331" i="5"/>
  <c r="AQ331" i="5" s="1"/>
  <c r="AR331" i="5"/>
  <c r="F332" i="5"/>
  <c r="AB332" i="5" s="1"/>
  <c r="G332" i="5"/>
  <c r="AP332" i="5"/>
  <c r="AQ332" i="5" s="1"/>
  <c r="AR332" i="5"/>
  <c r="F333" i="5"/>
  <c r="AB333" i="5" s="1"/>
  <c r="G333" i="5"/>
  <c r="AP333" i="5"/>
  <c r="AQ333" i="5" s="1"/>
  <c r="AR333" i="5"/>
  <c r="F334" i="5"/>
  <c r="AB334" i="5" s="1"/>
  <c r="G334" i="5"/>
  <c r="AP334" i="5"/>
  <c r="AQ334" i="5" s="1"/>
  <c r="AR334" i="5"/>
  <c r="F335" i="5"/>
  <c r="AB335" i="5" s="1"/>
  <c r="G335" i="5"/>
  <c r="AP335" i="5"/>
  <c r="AQ335" i="5" s="1"/>
  <c r="AR335" i="5"/>
  <c r="F336" i="5"/>
  <c r="AB336" i="5" s="1"/>
  <c r="G336" i="5"/>
  <c r="AP336" i="5"/>
  <c r="AQ336" i="5" s="1"/>
  <c r="AR336" i="5"/>
  <c r="F337" i="5"/>
  <c r="AB337" i="5" s="1"/>
  <c r="G337" i="5"/>
  <c r="AP337" i="5"/>
  <c r="AQ337" i="5" s="1"/>
  <c r="AR337" i="5"/>
  <c r="F338" i="5"/>
  <c r="AB338" i="5" s="1"/>
  <c r="G338" i="5"/>
  <c r="AP338" i="5"/>
  <c r="AQ338" i="5" s="1"/>
  <c r="AR338" i="5"/>
  <c r="F339" i="5"/>
  <c r="AB339" i="5" s="1"/>
  <c r="G339" i="5"/>
  <c r="AP339" i="5"/>
  <c r="AQ339" i="5" s="1"/>
  <c r="AR339" i="5"/>
  <c r="F340" i="5"/>
  <c r="AB340" i="5" s="1"/>
  <c r="G340" i="5"/>
  <c r="AP340" i="5"/>
  <c r="AQ340" i="5" s="1"/>
  <c r="AR340" i="5"/>
  <c r="F341" i="5"/>
  <c r="AB341" i="5" s="1"/>
  <c r="G341" i="5"/>
  <c r="AP341" i="5"/>
  <c r="AQ341" i="5" s="1"/>
  <c r="AR341" i="5"/>
  <c r="F342" i="5"/>
  <c r="AB342" i="5" s="1"/>
  <c r="G342" i="5"/>
  <c r="AP342" i="5"/>
  <c r="AQ342" i="5" s="1"/>
  <c r="AR342" i="5"/>
  <c r="F343" i="5"/>
  <c r="AB343" i="5" s="1"/>
  <c r="G343" i="5"/>
  <c r="AP343" i="5"/>
  <c r="AQ343" i="5" s="1"/>
  <c r="AR343" i="5"/>
  <c r="F344" i="5"/>
  <c r="AB344" i="5" s="1"/>
  <c r="G344" i="5"/>
  <c r="AP344" i="5"/>
  <c r="AQ344" i="5" s="1"/>
  <c r="AR344" i="5"/>
  <c r="F345" i="5"/>
  <c r="G345" i="5"/>
  <c r="AP345" i="5"/>
  <c r="AQ345" i="5" s="1"/>
  <c r="AR345" i="5"/>
  <c r="F346" i="5"/>
  <c r="G346" i="5"/>
  <c r="AP346" i="5"/>
  <c r="AQ346" i="5" s="1"/>
  <c r="AR346" i="5"/>
  <c r="F347" i="5"/>
  <c r="G347" i="5"/>
  <c r="AP347" i="5"/>
  <c r="AQ347" i="5" s="1"/>
  <c r="AR347" i="5"/>
  <c r="F348" i="5"/>
  <c r="G348" i="5"/>
  <c r="AP348" i="5"/>
  <c r="AQ348" i="5" s="1"/>
  <c r="AR348" i="5"/>
  <c r="F349" i="5"/>
  <c r="G349" i="5"/>
  <c r="AP349" i="5"/>
  <c r="AQ349" i="5" s="1"/>
  <c r="AR349" i="5"/>
  <c r="F350" i="5"/>
  <c r="G350" i="5"/>
  <c r="AP350" i="5"/>
  <c r="AQ350" i="5" s="1"/>
  <c r="AR350" i="5"/>
  <c r="F351" i="5"/>
  <c r="G351" i="5"/>
  <c r="AP351" i="5"/>
  <c r="AQ351" i="5" s="1"/>
  <c r="AR351" i="5"/>
  <c r="F352" i="5"/>
  <c r="G352" i="5"/>
  <c r="AP352" i="5"/>
  <c r="AQ352" i="5" s="1"/>
  <c r="AR352" i="5"/>
  <c r="F353" i="5"/>
  <c r="G353" i="5"/>
  <c r="AP353" i="5"/>
  <c r="AQ353" i="5" s="1"/>
  <c r="AR353" i="5"/>
  <c r="F354" i="5"/>
  <c r="G354" i="5"/>
  <c r="AP354" i="5"/>
  <c r="AQ354" i="5" s="1"/>
  <c r="AR354" i="5"/>
  <c r="F355" i="5"/>
  <c r="G355" i="5"/>
  <c r="AP355" i="5"/>
  <c r="AQ355" i="5" s="1"/>
  <c r="AR355" i="5"/>
  <c r="F356" i="5"/>
  <c r="G356" i="5"/>
  <c r="AP356" i="5"/>
  <c r="AQ356" i="5" s="1"/>
  <c r="AR356" i="5"/>
  <c r="F357" i="5"/>
  <c r="G357" i="5"/>
  <c r="AP357" i="5"/>
  <c r="AQ357" i="5" s="1"/>
  <c r="AR357" i="5"/>
  <c r="F358" i="5"/>
  <c r="G358" i="5"/>
  <c r="AP358" i="5"/>
  <c r="AQ358" i="5" s="1"/>
  <c r="AR358" i="5"/>
  <c r="F359" i="5"/>
  <c r="G359" i="5"/>
  <c r="AP359" i="5"/>
  <c r="AQ359" i="5" s="1"/>
  <c r="AR359" i="5"/>
  <c r="F360" i="5"/>
  <c r="AB360" i="5" s="1"/>
  <c r="G360" i="5"/>
  <c r="AP360" i="5"/>
  <c r="AQ360" i="5" s="1"/>
  <c r="AR360" i="5"/>
  <c r="F361" i="5"/>
  <c r="AB361" i="5" s="1"/>
  <c r="G361" i="5"/>
  <c r="AP361" i="5"/>
  <c r="AQ361" i="5" s="1"/>
  <c r="AR361" i="5"/>
  <c r="F362" i="5"/>
  <c r="AB362" i="5" s="1"/>
  <c r="G362" i="5"/>
  <c r="AP362" i="5"/>
  <c r="AQ362" i="5" s="1"/>
  <c r="AR362" i="5"/>
  <c r="F363" i="5"/>
  <c r="G363" i="5"/>
  <c r="AP363" i="5"/>
  <c r="AQ363" i="5" s="1"/>
  <c r="AR363" i="5"/>
  <c r="F364" i="5"/>
  <c r="G364" i="5"/>
  <c r="AP364" i="5"/>
  <c r="AQ364" i="5" s="1"/>
  <c r="AR364" i="5"/>
  <c r="F365" i="5"/>
  <c r="AB365" i="5" s="1"/>
  <c r="G365" i="5"/>
  <c r="AP365" i="5"/>
  <c r="AQ365" i="5" s="1"/>
  <c r="AR365" i="5"/>
  <c r="F366" i="5"/>
  <c r="AB366" i="5" s="1"/>
  <c r="G366" i="5"/>
  <c r="AP366" i="5"/>
  <c r="AQ366" i="5" s="1"/>
  <c r="AR366" i="5"/>
  <c r="F367" i="5"/>
  <c r="AB367" i="5" s="1"/>
  <c r="G367" i="5"/>
  <c r="AP367" i="5"/>
  <c r="AQ367" i="5" s="1"/>
  <c r="AR367" i="5"/>
  <c r="F368" i="5"/>
  <c r="AB368" i="5" s="1"/>
  <c r="G368" i="5"/>
  <c r="AP368" i="5"/>
  <c r="AQ368" i="5" s="1"/>
  <c r="AR368" i="5"/>
  <c r="F369" i="5"/>
  <c r="AB369" i="5" s="1"/>
  <c r="G369" i="5"/>
  <c r="AP369" i="5"/>
  <c r="AQ369" i="5" s="1"/>
  <c r="AR369" i="5"/>
  <c r="F370" i="5"/>
  <c r="AB370" i="5" s="1"/>
  <c r="G370" i="5"/>
  <c r="AP370" i="5"/>
  <c r="AQ370" i="5" s="1"/>
  <c r="AR370" i="5"/>
  <c r="F371" i="5"/>
  <c r="AB371" i="5" s="1"/>
  <c r="G371" i="5"/>
  <c r="AP371" i="5"/>
  <c r="AQ371" i="5" s="1"/>
  <c r="AR371" i="5"/>
  <c r="F372" i="5"/>
  <c r="AB372" i="5" s="1"/>
  <c r="G372" i="5"/>
  <c r="AP372" i="5"/>
  <c r="AQ372" i="5" s="1"/>
  <c r="AR372" i="5"/>
  <c r="F373" i="5"/>
  <c r="G373" i="5"/>
  <c r="AP373" i="5"/>
  <c r="AQ373" i="5" s="1"/>
  <c r="AR373" i="5"/>
  <c r="F374" i="5"/>
  <c r="G374" i="5"/>
  <c r="AP374" i="5"/>
  <c r="AQ374" i="5" s="1"/>
  <c r="AR374" i="5"/>
  <c r="F375" i="5"/>
  <c r="G375" i="5"/>
  <c r="AP375" i="5"/>
  <c r="AQ375" i="5" s="1"/>
  <c r="AR375" i="5"/>
  <c r="F376" i="5"/>
  <c r="G376" i="5"/>
  <c r="AP376" i="5"/>
  <c r="AQ376" i="5" s="1"/>
  <c r="AR376" i="5"/>
  <c r="F377" i="5"/>
  <c r="G377" i="5"/>
  <c r="AP377" i="5"/>
  <c r="AQ377" i="5" s="1"/>
  <c r="AR377" i="5"/>
  <c r="F378" i="5"/>
  <c r="G378" i="5"/>
  <c r="AP378" i="5"/>
  <c r="AQ378" i="5" s="1"/>
  <c r="AR378" i="5"/>
  <c r="F379" i="5"/>
  <c r="AB379" i="5" s="1"/>
  <c r="G379" i="5"/>
  <c r="AP379" i="5"/>
  <c r="AQ379" i="5" s="1"/>
  <c r="AR379" i="5"/>
  <c r="F380" i="5"/>
  <c r="AB380" i="5" s="1"/>
  <c r="G380" i="5"/>
  <c r="AP380" i="5"/>
  <c r="AQ380" i="5" s="1"/>
  <c r="AR380" i="5"/>
  <c r="F381" i="5"/>
  <c r="AB381" i="5" s="1"/>
  <c r="G381" i="5"/>
  <c r="AP381" i="5"/>
  <c r="AQ381" i="5" s="1"/>
  <c r="AR381" i="5"/>
  <c r="F382" i="5"/>
  <c r="AB382" i="5" s="1"/>
  <c r="G382" i="5"/>
  <c r="AP382" i="5"/>
  <c r="AQ382" i="5" s="1"/>
  <c r="AR382" i="5"/>
  <c r="F383" i="5"/>
  <c r="AB383" i="5" s="1"/>
  <c r="G383" i="5"/>
  <c r="AP383" i="5"/>
  <c r="AQ383" i="5" s="1"/>
  <c r="AR383" i="5"/>
  <c r="F384" i="5"/>
  <c r="AB384" i="5" s="1"/>
  <c r="G384" i="5"/>
  <c r="AP384" i="5"/>
  <c r="AQ384" i="5" s="1"/>
  <c r="AR384" i="5"/>
  <c r="F385" i="5"/>
  <c r="AB385" i="5" s="1"/>
  <c r="G385" i="5"/>
  <c r="AP385" i="5"/>
  <c r="AQ385" i="5" s="1"/>
  <c r="AR385" i="5"/>
  <c r="F386" i="5"/>
  <c r="AB386" i="5" s="1"/>
  <c r="G386" i="5"/>
  <c r="AP386" i="5"/>
  <c r="AQ386" i="5" s="1"/>
  <c r="AR386" i="5"/>
  <c r="F387" i="5"/>
  <c r="AB387" i="5" s="1"/>
  <c r="G387" i="5"/>
  <c r="AP387" i="5"/>
  <c r="AQ387" i="5" s="1"/>
  <c r="AR387" i="5"/>
  <c r="F388" i="5"/>
  <c r="AB388" i="5" s="1"/>
  <c r="G388" i="5"/>
  <c r="AP388" i="5"/>
  <c r="AQ388" i="5" s="1"/>
  <c r="AR388" i="5"/>
  <c r="F389" i="5"/>
  <c r="AB389" i="5" s="1"/>
  <c r="G389" i="5"/>
  <c r="AP389" i="5"/>
  <c r="AQ389" i="5" s="1"/>
  <c r="AR389" i="5"/>
  <c r="F390" i="5"/>
  <c r="AB390" i="5" s="1"/>
  <c r="G390" i="5"/>
  <c r="AP390" i="5"/>
  <c r="AQ390" i="5" s="1"/>
  <c r="AR390" i="5"/>
  <c r="F391" i="5"/>
  <c r="AB391" i="5" s="1"/>
  <c r="G391" i="5"/>
  <c r="AP391" i="5"/>
  <c r="AQ391" i="5" s="1"/>
  <c r="AR391" i="5"/>
  <c r="F392" i="5"/>
  <c r="AB392" i="5" s="1"/>
  <c r="G392" i="5"/>
  <c r="AP392" i="5"/>
  <c r="AQ392" i="5" s="1"/>
  <c r="AR392" i="5"/>
  <c r="F393" i="5"/>
  <c r="AB393" i="5" s="1"/>
  <c r="G393" i="5"/>
  <c r="AP393" i="5"/>
  <c r="AQ393" i="5" s="1"/>
  <c r="AR393" i="5"/>
  <c r="F394" i="5"/>
  <c r="AB394" i="5" s="1"/>
  <c r="G394" i="5"/>
  <c r="AP394" i="5"/>
  <c r="AQ394" i="5" s="1"/>
  <c r="AR394" i="5"/>
  <c r="F395" i="5"/>
  <c r="G395" i="5"/>
  <c r="AP395" i="5"/>
  <c r="AQ395" i="5" s="1"/>
  <c r="AR395" i="5"/>
  <c r="F396" i="5"/>
  <c r="G396" i="5"/>
  <c r="AP396" i="5"/>
  <c r="AQ396" i="5" s="1"/>
  <c r="AR396" i="5"/>
  <c r="F397" i="5"/>
  <c r="G397" i="5"/>
  <c r="AP397" i="5"/>
  <c r="AQ397" i="5" s="1"/>
  <c r="AR397" i="5"/>
  <c r="F398" i="5"/>
  <c r="G398" i="5"/>
  <c r="AP398" i="5"/>
  <c r="AQ398" i="5" s="1"/>
  <c r="AR398" i="5"/>
  <c r="F399" i="5"/>
  <c r="G399" i="5"/>
  <c r="AP399" i="5"/>
  <c r="AQ399" i="5" s="1"/>
  <c r="AR399" i="5"/>
  <c r="F400" i="5"/>
  <c r="G400" i="5"/>
  <c r="AP400" i="5"/>
  <c r="AQ400" i="5" s="1"/>
  <c r="AR400" i="5"/>
  <c r="F401" i="5"/>
  <c r="G401" i="5"/>
  <c r="AP401" i="5"/>
  <c r="AQ401" i="5" s="1"/>
  <c r="AR401" i="5"/>
  <c r="F402" i="5"/>
  <c r="G402" i="5"/>
  <c r="AP402" i="5"/>
  <c r="AQ402" i="5" s="1"/>
  <c r="AR402" i="5"/>
  <c r="F403" i="5"/>
  <c r="G403" i="5"/>
  <c r="AP403" i="5"/>
  <c r="AQ403" i="5" s="1"/>
  <c r="AR403" i="5"/>
  <c r="F404" i="5"/>
  <c r="G404" i="5"/>
  <c r="AP404" i="5"/>
  <c r="AQ404" i="5" s="1"/>
  <c r="AR404" i="5"/>
  <c r="F405" i="5"/>
  <c r="G405" i="5"/>
  <c r="AP405" i="5"/>
  <c r="AQ405" i="5" s="1"/>
  <c r="AR405" i="5"/>
  <c r="F406" i="5"/>
  <c r="G406" i="5"/>
  <c r="AP406" i="5"/>
  <c r="AQ406" i="5" s="1"/>
  <c r="AR406" i="5"/>
  <c r="F407" i="5"/>
  <c r="G407" i="5"/>
  <c r="AP407" i="5"/>
  <c r="AQ407" i="5" s="1"/>
  <c r="AR407" i="5"/>
  <c r="F408" i="5"/>
  <c r="G408" i="5"/>
  <c r="AP408" i="5"/>
  <c r="AQ408" i="5" s="1"/>
  <c r="AR408" i="5"/>
  <c r="F409" i="5"/>
  <c r="AB409" i="5" s="1"/>
  <c r="G409" i="5"/>
  <c r="AP409" i="5"/>
  <c r="AQ409" i="5" s="1"/>
  <c r="AR409" i="5"/>
  <c r="F410" i="5"/>
  <c r="AB410" i="5" s="1"/>
  <c r="G410" i="5"/>
  <c r="AP410" i="5"/>
  <c r="AQ410" i="5" s="1"/>
  <c r="AR410" i="5"/>
  <c r="F411" i="5"/>
  <c r="AB411" i="5" s="1"/>
  <c r="G411" i="5"/>
  <c r="AP411" i="5"/>
  <c r="AQ411" i="5" s="1"/>
  <c r="AR411" i="5"/>
  <c r="F412" i="5"/>
  <c r="AB412" i="5" s="1"/>
  <c r="G412" i="5"/>
  <c r="AP412" i="5"/>
  <c r="AQ412" i="5" s="1"/>
  <c r="AR412" i="5"/>
  <c r="F413" i="5"/>
  <c r="AB413" i="5" s="1"/>
  <c r="G413" i="5"/>
  <c r="AP413" i="5"/>
  <c r="AQ413" i="5" s="1"/>
  <c r="AR413" i="5"/>
  <c r="F414" i="5"/>
  <c r="AB414" i="5" s="1"/>
  <c r="G414" i="5"/>
  <c r="AP414" i="5"/>
  <c r="AQ414" i="5" s="1"/>
  <c r="AR414" i="5"/>
  <c r="F415" i="5"/>
  <c r="AB415" i="5" s="1"/>
  <c r="G415" i="5"/>
  <c r="AP415" i="5"/>
  <c r="AQ415" i="5" s="1"/>
  <c r="AR415" i="5"/>
  <c r="F416" i="5"/>
  <c r="AB416" i="5" s="1"/>
  <c r="G416" i="5"/>
  <c r="AP416" i="5"/>
  <c r="AQ416" i="5" s="1"/>
  <c r="AR416" i="5"/>
  <c r="F417" i="5"/>
  <c r="AB417" i="5" s="1"/>
  <c r="G417" i="5"/>
  <c r="AP417" i="5"/>
  <c r="AQ417" i="5" s="1"/>
  <c r="AR417" i="5"/>
  <c r="F418" i="5"/>
  <c r="AB418" i="5" s="1"/>
  <c r="G418" i="5"/>
  <c r="AP418" i="5"/>
  <c r="AQ418" i="5" s="1"/>
  <c r="AR418" i="5"/>
  <c r="F419" i="5"/>
  <c r="G419" i="5"/>
  <c r="AP419" i="5"/>
  <c r="AQ419" i="5" s="1"/>
  <c r="AR419" i="5"/>
  <c r="F420" i="5"/>
  <c r="G420" i="5"/>
  <c r="AP420" i="5"/>
  <c r="AQ420" i="5" s="1"/>
  <c r="AR420" i="5"/>
  <c r="F421" i="5"/>
  <c r="G421" i="5"/>
  <c r="AP421" i="5"/>
  <c r="AQ421" i="5" s="1"/>
  <c r="AR421" i="5"/>
  <c r="F422" i="5"/>
  <c r="G422" i="5"/>
  <c r="AP422" i="5"/>
  <c r="AQ422" i="5" s="1"/>
  <c r="AR422" i="5"/>
  <c r="F423" i="5"/>
  <c r="G423" i="5"/>
  <c r="AP423" i="5"/>
  <c r="AQ423" i="5" s="1"/>
  <c r="AR423" i="5"/>
  <c r="F424" i="5"/>
  <c r="G424" i="5"/>
  <c r="AP424" i="5"/>
  <c r="AQ424" i="5" s="1"/>
  <c r="AR424" i="5"/>
  <c r="F425" i="5"/>
  <c r="G425" i="5"/>
  <c r="AP425" i="5"/>
  <c r="AQ425" i="5" s="1"/>
  <c r="AR425" i="5"/>
  <c r="F426" i="5"/>
  <c r="G426" i="5"/>
  <c r="AP426" i="5"/>
  <c r="AQ426" i="5" s="1"/>
  <c r="AR426" i="5"/>
  <c r="F427" i="5"/>
  <c r="AB427" i="5" s="1"/>
  <c r="G427" i="5"/>
  <c r="AP427" i="5"/>
  <c r="AQ427" i="5" s="1"/>
  <c r="AR427" i="5"/>
  <c r="F428" i="5"/>
  <c r="AB428" i="5" s="1"/>
  <c r="G428" i="5"/>
  <c r="AP428" i="5"/>
  <c r="AQ428" i="5" s="1"/>
  <c r="AR428" i="5"/>
  <c r="F429" i="5"/>
  <c r="AB429" i="5" s="1"/>
  <c r="G429" i="5"/>
  <c r="AP429" i="5"/>
  <c r="AQ429" i="5" s="1"/>
  <c r="AR429" i="5"/>
  <c r="F430" i="5"/>
  <c r="AB430" i="5" s="1"/>
  <c r="G430" i="5"/>
  <c r="AP430" i="5"/>
  <c r="AQ430" i="5" s="1"/>
  <c r="AR430" i="5"/>
  <c r="F431" i="5"/>
  <c r="G431" i="5"/>
  <c r="AP431" i="5"/>
  <c r="AQ431" i="5" s="1"/>
  <c r="AR431" i="5"/>
  <c r="F432" i="5"/>
  <c r="G432" i="5"/>
  <c r="AP432" i="5"/>
  <c r="AQ432" i="5" s="1"/>
  <c r="AR432" i="5"/>
  <c r="F433" i="5"/>
  <c r="G433" i="5"/>
  <c r="AP433" i="5"/>
  <c r="AQ433" i="5" s="1"/>
  <c r="AR433" i="5"/>
  <c r="F434" i="5"/>
  <c r="G434" i="5"/>
  <c r="AP434" i="5"/>
  <c r="AQ434" i="5" s="1"/>
  <c r="AR434" i="5"/>
  <c r="F435" i="5"/>
  <c r="G435" i="5"/>
  <c r="AP435" i="5"/>
  <c r="AQ435" i="5" s="1"/>
  <c r="AR435" i="5"/>
  <c r="F436" i="5"/>
  <c r="G436" i="5"/>
  <c r="AP436" i="5"/>
  <c r="AQ436" i="5" s="1"/>
  <c r="AR436" i="5"/>
  <c r="F437" i="5"/>
  <c r="G437" i="5"/>
  <c r="AP437" i="5"/>
  <c r="AQ437" i="5" s="1"/>
  <c r="AR437" i="5"/>
  <c r="F438" i="5"/>
  <c r="AB438" i="5" s="1"/>
  <c r="G438" i="5"/>
  <c r="AP438" i="5"/>
  <c r="AQ438" i="5" s="1"/>
  <c r="AR438" i="5"/>
  <c r="F439" i="5"/>
  <c r="AB439" i="5" s="1"/>
  <c r="G439" i="5"/>
  <c r="AP439" i="5"/>
  <c r="AQ439" i="5" s="1"/>
  <c r="AR439" i="5"/>
  <c r="F440" i="5"/>
  <c r="AB440" i="5" s="1"/>
  <c r="G440" i="5"/>
  <c r="AP440" i="5"/>
  <c r="AQ440" i="5" s="1"/>
  <c r="AR440" i="5"/>
  <c r="F441" i="5"/>
  <c r="AB441" i="5" s="1"/>
  <c r="G441" i="5"/>
  <c r="AP441" i="5"/>
  <c r="AQ441" i="5" s="1"/>
  <c r="AR441" i="5"/>
  <c r="F442" i="5"/>
  <c r="AB442" i="5" s="1"/>
  <c r="G442" i="5"/>
  <c r="AP442" i="5"/>
  <c r="AQ442" i="5" s="1"/>
  <c r="AR442" i="5"/>
  <c r="F443" i="5"/>
  <c r="AB443" i="5" s="1"/>
  <c r="G443" i="5"/>
  <c r="AP443" i="5"/>
  <c r="AQ443" i="5" s="1"/>
  <c r="AR443" i="5"/>
  <c r="F444" i="5"/>
  <c r="AB444" i="5" s="1"/>
  <c r="G444" i="5"/>
  <c r="AP444" i="5"/>
  <c r="AQ444" i="5" s="1"/>
  <c r="AR444" i="5"/>
  <c r="F445" i="5"/>
  <c r="AB445" i="5" s="1"/>
  <c r="G445" i="5"/>
  <c r="AP445" i="5"/>
  <c r="AQ445" i="5" s="1"/>
  <c r="AR445" i="5"/>
  <c r="F446" i="5"/>
  <c r="AB446" i="5" s="1"/>
  <c r="G446" i="5"/>
  <c r="AP446" i="5"/>
  <c r="AQ446" i="5" s="1"/>
  <c r="AR446" i="5"/>
  <c r="F447" i="5"/>
  <c r="AB447" i="5" s="1"/>
  <c r="G447" i="5"/>
  <c r="AP447" i="5"/>
  <c r="AQ447" i="5" s="1"/>
  <c r="AR447" i="5"/>
  <c r="F448" i="5"/>
  <c r="AB448" i="5" s="1"/>
  <c r="G448" i="5"/>
  <c r="AP448" i="5"/>
  <c r="AQ448" i="5" s="1"/>
  <c r="AR448" i="5"/>
  <c r="F449" i="5"/>
  <c r="AB449" i="5" s="1"/>
  <c r="G449" i="5"/>
  <c r="AP449" i="5"/>
  <c r="AQ449" i="5" s="1"/>
  <c r="AR449" i="5"/>
  <c r="F450" i="5"/>
  <c r="AB450" i="5" s="1"/>
  <c r="G450" i="5"/>
  <c r="AP450" i="5"/>
  <c r="AQ450" i="5" s="1"/>
  <c r="AR450" i="5"/>
  <c r="F451" i="5"/>
  <c r="AB451" i="5" s="1"/>
  <c r="G451" i="5"/>
  <c r="AP451" i="5"/>
  <c r="AQ451" i="5" s="1"/>
  <c r="AR451" i="5"/>
  <c r="F452" i="5"/>
  <c r="AB452" i="5" s="1"/>
  <c r="G452" i="5"/>
  <c r="AP452" i="5"/>
  <c r="AQ452" i="5" s="1"/>
  <c r="AR452" i="5"/>
  <c r="F453" i="5"/>
  <c r="AB453" i="5" s="1"/>
  <c r="G453" i="5"/>
  <c r="AP453" i="5"/>
  <c r="AQ453" i="5" s="1"/>
  <c r="AR453" i="5"/>
  <c r="F454" i="5"/>
  <c r="G454" i="5"/>
  <c r="AP454" i="5"/>
  <c r="AQ454" i="5" s="1"/>
  <c r="AR454" i="5"/>
  <c r="F455" i="5"/>
  <c r="G455" i="5"/>
  <c r="AP455" i="5"/>
  <c r="AQ455" i="5" s="1"/>
  <c r="AR455" i="5"/>
  <c r="F456" i="5"/>
  <c r="G456" i="5"/>
  <c r="AP456" i="5"/>
  <c r="AQ456" i="5" s="1"/>
  <c r="AR456" i="5"/>
  <c r="F457" i="5"/>
  <c r="G457" i="5"/>
  <c r="AP457" i="5"/>
  <c r="AQ457" i="5" s="1"/>
  <c r="AR457" i="5"/>
  <c r="F458" i="5"/>
  <c r="G458" i="5"/>
  <c r="AP458" i="5"/>
  <c r="AQ458" i="5" s="1"/>
  <c r="AR458" i="5"/>
  <c r="F459" i="5"/>
  <c r="G459" i="5"/>
  <c r="AP459" i="5"/>
  <c r="AQ459" i="5" s="1"/>
  <c r="AR459" i="5"/>
  <c r="F460" i="5"/>
  <c r="G460" i="5"/>
  <c r="AP460" i="5"/>
  <c r="AQ460" i="5" s="1"/>
  <c r="AR460" i="5"/>
  <c r="F461" i="5"/>
  <c r="G461" i="5"/>
  <c r="AP461" i="5"/>
  <c r="AQ461" i="5" s="1"/>
  <c r="AR461" i="5"/>
  <c r="F462" i="5"/>
  <c r="G462" i="5"/>
  <c r="AP462" i="5"/>
  <c r="AQ462" i="5" s="1"/>
  <c r="AR462" i="5"/>
  <c r="F463" i="5"/>
  <c r="G463" i="5"/>
  <c r="AP463" i="5"/>
  <c r="AQ463" i="5" s="1"/>
  <c r="AR463" i="5"/>
  <c r="F464" i="5"/>
  <c r="G464" i="5"/>
  <c r="AP464" i="5"/>
  <c r="AQ464" i="5" s="1"/>
  <c r="AR464" i="5"/>
  <c r="F465" i="5"/>
  <c r="G465" i="5"/>
  <c r="AP465" i="5"/>
  <c r="AQ465" i="5" s="1"/>
  <c r="AR465" i="5"/>
  <c r="F466" i="5"/>
  <c r="G466" i="5"/>
  <c r="AP466" i="5"/>
  <c r="AQ466" i="5" s="1"/>
  <c r="AR466" i="5"/>
  <c r="F467" i="5"/>
  <c r="G467" i="5"/>
  <c r="AP467" i="5"/>
  <c r="AQ467" i="5" s="1"/>
  <c r="AR467" i="5"/>
  <c r="F468" i="5"/>
  <c r="G468" i="5"/>
  <c r="AP468" i="5"/>
  <c r="AQ468" i="5" s="1"/>
  <c r="AR468" i="5"/>
  <c r="F469" i="5"/>
  <c r="G469" i="5"/>
  <c r="AP469" i="5"/>
  <c r="AQ469" i="5" s="1"/>
  <c r="AR469" i="5"/>
  <c r="F470" i="5"/>
  <c r="G470" i="5"/>
  <c r="AP470" i="5"/>
  <c r="AQ470" i="5" s="1"/>
  <c r="AR470" i="5"/>
  <c r="F471" i="5"/>
  <c r="G471" i="5"/>
  <c r="AP471" i="5"/>
  <c r="AQ471" i="5" s="1"/>
  <c r="AR471" i="5"/>
  <c r="F472" i="5"/>
  <c r="G472" i="5"/>
  <c r="AP472" i="5"/>
  <c r="AQ472" i="5" s="1"/>
  <c r="AR472" i="5"/>
  <c r="F473" i="5"/>
  <c r="G473" i="5"/>
  <c r="AP473" i="5"/>
  <c r="AQ473" i="5" s="1"/>
  <c r="AR473" i="5"/>
  <c r="F474" i="5"/>
  <c r="G474" i="5"/>
  <c r="AP474" i="5"/>
  <c r="AQ474" i="5" s="1"/>
  <c r="AR474" i="5"/>
  <c r="F475" i="5"/>
  <c r="G475" i="5"/>
  <c r="AP475" i="5"/>
  <c r="AQ475" i="5" s="1"/>
  <c r="AR475" i="5"/>
  <c r="F476" i="5"/>
  <c r="G476" i="5"/>
  <c r="AP476" i="5"/>
  <c r="AQ476" i="5" s="1"/>
  <c r="AR476" i="5"/>
  <c r="F477" i="5"/>
  <c r="G477" i="5"/>
  <c r="AP477" i="5"/>
  <c r="AQ477" i="5" s="1"/>
  <c r="AR477" i="5"/>
  <c r="F478" i="5"/>
  <c r="G478" i="5"/>
  <c r="AP478" i="5"/>
  <c r="AQ478" i="5" s="1"/>
  <c r="AR478" i="5"/>
  <c r="F479" i="5"/>
  <c r="G479" i="5"/>
  <c r="AP479" i="5"/>
  <c r="AQ479" i="5" s="1"/>
  <c r="AR479" i="5"/>
  <c r="F480" i="5"/>
  <c r="G480" i="5"/>
  <c r="AP480" i="5"/>
  <c r="AQ480" i="5" s="1"/>
  <c r="AR480" i="5"/>
  <c r="F481" i="5"/>
  <c r="G481" i="5"/>
  <c r="AP481" i="5"/>
  <c r="AQ481" i="5" s="1"/>
  <c r="AR481" i="5"/>
  <c r="F482" i="5"/>
  <c r="G482" i="5"/>
  <c r="AP482" i="5"/>
  <c r="AQ482" i="5" s="1"/>
  <c r="AR482" i="5"/>
  <c r="F483" i="5"/>
  <c r="G483" i="5"/>
  <c r="AP483" i="5"/>
  <c r="AQ483" i="5" s="1"/>
  <c r="AR483" i="5"/>
  <c r="F484" i="5"/>
  <c r="G484" i="5"/>
  <c r="AP484" i="5"/>
  <c r="AQ484" i="5" s="1"/>
  <c r="AR484" i="5"/>
  <c r="F485" i="5"/>
  <c r="G485" i="5"/>
  <c r="AP485" i="5"/>
  <c r="AQ485" i="5" s="1"/>
  <c r="AR485" i="5"/>
  <c r="F486" i="5"/>
  <c r="G486" i="5"/>
  <c r="AP486" i="5"/>
  <c r="AQ486" i="5" s="1"/>
  <c r="AR486" i="5"/>
  <c r="F487" i="5"/>
  <c r="G487" i="5"/>
  <c r="AP487" i="5"/>
  <c r="AQ487" i="5" s="1"/>
  <c r="AR487" i="5"/>
  <c r="F488" i="5"/>
  <c r="G488" i="5"/>
  <c r="AP488" i="5"/>
  <c r="AQ488" i="5" s="1"/>
  <c r="AR488" i="5"/>
  <c r="F489" i="5"/>
  <c r="G489" i="5"/>
  <c r="AP489" i="5"/>
  <c r="AQ489" i="5" s="1"/>
  <c r="AR489" i="5"/>
  <c r="F490" i="5"/>
  <c r="G490" i="5"/>
  <c r="AP490" i="5"/>
  <c r="AQ490" i="5" s="1"/>
  <c r="AR490" i="5"/>
  <c r="F491" i="5"/>
  <c r="G491" i="5"/>
  <c r="AP491" i="5"/>
  <c r="AQ491" i="5" s="1"/>
  <c r="AR491" i="5"/>
  <c r="F492" i="5"/>
  <c r="G492" i="5"/>
  <c r="AP492" i="5"/>
  <c r="AQ492" i="5" s="1"/>
  <c r="AR492" i="5"/>
  <c r="F493" i="5"/>
  <c r="G493" i="5"/>
  <c r="AP493" i="5"/>
  <c r="AQ493" i="5" s="1"/>
  <c r="AR493" i="5"/>
  <c r="F494" i="5"/>
  <c r="G494" i="5"/>
  <c r="AP494" i="5"/>
  <c r="AQ494" i="5" s="1"/>
  <c r="AR494" i="5"/>
  <c r="F495" i="5"/>
  <c r="G495" i="5"/>
  <c r="AP495" i="5"/>
  <c r="AQ495" i="5" s="1"/>
  <c r="AR495" i="5"/>
  <c r="F496" i="5"/>
  <c r="G496" i="5"/>
  <c r="AP496" i="5"/>
  <c r="AQ496" i="5" s="1"/>
  <c r="AR496" i="5"/>
  <c r="F497" i="5"/>
  <c r="G497" i="5"/>
  <c r="AP497" i="5"/>
  <c r="AQ497" i="5" s="1"/>
  <c r="AR497" i="5"/>
  <c r="F498" i="5"/>
  <c r="G498" i="5"/>
  <c r="AP498" i="5"/>
  <c r="AQ498" i="5" s="1"/>
  <c r="AR498" i="5"/>
  <c r="F499" i="5"/>
  <c r="G499" i="5"/>
  <c r="AP499" i="5"/>
  <c r="AQ499" i="5" s="1"/>
  <c r="AR499" i="5"/>
  <c r="F500" i="5"/>
  <c r="G500" i="5"/>
  <c r="AP500" i="5"/>
  <c r="AQ500" i="5" s="1"/>
  <c r="AR500" i="5"/>
  <c r="F501" i="5"/>
  <c r="G501" i="5"/>
  <c r="AP501" i="5"/>
  <c r="AQ501" i="5" s="1"/>
  <c r="AR501" i="5"/>
  <c r="F502" i="5"/>
  <c r="G502" i="5"/>
  <c r="AP502" i="5"/>
  <c r="AQ502" i="5" s="1"/>
  <c r="AR502" i="5"/>
  <c r="F503" i="5"/>
  <c r="G503" i="5"/>
  <c r="AP503" i="5"/>
  <c r="AQ503" i="5" s="1"/>
  <c r="AR503" i="5"/>
  <c r="F504" i="5"/>
  <c r="G504" i="5"/>
  <c r="AP504" i="5"/>
  <c r="AQ504" i="5" s="1"/>
  <c r="AR504" i="5"/>
  <c r="F505" i="5"/>
  <c r="G505" i="5"/>
  <c r="AP505" i="5"/>
  <c r="AQ505" i="5" s="1"/>
  <c r="AR505" i="5"/>
  <c r="F506" i="5"/>
  <c r="G506" i="5"/>
  <c r="AP506" i="5"/>
  <c r="AQ506" i="5" s="1"/>
  <c r="AR506" i="5"/>
  <c r="F507" i="5"/>
  <c r="G507" i="5"/>
  <c r="AP507" i="5"/>
  <c r="AQ507" i="5" s="1"/>
  <c r="AR507" i="5"/>
  <c r="F508" i="5"/>
  <c r="G508" i="5"/>
  <c r="AP508" i="5"/>
  <c r="AQ508" i="5" s="1"/>
  <c r="AR508" i="5"/>
  <c r="F509" i="5"/>
  <c r="G509" i="5"/>
  <c r="AP509" i="5"/>
  <c r="AQ509" i="5" s="1"/>
  <c r="AR509" i="5"/>
  <c r="F510" i="5"/>
  <c r="G510" i="5"/>
  <c r="AP510" i="5"/>
  <c r="AQ510" i="5" s="1"/>
  <c r="AR510" i="5"/>
  <c r="F511" i="5"/>
  <c r="G511" i="5"/>
  <c r="AP511" i="5"/>
  <c r="AQ511" i="5" s="1"/>
  <c r="AR511" i="5"/>
  <c r="F512" i="5"/>
  <c r="G512" i="5"/>
  <c r="AP512" i="5"/>
  <c r="AQ512" i="5" s="1"/>
  <c r="AR512" i="5"/>
  <c r="F513" i="5"/>
  <c r="G513" i="5"/>
  <c r="AP513" i="5"/>
  <c r="AQ513" i="5" s="1"/>
  <c r="AR513" i="5"/>
  <c r="F514" i="5"/>
  <c r="G514" i="5"/>
  <c r="AP514" i="5"/>
  <c r="AQ514" i="5" s="1"/>
  <c r="AR514" i="5"/>
  <c r="F515" i="5"/>
  <c r="G515" i="5"/>
  <c r="AP515" i="5"/>
  <c r="AQ515" i="5" s="1"/>
  <c r="AR515" i="5"/>
  <c r="F516" i="5"/>
  <c r="G516" i="5"/>
  <c r="AP516" i="5"/>
  <c r="AQ516" i="5" s="1"/>
  <c r="AR516" i="5"/>
  <c r="F517" i="5"/>
  <c r="G517" i="5"/>
  <c r="AP517" i="5"/>
  <c r="AQ517" i="5" s="1"/>
  <c r="AR517" i="5"/>
  <c r="F518" i="5"/>
  <c r="G518" i="5"/>
  <c r="AP518" i="5"/>
  <c r="AQ518" i="5" s="1"/>
  <c r="AR518" i="5"/>
  <c r="F519" i="5"/>
  <c r="G519" i="5"/>
  <c r="AP519" i="5"/>
  <c r="AQ519" i="5" s="1"/>
  <c r="AR519" i="5"/>
  <c r="F520" i="5"/>
  <c r="G520" i="5"/>
  <c r="AP520" i="5"/>
  <c r="AQ520" i="5" s="1"/>
  <c r="AR520" i="5"/>
  <c r="F521" i="5"/>
  <c r="G521" i="5"/>
  <c r="AP521" i="5"/>
  <c r="AQ521" i="5" s="1"/>
  <c r="AR521" i="5"/>
  <c r="F522" i="5"/>
  <c r="G522" i="5"/>
  <c r="AP522" i="5"/>
  <c r="AQ522" i="5" s="1"/>
  <c r="AR522" i="5"/>
  <c r="F523" i="5"/>
  <c r="G523" i="5"/>
  <c r="AP523" i="5"/>
  <c r="AQ523" i="5" s="1"/>
  <c r="AR523" i="5"/>
  <c r="F524" i="5"/>
  <c r="G524" i="5"/>
  <c r="AP524" i="5"/>
  <c r="AQ524" i="5" s="1"/>
  <c r="AR524" i="5"/>
  <c r="F525" i="5"/>
  <c r="G525" i="5"/>
  <c r="AP525" i="5"/>
  <c r="AQ525" i="5" s="1"/>
  <c r="AR525" i="5"/>
  <c r="F526" i="5"/>
  <c r="G526" i="5"/>
  <c r="AP526" i="5"/>
  <c r="AQ526" i="5" s="1"/>
  <c r="AR526" i="5"/>
  <c r="F527" i="5"/>
  <c r="AB527" i="5" s="1"/>
  <c r="G527" i="5"/>
  <c r="AP527" i="5"/>
  <c r="AQ527" i="5" s="1"/>
  <c r="AR527" i="5"/>
  <c r="F528" i="5"/>
  <c r="AB528" i="5" s="1"/>
  <c r="G528" i="5"/>
  <c r="AP528" i="5"/>
  <c r="AQ528" i="5" s="1"/>
  <c r="AR528" i="5"/>
  <c r="F529" i="5"/>
  <c r="AB529" i="5" s="1"/>
  <c r="G529" i="5"/>
  <c r="AP529" i="5"/>
  <c r="AQ529" i="5" s="1"/>
  <c r="AR529" i="5"/>
  <c r="F530" i="5"/>
  <c r="AB530" i="5" s="1"/>
  <c r="G530" i="5"/>
  <c r="AP530" i="5"/>
  <c r="AQ530" i="5" s="1"/>
  <c r="AR530" i="5"/>
  <c r="F531" i="5"/>
  <c r="AB531" i="5" s="1"/>
  <c r="G531" i="5"/>
  <c r="AP531" i="5"/>
  <c r="AQ531" i="5" s="1"/>
  <c r="AR531" i="5"/>
  <c r="F532" i="5"/>
  <c r="AB532" i="5" s="1"/>
  <c r="G532" i="5"/>
  <c r="AP532" i="5"/>
  <c r="AQ532" i="5" s="1"/>
  <c r="AR532" i="5"/>
  <c r="F533" i="5"/>
  <c r="AB533" i="5" s="1"/>
  <c r="G533" i="5"/>
  <c r="AP533" i="5"/>
  <c r="AQ533" i="5" s="1"/>
  <c r="AR533" i="5"/>
  <c r="F534" i="5"/>
  <c r="AB534" i="5" s="1"/>
  <c r="G534" i="5"/>
  <c r="AP534" i="5"/>
  <c r="AQ534" i="5" s="1"/>
  <c r="AR534" i="5"/>
  <c r="F535" i="5"/>
  <c r="AB535" i="5" s="1"/>
  <c r="G535" i="5"/>
  <c r="AP535" i="5"/>
  <c r="AQ535" i="5" s="1"/>
  <c r="AR535" i="5"/>
  <c r="F536" i="5"/>
  <c r="AB536" i="5" s="1"/>
  <c r="G536" i="5"/>
  <c r="AP536" i="5"/>
  <c r="AQ536" i="5" s="1"/>
  <c r="AR536" i="5"/>
  <c r="F537" i="5"/>
  <c r="AB537" i="5" s="1"/>
  <c r="G537" i="5"/>
  <c r="AP537" i="5"/>
  <c r="AQ537" i="5" s="1"/>
  <c r="AR537" i="5"/>
  <c r="F538" i="5"/>
  <c r="AB538" i="5" s="1"/>
  <c r="G538" i="5"/>
  <c r="AP538" i="5"/>
  <c r="AQ538" i="5" s="1"/>
  <c r="AR538" i="5"/>
  <c r="F539" i="5"/>
  <c r="G539" i="5"/>
  <c r="AP539" i="5"/>
  <c r="AQ539" i="5" s="1"/>
  <c r="AR539" i="5"/>
  <c r="F540" i="5"/>
  <c r="G540" i="5"/>
  <c r="AP540" i="5"/>
  <c r="AQ540" i="5" s="1"/>
  <c r="AR540" i="5"/>
  <c r="F541" i="5"/>
  <c r="G541" i="5"/>
  <c r="AP541" i="5"/>
  <c r="AQ541" i="5" s="1"/>
  <c r="AR541" i="5"/>
  <c r="F542" i="5"/>
  <c r="G542" i="5"/>
  <c r="AP542" i="5"/>
  <c r="AQ542" i="5" s="1"/>
  <c r="AR542" i="5"/>
  <c r="F543" i="5"/>
  <c r="G543" i="5"/>
  <c r="AP543" i="5"/>
  <c r="AQ543" i="5" s="1"/>
  <c r="AR543" i="5"/>
  <c r="F544" i="5"/>
  <c r="G544" i="5"/>
  <c r="AP544" i="5"/>
  <c r="AQ544" i="5" s="1"/>
  <c r="AR544" i="5"/>
  <c r="F545" i="5"/>
  <c r="G545" i="5"/>
  <c r="AP545" i="5"/>
  <c r="AQ545" i="5" s="1"/>
  <c r="AR545" i="5"/>
  <c r="F546" i="5"/>
  <c r="G546" i="5"/>
  <c r="AP546" i="5"/>
  <c r="AQ546" i="5" s="1"/>
  <c r="AR546" i="5"/>
  <c r="F547" i="5"/>
  <c r="G547" i="5"/>
  <c r="AP547" i="5"/>
  <c r="AQ547" i="5" s="1"/>
  <c r="AR547" i="5"/>
  <c r="F548" i="5"/>
  <c r="G548" i="5"/>
  <c r="AP548" i="5"/>
  <c r="AQ548" i="5" s="1"/>
  <c r="AR548" i="5"/>
  <c r="F549" i="5"/>
  <c r="G549" i="5"/>
  <c r="AP549" i="5"/>
  <c r="AQ549" i="5" s="1"/>
  <c r="AR549" i="5"/>
  <c r="F550" i="5"/>
  <c r="AB550" i="5" s="1"/>
  <c r="G550" i="5"/>
  <c r="AP550" i="5"/>
  <c r="AQ550" i="5" s="1"/>
  <c r="AR550" i="5"/>
  <c r="F551" i="5"/>
  <c r="AB551" i="5" s="1"/>
  <c r="G551" i="5"/>
  <c r="AP551" i="5"/>
  <c r="AQ551" i="5" s="1"/>
  <c r="AR551" i="5"/>
  <c r="F552" i="5"/>
  <c r="AB552" i="5" s="1"/>
  <c r="G552" i="5"/>
  <c r="AP552" i="5"/>
  <c r="AQ552" i="5" s="1"/>
  <c r="AR552" i="5"/>
  <c r="F553" i="5"/>
  <c r="AB553" i="5" s="1"/>
  <c r="G553" i="5"/>
  <c r="AP553" i="5"/>
  <c r="AQ553" i="5" s="1"/>
  <c r="AR553" i="5"/>
  <c r="F554" i="5"/>
  <c r="AB554" i="5" s="1"/>
  <c r="G554" i="5"/>
  <c r="AP554" i="5"/>
  <c r="AQ554" i="5" s="1"/>
  <c r="AR554" i="5"/>
  <c r="F555" i="5"/>
  <c r="AB555" i="5" s="1"/>
  <c r="G555" i="5"/>
  <c r="AP555" i="5"/>
  <c r="AQ555" i="5" s="1"/>
  <c r="AR555" i="5"/>
  <c r="F556" i="5"/>
  <c r="AB556" i="5" s="1"/>
  <c r="G556" i="5"/>
  <c r="AP556" i="5"/>
  <c r="AQ556" i="5" s="1"/>
  <c r="AR556" i="5"/>
  <c r="F557" i="5"/>
  <c r="AB557" i="5" s="1"/>
  <c r="G557" i="5"/>
  <c r="AP557" i="5"/>
  <c r="AQ557" i="5" s="1"/>
  <c r="AR557" i="5"/>
  <c r="F558" i="5"/>
  <c r="AB558" i="5" s="1"/>
  <c r="G558" i="5"/>
  <c r="AP558" i="5"/>
  <c r="AQ558" i="5" s="1"/>
  <c r="AR558" i="5"/>
  <c r="F559" i="5"/>
  <c r="AB559" i="5" s="1"/>
  <c r="G559" i="5"/>
  <c r="AP559" i="5"/>
  <c r="AQ559" i="5" s="1"/>
  <c r="AR559" i="5"/>
  <c r="F560" i="5"/>
  <c r="AB560" i="5" s="1"/>
  <c r="G560" i="5"/>
  <c r="AP560" i="5"/>
  <c r="AQ560" i="5" s="1"/>
  <c r="AR560" i="5"/>
  <c r="F561" i="5"/>
  <c r="AB561" i="5" s="1"/>
  <c r="G561" i="5"/>
  <c r="AP561" i="5"/>
  <c r="AQ561" i="5" s="1"/>
  <c r="AR561" i="5"/>
  <c r="F562" i="5"/>
  <c r="AB562" i="5" s="1"/>
  <c r="G562" i="5"/>
  <c r="AP562" i="5"/>
  <c r="AQ562" i="5" s="1"/>
  <c r="AR562" i="5"/>
  <c r="F563" i="5"/>
  <c r="AB563" i="5" s="1"/>
  <c r="G563" i="5"/>
  <c r="AP563" i="5"/>
  <c r="AQ563" i="5" s="1"/>
  <c r="AR563" i="5"/>
  <c r="F564" i="5"/>
  <c r="G564" i="5"/>
  <c r="AP564" i="5"/>
  <c r="AQ564" i="5" s="1"/>
  <c r="AR564" i="5"/>
  <c r="F565" i="5"/>
  <c r="G565" i="5"/>
  <c r="AP565" i="5"/>
  <c r="AQ565" i="5" s="1"/>
  <c r="AR565" i="5"/>
  <c r="F566" i="5"/>
  <c r="G566" i="5"/>
  <c r="AP566" i="5"/>
  <c r="AQ566" i="5" s="1"/>
  <c r="AR566" i="5"/>
  <c r="F567" i="5"/>
  <c r="G567" i="5"/>
  <c r="AP567" i="5"/>
  <c r="AQ567" i="5" s="1"/>
  <c r="AR567" i="5"/>
  <c r="F568" i="5"/>
  <c r="G568" i="5"/>
  <c r="AP568" i="5"/>
  <c r="AQ568" i="5" s="1"/>
  <c r="AR568" i="5"/>
  <c r="F569" i="5"/>
  <c r="G569" i="5"/>
  <c r="AP569" i="5"/>
  <c r="AQ569" i="5" s="1"/>
  <c r="AR569" i="5"/>
  <c r="F570" i="5"/>
  <c r="G570" i="5"/>
  <c r="AP570" i="5"/>
  <c r="AQ570" i="5" s="1"/>
  <c r="AR570" i="5"/>
  <c r="F571" i="5"/>
  <c r="AB571" i="5" s="1"/>
  <c r="G571" i="5"/>
  <c r="AP571" i="5"/>
  <c r="AQ571" i="5" s="1"/>
  <c r="AR571" i="5"/>
  <c r="F572" i="5"/>
  <c r="AB572" i="5" s="1"/>
  <c r="G572" i="5"/>
  <c r="AP572" i="5"/>
  <c r="AQ572" i="5" s="1"/>
  <c r="AR572" i="5"/>
  <c r="F573" i="5"/>
  <c r="AB573" i="5" s="1"/>
  <c r="G573" i="5"/>
  <c r="AP573" i="5"/>
  <c r="AQ573" i="5" s="1"/>
  <c r="AR573" i="5"/>
  <c r="F574" i="5"/>
  <c r="AB574" i="5" s="1"/>
  <c r="G574" i="5"/>
  <c r="AP574" i="5"/>
  <c r="AQ574" i="5" s="1"/>
  <c r="AR574" i="5"/>
  <c r="F575" i="5"/>
  <c r="AB575" i="5" s="1"/>
  <c r="G575" i="5"/>
  <c r="AP575" i="5"/>
  <c r="AQ575" i="5" s="1"/>
  <c r="AR575" i="5"/>
  <c r="F576" i="5"/>
  <c r="G576" i="5"/>
  <c r="AP576" i="5"/>
  <c r="AQ576" i="5" s="1"/>
  <c r="AR576" i="5"/>
  <c r="F577" i="5"/>
  <c r="G577" i="5"/>
  <c r="AP577" i="5"/>
  <c r="AQ577" i="5" s="1"/>
  <c r="AR577" i="5"/>
  <c r="F578" i="5"/>
  <c r="G578" i="5"/>
  <c r="AP578" i="5"/>
  <c r="AQ578" i="5" s="1"/>
  <c r="AR578" i="5"/>
  <c r="F579" i="5"/>
  <c r="G579" i="5"/>
  <c r="AP579" i="5"/>
  <c r="AQ579" i="5" s="1"/>
  <c r="AR579" i="5"/>
  <c r="F580" i="5"/>
  <c r="G580" i="5"/>
  <c r="AP580" i="5"/>
  <c r="AQ580" i="5" s="1"/>
  <c r="AR580" i="5"/>
  <c r="F581" i="5"/>
  <c r="G581" i="5"/>
  <c r="AP581" i="5"/>
  <c r="AQ581" i="5" s="1"/>
  <c r="AR581" i="5"/>
  <c r="F582" i="5"/>
  <c r="G582" i="5"/>
  <c r="AP582" i="5"/>
  <c r="AQ582" i="5" s="1"/>
  <c r="AR582" i="5"/>
  <c r="F583" i="5"/>
  <c r="G583" i="5"/>
  <c r="AP583" i="5"/>
  <c r="AQ583" i="5" s="1"/>
  <c r="AR583" i="5"/>
  <c r="F584" i="5"/>
  <c r="G584" i="5"/>
  <c r="AP584" i="5"/>
  <c r="AQ584" i="5" s="1"/>
  <c r="AR584" i="5"/>
  <c r="F585" i="5"/>
  <c r="G585" i="5"/>
  <c r="AP585" i="5"/>
  <c r="AQ585" i="5" s="1"/>
  <c r="AR585" i="5"/>
  <c r="F586" i="5"/>
  <c r="G586" i="5"/>
  <c r="AP586" i="5"/>
  <c r="AQ586" i="5" s="1"/>
  <c r="AR586" i="5"/>
  <c r="F587" i="5"/>
  <c r="G587" i="5"/>
  <c r="AP587" i="5"/>
  <c r="AQ587" i="5" s="1"/>
  <c r="AR587" i="5"/>
  <c r="F588" i="5"/>
  <c r="G588" i="5"/>
  <c r="AP588" i="5"/>
  <c r="AQ588" i="5" s="1"/>
  <c r="AR588" i="5"/>
  <c r="F589" i="5"/>
  <c r="G589" i="5"/>
  <c r="AP589" i="5"/>
  <c r="AQ589" i="5" s="1"/>
  <c r="AR589" i="5"/>
  <c r="F590" i="5"/>
  <c r="G590" i="5"/>
  <c r="AP590" i="5"/>
  <c r="AQ590" i="5" s="1"/>
  <c r="AR590" i="5"/>
  <c r="F591" i="5"/>
  <c r="G591" i="5"/>
  <c r="AP591" i="5"/>
  <c r="AQ591" i="5" s="1"/>
  <c r="AR591" i="5"/>
  <c r="F592" i="5"/>
  <c r="G592" i="5"/>
  <c r="AP592" i="5"/>
  <c r="AQ592" i="5" s="1"/>
  <c r="AR592" i="5"/>
  <c r="F593" i="5"/>
  <c r="G593" i="5"/>
  <c r="AP593" i="5"/>
  <c r="AQ593" i="5" s="1"/>
  <c r="AR593" i="5"/>
  <c r="F594" i="5"/>
  <c r="G594" i="5"/>
  <c r="AP594" i="5"/>
  <c r="AQ594" i="5" s="1"/>
  <c r="AR594" i="5"/>
  <c r="F595" i="5"/>
  <c r="G595" i="5"/>
  <c r="AP595" i="5"/>
  <c r="AQ595" i="5" s="1"/>
  <c r="AR595" i="5"/>
  <c r="F596" i="5"/>
  <c r="G596" i="5"/>
  <c r="AP596" i="5"/>
  <c r="AQ596" i="5" s="1"/>
  <c r="AR596" i="5"/>
  <c r="F597" i="5"/>
  <c r="G597" i="5"/>
  <c r="AP597" i="5"/>
  <c r="AQ597" i="5" s="1"/>
  <c r="AR597" i="5"/>
  <c r="F598" i="5"/>
  <c r="G598" i="5"/>
  <c r="AP598" i="5"/>
  <c r="AR598" i="5"/>
  <c r="F599" i="5"/>
  <c r="G599" i="5"/>
  <c r="AP599" i="5"/>
  <c r="AQ599" i="5" s="1"/>
  <c r="AR599" i="5"/>
  <c r="F600" i="5"/>
  <c r="G600" i="5"/>
  <c r="AP600" i="5"/>
  <c r="AQ600" i="5" s="1"/>
  <c r="AR600" i="5"/>
  <c r="F601" i="5"/>
  <c r="G601" i="5"/>
  <c r="AP601" i="5"/>
  <c r="AQ601" i="5" s="1"/>
  <c r="AR601" i="5"/>
  <c r="F602" i="5"/>
  <c r="G602" i="5"/>
  <c r="AP602" i="5"/>
  <c r="AQ602" i="5" s="1"/>
  <c r="AR602" i="5"/>
  <c r="F603" i="5"/>
  <c r="G603" i="5"/>
  <c r="AP603" i="5"/>
  <c r="AQ603" i="5" s="1"/>
  <c r="AR603" i="5"/>
  <c r="F604" i="5"/>
  <c r="G604" i="5"/>
  <c r="AP604" i="5"/>
  <c r="AQ604" i="5" s="1"/>
  <c r="AR604" i="5"/>
  <c r="F605" i="5"/>
  <c r="G605" i="5"/>
  <c r="AP605" i="5"/>
  <c r="AQ605" i="5" s="1"/>
  <c r="AR605" i="5"/>
  <c r="F606" i="5"/>
  <c r="G606" i="5"/>
  <c r="AP606" i="5"/>
  <c r="AQ606" i="5" s="1"/>
  <c r="AR606" i="5"/>
  <c r="F607" i="5"/>
  <c r="G607" i="5"/>
  <c r="AP607" i="5"/>
  <c r="AQ607" i="5" s="1"/>
  <c r="AR607" i="5"/>
  <c r="F608" i="5"/>
  <c r="G608" i="5"/>
  <c r="AP608" i="5"/>
  <c r="AQ608" i="5" s="1"/>
  <c r="AR608" i="5"/>
  <c r="F609" i="5"/>
  <c r="G609" i="5"/>
  <c r="AP609" i="5"/>
  <c r="AQ609" i="5" s="1"/>
  <c r="AR609" i="5"/>
  <c r="F610" i="5"/>
  <c r="G610" i="5"/>
  <c r="AP610" i="5"/>
  <c r="AQ610" i="5" s="1"/>
  <c r="AR610" i="5"/>
  <c r="F611" i="5"/>
  <c r="G611" i="5"/>
  <c r="AP611" i="5"/>
  <c r="AQ611" i="5" s="1"/>
  <c r="AR611" i="5"/>
  <c r="F612" i="5"/>
  <c r="G612" i="5"/>
  <c r="AP612" i="5"/>
  <c r="AQ612" i="5" s="1"/>
  <c r="AR612" i="5"/>
  <c r="F613" i="5"/>
  <c r="G613" i="5"/>
  <c r="AP613" i="5"/>
  <c r="AQ613" i="5" s="1"/>
  <c r="AR613" i="5"/>
  <c r="F614" i="5"/>
  <c r="G614" i="5"/>
  <c r="AP614" i="5"/>
  <c r="AQ614" i="5" s="1"/>
  <c r="AR614" i="5"/>
  <c r="F615" i="5"/>
  <c r="G615" i="5"/>
  <c r="AP615" i="5"/>
  <c r="AQ615" i="5" s="1"/>
  <c r="AR615" i="5"/>
  <c r="F616" i="5"/>
  <c r="G616" i="5"/>
  <c r="AP616" i="5"/>
  <c r="AQ616" i="5" s="1"/>
  <c r="AR616" i="5"/>
  <c r="F617" i="5"/>
  <c r="G617" i="5"/>
  <c r="AP617" i="5"/>
  <c r="AQ617" i="5" s="1"/>
  <c r="AR617" i="5"/>
  <c r="F618" i="5"/>
  <c r="G618" i="5"/>
  <c r="AP618" i="5"/>
  <c r="AQ618" i="5" s="1"/>
  <c r="AR618" i="5"/>
  <c r="F619" i="5"/>
  <c r="G619" i="5"/>
  <c r="AP619" i="5"/>
  <c r="AQ619" i="5" s="1"/>
  <c r="AR619" i="5"/>
  <c r="F620" i="5"/>
  <c r="G620" i="5"/>
  <c r="AP620" i="5"/>
  <c r="AQ620" i="5" s="1"/>
  <c r="AR620" i="5"/>
  <c r="F621" i="5"/>
  <c r="G621" i="5"/>
  <c r="AP621" i="5"/>
  <c r="AQ621" i="5" s="1"/>
  <c r="AR621" i="5"/>
  <c r="F622" i="5"/>
  <c r="G622" i="5"/>
  <c r="AP622" i="5"/>
  <c r="AQ622" i="5" s="1"/>
  <c r="AR622" i="5"/>
  <c r="F623" i="5"/>
  <c r="AB623" i="5" s="1"/>
  <c r="G623" i="5"/>
  <c r="AP623" i="5"/>
  <c r="AQ623" i="5" s="1"/>
  <c r="AR623" i="5"/>
  <c r="F624" i="5"/>
  <c r="AB624" i="5" s="1"/>
  <c r="G624" i="5"/>
  <c r="AP624" i="5"/>
  <c r="AQ624" i="5" s="1"/>
  <c r="AR624" i="5"/>
  <c r="F625" i="5"/>
  <c r="AB625" i="5" s="1"/>
  <c r="G625" i="5"/>
  <c r="AP625" i="5"/>
  <c r="AQ625" i="5" s="1"/>
  <c r="AR625" i="5"/>
  <c r="F626" i="5"/>
  <c r="AB626" i="5" s="1"/>
  <c r="G626" i="5"/>
  <c r="AP626" i="5"/>
  <c r="AQ626" i="5" s="1"/>
  <c r="AR626" i="5"/>
  <c r="F627" i="5"/>
  <c r="AB627" i="5" s="1"/>
  <c r="G627" i="5"/>
  <c r="AP627" i="5"/>
  <c r="AQ627" i="5" s="1"/>
  <c r="AR627" i="5"/>
  <c r="F628" i="5"/>
  <c r="AB628" i="5" s="1"/>
  <c r="G628" i="5"/>
  <c r="AP628" i="5"/>
  <c r="AQ628" i="5" s="1"/>
  <c r="AR628" i="5"/>
  <c r="F629" i="5"/>
  <c r="AB629" i="5" s="1"/>
  <c r="G629" i="5"/>
  <c r="AP629" i="5"/>
  <c r="AQ629" i="5" s="1"/>
  <c r="AR629" i="5"/>
  <c r="F630" i="5"/>
  <c r="AB630" i="5" s="1"/>
  <c r="G630" i="5"/>
  <c r="AP630" i="5"/>
  <c r="AQ630" i="5" s="1"/>
  <c r="AR630" i="5"/>
  <c r="F631" i="5"/>
  <c r="G631" i="5"/>
  <c r="AP631" i="5"/>
  <c r="AQ631" i="5" s="1"/>
  <c r="AR631" i="5"/>
  <c r="F632" i="5"/>
  <c r="G632" i="5"/>
  <c r="AP632" i="5"/>
  <c r="AQ632" i="5" s="1"/>
  <c r="AR632" i="5"/>
  <c r="F633" i="5"/>
  <c r="G633" i="5"/>
  <c r="AP633" i="5"/>
  <c r="AQ633" i="5" s="1"/>
  <c r="AR633" i="5"/>
  <c r="F634" i="5"/>
  <c r="G634" i="5"/>
  <c r="AP634" i="5"/>
  <c r="AQ634" i="5" s="1"/>
  <c r="AR634" i="5"/>
  <c r="F635" i="5"/>
  <c r="G635" i="5"/>
  <c r="AP635" i="5"/>
  <c r="AQ635" i="5" s="1"/>
  <c r="AR635" i="5"/>
  <c r="F636" i="5"/>
  <c r="G636" i="5"/>
  <c r="AP636" i="5"/>
  <c r="AQ636" i="5" s="1"/>
  <c r="AR636" i="5"/>
  <c r="F637" i="5"/>
  <c r="G637" i="5"/>
  <c r="AP637" i="5"/>
  <c r="AQ637" i="5" s="1"/>
  <c r="AR637" i="5"/>
  <c r="F638" i="5"/>
  <c r="G638" i="5"/>
  <c r="AP638" i="5"/>
  <c r="AQ638" i="5" s="1"/>
  <c r="AR638" i="5"/>
  <c r="F639" i="5"/>
  <c r="G639" i="5"/>
  <c r="AP639" i="5"/>
  <c r="AQ639" i="5" s="1"/>
  <c r="AR639" i="5"/>
  <c r="F640" i="5"/>
  <c r="G640" i="5"/>
  <c r="AP640" i="5"/>
  <c r="AQ640" i="5" s="1"/>
  <c r="AR640" i="5"/>
  <c r="F641" i="5"/>
  <c r="G641" i="5"/>
  <c r="AP641" i="5"/>
  <c r="AQ641" i="5" s="1"/>
  <c r="AR641" i="5"/>
  <c r="F642" i="5"/>
  <c r="G642" i="5"/>
  <c r="AP642" i="5"/>
  <c r="AQ642" i="5" s="1"/>
  <c r="AR642" i="5"/>
  <c r="F643" i="5"/>
  <c r="G643" i="5"/>
  <c r="AP643" i="5"/>
  <c r="AQ643" i="5" s="1"/>
  <c r="AR643" i="5"/>
  <c r="F644" i="5"/>
  <c r="G644" i="5"/>
  <c r="AP644" i="5"/>
  <c r="AQ644" i="5" s="1"/>
  <c r="AR644" i="5"/>
  <c r="F645" i="5"/>
  <c r="G645" i="5"/>
  <c r="AP645" i="5"/>
  <c r="AQ645" i="5" s="1"/>
  <c r="AR645" i="5"/>
  <c r="F646" i="5"/>
  <c r="AB646" i="5" s="1"/>
  <c r="G646" i="5"/>
  <c r="AP646" i="5"/>
  <c r="AQ646" i="5" s="1"/>
  <c r="AR646" i="5"/>
  <c r="F647" i="5"/>
  <c r="AB647" i="5" s="1"/>
  <c r="G647" i="5"/>
  <c r="AP647" i="5"/>
  <c r="AQ647" i="5" s="1"/>
  <c r="AR647" i="5"/>
  <c r="F648" i="5"/>
  <c r="AB648" i="5" s="1"/>
  <c r="G648" i="5"/>
  <c r="AP648" i="5"/>
  <c r="AQ648" i="5" s="1"/>
  <c r="AR648" i="5"/>
  <c r="F649" i="5"/>
  <c r="G649" i="5"/>
  <c r="AP649" i="5"/>
  <c r="AQ649" i="5" s="1"/>
  <c r="AR649" i="5"/>
  <c r="F650" i="5"/>
  <c r="G650" i="5"/>
  <c r="AP650" i="5"/>
  <c r="AQ650" i="5" s="1"/>
  <c r="AR650" i="5"/>
  <c r="F651" i="5"/>
  <c r="G651" i="5"/>
  <c r="AP651" i="5"/>
  <c r="AQ651" i="5" s="1"/>
  <c r="AR651" i="5"/>
  <c r="F652" i="5"/>
  <c r="G652" i="5"/>
  <c r="AP652" i="5"/>
  <c r="AQ652" i="5" s="1"/>
  <c r="AR652" i="5"/>
  <c r="F653" i="5"/>
  <c r="G653" i="5"/>
  <c r="AP653" i="5"/>
  <c r="AQ653" i="5" s="1"/>
  <c r="AR653" i="5"/>
  <c r="F654" i="5"/>
  <c r="G654" i="5"/>
  <c r="AP654" i="5"/>
  <c r="AQ654" i="5" s="1"/>
  <c r="AR654" i="5"/>
  <c r="F655" i="5"/>
  <c r="G655" i="5"/>
  <c r="AP655" i="5"/>
  <c r="AQ655" i="5" s="1"/>
  <c r="AR655" i="5"/>
  <c r="F656" i="5"/>
  <c r="G656" i="5"/>
  <c r="AP656" i="5"/>
  <c r="AQ656" i="5" s="1"/>
  <c r="AR656" i="5"/>
  <c r="F657" i="5"/>
  <c r="G657" i="5"/>
  <c r="AP657" i="5"/>
  <c r="AQ657" i="5" s="1"/>
  <c r="AR657" i="5"/>
  <c r="F658" i="5"/>
  <c r="AB658" i="5" s="1"/>
  <c r="G658" i="5"/>
  <c r="AP658" i="5"/>
  <c r="AQ658" i="5" s="1"/>
  <c r="AR658" i="5"/>
  <c r="F659" i="5"/>
  <c r="AB659" i="5" s="1"/>
  <c r="G659" i="5"/>
  <c r="AP659" i="5"/>
  <c r="AQ659" i="5" s="1"/>
  <c r="AR659" i="5"/>
  <c r="F660" i="5"/>
  <c r="AB660" i="5" s="1"/>
  <c r="G660" i="5"/>
  <c r="AP660" i="5"/>
  <c r="AQ660" i="5" s="1"/>
  <c r="AR660" i="5"/>
  <c r="F661" i="5"/>
  <c r="AB661" i="5" s="1"/>
  <c r="G661" i="5"/>
  <c r="AP661" i="5"/>
  <c r="AQ661" i="5" s="1"/>
  <c r="AR661" i="5"/>
  <c r="F662" i="5"/>
  <c r="AB662" i="5" s="1"/>
  <c r="G662" i="5"/>
  <c r="AP662" i="5"/>
  <c r="AQ662" i="5" s="1"/>
  <c r="AR662" i="5"/>
  <c r="F663" i="5"/>
  <c r="AB663" i="5" s="1"/>
  <c r="G663" i="5"/>
  <c r="AP663" i="5"/>
  <c r="AQ663" i="5" s="1"/>
  <c r="AR663" i="5"/>
  <c r="F664" i="5"/>
  <c r="AB664" i="5" s="1"/>
  <c r="G664" i="5"/>
  <c r="AP664" i="5"/>
  <c r="AQ664" i="5" s="1"/>
  <c r="AR664" i="5"/>
  <c r="F665" i="5"/>
  <c r="AB665" i="5" s="1"/>
  <c r="G665" i="5"/>
  <c r="AP665" i="5"/>
  <c r="AQ665" i="5" s="1"/>
  <c r="AR665" i="5"/>
  <c r="F666" i="5"/>
  <c r="AB666" i="5" s="1"/>
  <c r="G666" i="5"/>
  <c r="AP666" i="5"/>
  <c r="AQ666" i="5" s="1"/>
  <c r="AR666" i="5"/>
  <c r="F667" i="5"/>
  <c r="AB667" i="5" s="1"/>
  <c r="G667" i="5"/>
  <c r="AP667" i="5"/>
  <c r="AQ667" i="5" s="1"/>
  <c r="AR667" i="5"/>
  <c r="F668" i="5"/>
  <c r="AB668" i="5" s="1"/>
  <c r="G668" i="5"/>
  <c r="AP668" i="5"/>
  <c r="AQ668" i="5" s="1"/>
  <c r="AR668" i="5"/>
  <c r="F669" i="5"/>
  <c r="AB669" i="5" s="1"/>
  <c r="G669" i="5"/>
  <c r="AP669" i="5"/>
  <c r="AQ669" i="5" s="1"/>
  <c r="AR669" i="5"/>
  <c r="F670" i="5"/>
  <c r="AB670" i="5" s="1"/>
  <c r="G670" i="5"/>
  <c r="AP670" i="5"/>
  <c r="AQ670" i="5" s="1"/>
  <c r="AR670" i="5"/>
  <c r="F671" i="5"/>
  <c r="AB671" i="5" s="1"/>
  <c r="G671" i="5"/>
  <c r="AP671" i="5"/>
  <c r="AQ671" i="5" s="1"/>
  <c r="AR671" i="5"/>
  <c r="F672" i="5"/>
  <c r="AB672" i="5" s="1"/>
  <c r="G672" i="5"/>
  <c r="AP672" i="5"/>
  <c r="AQ672" i="5" s="1"/>
  <c r="AR672" i="5"/>
  <c r="F673" i="5"/>
  <c r="AB673" i="5" s="1"/>
  <c r="G673" i="5"/>
  <c r="AP673" i="5"/>
  <c r="AQ673" i="5" s="1"/>
  <c r="AR673" i="5"/>
  <c r="F674" i="5"/>
  <c r="G674" i="5"/>
  <c r="AP674" i="5"/>
  <c r="AQ674" i="5" s="1"/>
  <c r="AR674" i="5"/>
  <c r="F675" i="5"/>
  <c r="G675" i="5"/>
  <c r="AP675" i="5"/>
  <c r="AQ675" i="5" s="1"/>
  <c r="AR675" i="5"/>
  <c r="F676" i="5"/>
  <c r="G676" i="5"/>
  <c r="AP676" i="5"/>
  <c r="AQ676" i="5" s="1"/>
  <c r="AR676" i="5"/>
  <c r="F677" i="5"/>
  <c r="G677" i="5"/>
  <c r="AP677" i="5"/>
  <c r="AQ677" i="5" s="1"/>
  <c r="AR677" i="5"/>
  <c r="F678" i="5"/>
  <c r="G678" i="5"/>
  <c r="AP678" i="5"/>
  <c r="AQ678" i="5" s="1"/>
  <c r="AR678" i="5"/>
  <c r="F679" i="5"/>
  <c r="G679" i="5"/>
  <c r="AP679" i="5"/>
  <c r="AQ679" i="5" s="1"/>
  <c r="AR679" i="5"/>
  <c r="F680" i="5"/>
  <c r="G680" i="5"/>
  <c r="AP680" i="5"/>
  <c r="AQ680" i="5" s="1"/>
  <c r="AR680" i="5"/>
  <c r="F681" i="5"/>
  <c r="G681" i="5"/>
  <c r="AP681" i="5"/>
  <c r="AQ681" i="5" s="1"/>
  <c r="AR681" i="5"/>
  <c r="F682" i="5"/>
  <c r="G682" i="5"/>
  <c r="AP682" i="5"/>
  <c r="AQ682" i="5" s="1"/>
  <c r="AR682" i="5"/>
  <c r="F683" i="5"/>
  <c r="G683" i="5"/>
  <c r="AP683" i="5"/>
  <c r="AQ683" i="5" s="1"/>
  <c r="AR683" i="5"/>
  <c r="F684" i="5"/>
  <c r="G684" i="5"/>
  <c r="AP684" i="5"/>
  <c r="AQ684" i="5" s="1"/>
  <c r="AR684" i="5"/>
  <c r="F685" i="5"/>
  <c r="AB685" i="5" s="1"/>
  <c r="G685" i="5"/>
  <c r="AP685" i="5"/>
  <c r="AQ685" i="5" s="1"/>
  <c r="AR685" i="5"/>
  <c r="F686" i="5"/>
  <c r="AB686" i="5" s="1"/>
  <c r="G686" i="5"/>
  <c r="AP686" i="5"/>
  <c r="AQ686" i="5" s="1"/>
  <c r="AR686" i="5"/>
  <c r="F687" i="5"/>
  <c r="AB687" i="5" s="1"/>
  <c r="G687" i="5"/>
  <c r="AP687" i="5"/>
  <c r="AQ687" i="5" s="1"/>
  <c r="AR687" i="5"/>
  <c r="F688" i="5"/>
  <c r="AB688" i="5" s="1"/>
  <c r="G688" i="5"/>
  <c r="AP688" i="5"/>
  <c r="AQ688" i="5" s="1"/>
  <c r="AR688" i="5"/>
  <c r="F689" i="5"/>
  <c r="AB689" i="5" s="1"/>
  <c r="G689" i="5"/>
  <c r="AP689" i="5"/>
  <c r="AQ689" i="5" s="1"/>
  <c r="AR689" i="5"/>
  <c r="F690" i="5"/>
  <c r="AB690" i="5" s="1"/>
  <c r="G690" i="5"/>
  <c r="AP690" i="5"/>
  <c r="AQ690" i="5" s="1"/>
  <c r="AR690" i="5"/>
  <c r="F691" i="5"/>
  <c r="AB691" i="5" s="1"/>
  <c r="G691" i="5"/>
  <c r="AP691" i="5"/>
  <c r="AQ691" i="5" s="1"/>
  <c r="AR691" i="5"/>
  <c r="F692" i="5"/>
  <c r="AB692" i="5" s="1"/>
  <c r="G692" i="5"/>
  <c r="AP692" i="5"/>
  <c r="AQ692" i="5" s="1"/>
  <c r="AR692" i="5"/>
  <c r="F693" i="5"/>
  <c r="G693" i="5"/>
  <c r="AP693" i="5"/>
  <c r="AQ693" i="5" s="1"/>
  <c r="AR693" i="5"/>
  <c r="F694" i="5"/>
  <c r="G694" i="5"/>
  <c r="AP694" i="5"/>
  <c r="AQ694" i="5" s="1"/>
  <c r="AR694" i="5"/>
  <c r="F695" i="5"/>
  <c r="G695" i="5"/>
  <c r="AP695" i="5"/>
  <c r="AQ695" i="5" s="1"/>
  <c r="AR695" i="5"/>
  <c r="F696" i="5"/>
  <c r="G696" i="5"/>
  <c r="AP696" i="5"/>
  <c r="AQ696" i="5" s="1"/>
  <c r="AR696" i="5"/>
  <c r="F697" i="5"/>
  <c r="G697" i="5"/>
  <c r="AP697" i="5"/>
  <c r="AQ697" i="5" s="1"/>
  <c r="AR697" i="5"/>
  <c r="F698" i="5"/>
  <c r="G698" i="5"/>
  <c r="AP698" i="5"/>
  <c r="AQ698" i="5" s="1"/>
  <c r="AR698" i="5"/>
  <c r="F699" i="5"/>
  <c r="G699" i="5"/>
  <c r="AP699" i="5"/>
  <c r="AQ699" i="5" s="1"/>
  <c r="AR699" i="5"/>
  <c r="F700" i="5"/>
  <c r="G700" i="5"/>
  <c r="AP700" i="5"/>
  <c r="AQ700" i="5" s="1"/>
  <c r="AR700" i="5"/>
  <c r="F701" i="5"/>
  <c r="G701" i="5"/>
  <c r="AP701" i="5"/>
  <c r="AQ701" i="5" s="1"/>
  <c r="AR701" i="5"/>
  <c r="F702" i="5"/>
  <c r="G702" i="5"/>
  <c r="AP702" i="5"/>
  <c r="AQ702" i="5" s="1"/>
  <c r="AR702" i="5"/>
  <c r="F703" i="5"/>
  <c r="AB703" i="5" s="1"/>
  <c r="G703" i="5"/>
  <c r="AP703" i="5"/>
  <c r="AQ703" i="5" s="1"/>
  <c r="AR703" i="5"/>
  <c r="F704" i="5"/>
  <c r="AB704" i="5" s="1"/>
  <c r="G704" i="5"/>
  <c r="AP704" i="5"/>
  <c r="AQ704" i="5" s="1"/>
  <c r="AR704" i="5"/>
  <c r="F705" i="5"/>
  <c r="AB705" i="5" s="1"/>
  <c r="G705" i="5"/>
  <c r="AP705" i="5"/>
  <c r="AQ705" i="5" s="1"/>
  <c r="AR705" i="5"/>
  <c r="F706" i="5"/>
  <c r="AB706" i="5" s="1"/>
  <c r="G706" i="5"/>
  <c r="AP706" i="5"/>
  <c r="AQ706" i="5" s="1"/>
  <c r="AR706" i="5"/>
  <c r="F707" i="5"/>
  <c r="AB707" i="5" s="1"/>
  <c r="G707" i="5"/>
  <c r="AP707" i="5"/>
  <c r="AQ707" i="5" s="1"/>
  <c r="AR707" i="5"/>
  <c r="F708" i="5"/>
  <c r="AB708" i="5" s="1"/>
  <c r="G708" i="5"/>
  <c r="AP708" i="5"/>
  <c r="AQ708" i="5" s="1"/>
  <c r="AR708" i="5"/>
  <c r="F709" i="5"/>
  <c r="AB709" i="5" s="1"/>
  <c r="G709" i="5"/>
  <c r="AP709" i="5"/>
  <c r="AQ709" i="5" s="1"/>
  <c r="AR709" i="5"/>
  <c r="F710" i="5"/>
  <c r="AB710" i="5" s="1"/>
  <c r="G710" i="5"/>
  <c r="AP710" i="5"/>
  <c r="AQ710" i="5" s="1"/>
  <c r="AR710" i="5"/>
  <c r="F711" i="5"/>
  <c r="AB711" i="5" s="1"/>
  <c r="G711" i="5"/>
  <c r="AP711" i="5"/>
  <c r="AQ711" i="5" s="1"/>
  <c r="AR711" i="5"/>
  <c r="F712" i="5"/>
  <c r="AB712" i="5" s="1"/>
  <c r="G712" i="5"/>
  <c r="AP712" i="5"/>
  <c r="AQ712" i="5" s="1"/>
  <c r="AR712" i="5"/>
  <c r="F713" i="5"/>
  <c r="AB713" i="5" s="1"/>
  <c r="G713" i="5"/>
  <c r="AP713" i="5"/>
  <c r="AQ713" i="5" s="1"/>
  <c r="AR713" i="5"/>
  <c r="F714" i="5"/>
  <c r="AB714" i="5" s="1"/>
  <c r="G714" i="5"/>
  <c r="AP714" i="5"/>
  <c r="AQ714" i="5" s="1"/>
  <c r="AR714" i="5"/>
  <c r="F715" i="5"/>
  <c r="AB715" i="5" s="1"/>
  <c r="G715" i="5"/>
  <c r="AP715" i="5"/>
  <c r="AQ715" i="5" s="1"/>
  <c r="AR715" i="5"/>
  <c r="F716" i="5"/>
  <c r="AB716" i="5" s="1"/>
  <c r="G716" i="5"/>
  <c r="AP716" i="5"/>
  <c r="AQ716" i="5" s="1"/>
  <c r="AR716" i="5"/>
  <c r="F717" i="5"/>
  <c r="G717" i="5"/>
  <c r="AP717" i="5"/>
  <c r="AQ717" i="5" s="1"/>
  <c r="AR717" i="5"/>
  <c r="F718" i="5"/>
  <c r="G718" i="5"/>
  <c r="AP718" i="5"/>
  <c r="AQ718" i="5" s="1"/>
  <c r="AR718" i="5"/>
  <c r="F719" i="5"/>
  <c r="G719" i="5"/>
  <c r="AP719" i="5"/>
  <c r="AQ719" i="5" s="1"/>
  <c r="AR719" i="5"/>
  <c r="F720" i="5"/>
  <c r="G720" i="5"/>
  <c r="AP720" i="5"/>
  <c r="AQ720" i="5" s="1"/>
  <c r="AR720" i="5"/>
  <c r="F721" i="5"/>
  <c r="G721" i="5"/>
  <c r="AP721" i="5"/>
  <c r="AQ721" i="5" s="1"/>
  <c r="AR721" i="5"/>
  <c r="F722" i="5"/>
  <c r="AB722" i="5" s="1"/>
  <c r="G722" i="5"/>
  <c r="AP722" i="5"/>
  <c r="AQ722" i="5" s="1"/>
  <c r="AR722" i="5"/>
  <c r="F723" i="5"/>
  <c r="AB723" i="5" s="1"/>
  <c r="G723" i="5"/>
  <c r="AP723" i="5"/>
  <c r="AQ723" i="5" s="1"/>
  <c r="AR723" i="5"/>
  <c r="F724" i="5"/>
  <c r="AB724" i="5" s="1"/>
  <c r="G724" i="5"/>
  <c r="AP724" i="5"/>
  <c r="AQ724" i="5" s="1"/>
  <c r="AR724" i="5"/>
  <c r="F725" i="5"/>
  <c r="AB725" i="5" s="1"/>
  <c r="G725" i="5"/>
  <c r="AP725" i="5"/>
  <c r="AQ725" i="5" s="1"/>
  <c r="AR725" i="5"/>
  <c r="F726" i="5"/>
  <c r="G726" i="5"/>
  <c r="AP726" i="5"/>
  <c r="AQ726" i="5" s="1"/>
  <c r="AR726" i="5"/>
  <c r="F727" i="5"/>
  <c r="G727" i="5"/>
  <c r="AP727" i="5"/>
  <c r="AQ727" i="5" s="1"/>
  <c r="AR727" i="5"/>
  <c r="F728" i="5"/>
  <c r="G728" i="5"/>
  <c r="AP728" i="5"/>
  <c r="AQ728" i="5" s="1"/>
  <c r="AR728" i="5"/>
  <c r="F729" i="5"/>
  <c r="G729" i="5"/>
  <c r="AP729" i="5"/>
  <c r="AQ729" i="5" s="1"/>
  <c r="AR729" i="5"/>
  <c r="F730" i="5"/>
  <c r="G730" i="5"/>
  <c r="AP730" i="5"/>
  <c r="AQ730" i="5" s="1"/>
  <c r="AR730" i="5"/>
  <c r="F731" i="5"/>
  <c r="G731" i="5"/>
  <c r="AP731" i="5"/>
  <c r="AQ731" i="5" s="1"/>
  <c r="AR731" i="5"/>
  <c r="F732" i="5"/>
  <c r="G732" i="5"/>
  <c r="AP732" i="5"/>
  <c r="AQ732" i="5" s="1"/>
  <c r="AR732" i="5"/>
  <c r="F733" i="5"/>
  <c r="G733" i="5"/>
  <c r="AP733" i="5"/>
  <c r="AQ733" i="5" s="1"/>
  <c r="AR733" i="5"/>
  <c r="F734" i="5"/>
  <c r="G734" i="5"/>
  <c r="AP734" i="5"/>
  <c r="AQ734" i="5" s="1"/>
  <c r="AR734" i="5"/>
  <c r="F735" i="5"/>
  <c r="G735" i="5"/>
  <c r="AP735" i="5"/>
  <c r="AQ735" i="5" s="1"/>
  <c r="AR735" i="5"/>
  <c r="F736" i="5"/>
  <c r="G736" i="5"/>
  <c r="AP736" i="5"/>
  <c r="AQ736" i="5" s="1"/>
  <c r="AR736" i="5"/>
  <c r="F737" i="5"/>
  <c r="G737" i="5"/>
  <c r="AP737" i="5"/>
  <c r="AQ737" i="5" s="1"/>
  <c r="AR737" i="5"/>
  <c r="F738" i="5"/>
  <c r="G738" i="5"/>
  <c r="AP738" i="5"/>
  <c r="AQ738" i="5" s="1"/>
  <c r="AR738" i="5"/>
  <c r="F739" i="5"/>
  <c r="G739" i="5"/>
  <c r="AP739" i="5"/>
  <c r="AQ739" i="5" s="1"/>
  <c r="AR739" i="5"/>
  <c r="F740" i="5"/>
  <c r="G740" i="5"/>
  <c r="AP740" i="5"/>
  <c r="AQ740" i="5" s="1"/>
  <c r="AR740" i="5"/>
  <c r="F741" i="5"/>
  <c r="G741" i="5"/>
  <c r="AP741" i="5"/>
  <c r="AQ741" i="5" s="1"/>
  <c r="AR741" i="5"/>
  <c r="F742" i="5"/>
  <c r="G742" i="5"/>
  <c r="AP742" i="5"/>
  <c r="AQ742" i="5" s="1"/>
  <c r="AR742" i="5"/>
  <c r="F743" i="5"/>
  <c r="G743" i="5"/>
  <c r="AP743" i="5"/>
  <c r="AQ743" i="5" s="1"/>
  <c r="AR743" i="5"/>
  <c r="F744" i="5"/>
  <c r="G744" i="5"/>
  <c r="AP744" i="5"/>
  <c r="AQ744" i="5" s="1"/>
  <c r="AR744" i="5"/>
  <c r="F745" i="5"/>
  <c r="G745" i="5"/>
  <c r="AP745" i="5"/>
  <c r="AQ745" i="5" s="1"/>
  <c r="AR745" i="5"/>
  <c r="F746" i="5"/>
  <c r="G746" i="5"/>
  <c r="AP746" i="5"/>
  <c r="AQ746" i="5" s="1"/>
  <c r="AR746" i="5"/>
  <c r="F747" i="5"/>
  <c r="G747" i="5"/>
  <c r="AP747" i="5"/>
  <c r="AQ747" i="5" s="1"/>
  <c r="AR747" i="5"/>
  <c r="F748" i="5"/>
  <c r="G748" i="5"/>
  <c r="AP748" i="5"/>
  <c r="AQ748" i="5" s="1"/>
  <c r="AR748" i="5"/>
  <c r="F749" i="5"/>
  <c r="G749" i="5"/>
  <c r="AP749" i="5"/>
  <c r="AQ749" i="5" s="1"/>
  <c r="AR749" i="5"/>
  <c r="F750" i="5"/>
  <c r="G750" i="5"/>
  <c r="AP750" i="5"/>
  <c r="AQ750" i="5" s="1"/>
  <c r="AR750" i="5"/>
  <c r="F751" i="5"/>
  <c r="G751" i="5"/>
  <c r="AP751" i="5"/>
  <c r="AQ751" i="5" s="1"/>
  <c r="AR751" i="5"/>
  <c r="F752" i="5"/>
  <c r="G752" i="5"/>
  <c r="AP752" i="5"/>
  <c r="AQ752" i="5" s="1"/>
  <c r="AR752" i="5"/>
  <c r="F753" i="5"/>
  <c r="G753" i="5"/>
  <c r="AP753" i="5"/>
  <c r="AQ753" i="5" s="1"/>
  <c r="AR753" i="5"/>
  <c r="F754" i="5"/>
  <c r="G754" i="5"/>
  <c r="AP754" i="5"/>
  <c r="AQ754" i="5" s="1"/>
  <c r="AR754" i="5"/>
  <c r="F755" i="5"/>
  <c r="G755" i="5"/>
  <c r="AP755" i="5"/>
  <c r="AQ755" i="5" s="1"/>
  <c r="AR755" i="5"/>
  <c r="F756" i="5"/>
  <c r="G756" i="5"/>
  <c r="AP756" i="5"/>
  <c r="AQ756" i="5" s="1"/>
  <c r="AR756" i="5"/>
  <c r="F757" i="5"/>
  <c r="G757" i="5"/>
  <c r="AP757" i="5"/>
  <c r="AQ757" i="5" s="1"/>
  <c r="AR757" i="5"/>
  <c r="F758" i="5"/>
  <c r="G758" i="5"/>
  <c r="AP758" i="5"/>
  <c r="AQ758" i="5" s="1"/>
  <c r="AR758" i="5"/>
  <c r="F759" i="5"/>
  <c r="AB759" i="5" s="1"/>
  <c r="G759" i="5"/>
  <c r="AP759" i="5"/>
  <c r="AQ759" i="5" s="1"/>
  <c r="AR759" i="5"/>
  <c r="F760" i="5"/>
  <c r="AB760" i="5" s="1"/>
  <c r="G760" i="5"/>
  <c r="AP760" i="5"/>
  <c r="AQ760" i="5" s="1"/>
  <c r="AR760" i="5"/>
  <c r="F761" i="5"/>
  <c r="AB761" i="5" s="1"/>
  <c r="G761" i="5"/>
  <c r="AP761" i="5"/>
  <c r="AQ761" i="5" s="1"/>
  <c r="AR761" i="5"/>
  <c r="F762" i="5"/>
  <c r="AB762" i="5" s="1"/>
  <c r="G762" i="5"/>
  <c r="AP762" i="5"/>
  <c r="AQ762" i="5" s="1"/>
  <c r="AR762" i="5"/>
  <c r="F763" i="5"/>
  <c r="AB763" i="5" s="1"/>
  <c r="G763" i="5"/>
  <c r="AP763" i="5"/>
  <c r="AQ763" i="5" s="1"/>
  <c r="AR763" i="5"/>
  <c r="F764" i="5"/>
  <c r="AB764" i="5" s="1"/>
  <c r="G764" i="5"/>
  <c r="AP764" i="5"/>
  <c r="AQ764" i="5" s="1"/>
  <c r="AR764" i="5"/>
  <c r="F765" i="5"/>
  <c r="AB765" i="5" s="1"/>
  <c r="G765" i="5"/>
  <c r="AP765" i="5"/>
  <c r="AQ765" i="5" s="1"/>
  <c r="AR765" i="5"/>
  <c r="F766" i="5"/>
  <c r="AB766" i="5" s="1"/>
  <c r="G766" i="5"/>
  <c r="AP766" i="5"/>
  <c r="AQ766" i="5" s="1"/>
  <c r="AR766" i="5"/>
  <c r="F767" i="5"/>
  <c r="AB767" i="5" s="1"/>
  <c r="G767" i="5"/>
  <c r="AP767" i="5"/>
  <c r="AQ767" i="5" s="1"/>
  <c r="AR767" i="5"/>
  <c r="F768" i="5"/>
  <c r="AB768" i="5" s="1"/>
  <c r="G768" i="5"/>
  <c r="AP768" i="5"/>
  <c r="AQ768" i="5" s="1"/>
  <c r="AR768" i="5"/>
  <c r="F769" i="5"/>
  <c r="AB769" i="5" s="1"/>
  <c r="G769" i="5"/>
  <c r="AP769" i="5"/>
  <c r="AQ769" i="5" s="1"/>
  <c r="AR769" i="5"/>
  <c r="F770" i="5"/>
  <c r="AB770" i="5" s="1"/>
  <c r="G770" i="5"/>
  <c r="AP770" i="5"/>
  <c r="AQ770" i="5" s="1"/>
  <c r="AR770" i="5"/>
  <c r="F771" i="5"/>
  <c r="AB771" i="5" s="1"/>
  <c r="G771" i="5"/>
  <c r="AP771" i="5"/>
  <c r="AQ771" i="5" s="1"/>
  <c r="AR771" i="5"/>
  <c r="F772" i="5"/>
  <c r="AB772" i="5" s="1"/>
  <c r="G772" i="5"/>
  <c r="AP772" i="5"/>
  <c r="AQ772" i="5" s="1"/>
  <c r="AR772" i="5"/>
  <c r="F773" i="5"/>
  <c r="G773" i="5"/>
  <c r="AP773" i="5"/>
  <c r="AQ773" i="5" s="1"/>
  <c r="AR773" i="5"/>
  <c r="F774" i="5"/>
  <c r="G774" i="5"/>
  <c r="AP774" i="5"/>
  <c r="AQ774" i="5" s="1"/>
  <c r="AR774" i="5"/>
  <c r="F775" i="5"/>
  <c r="G775" i="5"/>
  <c r="AP775" i="5"/>
  <c r="AQ775" i="5" s="1"/>
  <c r="AR775" i="5"/>
  <c r="F776" i="5"/>
  <c r="G776" i="5"/>
  <c r="AP776" i="5"/>
  <c r="AQ776" i="5" s="1"/>
  <c r="AR776" i="5"/>
  <c r="F777" i="5"/>
  <c r="G777" i="5"/>
  <c r="AP777" i="5"/>
  <c r="AQ777" i="5" s="1"/>
  <c r="AR777" i="5"/>
  <c r="F778" i="5"/>
  <c r="G778" i="5"/>
  <c r="AP778" i="5"/>
  <c r="AQ778" i="5" s="1"/>
  <c r="AR778" i="5"/>
  <c r="F779" i="5"/>
  <c r="G779" i="5"/>
  <c r="AP779" i="5"/>
  <c r="AQ779" i="5" s="1"/>
  <c r="AR779" i="5"/>
  <c r="F780" i="5"/>
  <c r="G780" i="5"/>
  <c r="AP780" i="5"/>
  <c r="AQ780" i="5" s="1"/>
  <c r="AR780" i="5"/>
  <c r="F781" i="5"/>
  <c r="G781" i="5"/>
  <c r="AP781" i="5"/>
  <c r="AQ781" i="5" s="1"/>
  <c r="AR781" i="5"/>
  <c r="F782" i="5"/>
  <c r="G782" i="5"/>
  <c r="AP782" i="5"/>
  <c r="AQ782" i="5" s="1"/>
  <c r="AR782" i="5"/>
  <c r="F783" i="5"/>
  <c r="G783" i="5"/>
  <c r="AP783" i="5"/>
  <c r="AQ783" i="5" s="1"/>
  <c r="AR783" i="5"/>
  <c r="F784" i="5"/>
  <c r="G784" i="5"/>
  <c r="AP784" i="5"/>
  <c r="AQ784" i="5" s="1"/>
  <c r="AR784" i="5"/>
  <c r="F785" i="5"/>
  <c r="G785" i="5"/>
  <c r="AP785" i="5"/>
  <c r="AQ785" i="5" s="1"/>
  <c r="AR785" i="5"/>
  <c r="F786" i="5"/>
  <c r="G786" i="5"/>
  <c r="AP786" i="5"/>
  <c r="AQ786" i="5" s="1"/>
  <c r="AR786" i="5"/>
  <c r="F787" i="5"/>
  <c r="G787" i="5"/>
  <c r="AP787" i="5"/>
  <c r="AQ787" i="5" s="1"/>
  <c r="AR787" i="5"/>
  <c r="F788" i="5"/>
  <c r="G788" i="5"/>
  <c r="AP788" i="5"/>
  <c r="AQ788" i="5" s="1"/>
  <c r="AR788" i="5"/>
  <c r="F789" i="5"/>
  <c r="G789" i="5"/>
  <c r="AP789" i="5"/>
  <c r="AQ789" i="5" s="1"/>
  <c r="AR789" i="5"/>
  <c r="F790" i="5"/>
  <c r="G790" i="5"/>
  <c r="AP790" i="5"/>
  <c r="AQ790" i="5" s="1"/>
  <c r="AR790" i="5"/>
  <c r="F791" i="5"/>
  <c r="G791" i="5"/>
  <c r="AP791" i="5"/>
  <c r="AQ791" i="5" s="1"/>
  <c r="AR791" i="5"/>
  <c r="F792" i="5"/>
  <c r="G792" i="5"/>
  <c r="AP792" i="5"/>
  <c r="AQ792" i="5" s="1"/>
  <c r="AR792" i="5"/>
  <c r="F793" i="5"/>
  <c r="G793" i="5"/>
  <c r="AP793" i="5"/>
  <c r="AQ793" i="5" s="1"/>
  <c r="AR793" i="5"/>
  <c r="F794" i="5"/>
  <c r="G794" i="5"/>
  <c r="AP794" i="5"/>
  <c r="AQ794" i="5" s="1"/>
  <c r="AR794" i="5"/>
  <c r="F795" i="5"/>
  <c r="G795" i="5"/>
  <c r="AP795" i="5"/>
  <c r="AQ795" i="5" s="1"/>
  <c r="AR795" i="5"/>
  <c r="F796" i="5"/>
  <c r="G796" i="5"/>
  <c r="AP796" i="5"/>
  <c r="AQ796" i="5" s="1"/>
  <c r="AR796" i="5"/>
  <c r="F797" i="5"/>
  <c r="G797" i="5"/>
  <c r="AP797" i="5"/>
  <c r="AQ797" i="5" s="1"/>
  <c r="AR797" i="5"/>
  <c r="F798" i="5"/>
  <c r="G798" i="5"/>
  <c r="AP798" i="5"/>
  <c r="AQ798" i="5" s="1"/>
  <c r="AR798" i="5"/>
  <c r="F799" i="5"/>
  <c r="G799" i="5"/>
  <c r="AP799" i="5"/>
  <c r="AQ799" i="5" s="1"/>
  <c r="AR799" i="5"/>
  <c r="F800" i="5"/>
  <c r="AB800" i="5" s="1"/>
  <c r="G800" i="5"/>
  <c r="AP800" i="5"/>
  <c r="AQ800" i="5" s="1"/>
  <c r="AR800" i="5"/>
  <c r="F801" i="5"/>
  <c r="AB801" i="5" s="1"/>
  <c r="G801" i="5"/>
  <c r="AP801" i="5"/>
  <c r="AQ801" i="5" s="1"/>
  <c r="AR801" i="5"/>
  <c r="F802" i="5"/>
  <c r="AB802" i="5" s="1"/>
  <c r="G802" i="5"/>
  <c r="AP802" i="5"/>
  <c r="AQ802" i="5" s="1"/>
  <c r="AR802" i="5"/>
  <c r="F803" i="5"/>
  <c r="AB803" i="5" s="1"/>
  <c r="G803" i="5"/>
  <c r="AP803" i="5"/>
  <c r="AQ803" i="5" s="1"/>
  <c r="AR803" i="5"/>
  <c r="F804" i="5"/>
  <c r="AB804" i="5" s="1"/>
  <c r="G804" i="5"/>
  <c r="AP804" i="5"/>
  <c r="AQ804" i="5" s="1"/>
  <c r="AR804" i="5"/>
  <c r="F805" i="5"/>
  <c r="AB805" i="5" s="1"/>
  <c r="G805" i="5"/>
  <c r="AP805" i="5"/>
  <c r="AQ805" i="5" s="1"/>
  <c r="AR805" i="5"/>
  <c r="F806" i="5"/>
  <c r="AB806" i="5" s="1"/>
  <c r="G806" i="5"/>
  <c r="AP806" i="5"/>
  <c r="AQ806" i="5" s="1"/>
  <c r="AR806" i="5"/>
  <c r="F807" i="5"/>
  <c r="AB807" i="5" s="1"/>
  <c r="G807" i="5"/>
  <c r="AP807" i="5"/>
  <c r="AQ807" i="5" s="1"/>
  <c r="AR807" i="5"/>
  <c r="F808" i="5"/>
  <c r="AB808" i="5" s="1"/>
  <c r="G808" i="5"/>
  <c r="AP808" i="5"/>
  <c r="AQ808" i="5" s="1"/>
  <c r="AR808" i="5"/>
  <c r="F809" i="5"/>
  <c r="G809" i="5"/>
  <c r="AP809" i="5"/>
  <c r="AQ809" i="5" s="1"/>
  <c r="AR809" i="5"/>
  <c r="F810" i="5"/>
  <c r="G810" i="5"/>
  <c r="AP810" i="5"/>
  <c r="AQ810" i="5" s="1"/>
  <c r="AR810" i="5"/>
  <c r="F811" i="5"/>
  <c r="G811" i="5"/>
  <c r="AP811" i="5"/>
  <c r="AQ811" i="5" s="1"/>
  <c r="AR811" i="5"/>
  <c r="F812" i="5"/>
  <c r="G812" i="5"/>
  <c r="AP812" i="5"/>
  <c r="AQ812" i="5" s="1"/>
  <c r="AR812" i="5"/>
  <c r="F813" i="5"/>
  <c r="G813" i="5"/>
  <c r="AP813" i="5"/>
  <c r="AQ813" i="5" s="1"/>
  <c r="AR813" i="5"/>
  <c r="F814" i="5"/>
  <c r="G814" i="5"/>
  <c r="AP814" i="5"/>
  <c r="AQ814" i="5" s="1"/>
  <c r="AR814" i="5"/>
  <c r="F815" i="5"/>
  <c r="AB815" i="5" s="1"/>
  <c r="G815" i="5"/>
  <c r="AP815" i="5"/>
  <c r="AQ815" i="5" s="1"/>
  <c r="AR815" i="5"/>
  <c r="F816" i="5"/>
  <c r="AB816" i="5" s="1"/>
  <c r="G816" i="5"/>
  <c r="AP816" i="5"/>
  <c r="AQ816" i="5" s="1"/>
  <c r="AR816" i="5"/>
  <c r="F817" i="5"/>
  <c r="AB817" i="5" s="1"/>
  <c r="G817" i="5"/>
  <c r="AP817" i="5"/>
  <c r="AQ817" i="5" s="1"/>
  <c r="AR817" i="5"/>
  <c r="F818" i="5"/>
  <c r="AB818" i="5" s="1"/>
  <c r="G818" i="5"/>
  <c r="AP818" i="5"/>
  <c r="AQ818" i="5" s="1"/>
  <c r="AR818" i="5"/>
  <c r="F819" i="5"/>
  <c r="AB819" i="5" s="1"/>
  <c r="G819" i="5"/>
  <c r="AP819" i="5"/>
  <c r="AQ819" i="5" s="1"/>
  <c r="AR819" i="5"/>
  <c r="F820" i="5"/>
  <c r="AB820" i="5" s="1"/>
  <c r="G820" i="5"/>
  <c r="AP820" i="5"/>
  <c r="AQ820" i="5" s="1"/>
  <c r="AR820" i="5"/>
  <c r="F821" i="5"/>
  <c r="AB821" i="5" s="1"/>
  <c r="G821" i="5"/>
  <c r="AP821" i="5"/>
  <c r="AQ821" i="5" s="1"/>
  <c r="AR821" i="5"/>
  <c r="F822" i="5"/>
  <c r="AB822" i="5" s="1"/>
  <c r="G822" i="5"/>
  <c r="AP822" i="5"/>
  <c r="AQ822" i="5" s="1"/>
  <c r="AR822" i="5"/>
  <c r="F823" i="5"/>
  <c r="AB823" i="5" s="1"/>
  <c r="G823" i="5"/>
  <c r="AP823" i="5"/>
  <c r="AQ823" i="5" s="1"/>
  <c r="AR823" i="5"/>
  <c r="F824" i="5"/>
  <c r="AB824" i="5" s="1"/>
  <c r="G824" i="5"/>
  <c r="AP824" i="5"/>
  <c r="AQ824" i="5" s="1"/>
  <c r="AR824" i="5"/>
  <c r="F825" i="5"/>
  <c r="AB825" i="5" s="1"/>
  <c r="G825" i="5"/>
  <c r="AP825" i="5"/>
  <c r="AQ825" i="5" s="1"/>
  <c r="AR825" i="5"/>
  <c r="F826" i="5"/>
  <c r="AB826" i="5" s="1"/>
  <c r="G826" i="5"/>
  <c r="AP826" i="5"/>
  <c r="AQ826" i="5" s="1"/>
  <c r="AR826" i="5"/>
  <c r="F827" i="5"/>
  <c r="G827" i="5"/>
  <c r="AP827" i="5"/>
  <c r="AQ827" i="5" s="1"/>
  <c r="AR827" i="5"/>
  <c r="F828" i="5"/>
  <c r="G828" i="5"/>
  <c r="AP828" i="5"/>
  <c r="AQ828" i="5" s="1"/>
  <c r="AR828" i="5"/>
  <c r="F829" i="5"/>
  <c r="G829" i="5"/>
  <c r="AP829" i="5"/>
  <c r="AQ829" i="5" s="1"/>
  <c r="AR829" i="5"/>
  <c r="F830" i="5"/>
  <c r="G830" i="5"/>
  <c r="AP830" i="5"/>
  <c r="AQ830" i="5" s="1"/>
  <c r="AR830" i="5"/>
  <c r="F831" i="5"/>
  <c r="G831" i="5"/>
  <c r="AP831" i="5"/>
  <c r="AQ831" i="5" s="1"/>
  <c r="AR831" i="5"/>
  <c r="F832" i="5"/>
  <c r="G832" i="5"/>
  <c r="AP832" i="5"/>
  <c r="AQ832" i="5" s="1"/>
  <c r="AR832" i="5"/>
  <c r="F833" i="5"/>
  <c r="G833" i="5"/>
  <c r="AP833" i="5"/>
  <c r="AQ833" i="5" s="1"/>
  <c r="AR833" i="5"/>
  <c r="F834" i="5"/>
  <c r="G834" i="5"/>
  <c r="AP834" i="5"/>
  <c r="AQ834" i="5" s="1"/>
  <c r="AR834" i="5"/>
  <c r="F835" i="5"/>
  <c r="G835" i="5"/>
  <c r="AP835" i="5"/>
  <c r="AQ835" i="5" s="1"/>
  <c r="AR835" i="5"/>
  <c r="F836" i="5"/>
  <c r="G836" i="5"/>
  <c r="AP836" i="5"/>
  <c r="AQ836" i="5" s="1"/>
  <c r="AR836" i="5"/>
  <c r="F837" i="5"/>
  <c r="G837" i="5"/>
  <c r="AP837" i="5"/>
  <c r="AQ837" i="5" s="1"/>
  <c r="AR837" i="5"/>
  <c r="F838" i="5"/>
  <c r="G838" i="5"/>
  <c r="AP838" i="5"/>
  <c r="AQ838" i="5" s="1"/>
  <c r="AR838" i="5"/>
  <c r="F839" i="5"/>
  <c r="G839" i="5"/>
  <c r="AP839" i="5"/>
  <c r="AQ839" i="5" s="1"/>
  <c r="AR839" i="5"/>
  <c r="F840" i="5"/>
  <c r="G840" i="5"/>
  <c r="AP840" i="5"/>
  <c r="AQ840" i="5" s="1"/>
  <c r="AR840" i="5"/>
  <c r="F841" i="5"/>
  <c r="G841" i="5"/>
  <c r="AP841" i="5"/>
  <c r="AQ841" i="5" s="1"/>
  <c r="AR841" i="5"/>
  <c r="F842" i="5"/>
  <c r="G842" i="5"/>
  <c r="AP842" i="5"/>
  <c r="AQ842" i="5" s="1"/>
  <c r="AR842" i="5"/>
  <c r="F843" i="5"/>
  <c r="G843" i="5"/>
  <c r="AP843" i="5"/>
  <c r="AQ843" i="5" s="1"/>
  <c r="AR843" i="5"/>
  <c r="F844" i="5"/>
  <c r="G844" i="5"/>
  <c r="AP844" i="5"/>
  <c r="AQ844" i="5" s="1"/>
  <c r="AR844" i="5"/>
  <c r="F845" i="5"/>
  <c r="G845" i="5"/>
  <c r="AP845" i="5"/>
  <c r="AQ845" i="5" s="1"/>
  <c r="AR845" i="5"/>
  <c r="F846" i="5"/>
  <c r="G846" i="5"/>
  <c r="AP846" i="5"/>
  <c r="AQ846" i="5" s="1"/>
  <c r="AR846" i="5"/>
  <c r="F847" i="5"/>
  <c r="G847" i="5"/>
  <c r="AP847" i="5"/>
  <c r="AQ847" i="5" s="1"/>
  <c r="AR847" i="5"/>
  <c r="F848" i="5"/>
  <c r="G848" i="5"/>
  <c r="AP848" i="5"/>
  <c r="AQ848" i="5" s="1"/>
  <c r="AR848" i="5"/>
  <c r="F849" i="5"/>
  <c r="G849" i="5"/>
  <c r="AP849" i="5"/>
  <c r="AQ849" i="5" s="1"/>
  <c r="AR849" i="5"/>
  <c r="F850" i="5"/>
  <c r="G850" i="5"/>
  <c r="AP850" i="5"/>
  <c r="AQ850" i="5" s="1"/>
  <c r="AR850" i="5"/>
  <c r="F851" i="5"/>
  <c r="G851" i="5"/>
  <c r="AP851" i="5"/>
  <c r="AQ851" i="5" s="1"/>
  <c r="AR851" i="5"/>
  <c r="F852" i="5"/>
  <c r="G852" i="5"/>
  <c r="AP852" i="5"/>
  <c r="AQ852" i="5" s="1"/>
  <c r="AR852" i="5"/>
  <c r="F853" i="5"/>
  <c r="G853" i="5"/>
  <c r="AP853" i="5"/>
  <c r="AQ853" i="5" s="1"/>
  <c r="AR853" i="5"/>
  <c r="F854" i="5"/>
  <c r="G854" i="5"/>
  <c r="AP854" i="5"/>
  <c r="AQ854" i="5" s="1"/>
  <c r="AR854" i="5"/>
  <c r="F855" i="5"/>
  <c r="G855" i="5"/>
  <c r="AP855" i="5"/>
  <c r="AQ855" i="5" s="1"/>
  <c r="AR855" i="5"/>
  <c r="F856" i="5"/>
  <c r="G856" i="5"/>
  <c r="AP856" i="5"/>
  <c r="AQ856" i="5" s="1"/>
  <c r="AR856" i="5"/>
  <c r="F857" i="5"/>
  <c r="G857" i="5"/>
  <c r="AP857" i="5"/>
  <c r="AQ857" i="5" s="1"/>
  <c r="AR857" i="5"/>
  <c r="F858" i="5"/>
  <c r="G858" i="5"/>
  <c r="AP858" i="5"/>
  <c r="AQ858" i="5" s="1"/>
  <c r="AR858" i="5"/>
  <c r="F859" i="5"/>
  <c r="G859" i="5"/>
  <c r="AP859" i="5"/>
  <c r="AQ859" i="5" s="1"/>
  <c r="AR859" i="5"/>
  <c r="F860" i="5"/>
  <c r="G860" i="5"/>
  <c r="AP860" i="5"/>
  <c r="AQ860" i="5" s="1"/>
  <c r="AR860" i="5"/>
  <c r="F861" i="5"/>
  <c r="G861" i="5"/>
  <c r="AP861" i="5"/>
  <c r="AQ861" i="5" s="1"/>
  <c r="AR861" i="5"/>
  <c r="F862" i="5"/>
  <c r="G862" i="5"/>
  <c r="AP862" i="5"/>
  <c r="AQ862" i="5" s="1"/>
  <c r="AR862" i="5"/>
  <c r="F863" i="5"/>
  <c r="G863" i="5"/>
  <c r="AP863" i="5"/>
  <c r="AQ863" i="5" s="1"/>
  <c r="AR863" i="5"/>
  <c r="F864" i="5"/>
  <c r="G864" i="5"/>
  <c r="AP864" i="5"/>
  <c r="AQ864" i="5" s="1"/>
  <c r="AR864" i="5"/>
  <c r="F865" i="5"/>
  <c r="G865" i="5"/>
  <c r="AP865" i="5"/>
  <c r="AQ865" i="5" s="1"/>
  <c r="AR865" i="5"/>
  <c r="F866" i="5"/>
  <c r="G866" i="5"/>
  <c r="AP866" i="5"/>
  <c r="AQ866" i="5" s="1"/>
  <c r="AR866" i="5"/>
  <c r="F867" i="5"/>
  <c r="G867" i="5"/>
  <c r="AP867" i="5"/>
  <c r="AQ867" i="5" s="1"/>
  <c r="AR867" i="5"/>
  <c r="F868" i="5"/>
  <c r="G868" i="5"/>
  <c r="AP868" i="5"/>
  <c r="AQ868" i="5" s="1"/>
  <c r="AR868" i="5"/>
  <c r="F869" i="5"/>
  <c r="G869" i="5"/>
  <c r="AP869" i="5"/>
  <c r="AQ869" i="5" s="1"/>
  <c r="AR869" i="5"/>
  <c r="F870" i="5"/>
  <c r="G870" i="5"/>
  <c r="AP870" i="5"/>
  <c r="AQ870" i="5" s="1"/>
  <c r="AR870" i="5"/>
  <c r="F871" i="5"/>
  <c r="G871" i="5"/>
  <c r="AP871" i="5"/>
  <c r="AQ871" i="5" s="1"/>
  <c r="AR871" i="5"/>
  <c r="F872" i="5"/>
  <c r="G872" i="5"/>
  <c r="AP872" i="5"/>
  <c r="AQ872" i="5" s="1"/>
  <c r="AR872" i="5"/>
  <c r="F873" i="5"/>
  <c r="G873" i="5"/>
  <c r="AP873" i="5"/>
  <c r="AQ873" i="5" s="1"/>
  <c r="AR873" i="5"/>
  <c r="F874" i="5"/>
  <c r="G874" i="5"/>
  <c r="AP874" i="5"/>
  <c r="AQ874" i="5" s="1"/>
  <c r="AR874" i="5"/>
  <c r="F875" i="5"/>
  <c r="G875" i="5"/>
  <c r="AP875" i="5"/>
  <c r="AQ875" i="5" s="1"/>
  <c r="AR875" i="5"/>
  <c r="F876" i="5"/>
  <c r="G876" i="5"/>
  <c r="AP876" i="5"/>
  <c r="AQ876" i="5" s="1"/>
  <c r="AR876" i="5"/>
  <c r="F877" i="5"/>
  <c r="G877" i="5"/>
  <c r="AP877" i="5"/>
  <c r="AQ877" i="5" s="1"/>
  <c r="AR877" i="5"/>
  <c r="F878" i="5"/>
  <c r="AB878" i="5" s="1"/>
  <c r="G878" i="5"/>
  <c r="AP878" i="5"/>
  <c r="AQ878" i="5" s="1"/>
  <c r="AR878" i="5"/>
  <c r="F879" i="5"/>
  <c r="AB879" i="5" s="1"/>
  <c r="G879" i="5"/>
  <c r="AP879" i="5"/>
  <c r="AQ879" i="5" s="1"/>
  <c r="AR879" i="5"/>
  <c r="F880" i="5"/>
  <c r="AB880" i="5" s="1"/>
  <c r="G880" i="5"/>
  <c r="AP880" i="5"/>
  <c r="AQ880" i="5" s="1"/>
  <c r="AR880" i="5"/>
  <c r="F881" i="5"/>
  <c r="AB881" i="5" s="1"/>
  <c r="G881" i="5"/>
  <c r="AP881" i="5"/>
  <c r="AQ881" i="5" s="1"/>
  <c r="AR881" i="5"/>
  <c r="F882" i="5"/>
  <c r="AB882" i="5" s="1"/>
  <c r="G882" i="5"/>
  <c r="AP882" i="5"/>
  <c r="AQ882" i="5" s="1"/>
  <c r="AR882" i="5"/>
  <c r="F883" i="5"/>
  <c r="AB883" i="5" s="1"/>
  <c r="G883" i="5"/>
  <c r="AP883" i="5"/>
  <c r="AQ883" i="5" s="1"/>
  <c r="AR883" i="5"/>
  <c r="F884" i="5"/>
  <c r="AB884" i="5" s="1"/>
  <c r="G884" i="5"/>
  <c r="AP884" i="5"/>
  <c r="AQ884" i="5" s="1"/>
  <c r="AR884" i="5"/>
  <c r="F885" i="5"/>
  <c r="AB885" i="5" s="1"/>
  <c r="G885" i="5"/>
  <c r="AP885" i="5"/>
  <c r="AQ885" i="5" s="1"/>
  <c r="AR885" i="5"/>
  <c r="F886" i="5"/>
  <c r="AB886" i="5" s="1"/>
  <c r="G886" i="5"/>
  <c r="AP886" i="5"/>
  <c r="AQ886" i="5" s="1"/>
  <c r="AR886" i="5"/>
  <c r="F887" i="5"/>
  <c r="AB887" i="5" s="1"/>
  <c r="G887" i="5"/>
  <c r="AP887" i="5"/>
  <c r="AQ887" i="5" s="1"/>
  <c r="AR887" i="5"/>
  <c r="F888" i="5"/>
  <c r="AB888" i="5" s="1"/>
  <c r="G888" i="5"/>
  <c r="AP888" i="5"/>
  <c r="AQ888" i="5" s="1"/>
  <c r="AR888" i="5"/>
  <c r="F889" i="5"/>
  <c r="AB889" i="5" s="1"/>
  <c r="G889" i="5"/>
  <c r="AP889" i="5"/>
  <c r="AQ889" i="5" s="1"/>
  <c r="AR889" i="5"/>
  <c r="F890" i="5"/>
  <c r="AB890" i="5" s="1"/>
  <c r="G890" i="5"/>
  <c r="AP890" i="5"/>
  <c r="AQ890" i="5" s="1"/>
  <c r="AR890" i="5"/>
  <c r="F891" i="5"/>
  <c r="G891" i="5"/>
  <c r="AP891" i="5"/>
  <c r="AQ891" i="5" s="1"/>
  <c r="AR891" i="5"/>
  <c r="F892" i="5"/>
  <c r="G892" i="5"/>
  <c r="AP892" i="5"/>
  <c r="AQ892" i="5" s="1"/>
  <c r="AR892" i="5"/>
  <c r="F893" i="5"/>
  <c r="G893" i="5"/>
  <c r="AP893" i="5"/>
  <c r="AQ893" i="5" s="1"/>
  <c r="AR893" i="5"/>
  <c r="F894" i="5"/>
  <c r="G894" i="5"/>
  <c r="AP894" i="5"/>
  <c r="AQ894" i="5" s="1"/>
  <c r="AR894" i="5"/>
  <c r="F895" i="5"/>
  <c r="G895" i="5"/>
  <c r="AP895" i="5"/>
  <c r="AQ895" i="5" s="1"/>
  <c r="AR895" i="5"/>
  <c r="F896" i="5"/>
  <c r="AB896" i="5" s="1"/>
  <c r="G896" i="5"/>
  <c r="AP896" i="5"/>
  <c r="AQ896" i="5" s="1"/>
  <c r="AR896" i="5"/>
  <c r="F897" i="5"/>
  <c r="AB897" i="5" s="1"/>
  <c r="G897" i="5"/>
  <c r="AP897" i="5"/>
  <c r="AQ897" i="5" s="1"/>
  <c r="AR897" i="5"/>
  <c r="F898" i="5"/>
  <c r="AB898" i="5" s="1"/>
  <c r="G898" i="5"/>
  <c r="AP898" i="5"/>
  <c r="AQ898" i="5" s="1"/>
  <c r="AR898" i="5"/>
  <c r="F899" i="5"/>
  <c r="AB899" i="5" s="1"/>
  <c r="G899" i="5"/>
  <c r="AP899" i="5"/>
  <c r="AQ899" i="5" s="1"/>
  <c r="AR899" i="5"/>
  <c r="F900" i="5"/>
  <c r="AB900" i="5" s="1"/>
  <c r="G900" i="5"/>
  <c r="AP900" i="5"/>
  <c r="AQ900" i="5" s="1"/>
  <c r="AR900" i="5"/>
  <c r="F901" i="5"/>
  <c r="AB901" i="5" s="1"/>
  <c r="G901" i="5"/>
  <c r="AP901" i="5"/>
  <c r="AQ901" i="5" s="1"/>
  <c r="AR901" i="5"/>
  <c r="F902" i="5"/>
  <c r="AB902" i="5" s="1"/>
  <c r="G902" i="5"/>
  <c r="AP902" i="5"/>
  <c r="AQ902" i="5" s="1"/>
  <c r="AR902" i="5"/>
  <c r="F903" i="5"/>
  <c r="AB903" i="5" s="1"/>
  <c r="G903" i="5"/>
  <c r="AP903" i="5"/>
  <c r="AQ903" i="5" s="1"/>
  <c r="AR903" i="5"/>
  <c r="F904" i="5"/>
  <c r="AB904" i="5" s="1"/>
  <c r="G904" i="5"/>
  <c r="AP904" i="5"/>
  <c r="AQ904" i="5" s="1"/>
  <c r="AR904" i="5"/>
  <c r="F905" i="5"/>
  <c r="AB905" i="5" s="1"/>
  <c r="G905" i="5"/>
  <c r="AP905" i="5"/>
  <c r="AQ905" i="5" s="1"/>
  <c r="AR905" i="5"/>
  <c r="F906" i="5"/>
  <c r="AB906" i="5" s="1"/>
  <c r="G906" i="5"/>
  <c r="AP906" i="5"/>
  <c r="AQ906" i="5" s="1"/>
  <c r="AR906" i="5"/>
  <c r="F907" i="5"/>
  <c r="AB907" i="5" s="1"/>
  <c r="G907" i="5"/>
  <c r="AP907" i="5"/>
  <c r="AQ907" i="5" s="1"/>
  <c r="AR907" i="5"/>
  <c r="F908" i="5"/>
  <c r="AB908" i="5" s="1"/>
  <c r="G908" i="5"/>
  <c r="AP908" i="5"/>
  <c r="AQ908" i="5" s="1"/>
  <c r="AR908" i="5"/>
  <c r="F909" i="5"/>
  <c r="AB909" i="5" s="1"/>
  <c r="G909" i="5"/>
  <c r="AP909" i="5"/>
  <c r="AQ909" i="5" s="1"/>
  <c r="AR909" i="5"/>
  <c r="F910" i="5"/>
  <c r="AB910" i="5" s="1"/>
  <c r="G910" i="5"/>
  <c r="AP910" i="5"/>
  <c r="AQ910" i="5" s="1"/>
  <c r="AR910" i="5"/>
  <c r="F911" i="5"/>
  <c r="AB911" i="5" s="1"/>
  <c r="G911" i="5"/>
  <c r="AP911" i="5"/>
  <c r="AQ911" i="5" s="1"/>
  <c r="AR911" i="5"/>
  <c r="F912" i="5"/>
  <c r="AB912" i="5" s="1"/>
  <c r="G912" i="5"/>
  <c r="AP912" i="5"/>
  <c r="AQ912" i="5" s="1"/>
  <c r="AR912" i="5"/>
  <c r="F913" i="5"/>
  <c r="AB913" i="5" s="1"/>
  <c r="G913" i="5"/>
  <c r="AP913" i="5"/>
  <c r="AQ913" i="5" s="1"/>
  <c r="AR913" i="5"/>
  <c r="F914" i="5"/>
  <c r="AB914" i="5" s="1"/>
  <c r="G914" i="5"/>
  <c r="AP914" i="5"/>
  <c r="AQ914" i="5" s="1"/>
  <c r="AR914" i="5"/>
  <c r="F915" i="5"/>
  <c r="AB915" i="5" s="1"/>
  <c r="G915" i="5"/>
  <c r="AP915" i="5"/>
  <c r="AQ915" i="5" s="1"/>
  <c r="AR915" i="5"/>
  <c r="F916" i="5"/>
  <c r="G916" i="5"/>
  <c r="AP916" i="5"/>
  <c r="AQ916" i="5" s="1"/>
  <c r="AR916" i="5"/>
  <c r="F917" i="5"/>
  <c r="G917" i="5"/>
  <c r="AP917" i="5"/>
  <c r="AQ917" i="5" s="1"/>
  <c r="AR917" i="5"/>
  <c r="F918" i="5"/>
  <c r="G918" i="5"/>
  <c r="AP918" i="5"/>
  <c r="AQ918" i="5" s="1"/>
  <c r="AR918" i="5"/>
  <c r="F919" i="5"/>
  <c r="G919" i="5"/>
  <c r="AP919" i="5"/>
  <c r="AQ919" i="5" s="1"/>
  <c r="AR919" i="5"/>
  <c r="F920" i="5"/>
  <c r="G920" i="5"/>
  <c r="AP920" i="5"/>
  <c r="AQ920" i="5" s="1"/>
  <c r="AR920" i="5"/>
  <c r="F921" i="5"/>
  <c r="G921" i="5"/>
  <c r="AP921" i="5"/>
  <c r="AQ921" i="5" s="1"/>
  <c r="AR921" i="5"/>
  <c r="F922" i="5"/>
  <c r="G922" i="5"/>
  <c r="AP922" i="5"/>
  <c r="AQ922" i="5" s="1"/>
  <c r="AR922" i="5"/>
  <c r="F923" i="5"/>
  <c r="G923" i="5"/>
  <c r="AP923" i="5"/>
  <c r="AQ923" i="5" s="1"/>
  <c r="AR923" i="5"/>
  <c r="F924" i="5"/>
  <c r="G924" i="5"/>
  <c r="AP924" i="5"/>
  <c r="AQ924" i="5" s="1"/>
  <c r="AR924" i="5"/>
  <c r="F925" i="5"/>
  <c r="G925" i="5"/>
  <c r="AP925" i="5"/>
  <c r="AQ925" i="5" s="1"/>
  <c r="AR925" i="5"/>
  <c r="F926" i="5"/>
  <c r="AB926" i="5" s="1"/>
  <c r="G926" i="5"/>
  <c r="AP926" i="5"/>
  <c r="AQ926" i="5" s="1"/>
  <c r="AR926" i="5"/>
  <c r="F927" i="5"/>
  <c r="G927" i="5"/>
  <c r="AP927" i="5"/>
  <c r="AQ927" i="5" s="1"/>
  <c r="AR927" i="5"/>
  <c r="F928" i="5"/>
  <c r="G928" i="5"/>
  <c r="AP928" i="5"/>
  <c r="AQ928" i="5" s="1"/>
  <c r="AR928" i="5"/>
  <c r="F929" i="5"/>
  <c r="G929" i="5"/>
  <c r="AP929" i="5"/>
  <c r="AQ929" i="5" s="1"/>
  <c r="AR929" i="5"/>
  <c r="F930" i="5"/>
  <c r="G930" i="5"/>
  <c r="AP930" i="5"/>
  <c r="AQ930" i="5" s="1"/>
  <c r="AR930" i="5"/>
  <c r="F931" i="5"/>
  <c r="G931" i="5"/>
  <c r="AP931" i="5"/>
  <c r="AQ931" i="5" s="1"/>
  <c r="AR931" i="5"/>
  <c r="F932" i="5"/>
  <c r="G932" i="5"/>
  <c r="AP932" i="5"/>
  <c r="AQ932" i="5" s="1"/>
  <c r="AR932" i="5"/>
  <c r="F933" i="5"/>
  <c r="AB933" i="5" s="1"/>
  <c r="G933" i="5"/>
  <c r="AP933" i="5"/>
  <c r="AQ933" i="5" s="1"/>
  <c r="AR933" i="5"/>
  <c r="F934" i="5"/>
  <c r="AB934" i="5" s="1"/>
  <c r="G934" i="5"/>
  <c r="AP934" i="5"/>
  <c r="AQ934" i="5" s="1"/>
  <c r="AR934" i="5"/>
  <c r="F935" i="5"/>
  <c r="AB935" i="5" s="1"/>
  <c r="G935" i="5"/>
  <c r="AP935" i="5"/>
  <c r="AQ935" i="5" s="1"/>
  <c r="AR935" i="5"/>
  <c r="F936" i="5"/>
  <c r="AB936" i="5" s="1"/>
  <c r="G936" i="5"/>
  <c r="AP936" i="5"/>
  <c r="AQ936" i="5" s="1"/>
  <c r="AR936" i="5"/>
  <c r="F937" i="5"/>
  <c r="AB937" i="5" s="1"/>
  <c r="G937" i="5"/>
  <c r="AP937" i="5"/>
  <c r="AQ937" i="5" s="1"/>
  <c r="AR937" i="5"/>
  <c r="F938" i="5"/>
  <c r="AB938" i="5" s="1"/>
  <c r="G938" i="5"/>
  <c r="AP938" i="5"/>
  <c r="AQ938" i="5" s="1"/>
  <c r="AR938" i="5"/>
  <c r="F939" i="5"/>
  <c r="AB939" i="5" s="1"/>
  <c r="G939" i="5"/>
  <c r="AP939" i="5"/>
  <c r="AQ939" i="5" s="1"/>
  <c r="AR939" i="5"/>
  <c r="F940" i="5"/>
  <c r="AB940" i="5" s="1"/>
  <c r="G940" i="5"/>
  <c r="AP940" i="5"/>
  <c r="AQ940" i="5" s="1"/>
  <c r="AR940" i="5"/>
  <c r="F941" i="5"/>
  <c r="AB941" i="5" s="1"/>
  <c r="G941" i="5"/>
  <c r="AP941" i="5"/>
  <c r="AQ941" i="5" s="1"/>
  <c r="AR941" i="5"/>
  <c r="F942" i="5"/>
  <c r="AB942" i="5" s="1"/>
  <c r="G942" i="5"/>
  <c r="AP942" i="5"/>
  <c r="AQ942" i="5" s="1"/>
  <c r="AR942" i="5"/>
  <c r="F943" i="5"/>
  <c r="AB943" i="5" s="1"/>
  <c r="G943" i="5"/>
  <c r="AP943" i="5"/>
  <c r="AQ943" i="5" s="1"/>
  <c r="AR943" i="5"/>
  <c r="F944" i="5"/>
  <c r="AB944" i="5" s="1"/>
  <c r="G944" i="5"/>
  <c r="AP944" i="5"/>
  <c r="AQ944" i="5" s="1"/>
  <c r="AR944" i="5"/>
  <c r="F945" i="5"/>
  <c r="AB945" i="5" s="1"/>
  <c r="G945" i="5"/>
  <c r="AP945" i="5"/>
  <c r="AQ945" i="5" s="1"/>
  <c r="AR945" i="5"/>
  <c r="F946" i="5"/>
  <c r="AB946" i="5" s="1"/>
  <c r="G946" i="5"/>
  <c r="AP946" i="5"/>
  <c r="AQ946" i="5" s="1"/>
  <c r="AR946" i="5"/>
  <c r="F947" i="5"/>
  <c r="AB947" i="5" s="1"/>
  <c r="G947" i="5"/>
  <c r="AP947" i="5"/>
  <c r="AQ947" i="5" s="1"/>
  <c r="AR947" i="5"/>
  <c r="F948" i="5"/>
  <c r="AB948" i="5" s="1"/>
  <c r="G948" i="5"/>
  <c r="AP948" i="5"/>
  <c r="AQ948" i="5" s="1"/>
  <c r="AR948" i="5"/>
  <c r="F949" i="5"/>
  <c r="AB949" i="5" s="1"/>
  <c r="G949" i="5"/>
  <c r="AP949" i="5"/>
  <c r="AQ949" i="5" s="1"/>
  <c r="AR949" i="5"/>
  <c r="F950" i="5"/>
  <c r="AB950" i="5" s="1"/>
  <c r="G950" i="5"/>
  <c r="AP950" i="5"/>
  <c r="AQ950" i="5" s="1"/>
  <c r="AR950" i="5"/>
  <c r="F951" i="5"/>
  <c r="AB951" i="5" s="1"/>
  <c r="G951" i="5"/>
  <c r="AP951" i="5"/>
  <c r="AQ951" i="5" s="1"/>
  <c r="AR951" i="5"/>
  <c r="F952" i="5"/>
  <c r="G952" i="5"/>
  <c r="AP952" i="5"/>
  <c r="AQ952" i="5" s="1"/>
  <c r="AR952" i="5"/>
  <c r="F953" i="5"/>
  <c r="G953" i="5"/>
  <c r="AP953" i="5"/>
  <c r="AQ953" i="5" s="1"/>
  <c r="AR953" i="5"/>
  <c r="F954" i="5"/>
  <c r="G954" i="5"/>
  <c r="AP954" i="5"/>
  <c r="AQ954" i="5" s="1"/>
  <c r="AR954" i="5"/>
  <c r="F955" i="5"/>
  <c r="G955" i="5"/>
  <c r="AP955" i="5"/>
  <c r="AQ955" i="5" s="1"/>
  <c r="AR955" i="5"/>
  <c r="F956" i="5"/>
  <c r="G956" i="5"/>
  <c r="AP956" i="5"/>
  <c r="AQ956" i="5" s="1"/>
  <c r="AR956" i="5"/>
  <c r="F957" i="5"/>
  <c r="G957" i="5"/>
  <c r="AP957" i="5"/>
  <c r="AQ957" i="5" s="1"/>
  <c r="AR957" i="5"/>
  <c r="F958" i="5"/>
  <c r="AB958" i="5" s="1"/>
  <c r="G958" i="5"/>
  <c r="AP958" i="5"/>
  <c r="AQ958" i="5" s="1"/>
  <c r="AR958" i="5"/>
  <c r="F959" i="5"/>
  <c r="AB959" i="5" s="1"/>
  <c r="G959" i="5"/>
  <c r="AP959" i="5"/>
  <c r="AQ959" i="5" s="1"/>
  <c r="AR959" i="5"/>
  <c r="F960" i="5"/>
  <c r="AB960" i="5" s="1"/>
  <c r="G960" i="5"/>
  <c r="AP960" i="5"/>
  <c r="AQ960" i="5" s="1"/>
  <c r="AR960" i="5"/>
  <c r="F961" i="5"/>
  <c r="AB961" i="5" s="1"/>
  <c r="G961" i="5"/>
  <c r="AP961" i="5"/>
  <c r="AQ961" i="5" s="1"/>
  <c r="AR961" i="5"/>
  <c r="F962" i="5"/>
  <c r="AB962" i="5" s="1"/>
  <c r="G962" i="5"/>
  <c r="AP962" i="5"/>
  <c r="AQ962" i="5" s="1"/>
  <c r="AR962" i="5"/>
  <c r="F963" i="5"/>
  <c r="AB963" i="5" s="1"/>
  <c r="G963" i="5"/>
  <c r="AP963" i="5"/>
  <c r="AQ963" i="5" s="1"/>
  <c r="AR963" i="5"/>
  <c r="F964" i="5"/>
  <c r="AB964" i="5" s="1"/>
  <c r="G964" i="5"/>
  <c r="AP964" i="5"/>
  <c r="AQ964" i="5" s="1"/>
  <c r="AR964" i="5"/>
  <c r="F965" i="5"/>
  <c r="AB965" i="5" s="1"/>
  <c r="G965" i="5"/>
  <c r="AP965" i="5"/>
  <c r="AQ965" i="5" s="1"/>
  <c r="AR965" i="5"/>
  <c r="F966" i="5"/>
  <c r="AB966" i="5" s="1"/>
  <c r="G966" i="5"/>
  <c r="AP966" i="5"/>
  <c r="AQ966" i="5" s="1"/>
  <c r="AR966" i="5"/>
  <c r="F967" i="5"/>
  <c r="G967" i="5"/>
  <c r="AP967" i="5"/>
  <c r="AQ967" i="5" s="1"/>
  <c r="AR967" i="5"/>
  <c r="F968" i="5"/>
  <c r="G968" i="5"/>
  <c r="AP968" i="5"/>
  <c r="AQ968" i="5" s="1"/>
  <c r="AR968" i="5"/>
  <c r="F969" i="5"/>
  <c r="G969" i="5"/>
  <c r="AP969" i="5"/>
  <c r="AQ969" i="5" s="1"/>
  <c r="AR969" i="5"/>
  <c r="F970" i="5"/>
  <c r="G970" i="5"/>
  <c r="AP970" i="5"/>
  <c r="AQ970" i="5" s="1"/>
  <c r="AR970" i="5"/>
  <c r="F971" i="5"/>
  <c r="G971" i="5"/>
  <c r="AP971" i="5"/>
  <c r="AQ971" i="5" s="1"/>
  <c r="AR971" i="5"/>
  <c r="F972" i="5"/>
  <c r="G972" i="5"/>
  <c r="AP972" i="5"/>
  <c r="AQ972" i="5" s="1"/>
  <c r="AR972" i="5"/>
  <c r="F973" i="5"/>
  <c r="G973" i="5"/>
  <c r="AP973" i="5"/>
  <c r="AQ973" i="5" s="1"/>
  <c r="AR973" i="5"/>
  <c r="F974" i="5"/>
  <c r="G974" i="5"/>
  <c r="AP974" i="5"/>
  <c r="AQ974" i="5" s="1"/>
  <c r="AR974" i="5"/>
  <c r="F975" i="5"/>
  <c r="G975" i="5"/>
  <c r="AP975" i="5"/>
  <c r="AQ975" i="5" s="1"/>
  <c r="AR975" i="5"/>
  <c r="F976" i="5"/>
  <c r="AB976" i="5" s="1"/>
  <c r="G976" i="5"/>
  <c r="AP976" i="5"/>
  <c r="AQ976" i="5" s="1"/>
  <c r="AR976" i="5"/>
  <c r="F977" i="5"/>
  <c r="AB977" i="5" s="1"/>
  <c r="G977" i="5"/>
  <c r="AP977" i="5"/>
  <c r="AQ977" i="5" s="1"/>
  <c r="AR977" i="5"/>
  <c r="F978" i="5"/>
  <c r="AB978" i="5" s="1"/>
  <c r="G978" i="5"/>
  <c r="AP978" i="5"/>
  <c r="AQ978" i="5" s="1"/>
  <c r="AR978" i="5"/>
  <c r="F979" i="5"/>
  <c r="AB979" i="5" s="1"/>
  <c r="G979" i="5"/>
  <c r="AP979" i="5"/>
  <c r="AQ979" i="5" s="1"/>
  <c r="AR979" i="5"/>
  <c r="F980" i="5"/>
  <c r="AB980" i="5" s="1"/>
  <c r="G980" i="5"/>
  <c r="AP980" i="5"/>
  <c r="AQ980" i="5" s="1"/>
  <c r="AR980" i="5"/>
  <c r="F981" i="5"/>
  <c r="AB981" i="5" s="1"/>
  <c r="G981" i="5"/>
  <c r="AP981" i="5"/>
  <c r="AQ981" i="5" s="1"/>
  <c r="AR981" i="5"/>
  <c r="F982" i="5"/>
  <c r="AB982" i="5" s="1"/>
  <c r="G982" i="5"/>
  <c r="AP982" i="5"/>
  <c r="AQ982" i="5" s="1"/>
  <c r="AR982" i="5"/>
  <c r="F983" i="5"/>
  <c r="AB983" i="5" s="1"/>
  <c r="G983" i="5"/>
  <c r="AP983" i="5"/>
  <c r="AQ983" i="5" s="1"/>
  <c r="AR983" i="5"/>
  <c r="F984" i="5"/>
  <c r="AB984" i="5" s="1"/>
  <c r="G984" i="5"/>
  <c r="AP984" i="5"/>
  <c r="AQ984" i="5" s="1"/>
  <c r="AR984" i="5"/>
  <c r="F985" i="5"/>
  <c r="AB985" i="5" s="1"/>
  <c r="G985" i="5"/>
  <c r="AP985" i="5"/>
  <c r="AQ985" i="5" s="1"/>
  <c r="AR985" i="5"/>
  <c r="F986" i="5"/>
  <c r="AB986" i="5" s="1"/>
  <c r="G986" i="5"/>
  <c r="AP986" i="5"/>
  <c r="AQ986" i="5" s="1"/>
  <c r="AR986" i="5"/>
  <c r="F987" i="5"/>
  <c r="AB987" i="5" s="1"/>
  <c r="G987" i="5"/>
  <c r="AP987" i="5"/>
  <c r="AQ987" i="5" s="1"/>
  <c r="AR987" i="5"/>
  <c r="F988" i="5"/>
  <c r="AB988" i="5" s="1"/>
  <c r="G988" i="5"/>
  <c r="AP988" i="5"/>
  <c r="AQ988" i="5" s="1"/>
  <c r="AR988" i="5"/>
  <c r="F989" i="5"/>
  <c r="AB989" i="5" s="1"/>
  <c r="G989" i="5"/>
  <c r="AP989" i="5"/>
  <c r="AQ989" i="5" s="1"/>
  <c r="AR989" i="5"/>
  <c r="F990" i="5"/>
  <c r="AB990" i="5" s="1"/>
  <c r="G990" i="5"/>
  <c r="AP990" i="5"/>
  <c r="AQ990" i="5" s="1"/>
  <c r="AR990" i="5"/>
  <c r="F991" i="5"/>
  <c r="AB991" i="5" s="1"/>
  <c r="G991" i="5"/>
  <c r="AP991" i="5"/>
  <c r="AQ991" i="5" s="1"/>
  <c r="AR991" i="5"/>
  <c r="F992" i="5"/>
  <c r="AB992" i="5" s="1"/>
  <c r="G992" i="5"/>
  <c r="AP992" i="5"/>
  <c r="AQ992" i="5" s="1"/>
  <c r="AR992" i="5"/>
  <c r="F993" i="5"/>
  <c r="AB993" i="5" s="1"/>
  <c r="G993" i="5"/>
  <c r="AP993" i="5"/>
  <c r="AQ993" i="5" s="1"/>
  <c r="AR993" i="5"/>
  <c r="F994" i="5"/>
  <c r="AB994" i="5" s="1"/>
  <c r="G994" i="5"/>
  <c r="AP994" i="5"/>
  <c r="AQ994" i="5" s="1"/>
  <c r="AR994" i="5"/>
  <c r="F995" i="5"/>
  <c r="G995" i="5"/>
  <c r="AP995" i="5"/>
  <c r="AQ995" i="5" s="1"/>
  <c r="AR995" i="5"/>
  <c r="F996" i="5"/>
  <c r="G996" i="5"/>
  <c r="AP996" i="5"/>
  <c r="AQ996" i="5" s="1"/>
  <c r="AR996" i="5"/>
  <c r="F997" i="5"/>
  <c r="G997" i="5"/>
  <c r="AP997" i="5"/>
  <c r="AQ997" i="5" s="1"/>
  <c r="AR997" i="5"/>
  <c r="F998" i="5"/>
  <c r="G998" i="5"/>
  <c r="AP998" i="5"/>
  <c r="AQ998" i="5" s="1"/>
  <c r="AR998" i="5"/>
  <c r="F999" i="5"/>
  <c r="G999" i="5"/>
  <c r="AP999" i="5"/>
  <c r="AQ999" i="5" s="1"/>
  <c r="AR999" i="5"/>
  <c r="F1000" i="5"/>
  <c r="G1000" i="5"/>
  <c r="AP1000" i="5"/>
  <c r="AQ1000" i="5" s="1"/>
  <c r="AR1000" i="5"/>
  <c r="F1001" i="5"/>
  <c r="G1001" i="5"/>
  <c r="AP1001" i="5"/>
  <c r="AQ1001" i="5" s="1"/>
  <c r="AR1001" i="5"/>
  <c r="F1002" i="5"/>
  <c r="G1002" i="5"/>
  <c r="AP1002" i="5"/>
  <c r="AQ1002" i="5" s="1"/>
  <c r="AR1002" i="5"/>
  <c r="F1003" i="5"/>
  <c r="G1003" i="5"/>
  <c r="AP1003" i="5"/>
  <c r="AQ1003" i="5" s="1"/>
  <c r="AR1003" i="5"/>
  <c r="F1004" i="5"/>
  <c r="G1004" i="5"/>
  <c r="AP1004" i="5"/>
  <c r="AQ1004" i="5" s="1"/>
  <c r="AR1004" i="5"/>
  <c r="F1005" i="5"/>
  <c r="G1005" i="5"/>
  <c r="AP1005" i="5"/>
  <c r="AQ1005" i="5" s="1"/>
  <c r="AR1005" i="5"/>
  <c r="F1006" i="5"/>
  <c r="G1006" i="5"/>
  <c r="AP1006" i="5"/>
  <c r="AQ1006" i="5" s="1"/>
  <c r="AR1006" i="5"/>
  <c r="F1007" i="5"/>
  <c r="G1007" i="5"/>
  <c r="AP1007" i="5"/>
  <c r="AQ1007" i="5" s="1"/>
  <c r="AR1007" i="5"/>
  <c r="F1008" i="5"/>
  <c r="G1008" i="5"/>
  <c r="AP1008" i="5"/>
  <c r="AQ1008" i="5" s="1"/>
  <c r="AR1008" i="5"/>
  <c r="F1009" i="5"/>
  <c r="G1009" i="5"/>
  <c r="AP1009" i="5"/>
  <c r="AQ1009" i="5" s="1"/>
  <c r="AR1009" i="5"/>
  <c r="F1010" i="5"/>
  <c r="G1010" i="5"/>
  <c r="AP1010" i="5"/>
  <c r="AQ1010" i="5" s="1"/>
  <c r="AR1010" i="5"/>
  <c r="F1011" i="5"/>
  <c r="G1011" i="5"/>
  <c r="AP1011" i="5"/>
  <c r="AQ1011" i="5" s="1"/>
  <c r="AR1011" i="5"/>
  <c r="F1012" i="5"/>
  <c r="G1012" i="5"/>
  <c r="AP1012" i="5"/>
  <c r="AQ1012" i="5" s="1"/>
  <c r="AR1012" i="5"/>
  <c r="F1013" i="5"/>
  <c r="G1013" i="5"/>
  <c r="AP1013" i="5"/>
  <c r="AQ1013" i="5" s="1"/>
  <c r="AR1013" i="5"/>
  <c r="F1014" i="5"/>
  <c r="G1014" i="5"/>
  <c r="AP1014" i="5"/>
  <c r="AQ1014" i="5" s="1"/>
  <c r="AR1014" i="5"/>
  <c r="F1015" i="5"/>
  <c r="G1015" i="5"/>
  <c r="AP1015" i="5"/>
  <c r="AQ1015" i="5" s="1"/>
  <c r="AR1015" i="5"/>
  <c r="F1016" i="5"/>
  <c r="G1016" i="5"/>
  <c r="AP1016" i="5"/>
  <c r="AQ1016" i="5" s="1"/>
  <c r="AR1016" i="5"/>
  <c r="F1017" i="5"/>
  <c r="G1017" i="5"/>
  <c r="AP1017" i="5"/>
  <c r="AQ1017" i="5" s="1"/>
  <c r="AR1017" i="5"/>
  <c r="F1018" i="5"/>
  <c r="G1018" i="5"/>
  <c r="AP1018" i="5"/>
  <c r="AQ1018" i="5" s="1"/>
  <c r="AR1018" i="5"/>
  <c r="F1019" i="5"/>
  <c r="G1019" i="5"/>
  <c r="AP1019" i="5"/>
  <c r="AQ1019" i="5" s="1"/>
  <c r="AR1019" i="5"/>
  <c r="F1020" i="5"/>
  <c r="G1020" i="5"/>
  <c r="AP1020" i="5"/>
  <c r="AQ1020" i="5" s="1"/>
  <c r="AR1020" i="5"/>
  <c r="F1021" i="5"/>
  <c r="G1021" i="5"/>
  <c r="AP1021" i="5"/>
  <c r="AQ1021" i="5" s="1"/>
  <c r="AR1021" i="5"/>
  <c r="F1022" i="5"/>
  <c r="G1022" i="5"/>
  <c r="AP1022" i="5"/>
  <c r="AQ1022" i="5" s="1"/>
  <c r="AR1022" i="5"/>
  <c r="F1023" i="5"/>
  <c r="G1023" i="5"/>
  <c r="AP1023" i="5"/>
  <c r="AQ1023" i="5" s="1"/>
  <c r="AR1023" i="5"/>
  <c r="F1024" i="5"/>
  <c r="G1024" i="5"/>
  <c r="AP1024" i="5"/>
  <c r="AQ1024" i="5" s="1"/>
  <c r="AR1024" i="5"/>
  <c r="F1025" i="5"/>
  <c r="G1025" i="5"/>
  <c r="AP1025" i="5"/>
  <c r="AQ1025" i="5" s="1"/>
  <c r="AR1025" i="5"/>
  <c r="F1026" i="5"/>
  <c r="G1026" i="5"/>
  <c r="AP1026" i="5"/>
  <c r="AQ1026" i="5" s="1"/>
  <c r="AR1026" i="5"/>
  <c r="F1027" i="5"/>
  <c r="G1027" i="5"/>
  <c r="AP1027" i="5"/>
  <c r="AQ1027" i="5" s="1"/>
  <c r="AR1027" i="5"/>
  <c r="F1028" i="5"/>
  <c r="G1028" i="5"/>
  <c r="AP1028" i="5"/>
  <c r="AQ1028" i="5" s="1"/>
  <c r="AR1028" i="5"/>
  <c r="F1029" i="5"/>
  <c r="G1029" i="5"/>
  <c r="AP1029" i="5"/>
  <c r="AQ1029" i="5" s="1"/>
  <c r="AR1029" i="5"/>
  <c r="F1030" i="5"/>
  <c r="G1030" i="5"/>
  <c r="AP1030" i="5"/>
  <c r="AQ1030" i="5" s="1"/>
  <c r="AR1030" i="5"/>
  <c r="F1031" i="5"/>
  <c r="G1031" i="5"/>
  <c r="AP1031" i="5"/>
  <c r="AQ1031" i="5" s="1"/>
  <c r="AR1031" i="5"/>
  <c r="F1032" i="5"/>
  <c r="G1032" i="5"/>
  <c r="AP1032" i="5"/>
  <c r="AQ1032" i="5" s="1"/>
  <c r="AR1032" i="5"/>
  <c r="F1033" i="5"/>
  <c r="G1033" i="5"/>
  <c r="AP1033" i="5"/>
  <c r="AQ1033" i="5" s="1"/>
  <c r="AR1033" i="5"/>
  <c r="F1034" i="5"/>
  <c r="G1034" i="5"/>
  <c r="AP1034" i="5"/>
  <c r="AQ1034" i="5" s="1"/>
  <c r="AR1034" i="5"/>
  <c r="F1035" i="5"/>
  <c r="G1035" i="5"/>
  <c r="AP1035" i="5"/>
  <c r="AQ1035" i="5" s="1"/>
  <c r="AR1035" i="5"/>
  <c r="F1036" i="5"/>
  <c r="G1036" i="5"/>
  <c r="AP1036" i="5"/>
  <c r="AQ1036" i="5" s="1"/>
  <c r="AR1036" i="5"/>
  <c r="F1037" i="5"/>
  <c r="G1037" i="5"/>
  <c r="AP1037" i="5"/>
  <c r="AQ1037" i="5" s="1"/>
  <c r="AR1037" i="5"/>
  <c r="F1038" i="5"/>
  <c r="G1038" i="5"/>
  <c r="AP1038" i="5"/>
  <c r="AQ1038" i="5" s="1"/>
  <c r="AR1038" i="5"/>
  <c r="F1039" i="5"/>
  <c r="G1039" i="5"/>
  <c r="AP1039" i="5"/>
  <c r="AQ1039" i="5" s="1"/>
  <c r="AR1039" i="5"/>
  <c r="F1040" i="5"/>
  <c r="G1040" i="5"/>
  <c r="AP1040" i="5"/>
  <c r="AQ1040" i="5" s="1"/>
  <c r="AR1040" i="5"/>
  <c r="F1041" i="5"/>
  <c r="G1041" i="5"/>
  <c r="AP1041" i="5"/>
  <c r="AQ1041" i="5" s="1"/>
  <c r="AR1041" i="5"/>
  <c r="F1042" i="5"/>
  <c r="G1042" i="5"/>
  <c r="AP1042" i="5"/>
  <c r="AQ1042" i="5" s="1"/>
  <c r="AR1042" i="5"/>
  <c r="F1043" i="5"/>
  <c r="G1043" i="5"/>
  <c r="AP1043" i="5"/>
  <c r="AQ1043" i="5" s="1"/>
  <c r="AR1043" i="5"/>
  <c r="F1044" i="5"/>
  <c r="G1044" i="5"/>
  <c r="AP1044" i="5"/>
  <c r="AQ1044" i="5" s="1"/>
  <c r="AR1044" i="5"/>
  <c r="F1045" i="5"/>
  <c r="G1045" i="5"/>
  <c r="AP1045" i="5"/>
  <c r="AQ1045" i="5" s="1"/>
  <c r="AR1045" i="5"/>
  <c r="F1046" i="5"/>
  <c r="G1046" i="5"/>
  <c r="AP1046" i="5"/>
  <c r="AQ1046" i="5" s="1"/>
  <c r="AR1046" i="5"/>
  <c r="F1047" i="5"/>
  <c r="G1047" i="5"/>
  <c r="AP1047" i="5"/>
  <c r="AQ1047" i="5" s="1"/>
  <c r="AR1047" i="5"/>
  <c r="F1048" i="5"/>
  <c r="G1048" i="5"/>
  <c r="AP1048" i="5"/>
  <c r="AQ1048" i="5" s="1"/>
  <c r="AR1048" i="5"/>
  <c r="F1049" i="5"/>
  <c r="G1049" i="5"/>
  <c r="AP1049" i="5"/>
  <c r="AQ1049" i="5" s="1"/>
  <c r="AR1049" i="5"/>
  <c r="F1050" i="5"/>
  <c r="G1050" i="5"/>
  <c r="AP1050" i="5"/>
  <c r="AQ1050" i="5" s="1"/>
  <c r="AR1050" i="5"/>
  <c r="F1051" i="5"/>
  <c r="G1051" i="5"/>
  <c r="AP1051" i="5"/>
  <c r="AQ1051" i="5" s="1"/>
  <c r="AR1051" i="5"/>
  <c r="F1052" i="5"/>
  <c r="G1052" i="5"/>
  <c r="AP1052" i="5"/>
  <c r="AQ1052" i="5" s="1"/>
  <c r="AR1052" i="5"/>
  <c r="F1053" i="5"/>
  <c r="G1053" i="5"/>
  <c r="AP1053" i="5"/>
  <c r="AQ1053" i="5" s="1"/>
  <c r="AR1053" i="5"/>
  <c r="F1054" i="5"/>
  <c r="G1054" i="5"/>
  <c r="AP1054" i="5"/>
  <c r="AQ1054" i="5" s="1"/>
  <c r="AR1054" i="5"/>
  <c r="F1055" i="5"/>
  <c r="G1055" i="5"/>
  <c r="AP1055" i="5"/>
  <c r="AQ1055" i="5" s="1"/>
  <c r="AR1055" i="5"/>
  <c r="F1056" i="5"/>
  <c r="G1056" i="5"/>
  <c r="AP1056" i="5"/>
  <c r="AQ1056" i="5" s="1"/>
  <c r="AR1056" i="5"/>
  <c r="F1057" i="5"/>
  <c r="AB1057" i="5" s="1"/>
  <c r="G1057" i="5"/>
  <c r="AP1057" i="5"/>
  <c r="AQ1057" i="5" s="1"/>
  <c r="AR1057" i="5"/>
  <c r="F1058" i="5"/>
  <c r="AB1058" i="5" s="1"/>
  <c r="G1058" i="5"/>
  <c r="AP1058" i="5"/>
  <c r="AQ1058" i="5" s="1"/>
  <c r="AR1058" i="5"/>
  <c r="F1059" i="5"/>
  <c r="AB1059" i="5" s="1"/>
  <c r="G1059" i="5"/>
  <c r="AP1059" i="5"/>
  <c r="AQ1059" i="5" s="1"/>
  <c r="AR1059" i="5"/>
  <c r="F1060" i="5"/>
  <c r="AB1060" i="5" s="1"/>
  <c r="G1060" i="5"/>
  <c r="AP1060" i="5"/>
  <c r="AQ1060" i="5" s="1"/>
  <c r="AR1060" i="5"/>
  <c r="F1061" i="5"/>
  <c r="AB1061" i="5" s="1"/>
  <c r="G1061" i="5"/>
  <c r="AP1061" i="5"/>
  <c r="AQ1061" i="5" s="1"/>
  <c r="AR1061" i="5"/>
  <c r="F1062" i="5"/>
  <c r="AB1062" i="5" s="1"/>
  <c r="G1062" i="5"/>
  <c r="AP1062" i="5"/>
  <c r="AQ1062" i="5" s="1"/>
  <c r="AR1062" i="5"/>
  <c r="F1063" i="5"/>
  <c r="AB1063" i="5" s="1"/>
  <c r="G1063" i="5"/>
  <c r="AP1063" i="5"/>
  <c r="AQ1063" i="5" s="1"/>
  <c r="AR1063" i="5"/>
  <c r="F1064" i="5"/>
  <c r="AB1064" i="5" s="1"/>
  <c r="G1064" i="5"/>
  <c r="AP1064" i="5"/>
  <c r="AQ1064" i="5" s="1"/>
  <c r="AR1064" i="5"/>
  <c r="F1065" i="5"/>
  <c r="AB1065" i="5" s="1"/>
  <c r="G1065" i="5"/>
  <c r="AP1065" i="5"/>
  <c r="AQ1065" i="5" s="1"/>
  <c r="AR1065" i="5"/>
  <c r="F1066" i="5"/>
  <c r="AB1066" i="5" s="1"/>
  <c r="G1066" i="5"/>
  <c r="AP1066" i="5"/>
  <c r="AQ1066" i="5" s="1"/>
  <c r="AR1066" i="5"/>
  <c r="F1067" i="5"/>
  <c r="AB1067" i="5" s="1"/>
  <c r="G1067" i="5"/>
  <c r="AP1067" i="5"/>
  <c r="AQ1067" i="5" s="1"/>
  <c r="AR1067" i="5"/>
  <c r="F1068" i="5"/>
  <c r="AB1068" i="5" s="1"/>
  <c r="G1068" i="5"/>
  <c r="AP1068" i="5"/>
  <c r="AQ1068" i="5" s="1"/>
  <c r="AR1068" i="5"/>
  <c r="F1069" i="5"/>
  <c r="AB1069" i="5" s="1"/>
  <c r="G1069" i="5"/>
  <c r="AP1069" i="5"/>
  <c r="AQ1069" i="5" s="1"/>
  <c r="AR1069" i="5"/>
  <c r="F1070" i="5"/>
  <c r="AB1070" i="5" s="1"/>
  <c r="G1070" i="5"/>
  <c r="AP1070" i="5"/>
  <c r="AQ1070" i="5" s="1"/>
  <c r="AR1070" i="5"/>
  <c r="F1071" i="5"/>
  <c r="G1071" i="5"/>
  <c r="AP1071" i="5"/>
  <c r="AQ1071" i="5" s="1"/>
  <c r="AR1071" i="5"/>
  <c r="F1072" i="5"/>
  <c r="G1072" i="5"/>
  <c r="AP1072" i="5"/>
  <c r="AQ1072" i="5" s="1"/>
  <c r="AR1072" i="5"/>
  <c r="F1073" i="5"/>
  <c r="G1073" i="5"/>
  <c r="AP1073" i="5"/>
  <c r="AQ1073" i="5" s="1"/>
  <c r="AR1073" i="5"/>
  <c r="F1074" i="5"/>
  <c r="G1074" i="5"/>
  <c r="AP1074" i="5"/>
  <c r="AQ1074" i="5" s="1"/>
  <c r="AR1074" i="5"/>
  <c r="F1075" i="5"/>
  <c r="G1075" i="5"/>
  <c r="AP1075" i="5"/>
  <c r="AQ1075" i="5" s="1"/>
  <c r="AR1075" i="5"/>
  <c r="F1076" i="5"/>
  <c r="G1076" i="5"/>
  <c r="AP1076" i="5"/>
  <c r="AQ1076" i="5" s="1"/>
  <c r="AR1076" i="5"/>
  <c r="F1077" i="5"/>
  <c r="G1077" i="5"/>
  <c r="AP1077" i="5"/>
  <c r="AQ1077" i="5" s="1"/>
  <c r="AR1077" i="5"/>
  <c r="F1078" i="5"/>
  <c r="G1078" i="5"/>
  <c r="AP1078" i="5"/>
  <c r="AQ1078" i="5" s="1"/>
  <c r="AR1078" i="5"/>
  <c r="F1079" i="5"/>
  <c r="G1079" i="5"/>
  <c r="AP1079" i="5"/>
  <c r="AQ1079" i="5" s="1"/>
  <c r="AR1079" i="5"/>
  <c r="F1080" i="5"/>
  <c r="G1080" i="5"/>
  <c r="AP1080" i="5"/>
  <c r="AQ1080" i="5" s="1"/>
  <c r="AR1080" i="5"/>
  <c r="F1081" i="5"/>
  <c r="G1081" i="5"/>
  <c r="AP1081" i="5"/>
  <c r="AQ1081" i="5" s="1"/>
  <c r="AR1081" i="5"/>
  <c r="F1082" i="5"/>
  <c r="G1082" i="5"/>
  <c r="AP1082" i="5"/>
  <c r="AQ1082" i="5" s="1"/>
  <c r="AR1082" i="5"/>
  <c r="F1083" i="5"/>
  <c r="G1083" i="5"/>
  <c r="AP1083" i="5"/>
  <c r="AQ1083" i="5" s="1"/>
  <c r="AR1083" i="5"/>
  <c r="F1084" i="5"/>
  <c r="G1084" i="5"/>
  <c r="AP1084" i="5"/>
  <c r="AQ1084" i="5" s="1"/>
  <c r="AR1084" i="5"/>
  <c r="F1085" i="5"/>
  <c r="G1085" i="5"/>
  <c r="AP1085" i="5"/>
  <c r="AQ1085" i="5" s="1"/>
  <c r="AR1085" i="5"/>
  <c r="F1086" i="5"/>
  <c r="G1086" i="5"/>
  <c r="AP1086" i="5"/>
  <c r="AQ1086" i="5" s="1"/>
  <c r="AR1086" i="5"/>
  <c r="F1087" i="5"/>
  <c r="G1087" i="5"/>
  <c r="AP1087" i="5"/>
  <c r="AQ1087" i="5" s="1"/>
  <c r="AR1087" i="5"/>
  <c r="F1088" i="5"/>
  <c r="G1088" i="5"/>
  <c r="AP1088" i="5"/>
  <c r="AQ1088" i="5" s="1"/>
  <c r="AR1088" i="5"/>
  <c r="F1089" i="5"/>
  <c r="G1089" i="5"/>
  <c r="AP1089" i="5"/>
  <c r="AQ1089" i="5" s="1"/>
  <c r="AR1089" i="5"/>
  <c r="F1090" i="5"/>
  <c r="AB1090" i="5" s="1"/>
  <c r="G1090" i="5"/>
  <c r="AP1090" i="5"/>
  <c r="AQ1090" i="5" s="1"/>
  <c r="AR1090" i="5"/>
  <c r="F1091" i="5"/>
  <c r="AB1091" i="5" s="1"/>
  <c r="G1091" i="5"/>
  <c r="AP1091" i="5"/>
  <c r="AQ1091" i="5" s="1"/>
  <c r="AR1091" i="5"/>
  <c r="F1092" i="5"/>
  <c r="AB1092" i="5" s="1"/>
  <c r="G1092" i="5"/>
  <c r="AP1092" i="5"/>
  <c r="AQ1092" i="5" s="1"/>
  <c r="AR1092" i="5"/>
  <c r="F1093" i="5"/>
  <c r="AB1093" i="5" s="1"/>
  <c r="G1093" i="5"/>
  <c r="AP1093" i="5"/>
  <c r="AQ1093" i="5" s="1"/>
  <c r="AR1093" i="5"/>
  <c r="F1094" i="5"/>
  <c r="AB1094" i="5" s="1"/>
  <c r="G1094" i="5"/>
  <c r="AP1094" i="5"/>
  <c r="AQ1094" i="5" s="1"/>
  <c r="AR1094" i="5"/>
  <c r="F1095" i="5"/>
  <c r="G1095" i="5"/>
  <c r="AP1095" i="5"/>
  <c r="AQ1095" i="5" s="1"/>
  <c r="AR1095" i="5"/>
  <c r="F1096" i="5"/>
  <c r="G1096" i="5"/>
  <c r="AP1096" i="5"/>
  <c r="AQ1096" i="5" s="1"/>
  <c r="AR1096" i="5"/>
  <c r="F1097" i="5"/>
  <c r="G1097" i="5"/>
  <c r="AP1097" i="5"/>
  <c r="AQ1097" i="5" s="1"/>
  <c r="AR1097" i="5"/>
  <c r="F1098" i="5"/>
  <c r="G1098" i="5"/>
  <c r="AP1098" i="5"/>
  <c r="AQ1098" i="5" s="1"/>
  <c r="AR1098" i="5"/>
  <c r="F1099" i="5"/>
  <c r="G1099" i="5"/>
  <c r="AP1099" i="5"/>
  <c r="AQ1099" i="5" s="1"/>
  <c r="AR1099" i="5"/>
  <c r="F1100" i="5"/>
  <c r="G1100" i="5"/>
  <c r="AP1100" i="5"/>
  <c r="AQ1100" i="5" s="1"/>
  <c r="AR1100" i="5"/>
  <c r="F1101" i="5"/>
  <c r="G1101" i="5"/>
  <c r="AP1101" i="5"/>
  <c r="AQ1101" i="5" s="1"/>
  <c r="AR1101" i="5"/>
  <c r="F1102" i="5"/>
  <c r="G1102" i="5"/>
  <c r="AP1102" i="5"/>
  <c r="AQ1102" i="5" s="1"/>
  <c r="AR1102" i="5"/>
  <c r="F1103" i="5"/>
  <c r="G1103" i="5"/>
  <c r="AP1103" i="5"/>
  <c r="AQ1103" i="5" s="1"/>
  <c r="AR1103" i="5"/>
  <c r="F1104" i="5"/>
  <c r="G1104" i="5"/>
  <c r="AP1104" i="5"/>
  <c r="AQ1104" i="5" s="1"/>
  <c r="AR1104" i="5"/>
  <c r="F1105" i="5"/>
  <c r="AB1105" i="5" s="1"/>
  <c r="G1105" i="5"/>
  <c r="AP1105" i="5"/>
  <c r="AQ1105" i="5" s="1"/>
  <c r="AR1105" i="5"/>
  <c r="F1106" i="5"/>
  <c r="AB1106" i="5" s="1"/>
  <c r="G1106" i="5"/>
  <c r="AP1106" i="5"/>
  <c r="AQ1106" i="5" s="1"/>
  <c r="AR1106" i="5"/>
  <c r="F1107" i="5"/>
  <c r="AB1107" i="5" s="1"/>
  <c r="G1107" i="5"/>
  <c r="AP1107" i="5"/>
  <c r="AQ1107" i="5" s="1"/>
  <c r="AR1107" i="5"/>
  <c r="F1108" i="5"/>
  <c r="AB1108" i="5" s="1"/>
  <c r="G1108" i="5"/>
  <c r="AP1108" i="5"/>
  <c r="AQ1108" i="5" s="1"/>
  <c r="AR1108" i="5"/>
  <c r="F1109" i="5"/>
  <c r="AB1109" i="5" s="1"/>
  <c r="G1109" i="5"/>
  <c r="AP1109" i="5"/>
  <c r="AQ1109" i="5" s="1"/>
  <c r="AR1109" i="5"/>
  <c r="F1110" i="5"/>
  <c r="AB1110" i="5" s="1"/>
  <c r="G1110" i="5"/>
  <c r="AP1110" i="5"/>
  <c r="AQ1110" i="5" s="1"/>
  <c r="AR1110" i="5"/>
  <c r="F1111" i="5"/>
  <c r="G1111" i="5"/>
  <c r="AP1111" i="5"/>
  <c r="AQ1111" i="5" s="1"/>
  <c r="AR1111" i="5"/>
  <c r="F1112" i="5"/>
  <c r="G1112" i="5"/>
  <c r="AP1112" i="5"/>
  <c r="AQ1112" i="5" s="1"/>
  <c r="AR1112" i="5"/>
  <c r="F1113" i="5"/>
  <c r="G1113" i="5"/>
  <c r="AP1113" i="5"/>
  <c r="AQ1113" i="5" s="1"/>
  <c r="AR1113" i="5"/>
  <c r="F1114" i="5"/>
  <c r="G1114" i="5"/>
  <c r="AP1114" i="5"/>
  <c r="AQ1114" i="5" s="1"/>
  <c r="AR1114" i="5"/>
  <c r="F1115" i="5"/>
  <c r="G1115" i="5"/>
  <c r="AP1115" i="5"/>
  <c r="AQ1115" i="5" s="1"/>
  <c r="AR1115" i="5"/>
  <c r="F1116" i="5"/>
  <c r="AB1116" i="5" s="1"/>
  <c r="G1116" i="5"/>
  <c r="AP1116" i="5"/>
  <c r="AQ1116" i="5" s="1"/>
  <c r="AR1116" i="5"/>
  <c r="F1117" i="5"/>
  <c r="AB1117" i="5" s="1"/>
  <c r="G1117" i="5"/>
  <c r="AP1117" i="5"/>
  <c r="AQ1117" i="5" s="1"/>
  <c r="AR1117" i="5"/>
  <c r="F1118" i="5"/>
  <c r="AB1118" i="5" s="1"/>
  <c r="G1118" i="5"/>
  <c r="AP1118" i="5"/>
  <c r="AQ1118" i="5" s="1"/>
  <c r="AR1118" i="5"/>
  <c r="F1119" i="5"/>
  <c r="AB1119" i="5" s="1"/>
  <c r="G1119" i="5"/>
  <c r="AP1119" i="5"/>
  <c r="AQ1119" i="5" s="1"/>
  <c r="AR1119" i="5"/>
  <c r="F1120" i="5"/>
  <c r="G1120" i="5"/>
  <c r="AP1120" i="5"/>
  <c r="AQ1120" i="5" s="1"/>
  <c r="AR1120" i="5"/>
  <c r="F1121" i="5"/>
  <c r="G1121" i="5"/>
  <c r="AP1121" i="5"/>
  <c r="AQ1121" i="5" s="1"/>
  <c r="AR1121" i="5"/>
  <c r="F1122" i="5"/>
  <c r="G1122" i="5"/>
  <c r="AP1122" i="5"/>
  <c r="AQ1122" i="5" s="1"/>
  <c r="AR1122" i="5"/>
  <c r="F1123" i="5"/>
  <c r="G1123" i="5"/>
  <c r="AP1123" i="5"/>
  <c r="AQ1123" i="5" s="1"/>
  <c r="AR1123" i="5"/>
  <c r="F1124" i="5"/>
  <c r="G1124" i="5"/>
  <c r="AP1124" i="5"/>
  <c r="AQ1124" i="5" s="1"/>
  <c r="AR1124" i="5"/>
  <c r="F1125" i="5"/>
  <c r="AB1125" i="5" s="1"/>
  <c r="G1125" i="5"/>
  <c r="AP1125" i="5"/>
  <c r="AQ1125" i="5" s="1"/>
  <c r="AR1125" i="5"/>
  <c r="F1126" i="5"/>
  <c r="AB1126" i="5" s="1"/>
  <c r="G1126" i="5"/>
  <c r="AP1126" i="5"/>
  <c r="AQ1126" i="5" s="1"/>
  <c r="AR1126" i="5"/>
  <c r="F1127" i="5"/>
  <c r="AB1127" i="5" s="1"/>
  <c r="G1127" i="5"/>
  <c r="AP1127" i="5"/>
  <c r="AQ1127" i="5" s="1"/>
  <c r="AR1127" i="5"/>
  <c r="F1128" i="5"/>
  <c r="AB1128" i="5" s="1"/>
  <c r="G1128" i="5"/>
  <c r="AP1128" i="5"/>
  <c r="AQ1128" i="5" s="1"/>
  <c r="AR1128" i="5"/>
  <c r="F1129" i="5"/>
  <c r="AB1129" i="5" s="1"/>
  <c r="G1129" i="5"/>
  <c r="AP1129" i="5"/>
  <c r="AQ1129" i="5" s="1"/>
  <c r="AR1129" i="5"/>
  <c r="F1130" i="5"/>
  <c r="AB1130" i="5" s="1"/>
  <c r="G1130" i="5"/>
  <c r="AP1130" i="5"/>
  <c r="AQ1130" i="5" s="1"/>
  <c r="AR1130" i="5"/>
  <c r="F1131" i="5"/>
  <c r="AB1131" i="5" s="1"/>
  <c r="G1131" i="5"/>
  <c r="AP1131" i="5"/>
  <c r="AQ1131" i="5" s="1"/>
  <c r="AR1131" i="5"/>
  <c r="F1132" i="5"/>
  <c r="AB1132" i="5" s="1"/>
  <c r="G1132" i="5"/>
  <c r="AP1132" i="5"/>
  <c r="AQ1132" i="5" s="1"/>
  <c r="AR1132" i="5"/>
  <c r="F1133" i="5"/>
  <c r="AB1133" i="5" s="1"/>
  <c r="G1133" i="5"/>
  <c r="AP1133" i="5"/>
  <c r="AQ1133" i="5" s="1"/>
  <c r="AR1133" i="5"/>
  <c r="F1134" i="5"/>
  <c r="AB1134" i="5" s="1"/>
  <c r="G1134" i="5"/>
  <c r="AP1134" i="5"/>
  <c r="AQ1134" i="5" s="1"/>
  <c r="AR1134" i="5"/>
  <c r="F1135" i="5"/>
  <c r="AB1135" i="5" s="1"/>
  <c r="G1135" i="5"/>
  <c r="AP1135" i="5"/>
  <c r="AQ1135" i="5" s="1"/>
  <c r="AR1135" i="5"/>
  <c r="F1136" i="5"/>
  <c r="AB1136" i="5" s="1"/>
  <c r="G1136" i="5"/>
  <c r="AP1136" i="5"/>
  <c r="AQ1136" i="5" s="1"/>
  <c r="AR1136" i="5"/>
  <c r="F1137" i="5"/>
  <c r="AB1137" i="5" s="1"/>
  <c r="G1137" i="5"/>
  <c r="AP1137" i="5"/>
  <c r="AQ1137" i="5" s="1"/>
  <c r="AR1137" i="5"/>
  <c r="F1138" i="5"/>
  <c r="AB1138" i="5" s="1"/>
  <c r="G1138" i="5"/>
  <c r="AP1138" i="5"/>
  <c r="AQ1138" i="5" s="1"/>
  <c r="AR1138" i="5"/>
  <c r="F1139" i="5"/>
  <c r="AB1139" i="5" s="1"/>
  <c r="G1139" i="5"/>
  <c r="AP1139" i="5"/>
  <c r="AQ1139" i="5" s="1"/>
  <c r="AR1139" i="5"/>
  <c r="F1140" i="5"/>
  <c r="AB1140" i="5" s="1"/>
  <c r="G1140" i="5"/>
  <c r="AP1140" i="5"/>
  <c r="AQ1140" i="5" s="1"/>
  <c r="AR1140" i="5"/>
  <c r="F1141" i="5"/>
  <c r="AB1141" i="5" s="1"/>
  <c r="G1141" i="5"/>
  <c r="AP1141" i="5"/>
  <c r="AQ1141" i="5" s="1"/>
  <c r="AR1141" i="5"/>
  <c r="F1142" i="5"/>
  <c r="AB1142" i="5" s="1"/>
  <c r="G1142" i="5"/>
  <c r="AP1142" i="5"/>
  <c r="AQ1142" i="5" s="1"/>
  <c r="AR1142" i="5"/>
  <c r="F1143" i="5"/>
  <c r="AB1143" i="5" s="1"/>
  <c r="G1143" i="5"/>
  <c r="AP1143" i="5"/>
  <c r="AQ1143" i="5" s="1"/>
  <c r="AR1143" i="5"/>
  <c r="F1144" i="5"/>
  <c r="AB1144" i="5" s="1"/>
  <c r="G1144" i="5"/>
  <c r="AP1144" i="5"/>
  <c r="AQ1144" i="5" s="1"/>
  <c r="AR1144" i="5"/>
  <c r="F1145" i="5"/>
  <c r="AB1145" i="5" s="1"/>
  <c r="G1145" i="5"/>
  <c r="AP1145" i="5"/>
  <c r="AQ1145" i="5" s="1"/>
  <c r="AR1145" i="5"/>
  <c r="F1146" i="5"/>
  <c r="AB1146" i="5" s="1"/>
  <c r="G1146" i="5"/>
  <c r="AP1146" i="5"/>
  <c r="AQ1146" i="5" s="1"/>
  <c r="AR1146" i="5"/>
  <c r="F1147" i="5"/>
  <c r="G1147" i="5"/>
  <c r="AP1147" i="5"/>
  <c r="AQ1147" i="5" s="1"/>
  <c r="AR1147" i="5"/>
  <c r="F1148" i="5"/>
  <c r="G1148" i="5"/>
  <c r="AP1148" i="5"/>
  <c r="AQ1148" i="5" s="1"/>
  <c r="AR1148" i="5"/>
  <c r="F1149" i="5"/>
  <c r="G1149" i="5"/>
  <c r="AP1149" i="5"/>
  <c r="AQ1149" i="5" s="1"/>
  <c r="AR1149" i="5"/>
  <c r="F1150" i="5"/>
  <c r="G1150" i="5"/>
  <c r="AP1150" i="5"/>
  <c r="AQ1150" i="5" s="1"/>
  <c r="AR1150" i="5"/>
  <c r="F1151" i="5"/>
  <c r="G1151" i="5"/>
  <c r="AP1151" i="5"/>
  <c r="AQ1151" i="5" s="1"/>
  <c r="AR1151" i="5"/>
  <c r="F1152" i="5"/>
  <c r="G1152" i="5"/>
  <c r="AP1152" i="5"/>
  <c r="AQ1152" i="5" s="1"/>
  <c r="AR1152" i="5"/>
  <c r="F1153" i="5"/>
  <c r="G1153" i="5"/>
  <c r="AP1153" i="5"/>
  <c r="AQ1153" i="5" s="1"/>
  <c r="AR1153" i="5"/>
  <c r="F1154" i="5"/>
  <c r="AB1154" i="5" s="1"/>
  <c r="G1154" i="5"/>
  <c r="AP1154" i="5"/>
  <c r="AQ1154" i="5" s="1"/>
  <c r="AR1154" i="5"/>
  <c r="F1155" i="5"/>
  <c r="AB1155" i="5" s="1"/>
  <c r="G1155" i="5"/>
  <c r="AP1155" i="5"/>
  <c r="AQ1155" i="5" s="1"/>
  <c r="AR1155" i="5"/>
  <c r="F1156" i="5"/>
  <c r="AB1156" i="5" s="1"/>
  <c r="G1156" i="5"/>
  <c r="AP1156" i="5"/>
  <c r="AQ1156" i="5" s="1"/>
  <c r="AR1156" i="5"/>
  <c r="F1157" i="5"/>
  <c r="AB1157" i="5" s="1"/>
  <c r="G1157" i="5"/>
  <c r="AP1157" i="5"/>
  <c r="AQ1157" i="5" s="1"/>
  <c r="AR1157" i="5"/>
  <c r="F1158" i="5"/>
  <c r="AB1158" i="5" s="1"/>
  <c r="G1158" i="5"/>
  <c r="AP1158" i="5"/>
  <c r="AQ1158" i="5" s="1"/>
  <c r="AR1158" i="5"/>
  <c r="F1159" i="5"/>
  <c r="G1159" i="5"/>
  <c r="AP1159" i="5"/>
  <c r="AQ1159" i="5" s="1"/>
  <c r="AR1159" i="5"/>
  <c r="F1160" i="5"/>
  <c r="G1160" i="5"/>
  <c r="AP1160" i="5"/>
  <c r="AQ1160" i="5" s="1"/>
  <c r="AR1160" i="5"/>
  <c r="F1161" i="5"/>
  <c r="G1161" i="5"/>
  <c r="AP1161" i="5"/>
  <c r="AQ1161" i="5" s="1"/>
  <c r="AR1161" i="5"/>
  <c r="F1162" i="5"/>
  <c r="G1162" i="5"/>
  <c r="AP1162" i="5"/>
  <c r="AQ1162" i="5" s="1"/>
  <c r="AR1162" i="5"/>
  <c r="F1163" i="5"/>
  <c r="G1163" i="5"/>
  <c r="AP1163" i="5"/>
  <c r="AQ1163" i="5" s="1"/>
  <c r="AR1163" i="5"/>
  <c r="F1164" i="5"/>
  <c r="G1164" i="5"/>
  <c r="AP1164" i="5"/>
  <c r="AQ1164" i="5" s="1"/>
  <c r="AR1164" i="5"/>
  <c r="F1165" i="5"/>
  <c r="G1165" i="5"/>
  <c r="AP1165" i="5"/>
  <c r="AQ1165" i="5" s="1"/>
  <c r="AR1165" i="5"/>
  <c r="F1166" i="5"/>
  <c r="G1166" i="5"/>
  <c r="AP1166" i="5"/>
  <c r="AQ1166" i="5" s="1"/>
  <c r="AR1166" i="5"/>
  <c r="F1167" i="5"/>
  <c r="G1167" i="5"/>
  <c r="AP1167" i="5"/>
  <c r="AQ1167" i="5" s="1"/>
  <c r="AR1167" i="5"/>
  <c r="F1168" i="5"/>
  <c r="G1168" i="5"/>
  <c r="AP1168" i="5"/>
  <c r="AQ1168" i="5" s="1"/>
  <c r="AR1168" i="5"/>
  <c r="F1169" i="5"/>
  <c r="G1169" i="5"/>
  <c r="AP1169" i="5"/>
  <c r="AQ1169" i="5" s="1"/>
  <c r="AR1169" i="5"/>
  <c r="F1170" i="5"/>
  <c r="G1170" i="5"/>
  <c r="AP1170" i="5"/>
  <c r="AQ1170" i="5" s="1"/>
  <c r="AR1170" i="5"/>
  <c r="F1171" i="5"/>
  <c r="G1171" i="5"/>
  <c r="AP1171" i="5"/>
  <c r="AQ1171" i="5" s="1"/>
  <c r="AR1171" i="5"/>
  <c r="F1172" i="5"/>
  <c r="G1172" i="5"/>
  <c r="AP1172" i="5"/>
  <c r="AQ1172" i="5" s="1"/>
  <c r="AR1172" i="5"/>
  <c r="F1173" i="5"/>
  <c r="G1173" i="5"/>
  <c r="AP1173" i="5"/>
  <c r="AQ1173" i="5" s="1"/>
  <c r="AR1173" i="5"/>
  <c r="F1174" i="5"/>
  <c r="G1174" i="5"/>
  <c r="AP1174" i="5"/>
  <c r="AQ1174" i="5" s="1"/>
  <c r="AR1174" i="5"/>
  <c r="F1175" i="5"/>
  <c r="G1175" i="5"/>
  <c r="AP1175" i="5"/>
  <c r="AQ1175" i="5" s="1"/>
  <c r="AR1175" i="5"/>
  <c r="F1176" i="5"/>
  <c r="G1176" i="5"/>
  <c r="AP1176" i="5"/>
  <c r="AQ1176" i="5" s="1"/>
  <c r="AR1176" i="5"/>
  <c r="F1177" i="5"/>
  <c r="G1177" i="5"/>
  <c r="AP1177" i="5"/>
  <c r="AQ1177" i="5" s="1"/>
  <c r="AR1177" i="5"/>
  <c r="F1178" i="5"/>
  <c r="G1178" i="5"/>
  <c r="AP1178" i="5"/>
  <c r="AQ1178" i="5" s="1"/>
  <c r="AR1178" i="5"/>
  <c r="F1179" i="5"/>
  <c r="G1179" i="5"/>
  <c r="AP1179" i="5"/>
  <c r="AQ1179" i="5" s="1"/>
  <c r="AR1179" i="5"/>
  <c r="F1180" i="5"/>
  <c r="G1180" i="5"/>
  <c r="AP1180" i="5"/>
  <c r="AQ1180" i="5" s="1"/>
  <c r="AR1180" i="5"/>
  <c r="F1181" i="5"/>
  <c r="G1181" i="5"/>
  <c r="AP1181" i="5"/>
  <c r="AQ1181" i="5" s="1"/>
  <c r="AR1181" i="5"/>
  <c r="F1182" i="5"/>
  <c r="G1182" i="5"/>
  <c r="AP1182" i="5"/>
  <c r="AQ1182" i="5" s="1"/>
  <c r="AR1182" i="5"/>
  <c r="F1183" i="5"/>
  <c r="G1183" i="5"/>
  <c r="AP1183" i="5"/>
  <c r="AQ1183" i="5" s="1"/>
  <c r="AR1183" i="5"/>
  <c r="F1184" i="5"/>
  <c r="G1184" i="5"/>
  <c r="AP1184" i="5"/>
  <c r="AQ1184" i="5" s="1"/>
  <c r="AR1184" i="5"/>
  <c r="F1185" i="5"/>
  <c r="G1185" i="5"/>
  <c r="AP1185" i="5"/>
  <c r="AQ1185" i="5" s="1"/>
  <c r="AR1185" i="5"/>
  <c r="F1186" i="5"/>
  <c r="G1186" i="5"/>
  <c r="AP1186" i="5"/>
  <c r="AQ1186" i="5" s="1"/>
  <c r="AR1186" i="5"/>
  <c r="F1187" i="5"/>
  <c r="G1187" i="5"/>
  <c r="AP1187" i="5"/>
  <c r="AQ1187" i="5" s="1"/>
  <c r="AR1187" i="5"/>
  <c r="F1188" i="5"/>
  <c r="G1188" i="5"/>
  <c r="AP1188" i="5"/>
  <c r="AQ1188" i="5" s="1"/>
  <c r="AR1188" i="5"/>
  <c r="F1189" i="5"/>
  <c r="G1189" i="5"/>
  <c r="AP1189" i="5"/>
  <c r="AQ1189" i="5" s="1"/>
  <c r="AR1189" i="5"/>
  <c r="F1190" i="5"/>
  <c r="G1190" i="5"/>
  <c r="AP1190" i="5"/>
  <c r="AQ1190" i="5" s="1"/>
  <c r="AR1190" i="5"/>
  <c r="F1191" i="5"/>
  <c r="G1191" i="5"/>
  <c r="AP1191" i="5"/>
  <c r="AQ1191" i="5" s="1"/>
  <c r="AR1191" i="5"/>
  <c r="F1192" i="5"/>
  <c r="G1192" i="5"/>
  <c r="AP1192" i="5"/>
  <c r="AQ1192" i="5" s="1"/>
  <c r="AR1192" i="5"/>
  <c r="F1193" i="5"/>
  <c r="G1193" i="5"/>
  <c r="AP1193" i="5"/>
  <c r="AQ1193" i="5" s="1"/>
  <c r="AR1193" i="5"/>
  <c r="F1194" i="5"/>
  <c r="G1194" i="5"/>
  <c r="AP1194" i="5"/>
  <c r="AQ1194" i="5" s="1"/>
  <c r="AR1194" i="5"/>
  <c r="F1195" i="5"/>
  <c r="G1195" i="5"/>
  <c r="AP1195" i="5"/>
  <c r="AQ1195" i="5" s="1"/>
  <c r="AR1195" i="5"/>
  <c r="F1196" i="5"/>
  <c r="G1196" i="5"/>
  <c r="AP1196" i="5"/>
  <c r="AQ1196" i="5" s="1"/>
  <c r="AR1196" i="5"/>
  <c r="F1197" i="5"/>
  <c r="G1197" i="5"/>
  <c r="AP1197" i="5"/>
  <c r="AQ1197" i="5" s="1"/>
  <c r="AR1197" i="5"/>
  <c r="F1198" i="5"/>
  <c r="G1198" i="5"/>
  <c r="AP1198" i="5"/>
  <c r="AQ1198" i="5" s="1"/>
  <c r="AR1198" i="5"/>
  <c r="F1199" i="5"/>
  <c r="G1199" i="5"/>
  <c r="AP1199" i="5"/>
  <c r="AQ1199" i="5" s="1"/>
  <c r="AR1199" i="5"/>
  <c r="F1200" i="5"/>
  <c r="G1200" i="5"/>
  <c r="AP1200" i="5"/>
  <c r="AQ1200" i="5" s="1"/>
  <c r="AR1200" i="5"/>
  <c r="F1201" i="5"/>
  <c r="G1201" i="5"/>
  <c r="AP1201" i="5"/>
  <c r="AQ1201" i="5" s="1"/>
  <c r="AR1201" i="5"/>
  <c r="F1202" i="5"/>
  <c r="G1202" i="5"/>
  <c r="AP1202" i="5"/>
  <c r="AQ1202" i="5" s="1"/>
  <c r="AR1202" i="5"/>
  <c r="F1203" i="5"/>
  <c r="G1203" i="5"/>
  <c r="AP1203" i="5"/>
  <c r="AQ1203" i="5" s="1"/>
  <c r="AR1203" i="5"/>
  <c r="F1204" i="5"/>
  <c r="G1204" i="5"/>
  <c r="AP1204" i="5"/>
  <c r="AQ1204" i="5" s="1"/>
  <c r="AR1204" i="5"/>
  <c r="F1205" i="5"/>
  <c r="G1205" i="5"/>
  <c r="AP1205" i="5"/>
  <c r="AQ1205" i="5" s="1"/>
  <c r="AR1205" i="5"/>
  <c r="F1206" i="5"/>
  <c r="G1206" i="5"/>
  <c r="AP1206" i="5"/>
  <c r="AQ1206" i="5" s="1"/>
  <c r="AR1206" i="5"/>
  <c r="F1207" i="5"/>
  <c r="G1207" i="5"/>
  <c r="AP1207" i="5"/>
  <c r="AQ1207" i="5" s="1"/>
  <c r="AR1207" i="5"/>
  <c r="F1208" i="5"/>
  <c r="G1208" i="5"/>
  <c r="AP1208" i="5"/>
  <c r="AQ1208" i="5" s="1"/>
  <c r="AR1208" i="5"/>
  <c r="F1209" i="5"/>
  <c r="G1209" i="5"/>
  <c r="AP1209" i="5"/>
  <c r="AQ1209" i="5" s="1"/>
  <c r="AR1209" i="5"/>
  <c r="F1210" i="5"/>
  <c r="G1210" i="5"/>
  <c r="AP1210" i="5"/>
  <c r="AQ1210" i="5" s="1"/>
  <c r="AR1210" i="5"/>
  <c r="F1211" i="5"/>
  <c r="G1211" i="5"/>
  <c r="AP1211" i="5"/>
  <c r="AQ1211" i="5" s="1"/>
  <c r="AR1211" i="5"/>
  <c r="F1212" i="5"/>
  <c r="G1212" i="5"/>
  <c r="AP1212" i="5"/>
  <c r="AQ1212" i="5" s="1"/>
  <c r="AR1212" i="5"/>
  <c r="F1213" i="5"/>
  <c r="G1213" i="5"/>
  <c r="AP1213" i="5"/>
  <c r="AQ1213" i="5" s="1"/>
  <c r="AR1213" i="5"/>
  <c r="F1214" i="5"/>
  <c r="G1214" i="5"/>
  <c r="AP1214" i="5"/>
  <c r="AQ1214" i="5" s="1"/>
  <c r="AR1214" i="5"/>
  <c r="F1215" i="5"/>
  <c r="G1215" i="5"/>
  <c r="AP1215" i="5"/>
  <c r="AQ1215" i="5" s="1"/>
  <c r="AR1215" i="5"/>
  <c r="F1216" i="5"/>
  <c r="G1216" i="5"/>
  <c r="AP1216" i="5"/>
  <c r="AQ1216" i="5" s="1"/>
  <c r="AR1216" i="5"/>
  <c r="F1217" i="5"/>
  <c r="G1217" i="5"/>
  <c r="AP1217" i="5"/>
  <c r="AQ1217" i="5" s="1"/>
  <c r="AR1217" i="5"/>
  <c r="F1218" i="5"/>
  <c r="G1218" i="5"/>
  <c r="AP1218" i="5"/>
  <c r="AQ1218" i="5" s="1"/>
  <c r="AR1218" i="5"/>
  <c r="F1219" i="5"/>
  <c r="G1219" i="5"/>
  <c r="AP1219" i="5"/>
  <c r="AQ1219" i="5" s="1"/>
  <c r="AR1219" i="5"/>
  <c r="F1220" i="5"/>
  <c r="AB1220" i="5" s="1"/>
  <c r="G1220" i="5"/>
  <c r="AP1220" i="5"/>
  <c r="AQ1220" i="5" s="1"/>
  <c r="AR1220" i="5"/>
  <c r="F1221" i="5"/>
  <c r="AB1221" i="5" s="1"/>
  <c r="G1221" i="5"/>
  <c r="AP1221" i="5"/>
  <c r="AQ1221" i="5" s="1"/>
  <c r="AR1221" i="5"/>
  <c r="F1222" i="5"/>
  <c r="G1222" i="5"/>
  <c r="AP1222" i="5"/>
  <c r="AQ1222" i="5" s="1"/>
  <c r="AR1222" i="5"/>
  <c r="F1223" i="5"/>
  <c r="G1223" i="5"/>
  <c r="AP1223" i="5"/>
  <c r="AQ1223" i="5" s="1"/>
  <c r="AR1223" i="5"/>
  <c r="F1224" i="5"/>
  <c r="AB1224" i="5" s="1"/>
  <c r="G1224" i="5"/>
  <c r="AP1224" i="5"/>
  <c r="AQ1224" i="5" s="1"/>
  <c r="AR1224" i="5"/>
  <c r="F1225" i="5"/>
  <c r="AB1225" i="5" s="1"/>
  <c r="G1225" i="5"/>
  <c r="AP1225" i="5"/>
  <c r="AQ1225" i="5" s="1"/>
  <c r="AR1225" i="5"/>
  <c r="F1226" i="5"/>
  <c r="AB1226" i="5" s="1"/>
  <c r="G1226" i="5"/>
  <c r="AP1226" i="5"/>
  <c r="AQ1226" i="5" s="1"/>
  <c r="AR1226" i="5"/>
  <c r="F1227" i="5"/>
  <c r="AB1227" i="5" s="1"/>
  <c r="G1227" i="5"/>
  <c r="AP1227" i="5"/>
  <c r="AQ1227" i="5" s="1"/>
  <c r="AR1227" i="5"/>
  <c r="F1228" i="5"/>
  <c r="AB1228" i="5" s="1"/>
  <c r="G1228" i="5"/>
  <c r="AP1228" i="5"/>
  <c r="AQ1228" i="5" s="1"/>
  <c r="AR1228" i="5"/>
  <c r="F1229" i="5"/>
  <c r="AB1229" i="5" s="1"/>
  <c r="G1229" i="5"/>
  <c r="AP1229" i="5"/>
  <c r="AQ1229" i="5" s="1"/>
  <c r="AR1229" i="5"/>
  <c r="F1230" i="5"/>
  <c r="AB1230" i="5" s="1"/>
  <c r="G1230" i="5"/>
  <c r="AP1230" i="5"/>
  <c r="AQ1230" i="5" s="1"/>
  <c r="AR1230" i="5"/>
  <c r="F1231" i="5"/>
  <c r="AB1231" i="5" s="1"/>
  <c r="G1231" i="5"/>
  <c r="AP1231" i="5"/>
  <c r="AQ1231" i="5" s="1"/>
  <c r="AR1231" i="5"/>
  <c r="F1232" i="5"/>
  <c r="AB1232" i="5" s="1"/>
  <c r="G1232" i="5"/>
  <c r="AP1232" i="5"/>
  <c r="AQ1232" i="5" s="1"/>
  <c r="AR1232" i="5"/>
  <c r="F1233" i="5"/>
  <c r="AB1233" i="5" s="1"/>
  <c r="G1233" i="5"/>
  <c r="AP1233" i="5"/>
  <c r="AQ1233" i="5" s="1"/>
  <c r="AR1233" i="5"/>
  <c r="F1234" i="5"/>
  <c r="AB1234" i="5" s="1"/>
  <c r="G1234" i="5"/>
  <c r="AP1234" i="5"/>
  <c r="AQ1234" i="5" s="1"/>
  <c r="AR1234" i="5"/>
  <c r="F1235" i="5"/>
  <c r="AB1235" i="5" s="1"/>
  <c r="G1235" i="5"/>
  <c r="AP1235" i="5"/>
  <c r="AQ1235" i="5" s="1"/>
  <c r="AR1235" i="5"/>
  <c r="F1236" i="5"/>
  <c r="AB1236" i="5" s="1"/>
  <c r="G1236" i="5"/>
  <c r="AP1236" i="5"/>
  <c r="AQ1236" i="5" s="1"/>
  <c r="AR1236" i="5"/>
  <c r="F1237" i="5"/>
  <c r="AB1237" i="5" s="1"/>
  <c r="G1237" i="5"/>
  <c r="AP1237" i="5"/>
  <c r="AQ1237" i="5" s="1"/>
  <c r="AR1237" i="5"/>
  <c r="F1238" i="5"/>
  <c r="AB1238" i="5" s="1"/>
  <c r="G1238" i="5"/>
  <c r="AP1238" i="5"/>
  <c r="AQ1238" i="5" s="1"/>
  <c r="AR1238" i="5"/>
  <c r="F1239" i="5"/>
  <c r="AB1239" i="5" s="1"/>
  <c r="G1239" i="5"/>
  <c r="AP1239" i="5"/>
  <c r="AQ1239" i="5" s="1"/>
  <c r="AR1239" i="5"/>
  <c r="F1240" i="5"/>
  <c r="AB1240" i="5" s="1"/>
  <c r="G1240" i="5"/>
  <c r="AP1240" i="5"/>
  <c r="AQ1240" i="5" s="1"/>
  <c r="AR1240" i="5"/>
  <c r="F1241" i="5"/>
  <c r="AB1241" i="5" s="1"/>
  <c r="G1241" i="5"/>
  <c r="AP1241" i="5"/>
  <c r="AQ1241" i="5" s="1"/>
  <c r="AR1241" i="5"/>
  <c r="F1242" i="5"/>
  <c r="AB1242" i="5" s="1"/>
  <c r="G1242" i="5"/>
  <c r="AP1242" i="5"/>
  <c r="AQ1242" i="5" s="1"/>
  <c r="AR1242" i="5"/>
  <c r="F1243" i="5"/>
  <c r="AB1243" i="5" s="1"/>
  <c r="G1243" i="5"/>
  <c r="AP1243" i="5"/>
  <c r="AQ1243" i="5" s="1"/>
  <c r="AR1243" i="5"/>
  <c r="F1244" i="5"/>
  <c r="AB1244" i="5" s="1"/>
  <c r="G1244" i="5"/>
  <c r="AP1244" i="5"/>
  <c r="AQ1244" i="5" s="1"/>
  <c r="AR1244" i="5"/>
  <c r="F1245" i="5"/>
  <c r="AB1245" i="5" s="1"/>
  <c r="G1245" i="5"/>
  <c r="AP1245" i="5"/>
  <c r="AQ1245" i="5" s="1"/>
  <c r="AR1245" i="5"/>
  <c r="F1246" i="5"/>
  <c r="AB1246" i="5" s="1"/>
  <c r="G1246" i="5"/>
  <c r="AP1246" i="5"/>
  <c r="AQ1246" i="5" s="1"/>
  <c r="AR1246" i="5"/>
  <c r="F1247" i="5"/>
  <c r="AB1247" i="5" s="1"/>
  <c r="G1247" i="5"/>
  <c r="AP1247" i="5"/>
  <c r="AQ1247" i="5" s="1"/>
  <c r="AR1247" i="5"/>
  <c r="F1248" i="5"/>
  <c r="AB1248" i="5" s="1"/>
  <c r="G1248" i="5"/>
  <c r="AP1248" i="5"/>
  <c r="AQ1248" i="5" s="1"/>
  <c r="AR1248" i="5"/>
  <c r="F1249" i="5"/>
  <c r="AB1249" i="5" s="1"/>
  <c r="G1249" i="5"/>
  <c r="AP1249" i="5"/>
  <c r="AQ1249" i="5" s="1"/>
  <c r="AR1249" i="5"/>
  <c r="F1250" i="5"/>
  <c r="AB1250" i="5" s="1"/>
  <c r="G1250" i="5"/>
  <c r="AP1250" i="5"/>
  <c r="AQ1250" i="5" s="1"/>
  <c r="AR1250" i="5"/>
  <c r="F1251" i="5"/>
  <c r="AB1251" i="5" s="1"/>
  <c r="G1251" i="5"/>
  <c r="AP1251" i="5"/>
  <c r="AQ1251" i="5" s="1"/>
  <c r="AR1251" i="5"/>
  <c r="F1252" i="5"/>
  <c r="AB1252" i="5" s="1"/>
  <c r="G1252" i="5"/>
  <c r="AP1252" i="5"/>
  <c r="AQ1252" i="5" s="1"/>
  <c r="AR1252" i="5"/>
  <c r="F1253" i="5"/>
  <c r="AB1253" i="5" s="1"/>
  <c r="G1253" i="5"/>
  <c r="AP1253" i="5"/>
  <c r="AQ1253" i="5" s="1"/>
  <c r="AR1253" i="5"/>
  <c r="F1254" i="5"/>
  <c r="AB1254" i="5" s="1"/>
  <c r="G1254" i="5"/>
  <c r="AP1254" i="5"/>
  <c r="AQ1254" i="5" s="1"/>
  <c r="AR1254" i="5"/>
  <c r="F1255" i="5"/>
  <c r="AB1255" i="5" s="1"/>
  <c r="G1255" i="5"/>
  <c r="AP1255" i="5"/>
  <c r="AQ1255" i="5" s="1"/>
  <c r="AR1255" i="5"/>
  <c r="F1256" i="5"/>
  <c r="AB1256" i="5" s="1"/>
  <c r="G1256" i="5"/>
  <c r="AP1256" i="5"/>
  <c r="AQ1256" i="5" s="1"/>
  <c r="AR1256" i="5"/>
  <c r="F1257" i="5"/>
  <c r="AB1257" i="5" s="1"/>
  <c r="G1257" i="5"/>
  <c r="AP1257" i="5"/>
  <c r="AQ1257" i="5" s="1"/>
  <c r="AR1257" i="5"/>
  <c r="F1258" i="5"/>
  <c r="AB1258" i="5" s="1"/>
  <c r="G1258" i="5"/>
  <c r="AP1258" i="5"/>
  <c r="AQ1258" i="5" s="1"/>
  <c r="AR1258" i="5"/>
  <c r="F1259" i="5"/>
  <c r="AB1259" i="5" s="1"/>
  <c r="G1259" i="5"/>
  <c r="AP1259" i="5"/>
  <c r="AQ1259" i="5" s="1"/>
  <c r="AR1259" i="5"/>
  <c r="F1260" i="5"/>
  <c r="AB1260" i="5" s="1"/>
  <c r="G1260" i="5"/>
  <c r="AP1260" i="5"/>
  <c r="AQ1260" i="5" s="1"/>
  <c r="AR1260" i="5"/>
  <c r="F1261" i="5"/>
  <c r="AB1261" i="5" s="1"/>
  <c r="G1261" i="5"/>
  <c r="AP1261" i="5"/>
  <c r="AQ1261" i="5" s="1"/>
  <c r="AR1261" i="5"/>
  <c r="F1262" i="5"/>
  <c r="AB1262" i="5" s="1"/>
  <c r="G1262" i="5"/>
  <c r="AP1262" i="5"/>
  <c r="AQ1262" i="5" s="1"/>
  <c r="AR1262" i="5"/>
  <c r="F1263" i="5"/>
  <c r="AB1263" i="5" s="1"/>
  <c r="G1263" i="5"/>
  <c r="AP1263" i="5"/>
  <c r="AQ1263" i="5" s="1"/>
  <c r="AR1263" i="5"/>
  <c r="F1264" i="5"/>
  <c r="AB1264" i="5" s="1"/>
  <c r="G1264" i="5"/>
  <c r="AP1264" i="5"/>
  <c r="AQ1264" i="5" s="1"/>
  <c r="AR1264" i="5"/>
  <c r="F1265" i="5"/>
  <c r="AB1265" i="5" s="1"/>
  <c r="G1265" i="5"/>
  <c r="AP1265" i="5"/>
  <c r="AQ1265" i="5" s="1"/>
  <c r="AR1265" i="5"/>
  <c r="F1266" i="5"/>
  <c r="AB1266" i="5" s="1"/>
  <c r="G1266" i="5"/>
  <c r="AP1266" i="5"/>
  <c r="AQ1266" i="5" s="1"/>
  <c r="AR1266" i="5"/>
  <c r="F1267" i="5"/>
  <c r="AB1267" i="5" s="1"/>
  <c r="G1267" i="5"/>
  <c r="AP1267" i="5"/>
  <c r="AQ1267" i="5" s="1"/>
  <c r="AR1267" i="5"/>
  <c r="F1268" i="5"/>
  <c r="AB1268" i="5" s="1"/>
  <c r="G1268" i="5"/>
  <c r="AP1268" i="5"/>
  <c r="AQ1268" i="5" s="1"/>
  <c r="AR1268" i="5"/>
  <c r="F1269" i="5"/>
  <c r="AB1269" i="5" s="1"/>
  <c r="G1269" i="5"/>
  <c r="AP1269" i="5"/>
  <c r="AQ1269" i="5" s="1"/>
  <c r="AR1269" i="5"/>
  <c r="F1270" i="5"/>
  <c r="AB1270" i="5" s="1"/>
  <c r="G1270" i="5"/>
  <c r="AP1270" i="5"/>
  <c r="AQ1270" i="5" s="1"/>
  <c r="AR1270" i="5"/>
  <c r="F1271" i="5"/>
  <c r="G1271" i="5"/>
  <c r="AP1271" i="5"/>
  <c r="AQ1271" i="5" s="1"/>
  <c r="AR1271" i="5"/>
  <c r="F1272" i="5"/>
  <c r="G1272" i="5"/>
  <c r="AP1272" i="5"/>
  <c r="AQ1272" i="5" s="1"/>
  <c r="AR1272" i="5"/>
  <c r="F1273" i="5"/>
  <c r="G1273" i="5"/>
  <c r="AP1273" i="5"/>
  <c r="AQ1273" i="5" s="1"/>
  <c r="AR1273" i="5"/>
  <c r="F1274" i="5"/>
  <c r="G1274" i="5"/>
  <c r="AP1274" i="5"/>
  <c r="AQ1274" i="5" s="1"/>
  <c r="AR1274" i="5"/>
  <c r="F1275" i="5"/>
  <c r="G1275" i="5"/>
  <c r="AP1275" i="5"/>
  <c r="AQ1275" i="5" s="1"/>
  <c r="AR1275" i="5"/>
  <c r="F1276" i="5"/>
  <c r="G1276" i="5"/>
  <c r="AP1276" i="5"/>
  <c r="AQ1276" i="5" s="1"/>
  <c r="AR1276" i="5"/>
  <c r="F1277" i="5"/>
  <c r="AB1277" i="5" s="1"/>
  <c r="G1277" i="5"/>
  <c r="AP1277" i="5"/>
  <c r="AQ1277" i="5" s="1"/>
  <c r="AR1277" i="5"/>
  <c r="F1278" i="5"/>
  <c r="AB1278" i="5" s="1"/>
  <c r="G1278" i="5"/>
  <c r="AP1278" i="5"/>
  <c r="AQ1278" i="5" s="1"/>
  <c r="AR1278" i="5"/>
  <c r="F1279" i="5"/>
  <c r="AB1279" i="5" s="1"/>
  <c r="G1279" i="5"/>
  <c r="AP1279" i="5"/>
  <c r="AQ1279" i="5" s="1"/>
  <c r="AR1279" i="5"/>
  <c r="F1280" i="5"/>
  <c r="AB1280" i="5" s="1"/>
  <c r="G1280" i="5"/>
  <c r="AP1280" i="5"/>
  <c r="AQ1280" i="5" s="1"/>
  <c r="AR1280" i="5"/>
  <c r="F1281" i="5"/>
  <c r="AB1281" i="5" s="1"/>
  <c r="G1281" i="5"/>
  <c r="AP1281" i="5"/>
  <c r="AQ1281" i="5" s="1"/>
  <c r="AR1281" i="5"/>
  <c r="F1282" i="5"/>
  <c r="AB1282" i="5" s="1"/>
  <c r="G1282" i="5"/>
  <c r="AP1282" i="5"/>
  <c r="AQ1282" i="5" s="1"/>
  <c r="AR1282" i="5"/>
  <c r="F1283" i="5"/>
  <c r="AB1283" i="5" s="1"/>
  <c r="G1283" i="5"/>
  <c r="AP1283" i="5"/>
  <c r="AQ1283" i="5" s="1"/>
  <c r="AR1283" i="5"/>
  <c r="F1284" i="5"/>
  <c r="AB1284" i="5" s="1"/>
  <c r="G1284" i="5"/>
  <c r="AP1284" i="5"/>
  <c r="AQ1284" i="5" s="1"/>
  <c r="AR1284" i="5"/>
  <c r="F1285" i="5"/>
  <c r="G1285" i="5"/>
  <c r="AP1285" i="5"/>
  <c r="AQ1285" i="5" s="1"/>
  <c r="AR1285" i="5"/>
  <c r="F1286" i="5"/>
  <c r="G1286" i="5"/>
  <c r="AP1286" i="5"/>
  <c r="AQ1286" i="5" s="1"/>
  <c r="AR1286" i="5"/>
  <c r="F1287" i="5"/>
  <c r="G1287" i="5"/>
  <c r="AP1287" i="5"/>
  <c r="AQ1287" i="5" s="1"/>
  <c r="AR1287" i="5"/>
  <c r="F1288" i="5"/>
  <c r="G1288" i="5"/>
  <c r="AP1288" i="5"/>
  <c r="AQ1288" i="5" s="1"/>
  <c r="AR1288" i="5"/>
  <c r="F1289" i="5"/>
  <c r="G1289" i="5"/>
  <c r="AP1289" i="5"/>
  <c r="AQ1289" i="5" s="1"/>
  <c r="AR1289" i="5"/>
  <c r="F1290" i="5"/>
  <c r="G1290" i="5"/>
  <c r="AP1290" i="5"/>
  <c r="AQ1290" i="5" s="1"/>
  <c r="AR1290" i="5"/>
  <c r="F1291" i="5"/>
  <c r="G1291" i="5"/>
  <c r="AP1291" i="5"/>
  <c r="AQ1291" i="5" s="1"/>
  <c r="AR1291" i="5"/>
  <c r="F1292" i="5"/>
  <c r="G1292" i="5"/>
  <c r="AP1292" i="5"/>
  <c r="AQ1292" i="5" s="1"/>
  <c r="AR1292" i="5"/>
  <c r="F1293" i="5"/>
  <c r="AB1293" i="5" s="1"/>
  <c r="G1293" i="5"/>
  <c r="AP1293" i="5"/>
  <c r="AQ1293" i="5" s="1"/>
  <c r="AR1293" i="5"/>
  <c r="F1294" i="5"/>
  <c r="AB1294" i="5" s="1"/>
  <c r="G1294" i="5"/>
  <c r="AP1294" i="5"/>
  <c r="AQ1294" i="5" s="1"/>
  <c r="AR1294" i="5"/>
  <c r="F1295" i="5"/>
  <c r="AB1295" i="5" s="1"/>
  <c r="G1295" i="5"/>
  <c r="AP1295" i="5"/>
  <c r="AQ1295" i="5" s="1"/>
  <c r="AR1295" i="5"/>
  <c r="F1296" i="5"/>
  <c r="AB1296" i="5" s="1"/>
  <c r="G1296" i="5"/>
  <c r="AP1296" i="5"/>
  <c r="AQ1296" i="5" s="1"/>
  <c r="AR1296" i="5"/>
  <c r="F1297" i="5"/>
  <c r="AB1297" i="5" s="1"/>
  <c r="G1297" i="5"/>
  <c r="AP1297" i="5"/>
  <c r="AQ1297" i="5" s="1"/>
  <c r="AR1297" i="5"/>
  <c r="F1298" i="5"/>
  <c r="AB1298" i="5" s="1"/>
  <c r="G1298" i="5"/>
  <c r="AP1298" i="5"/>
  <c r="AQ1298" i="5" s="1"/>
  <c r="AR1298" i="5"/>
  <c r="F1299" i="5"/>
  <c r="AB1299" i="5" s="1"/>
  <c r="G1299" i="5"/>
  <c r="AP1299" i="5"/>
  <c r="AQ1299" i="5" s="1"/>
  <c r="AR1299" i="5"/>
  <c r="F1300" i="5"/>
  <c r="AB1300" i="5" s="1"/>
  <c r="G1300" i="5"/>
  <c r="AP1300" i="5"/>
  <c r="AQ1300" i="5" s="1"/>
  <c r="AR1300" i="5"/>
  <c r="F1301" i="5"/>
  <c r="AB1301" i="5" s="1"/>
  <c r="G1301" i="5"/>
  <c r="AP1301" i="5"/>
  <c r="AQ1301" i="5" s="1"/>
  <c r="AR1301" i="5"/>
  <c r="F1302" i="5"/>
  <c r="AB1302" i="5" s="1"/>
  <c r="G1302" i="5"/>
  <c r="AP1302" i="5"/>
  <c r="AQ1302" i="5" s="1"/>
  <c r="AR1302" i="5"/>
  <c r="F1303" i="5"/>
  <c r="AB1303" i="5" s="1"/>
  <c r="G1303" i="5"/>
  <c r="AP1303" i="5"/>
  <c r="AQ1303" i="5" s="1"/>
  <c r="AR1303" i="5"/>
  <c r="F1304" i="5"/>
  <c r="AB1304" i="5" s="1"/>
  <c r="G1304" i="5"/>
  <c r="AP1304" i="5"/>
  <c r="AQ1304" i="5" s="1"/>
  <c r="AR1304" i="5"/>
  <c r="F1305" i="5"/>
  <c r="G1305" i="5"/>
  <c r="AP1305" i="5"/>
  <c r="AQ1305" i="5" s="1"/>
  <c r="AR1305" i="5"/>
  <c r="F1306" i="5"/>
  <c r="G1306" i="5"/>
  <c r="AP1306" i="5"/>
  <c r="AQ1306" i="5" s="1"/>
  <c r="AR1306" i="5"/>
  <c r="F1307" i="5"/>
  <c r="G1307" i="5"/>
  <c r="AP1307" i="5"/>
  <c r="AQ1307" i="5" s="1"/>
  <c r="AR1307" i="5"/>
  <c r="F1308" i="5"/>
  <c r="G1308" i="5"/>
  <c r="AP1308" i="5"/>
  <c r="AQ1308" i="5" s="1"/>
  <c r="AR1308" i="5"/>
  <c r="F1309" i="5"/>
  <c r="G1309" i="5"/>
  <c r="AP1309" i="5"/>
  <c r="AQ1309" i="5" s="1"/>
  <c r="AR1309" i="5"/>
  <c r="F1310" i="5"/>
  <c r="G1310" i="5"/>
  <c r="AP1310" i="5"/>
  <c r="AQ1310" i="5" s="1"/>
  <c r="AR1310" i="5"/>
  <c r="F1311" i="5"/>
  <c r="G1311" i="5"/>
  <c r="AP1311" i="5"/>
  <c r="AQ1311" i="5" s="1"/>
  <c r="AR1311" i="5"/>
  <c r="F1312" i="5"/>
  <c r="G1312" i="5"/>
  <c r="AP1312" i="5"/>
  <c r="AQ1312" i="5" s="1"/>
  <c r="AR1312" i="5"/>
  <c r="F1313" i="5"/>
  <c r="G1313" i="5"/>
  <c r="AP1313" i="5"/>
  <c r="AQ1313" i="5" s="1"/>
  <c r="AR1313" i="5"/>
  <c r="F1314" i="5"/>
  <c r="G1314" i="5"/>
  <c r="AP1314" i="5"/>
  <c r="AQ1314" i="5" s="1"/>
  <c r="AR1314" i="5"/>
  <c r="F1315" i="5"/>
  <c r="G1315" i="5"/>
  <c r="AP1315" i="5"/>
  <c r="AQ1315" i="5" s="1"/>
  <c r="AR1315" i="5"/>
  <c r="F1316" i="5"/>
  <c r="AB1316" i="5" s="1"/>
  <c r="G1316" i="5"/>
  <c r="AP1316" i="5"/>
  <c r="AQ1316" i="5" s="1"/>
  <c r="AR1316" i="5"/>
  <c r="F1317" i="5"/>
  <c r="AB1317" i="5" s="1"/>
  <c r="G1317" i="5"/>
  <c r="AP1317" i="5"/>
  <c r="AQ1317" i="5" s="1"/>
  <c r="AR1317" i="5"/>
  <c r="F1318" i="5"/>
  <c r="AB1318" i="5" s="1"/>
  <c r="G1318" i="5"/>
  <c r="AP1318" i="5"/>
  <c r="AQ1318" i="5" s="1"/>
  <c r="AR1318" i="5"/>
  <c r="F1319" i="5"/>
  <c r="AB1319" i="5" s="1"/>
  <c r="G1319" i="5"/>
  <c r="AP1319" i="5"/>
  <c r="AQ1319" i="5" s="1"/>
  <c r="AR1319" i="5"/>
  <c r="F1320" i="5"/>
  <c r="AB1320" i="5" s="1"/>
  <c r="G1320" i="5"/>
  <c r="AP1320" i="5"/>
  <c r="AQ1320" i="5" s="1"/>
  <c r="AR1320" i="5"/>
  <c r="F1321" i="5"/>
  <c r="AB1321" i="5" s="1"/>
  <c r="G1321" i="5"/>
  <c r="AP1321" i="5"/>
  <c r="AQ1321" i="5" s="1"/>
  <c r="AR1321" i="5"/>
  <c r="F1322" i="5"/>
  <c r="AB1322" i="5" s="1"/>
  <c r="G1322" i="5"/>
  <c r="AP1322" i="5"/>
  <c r="AQ1322" i="5" s="1"/>
  <c r="AR1322" i="5"/>
  <c r="F1323" i="5"/>
  <c r="AB1323" i="5" s="1"/>
  <c r="G1323" i="5"/>
  <c r="AP1323" i="5"/>
  <c r="AQ1323" i="5" s="1"/>
  <c r="AR1323" i="5"/>
  <c r="F1324" i="5"/>
  <c r="AB1324" i="5" s="1"/>
  <c r="G1324" i="5"/>
  <c r="AP1324" i="5"/>
  <c r="AQ1324" i="5" s="1"/>
  <c r="AR1324" i="5"/>
  <c r="F1325" i="5"/>
  <c r="AB1325" i="5" s="1"/>
  <c r="G1325" i="5"/>
  <c r="AP1325" i="5"/>
  <c r="AQ1325" i="5" s="1"/>
  <c r="AR1325" i="5"/>
  <c r="F1326" i="5"/>
  <c r="AB1326" i="5" s="1"/>
  <c r="G1326" i="5"/>
  <c r="AP1326" i="5"/>
  <c r="AQ1326" i="5" s="1"/>
  <c r="AR1326" i="5"/>
  <c r="F1327" i="5"/>
  <c r="AB1327" i="5" s="1"/>
  <c r="G1327" i="5"/>
  <c r="AP1327" i="5"/>
  <c r="AQ1327" i="5" s="1"/>
  <c r="AR1327" i="5"/>
  <c r="F1328" i="5"/>
  <c r="G1328" i="5"/>
  <c r="AP1328" i="5"/>
  <c r="AQ1328" i="5" s="1"/>
  <c r="AR1328" i="5"/>
  <c r="F1329" i="5"/>
  <c r="G1329" i="5"/>
  <c r="AP1329" i="5"/>
  <c r="AQ1329" i="5" s="1"/>
  <c r="AR1329" i="5"/>
  <c r="F1330" i="5"/>
  <c r="G1330" i="5"/>
  <c r="AP1330" i="5"/>
  <c r="AQ1330" i="5" s="1"/>
  <c r="AR1330" i="5"/>
  <c r="F1331" i="5"/>
  <c r="G1331" i="5"/>
  <c r="AP1331" i="5"/>
  <c r="AQ1331" i="5" s="1"/>
  <c r="AR1331" i="5"/>
  <c r="F1332" i="5"/>
  <c r="G1332" i="5"/>
  <c r="AP1332" i="5"/>
  <c r="AQ1332" i="5" s="1"/>
  <c r="AR1332" i="5"/>
  <c r="F1333" i="5"/>
  <c r="G1333" i="5"/>
  <c r="AP1333" i="5"/>
  <c r="AQ1333" i="5" s="1"/>
  <c r="AR1333" i="5"/>
  <c r="F1334" i="5"/>
  <c r="G1334" i="5"/>
  <c r="AP1334" i="5"/>
  <c r="AQ1334" i="5" s="1"/>
  <c r="AR1334" i="5"/>
  <c r="F1335" i="5"/>
  <c r="G1335" i="5"/>
  <c r="AP1335" i="5"/>
  <c r="AQ1335" i="5" s="1"/>
  <c r="AR1335" i="5"/>
  <c r="F1336" i="5"/>
  <c r="G1336" i="5"/>
  <c r="AP1336" i="5"/>
  <c r="AQ1336" i="5" s="1"/>
  <c r="AR1336" i="5"/>
  <c r="F1337" i="5"/>
  <c r="G1337" i="5"/>
  <c r="AP1337" i="5"/>
  <c r="AQ1337" i="5" s="1"/>
  <c r="AR1337" i="5"/>
  <c r="F1338" i="5"/>
  <c r="G1338" i="5"/>
  <c r="AP1338" i="5"/>
  <c r="AQ1338" i="5" s="1"/>
  <c r="AR1338" i="5"/>
  <c r="F1339" i="5"/>
  <c r="G1339" i="5"/>
  <c r="AP1339" i="5"/>
  <c r="AQ1339" i="5" s="1"/>
  <c r="AR1339" i="5"/>
  <c r="F1340" i="5"/>
  <c r="AB1340" i="5" s="1"/>
  <c r="G1340" i="5"/>
  <c r="AP1340" i="5"/>
  <c r="AQ1340" i="5" s="1"/>
  <c r="AR1340" i="5"/>
  <c r="F1341" i="5"/>
  <c r="AB1341" i="5" s="1"/>
  <c r="G1341" i="5"/>
  <c r="AP1341" i="5"/>
  <c r="AQ1341" i="5" s="1"/>
  <c r="AR1341" i="5"/>
  <c r="F1342" i="5"/>
  <c r="AB1342" i="5" s="1"/>
  <c r="G1342" i="5"/>
  <c r="AP1342" i="5"/>
  <c r="AQ1342" i="5" s="1"/>
  <c r="AR1342" i="5"/>
  <c r="F1343" i="5"/>
  <c r="AB1343" i="5" s="1"/>
  <c r="G1343" i="5"/>
  <c r="AP1343" i="5"/>
  <c r="AQ1343" i="5" s="1"/>
  <c r="AR1343" i="5"/>
  <c r="F1344" i="5"/>
  <c r="AB1344" i="5" s="1"/>
  <c r="G1344" i="5"/>
  <c r="AP1344" i="5"/>
  <c r="AQ1344" i="5" s="1"/>
  <c r="AR1344" i="5"/>
  <c r="F1345" i="5"/>
  <c r="AB1345" i="5" s="1"/>
  <c r="G1345" i="5"/>
  <c r="AP1345" i="5"/>
  <c r="AQ1345" i="5" s="1"/>
  <c r="AR1345" i="5"/>
  <c r="F1346" i="5"/>
  <c r="AB1346" i="5" s="1"/>
  <c r="G1346" i="5"/>
  <c r="AP1346" i="5"/>
  <c r="AQ1346" i="5" s="1"/>
  <c r="AR1346" i="5"/>
  <c r="F1347" i="5"/>
  <c r="G1347" i="5"/>
  <c r="AP1347" i="5"/>
  <c r="AQ1347" i="5" s="1"/>
  <c r="AR1347" i="5"/>
  <c r="F1348" i="5"/>
  <c r="G1348" i="5"/>
  <c r="AP1348" i="5"/>
  <c r="AQ1348" i="5" s="1"/>
  <c r="AR1348" i="5"/>
  <c r="F1349" i="5"/>
  <c r="G1349" i="5"/>
  <c r="AP1349" i="5"/>
  <c r="AQ1349" i="5" s="1"/>
  <c r="AR1349" i="5"/>
  <c r="F1350" i="5"/>
  <c r="G1350" i="5"/>
  <c r="AP1350" i="5"/>
  <c r="AQ1350" i="5" s="1"/>
  <c r="AR1350" i="5"/>
  <c r="F1351" i="5"/>
  <c r="G1351" i="5"/>
  <c r="AP1351" i="5"/>
  <c r="AQ1351" i="5" s="1"/>
  <c r="AR1351" i="5"/>
  <c r="F1352" i="5"/>
  <c r="G1352" i="5"/>
  <c r="AP1352" i="5"/>
  <c r="AQ1352" i="5" s="1"/>
  <c r="AR1352" i="5"/>
  <c r="F1353" i="5"/>
  <c r="G1353" i="5"/>
  <c r="AP1353" i="5"/>
  <c r="AQ1353" i="5" s="1"/>
  <c r="AR1353" i="5"/>
  <c r="F1354" i="5"/>
  <c r="G1354" i="5"/>
  <c r="AP1354" i="5"/>
  <c r="AQ1354" i="5" s="1"/>
  <c r="AR1354" i="5"/>
  <c r="F1355" i="5"/>
  <c r="G1355" i="5"/>
  <c r="AP1355" i="5"/>
  <c r="AQ1355" i="5" s="1"/>
  <c r="AR1355" i="5"/>
  <c r="F1356" i="5"/>
  <c r="AB1356" i="5" s="1"/>
  <c r="G1356" i="5"/>
  <c r="AP1356" i="5"/>
  <c r="AQ1356" i="5" s="1"/>
  <c r="AR1356" i="5"/>
  <c r="F1357" i="5"/>
  <c r="AB1357" i="5" s="1"/>
  <c r="G1357" i="5"/>
  <c r="AP1357" i="5"/>
  <c r="AQ1357" i="5" s="1"/>
  <c r="AR1357" i="5"/>
  <c r="F1358" i="5"/>
  <c r="AB1358" i="5" s="1"/>
  <c r="G1358" i="5"/>
  <c r="AP1358" i="5"/>
  <c r="AQ1358" i="5" s="1"/>
  <c r="AR1358" i="5"/>
  <c r="F1359" i="5"/>
  <c r="AB1359" i="5" s="1"/>
  <c r="G1359" i="5"/>
  <c r="AP1359" i="5"/>
  <c r="AQ1359" i="5" s="1"/>
  <c r="AR1359" i="5"/>
  <c r="F1360" i="5"/>
  <c r="AB1360" i="5" s="1"/>
  <c r="G1360" i="5"/>
  <c r="AP1360" i="5"/>
  <c r="AQ1360" i="5" s="1"/>
  <c r="AR1360" i="5"/>
  <c r="F1361" i="5"/>
  <c r="AB1361" i="5" s="1"/>
  <c r="G1361" i="5"/>
  <c r="AP1361" i="5"/>
  <c r="AQ1361" i="5" s="1"/>
  <c r="AR1361" i="5"/>
  <c r="F1362" i="5"/>
  <c r="AB1362" i="5" s="1"/>
  <c r="G1362" i="5"/>
  <c r="AP1362" i="5"/>
  <c r="AQ1362" i="5" s="1"/>
  <c r="AR1362" i="5"/>
  <c r="F1363" i="5"/>
  <c r="AB1363" i="5" s="1"/>
  <c r="G1363" i="5"/>
  <c r="AP1363" i="5"/>
  <c r="AQ1363" i="5" s="1"/>
  <c r="AR1363" i="5"/>
  <c r="F1364" i="5"/>
  <c r="AB1364" i="5" s="1"/>
  <c r="G1364" i="5"/>
  <c r="AP1364" i="5"/>
  <c r="AQ1364" i="5" s="1"/>
  <c r="AR1364" i="5"/>
  <c r="F1365" i="5"/>
  <c r="AB1365" i="5" s="1"/>
  <c r="G1365" i="5"/>
  <c r="AP1365" i="5"/>
  <c r="AQ1365" i="5" s="1"/>
  <c r="AR1365" i="5"/>
  <c r="F1366" i="5"/>
  <c r="AB1366" i="5" s="1"/>
  <c r="G1366" i="5"/>
  <c r="AP1366" i="5"/>
  <c r="AQ1366" i="5" s="1"/>
  <c r="AR1366" i="5"/>
  <c r="F1367" i="5"/>
  <c r="AB1367" i="5" s="1"/>
  <c r="G1367" i="5"/>
  <c r="AP1367" i="5"/>
  <c r="AQ1367" i="5" s="1"/>
  <c r="AR1367" i="5"/>
  <c r="F1368" i="5"/>
  <c r="AB1368" i="5" s="1"/>
  <c r="G1368" i="5"/>
  <c r="AP1368" i="5"/>
  <c r="AQ1368" i="5" s="1"/>
  <c r="AR1368" i="5"/>
  <c r="F1369" i="5"/>
  <c r="AB1369" i="5" s="1"/>
  <c r="G1369" i="5"/>
  <c r="AP1369" i="5"/>
  <c r="AQ1369" i="5" s="1"/>
  <c r="AR1369" i="5"/>
  <c r="F1370" i="5"/>
  <c r="AB1370" i="5" s="1"/>
  <c r="G1370" i="5"/>
  <c r="AP1370" i="5"/>
  <c r="AQ1370" i="5" s="1"/>
  <c r="AR1370" i="5"/>
  <c r="F1371" i="5"/>
  <c r="G1371" i="5"/>
  <c r="AP1371" i="5"/>
  <c r="AQ1371" i="5" s="1"/>
  <c r="AR1371" i="5"/>
  <c r="F1372" i="5"/>
  <c r="G1372" i="5"/>
  <c r="AP1372" i="5"/>
  <c r="AQ1372" i="5" s="1"/>
  <c r="AR1372" i="5"/>
  <c r="F1373" i="5"/>
  <c r="G1373" i="5"/>
  <c r="AP1373" i="5"/>
  <c r="AQ1373" i="5" s="1"/>
  <c r="AR1373" i="5"/>
  <c r="F1374" i="5"/>
  <c r="G1374" i="5"/>
  <c r="AP1374" i="5"/>
  <c r="AQ1374" i="5" s="1"/>
  <c r="AR1374" i="5"/>
  <c r="F1375" i="5"/>
  <c r="AB1375" i="5" s="1"/>
  <c r="G1375" i="5"/>
  <c r="AP1375" i="5"/>
  <c r="AQ1375" i="5" s="1"/>
  <c r="AR1375" i="5"/>
  <c r="F1376" i="5"/>
  <c r="AB1376" i="5" s="1"/>
  <c r="G1376" i="5"/>
  <c r="AP1376" i="5"/>
  <c r="AQ1376" i="5" s="1"/>
  <c r="AR1376" i="5"/>
  <c r="F1377" i="5"/>
  <c r="AB1377" i="5" s="1"/>
  <c r="G1377" i="5"/>
  <c r="AP1377" i="5"/>
  <c r="AQ1377" i="5" s="1"/>
  <c r="AR1377" i="5"/>
  <c r="F1378" i="5"/>
  <c r="AB1378" i="5" s="1"/>
  <c r="G1378" i="5"/>
  <c r="AP1378" i="5"/>
  <c r="AQ1378" i="5" s="1"/>
  <c r="AR1378" i="5"/>
  <c r="F1379" i="5"/>
  <c r="AB1379" i="5" s="1"/>
  <c r="G1379" i="5"/>
  <c r="AP1379" i="5"/>
  <c r="AQ1379" i="5" s="1"/>
  <c r="AR1379" i="5"/>
  <c r="F1380" i="5"/>
  <c r="G1380" i="5"/>
  <c r="AP1380" i="5"/>
  <c r="AQ1380" i="5" s="1"/>
  <c r="AR1380" i="5"/>
  <c r="F1381" i="5"/>
  <c r="AB1381" i="5" s="1"/>
  <c r="G1381" i="5"/>
  <c r="AP1381" i="5"/>
  <c r="AQ1381" i="5" s="1"/>
  <c r="AR1381" i="5"/>
  <c r="F1382" i="5"/>
  <c r="AB1382" i="5" s="1"/>
  <c r="G1382" i="5"/>
  <c r="AP1382" i="5"/>
  <c r="AQ1382" i="5" s="1"/>
  <c r="AR1382" i="5"/>
  <c r="F1383" i="5"/>
  <c r="AB1383" i="5" s="1"/>
  <c r="G1383" i="5"/>
  <c r="AP1383" i="5"/>
  <c r="AQ1383" i="5" s="1"/>
  <c r="AR1383" i="5"/>
  <c r="F1384" i="5"/>
  <c r="AB1384" i="5" s="1"/>
  <c r="G1384" i="5"/>
  <c r="AP1384" i="5"/>
  <c r="AQ1384" i="5" s="1"/>
  <c r="AR1384" i="5"/>
  <c r="F1385" i="5"/>
  <c r="AB1385" i="5" s="1"/>
  <c r="G1385" i="5"/>
  <c r="AP1385" i="5"/>
  <c r="AQ1385" i="5" s="1"/>
  <c r="AR1385" i="5"/>
  <c r="F1386" i="5"/>
  <c r="AB1386" i="5" s="1"/>
  <c r="G1386" i="5"/>
  <c r="AP1386" i="5"/>
  <c r="AQ1386" i="5" s="1"/>
  <c r="AR1386" i="5"/>
  <c r="F1387" i="5"/>
  <c r="AB1387" i="5" s="1"/>
  <c r="G1387" i="5"/>
  <c r="AP1387" i="5"/>
  <c r="AQ1387" i="5" s="1"/>
  <c r="AR1387" i="5"/>
  <c r="F1388" i="5"/>
  <c r="AB1388" i="5" s="1"/>
  <c r="G1388" i="5"/>
  <c r="AP1388" i="5"/>
  <c r="AQ1388" i="5" s="1"/>
  <c r="AR1388" i="5"/>
  <c r="F1389" i="5"/>
  <c r="AB1389" i="5" s="1"/>
  <c r="G1389" i="5"/>
  <c r="AP1389" i="5"/>
  <c r="AQ1389" i="5" s="1"/>
  <c r="AR1389" i="5"/>
  <c r="F1390" i="5"/>
  <c r="AB1390" i="5" s="1"/>
  <c r="G1390" i="5"/>
  <c r="AP1390" i="5"/>
  <c r="AQ1390" i="5" s="1"/>
  <c r="AR1390" i="5"/>
  <c r="F1391" i="5"/>
  <c r="G1391" i="5"/>
  <c r="AP1391" i="5"/>
  <c r="AQ1391" i="5" s="1"/>
  <c r="AR1391" i="5"/>
  <c r="F1392" i="5"/>
  <c r="G1392" i="5"/>
  <c r="AP1392" i="5"/>
  <c r="AQ1392" i="5" s="1"/>
  <c r="AR1392" i="5"/>
  <c r="F1393" i="5"/>
  <c r="G1393" i="5"/>
  <c r="AP1393" i="5"/>
  <c r="AQ1393" i="5" s="1"/>
  <c r="AR1393" i="5"/>
  <c r="F1394" i="5"/>
  <c r="G1394" i="5"/>
  <c r="AP1394" i="5"/>
  <c r="AQ1394" i="5" s="1"/>
  <c r="AR1394" i="5"/>
  <c r="F1395" i="5"/>
  <c r="G1395" i="5"/>
  <c r="AP1395" i="5"/>
  <c r="AQ1395" i="5" s="1"/>
  <c r="AR1395" i="5"/>
  <c r="F1396" i="5"/>
  <c r="G1396" i="5"/>
  <c r="AP1396" i="5"/>
  <c r="AQ1396" i="5" s="1"/>
  <c r="AR1396" i="5"/>
  <c r="F1397" i="5"/>
  <c r="G1397" i="5"/>
  <c r="AP1397" i="5"/>
  <c r="AQ1397" i="5" s="1"/>
  <c r="AR1397" i="5"/>
  <c r="F1398" i="5"/>
  <c r="G1398" i="5"/>
  <c r="AP1398" i="5"/>
  <c r="AQ1398" i="5" s="1"/>
  <c r="AR1398" i="5"/>
  <c r="F1399" i="5"/>
  <c r="G1399" i="5"/>
  <c r="AP1399" i="5"/>
  <c r="AQ1399" i="5" s="1"/>
  <c r="AR1399" i="5"/>
  <c r="F1400" i="5"/>
  <c r="G1400" i="5"/>
  <c r="AP1400" i="5"/>
  <c r="AQ1400" i="5" s="1"/>
  <c r="AR1400" i="5"/>
  <c r="F1401" i="5"/>
  <c r="G1401" i="5"/>
  <c r="AP1401" i="5"/>
  <c r="AQ1401" i="5" s="1"/>
  <c r="AR1401" i="5"/>
  <c r="F1402" i="5"/>
  <c r="G1402" i="5"/>
  <c r="AP1402" i="5"/>
  <c r="AQ1402" i="5" s="1"/>
  <c r="AR1402" i="5"/>
  <c r="F1403" i="5"/>
  <c r="AB1403" i="5" s="1"/>
  <c r="G1403" i="5"/>
  <c r="AP1403" i="5"/>
  <c r="AQ1403" i="5" s="1"/>
  <c r="AR1403" i="5"/>
  <c r="F1404" i="5"/>
  <c r="AB1404" i="5" s="1"/>
  <c r="G1404" i="5"/>
  <c r="AP1404" i="5"/>
  <c r="AQ1404" i="5" s="1"/>
  <c r="AR1404" i="5"/>
  <c r="F1405" i="5"/>
  <c r="AB1405" i="5" s="1"/>
  <c r="G1405" i="5"/>
  <c r="AP1405" i="5"/>
  <c r="AQ1405" i="5" s="1"/>
  <c r="AR1405" i="5"/>
  <c r="F1406" i="5"/>
  <c r="AB1406" i="5" s="1"/>
  <c r="G1406" i="5"/>
  <c r="AP1406" i="5"/>
  <c r="AQ1406" i="5" s="1"/>
  <c r="AR1406" i="5"/>
  <c r="F1407" i="5"/>
  <c r="AB1407" i="5" s="1"/>
  <c r="G1407" i="5"/>
  <c r="AP1407" i="5"/>
  <c r="AQ1407" i="5" s="1"/>
  <c r="AR1407" i="5"/>
  <c r="F1408" i="5"/>
  <c r="AB1408" i="5" s="1"/>
  <c r="G1408" i="5"/>
  <c r="AP1408" i="5"/>
  <c r="AQ1408" i="5" s="1"/>
  <c r="AR1408" i="5"/>
  <c r="F1409" i="5"/>
  <c r="AB1409" i="5" s="1"/>
  <c r="G1409" i="5"/>
  <c r="AP1409" i="5"/>
  <c r="AQ1409" i="5" s="1"/>
  <c r="AR1409" i="5"/>
  <c r="F1410" i="5"/>
  <c r="AB1410" i="5" s="1"/>
  <c r="G1410" i="5"/>
  <c r="AP1410" i="5"/>
  <c r="AQ1410" i="5" s="1"/>
  <c r="AR1410" i="5"/>
  <c r="F1411" i="5"/>
  <c r="AB1411" i="5" s="1"/>
  <c r="G1411" i="5"/>
  <c r="AP1411" i="5"/>
  <c r="AQ1411" i="5" s="1"/>
  <c r="AR1411" i="5"/>
  <c r="F1412" i="5"/>
  <c r="AB1412" i="5" s="1"/>
  <c r="G1412" i="5"/>
  <c r="AP1412" i="5"/>
  <c r="AQ1412" i="5" s="1"/>
  <c r="AR1412" i="5"/>
  <c r="F1413" i="5"/>
  <c r="AB1413" i="5" s="1"/>
  <c r="G1413" i="5"/>
  <c r="AP1413" i="5"/>
  <c r="AQ1413" i="5" s="1"/>
  <c r="AR1413" i="5"/>
  <c r="F1414" i="5"/>
  <c r="AB1414" i="5" s="1"/>
  <c r="G1414" i="5"/>
  <c r="AP1414" i="5"/>
  <c r="AQ1414" i="5" s="1"/>
  <c r="AR1414" i="5"/>
  <c r="F1415" i="5"/>
  <c r="AB1415" i="5" s="1"/>
  <c r="G1415" i="5"/>
  <c r="AP1415" i="5"/>
  <c r="AQ1415" i="5" s="1"/>
  <c r="AR1415" i="5"/>
  <c r="F1416" i="5"/>
  <c r="AB1416" i="5" s="1"/>
  <c r="G1416" i="5"/>
  <c r="AP1416" i="5"/>
  <c r="AQ1416" i="5" s="1"/>
  <c r="AR1416" i="5"/>
  <c r="F1417" i="5"/>
  <c r="G1417" i="5"/>
  <c r="AP1417" i="5"/>
  <c r="AQ1417" i="5" s="1"/>
  <c r="AR1417" i="5"/>
  <c r="F1418" i="5"/>
  <c r="G1418" i="5"/>
  <c r="AP1418" i="5"/>
  <c r="AQ1418" i="5" s="1"/>
  <c r="AR1418" i="5"/>
  <c r="F1419" i="5"/>
  <c r="AB1419" i="5" s="1"/>
  <c r="G1419" i="5"/>
  <c r="AP1419" i="5"/>
  <c r="AQ1419" i="5" s="1"/>
  <c r="AR1419" i="5"/>
  <c r="F1420" i="5"/>
  <c r="AB1420" i="5" s="1"/>
  <c r="G1420" i="5"/>
  <c r="AP1420" i="5"/>
  <c r="AQ1420" i="5" s="1"/>
  <c r="AR1420" i="5"/>
  <c r="F1421" i="5"/>
  <c r="AB1421" i="5" s="1"/>
  <c r="G1421" i="5"/>
  <c r="AP1421" i="5"/>
  <c r="AQ1421" i="5" s="1"/>
  <c r="AR1421" i="5"/>
  <c r="F1422" i="5"/>
  <c r="G1422" i="5"/>
  <c r="AP1422" i="5"/>
  <c r="AQ1422" i="5" s="1"/>
  <c r="AR1422" i="5"/>
  <c r="F1423" i="5"/>
  <c r="G1423" i="5"/>
  <c r="AP1423" i="5"/>
  <c r="AQ1423" i="5" s="1"/>
  <c r="AR1423" i="5"/>
  <c r="F1424" i="5"/>
  <c r="G1424" i="5"/>
  <c r="AP1424" i="5"/>
  <c r="AQ1424" i="5" s="1"/>
  <c r="AR1424" i="5"/>
  <c r="F1425" i="5"/>
  <c r="G1425" i="5"/>
  <c r="AP1425" i="5"/>
  <c r="AQ1425" i="5" s="1"/>
  <c r="AR1425" i="5"/>
  <c r="F1426" i="5"/>
  <c r="G1426" i="5"/>
  <c r="AP1426" i="5"/>
  <c r="AQ1426" i="5" s="1"/>
  <c r="AR1426" i="5"/>
  <c r="F1427" i="5"/>
  <c r="G1427" i="5"/>
  <c r="AP1427" i="5"/>
  <c r="AQ1427" i="5" s="1"/>
  <c r="AR1427" i="5"/>
  <c r="F1428" i="5"/>
  <c r="G1428" i="5"/>
  <c r="AP1428" i="5"/>
  <c r="AQ1428" i="5" s="1"/>
  <c r="AR1428" i="5"/>
  <c r="F1429" i="5"/>
  <c r="AB1429" i="5" s="1"/>
  <c r="G1429" i="5"/>
  <c r="AP1429" i="5"/>
  <c r="AQ1429" i="5" s="1"/>
  <c r="AR1429" i="5"/>
  <c r="F1430" i="5"/>
  <c r="AB1430" i="5" s="1"/>
  <c r="G1430" i="5"/>
  <c r="AP1430" i="5"/>
  <c r="AQ1430" i="5" s="1"/>
  <c r="AR1430" i="5"/>
  <c r="F1431" i="5"/>
  <c r="AB1431" i="5" s="1"/>
  <c r="G1431" i="5"/>
  <c r="AP1431" i="5"/>
  <c r="AQ1431" i="5" s="1"/>
  <c r="AR1431" i="5"/>
  <c r="F1432" i="5"/>
  <c r="AB1432" i="5" s="1"/>
  <c r="G1432" i="5"/>
  <c r="AP1432" i="5"/>
  <c r="AQ1432" i="5" s="1"/>
  <c r="AR1432" i="5"/>
  <c r="F1433" i="5"/>
  <c r="G1433" i="5"/>
  <c r="AP1433" i="5"/>
  <c r="AQ1433" i="5" s="1"/>
  <c r="AR1433" i="5"/>
  <c r="F1434" i="5"/>
  <c r="G1434" i="5"/>
  <c r="AP1434" i="5"/>
  <c r="AQ1434" i="5" s="1"/>
  <c r="AR1434" i="5"/>
  <c r="F1435" i="5"/>
  <c r="G1435" i="5"/>
  <c r="AP1435" i="5"/>
  <c r="AQ1435" i="5" s="1"/>
  <c r="AR1435" i="5"/>
  <c r="F1436" i="5"/>
  <c r="G1436" i="5"/>
  <c r="AP1436" i="5"/>
  <c r="AQ1436" i="5" s="1"/>
  <c r="AR1436" i="5"/>
  <c r="F1437" i="5"/>
  <c r="G1437" i="5"/>
  <c r="AP1437" i="5"/>
  <c r="AQ1437" i="5" s="1"/>
  <c r="AR1437" i="5"/>
  <c r="F1438" i="5"/>
  <c r="AB1438" i="5" s="1"/>
  <c r="G1438" i="5"/>
  <c r="AP1438" i="5"/>
  <c r="AQ1438" i="5" s="1"/>
  <c r="AR1438" i="5"/>
  <c r="F1439" i="5"/>
  <c r="AB1439" i="5" s="1"/>
  <c r="G1439" i="5"/>
  <c r="AP1439" i="5"/>
  <c r="AQ1439" i="5" s="1"/>
  <c r="AR1439" i="5"/>
  <c r="F1440" i="5"/>
  <c r="AB1440" i="5" s="1"/>
  <c r="G1440" i="5"/>
  <c r="AP1440" i="5"/>
  <c r="AQ1440" i="5" s="1"/>
  <c r="AR1440" i="5"/>
  <c r="F1441" i="5"/>
  <c r="AB1441" i="5" s="1"/>
  <c r="G1441" i="5"/>
  <c r="AP1441" i="5"/>
  <c r="AQ1441" i="5" s="1"/>
  <c r="AR1441" i="5"/>
  <c r="F1442" i="5"/>
  <c r="AB1442" i="5" s="1"/>
  <c r="G1442" i="5"/>
  <c r="AP1442" i="5"/>
  <c r="AQ1442" i="5" s="1"/>
  <c r="AR1442" i="5"/>
  <c r="F1443" i="5"/>
  <c r="AB1443" i="5" s="1"/>
  <c r="G1443" i="5"/>
  <c r="AP1443" i="5"/>
  <c r="AQ1443" i="5" s="1"/>
  <c r="AR1443" i="5"/>
  <c r="F1444" i="5"/>
  <c r="AB1444" i="5" s="1"/>
  <c r="G1444" i="5"/>
  <c r="AP1444" i="5"/>
  <c r="AQ1444" i="5" s="1"/>
  <c r="AR1444" i="5"/>
  <c r="F1445" i="5"/>
  <c r="G1445" i="5"/>
  <c r="AP1445" i="5"/>
  <c r="AQ1445" i="5" s="1"/>
  <c r="AR1445" i="5"/>
  <c r="F1446" i="5"/>
  <c r="G1446" i="5"/>
  <c r="AP1446" i="5"/>
  <c r="AQ1446" i="5" s="1"/>
  <c r="AR1446" i="5"/>
  <c r="F1447" i="5"/>
  <c r="G1447" i="5"/>
  <c r="AP1447" i="5"/>
  <c r="AQ1447" i="5" s="1"/>
  <c r="AR1447" i="5"/>
  <c r="F1448" i="5"/>
  <c r="AB1448" i="5" s="1"/>
  <c r="G1448" i="5"/>
  <c r="AP1448" i="5"/>
  <c r="AQ1448" i="5" s="1"/>
  <c r="AR1448" i="5"/>
  <c r="F1449" i="5"/>
  <c r="AB1449" i="5" s="1"/>
  <c r="G1449" i="5"/>
  <c r="AP1449" i="5"/>
  <c r="AQ1449" i="5" s="1"/>
  <c r="AR1449" i="5"/>
  <c r="F1450" i="5"/>
  <c r="AB1450" i="5" s="1"/>
  <c r="G1450" i="5"/>
  <c r="AP1450" i="5"/>
  <c r="AQ1450" i="5" s="1"/>
  <c r="AR1450" i="5"/>
  <c r="F1451" i="5"/>
  <c r="AB1451" i="5" s="1"/>
  <c r="G1451" i="5"/>
  <c r="AP1451" i="5"/>
  <c r="AQ1451" i="5" s="1"/>
  <c r="AR1451" i="5"/>
  <c r="F1452" i="5"/>
  <c r="G1452" i="5"/>
  <c r="AP1452" i="5"/>
  <c r="AQ1452" i="5" s="1"/>
  <c r="AR1452" i="5"/>
  <c r="F1453" i="5"/>
  <c r="G1453" i="5"/>
  <c r="AP1453" i="5"/>
  <c r="AQ1453" i="5" s="1"/>
  <c r="AR1453" i="5"/>
  <c r="F1454" i="5"/>
  <c r="AB1454" i="5" s="1"/>
  <c r="G1454" i="5"/>
  <c r="AP1454" i="5"/>
  <c r="AQ1454" i="5" s="1"/>
  <c r="AR1454" i="5"/>
  <c r="F1455" i="5"/>
  <c r="AB1455" i="5" s="1"/>
  <c r="G1455" i="5"/>
  <c r="AP1455" i="5"/>
  <c r="AQ1455" i="5" s="1"/>
  <c r="AR1455" i="5"/>
  <c r="F1456" i="5"/>
  <c r="AB1456" i="5" s="1"/>
  <c r="G1456" i="5"/>
  <c r="AP1456" i="5"/>
  <c r="AQ1456" i="5" s="1"/>
  <c r="AR1456" i="5"/>
  <c r="F1457" i="5"/>
  <c r="AB1457" i="5" s="1"/>
  <c r="G1457" i="5"/>
  <c r="AP1457" i="5"/>
  <c r="AQ1457" i="5" s="1"/>
  <c r="AR1457" i="5"/>
  <c r="F1458" i="5"/>
  <c r="AB1458" i="5" s="1"/>
  <c r="G1458" i="5"/>
  <c r="AP1458" i="5"/>
  <c r="AQ1458" i="5" s="1"/>
  <c r="AR1458" i="5"/>
  <c r="F1459" i="5"/>
  <c r="AB1459" i="5" s="1"/>
  <c r="G1459" i="5"/>
  <c r="AP1459" i="5"/>
  <c r="AQ1459" i="5" s="1"/>
  <c r="AR1459" i="5"/>
  <c r="F1460" i="5"/>
  <c r="AB1460" i="5" s="1"/>
  <c r="G1460" i="5"/>
  <c r="AP1460" i="5"/>
  <c r="AQ1460" i="5" s="1"/>
  <c r="AR1460" i="5"/>
  <c r="F1461" i="5"/>
  <c r="G1461" i="5"/>
  <c r="AP1461" i="5"/>
  <c r="AQ1461" i="5" s="1"/>
  <c r="AR1461" i="5"/>
  <c r="F1462" i="5"/>
  <c r="G1462" i="5"/>
  <c r="AP1462" i="5"/>
  <c r="AQ1462" i="5" s="1"/>
  <c r="AR1462" i="5"/>
  <c r="F1463" i="5"/>
  <c r="G1463" i="5"/>
  <c r="AP1463" i="5"/>
  <c r="AQ1463" i="5" s="1"/>
  <c r="AR1463" i="5"/>
  <c r="F1464" i="5"/>
  <c r="G1464" i="5"/>
  <c r="AP1464" i="5"/>
  <c r="AQ1464" i="5" s="1"/>
  <c r="AR1464" i="5"/>
  <c r="F1465" i="5"/>
  <c r="G1465" i="5"/>
  <c r="AP1465" i="5"/>
  <c r="AQ1465" i="5" s="1"/>
  <c r="AR1465" i="5"/>
  <c r="F1466" i="5"/>
  <c r="G1466" i="5"/>
  <c r="AP1466" i="5"/>
  <c r="AQ1466" i="5" s="1"/>
  <c r="AR1466" i="5"/>
  <c r="F1467" i="5"/>
  <c r="G1467" i="5"/>
  <c r="AP1467" i="5"/>
  <c r="AQ1467" i="5" s="1"/>
  <c r="AR1467" i="5"/>
  <c r="F1468" i="5"/>
  <c r="G1468" i="5"/>
  <c r="AP1468" i="5"/>
  <c r="AQ1468" i="5" s="1"/>
  <c r="AR1468" i="5"/>
  <c r="F1469" i="5"/>
  <c r="G1469" i="5"/>
  <c r="AP1469" i="5"/>
  <c r="AQ1469" i="5" s="1"/>
  <c r="AR1469" i="5"/>
  <c r="F1470" i="5"/>
  <c r="G1470" i="5"/>
  <c r="AP1470" i="5"/>
  <c r="AQ1470" i="5" s="1"/>
  <c r="AR1470" i="5"/>
  <c r="F1471" i="5"/>
  <c r="G1471" i="5"/>
  <c r="AP1471" i="5"/>
  <c r="AQ1471" i="5" s="1"/>
  <c r="AR1471" i="5"/>
  <c r="F1472" i="5"/>
  <c r="G1472" i="5"/>
  <c r="AP1472" i="5"/>
  <c r="AQ1472" i="5" s="1"/>
  <c r="AR1472" i="5"/>
  <c r="F1473" i="5"/>
  <c r="G1473" i="5"/>
  <c r="AP1473" i="5"/>
  <c r="AQ1473" i="5" s="1"/>
  <c r="AR1473" i="5"/>
  <c r="F1474" i="5"/>
  <c r="G1474" i="5"/>
  <c r="AP1474" i="5"/>
  <c r="AQ1474" i="5" s="1"/>
  <c r="AR1474" i="5"/>
  <c r="F1475" i="5"/>
  <c r="G1475" i="5"/>
  <c r="AP1475" i="5"/>
  <c r="AQ1475" i="5" s="1"/>
  <c r="AR1475" i="5"/>
  <c r="F1476" i="5"/>
  <c r="G1476" i="5"/>
  <c r="AP1476" i="5"/>
  <c r="AQ1476" i="5" s="1"/>
  <c r="AR1476" i="5"/>
  <c r="F1477" i="5"/>
  <c r="G1477" i="5"/>
  <c r="AP1477" i="5"/>
  <c r="AQ1477" i="5" s="1"/>
  <c r="AR1477" i="5"/>
  <c r="F1478" i="5"/>
  <c r="G1478" i="5"/>
  <c r="AP1478" i="5"/>
  <c r="AQ1478" i="5" s="1"/>
  <c r="AR1478" i="5"/>
  <c r="F1479" i="5"/>
  <c r="G1479" i="5"/>
  <c r="AP1479" i="5"/>
  <c r="AQ1479" i="5" s="1"/>
  <c r="AR1479" i="5"/>
  <c r="F1480" i="5"/>
  <c r="G1480" i="5"/>
  <c r="AP1480" i="5"/>
  <c r="AQ1480" i="5" s="1"/>
  <c r="AR1480" i="5"/>
  <c r="F1481" i="5"/>
  <c r="G1481" i="5"/>
  <c r="AP1481" i="5"/>
  <c r="AQ1481" i="5" s="1"/>
  <c r="AR1481" i="5"/>
  <c r="F1482" i="5"/>
  <c r="G1482" i="5"/>
  <c r="AP1482" i="5"/>
  <c r="AQ1482" i="5" s="1"/>
  <c r="AR1482" i="5"/>
  <c r="F1483" i="5"/>
  <c r="G1483" i="5"/>
  <c r="AP1483" i="5"/>
  <c r="AQ1483" i="5" s="1"/>
  <c r="AR1483" i="5"/>
  <c r="F1484" i="5"/>
  <c r="G1484" i="5"/>
  <c r="AP1484" i="5"/>
  <c r="AQ1484" i="5" s="1"/>
  <c r="AR1484" i="5"/>
  <c r="AP1485" i="5"/>
  <c r="AQ1485" i="5" s="1"/>
  <c r="AR1485" i="5"/>
  <c r="AP1486" i="5"/>
  <c r="AR1486" i="5"/>
  <c r="AP1487" i="5"/>
  <c r="AQ1487" i="5" s="1"/>
  <c r="AR1487" i="5"/>
  <c r="AP1488" i="5"/>
  <c r="AQ1488" i="5" s="1"/>
  <c r="AR1488" i="5"/>
  <c r="AP1489" i="5"/>
  <c r="AQ1489" i="5" s="1"/>
  <c r="AR1489" i="5"/>
  <c r="AP1490" i="5"/>
  <c r="AQ1490" i="5" s="1"/>
  <c r="AR1490" i="5"/>
  <c r="AP1491" i="5"/>
  <c r="AQ1491" i="5" s="1"/>
  <c r="AR1491" i="5"/>
  <c r="AP1492" i="5"/>
  <c r="AQ1492" i="5" s="1"/>
  <c r="AR1492" i="5"/>
  <c r="AP1493" i="5"/>
  <c r="AQ1493" i="5" s="1"/>
  <c r="AR1493" i="5"/>
  <c r="AP1494" i="5"/>
  <c r="AQ1494" i="5" s="1"/>
  <c r="AR1494" i="5"/>
  <c r="AP1495" i="5"/>
  <c r="AQ1495" i="5" s="1"/>
  <c r="AR1495" i="5"/>
  <c r="AP1496" i="5"/>
  <c r="AQ1496" i="5" s="1"/>
  <c r="AR1496" i="5"/>
  <c r="AP1497" i="5"/>
  <c r="AQ1497" i="5" s="1"/>
  <c r="AR1497" i="5"/>
  <c r="AP1498" i="5"/>
  <c r="AQ1498" i="5" s="1"/>
  <c r="AR1498" i="5"/>
  <c r="AP1499" i="5"/>
  <c r="AQ1499" i="5" s="1"/>
  <c r="AR1499" i="5"/>
  <c r="AP1500" i="5"/>
  <c r="AQ1500" i="5" s="1"/>
  <c r="AR1500" i="5"/>
  <c r="AP1501" i="5"/>
  <c r="AQ1501" i="5" s="1"/>
  <c r="AR1501" i="5"/>
  <c r="AP1502" i="5"/>
  <c r="AQ1502" i="5" s="1"/>
  <c r="AR1502" i="5"/>
  <c r="AP1503" i="5"/>
  <c r="AQ1503" i="5" s="1"/>
  <c r="AR1503" i="5"/>
  <c r="AP1504" i="5"/>
  <c r="AQ1504" i="5" s="1"/>
  <c r="AR1504" i="5"/>
  <c r="AP1505" i="5"/>
  <c r="AQ1505" i="5" s="1"/>
  <c r="AR1505" i="5"/>
  <c r="AP1506" i="5"/>
  <c r="AQ1506" i="5" s="1"/>
  <c r="AR1506" i="5"/>
  <c r="AP1507" i="5"/>
  <c r="AQ1507" i="5" s="1"/>
  <c r="AR1507" i="5"/>
  <c r="AP1508" i="5"/>
  <c r="AQ1508" i="5" s="1"/>
  <c r="AR1508" i="5"/>
  <c r="AP1509" i="5"/>
  <c r="AQ1509" i="5" s="1"/>
  <c r="AR1509" i="5"/>
  <c r="AP1510" i="5"/>
  <c r="AQ1510" i="5" s="1"/>
  <c r="AR1510" i="5"/>
  <c r="AP1511" i="5"/>
  <c r="AQ1511" i="5" s="1"/>
  <c r="AR1511" i="5"/>
  <c r="AP1512" i="5"/>
  <c r="AQ1512" i="5" s="1"/>
  <c r="AR1512" i="5"/>
  <c r="AP1513" i="5"/>
  <c r="AQ1513" i="5" s="1"/>
  <c r="AR1513" i="5"/>
  <c r="AP1514" i="5"/>
  <c r="AQ1514" i="5" s="1"/>
  <c r="AR1514" i="5"/>
  <c r="AP1515" i="5"/>
  <c r="AQ1515" i="5" s="1"/>
  <c r="AR1515" i="5"/>
  <c r="AP1516" i="5"/>
  <c r="AQ1516" i="5" s="1"/>
  <c r="AR1516" i="5"/>
  <c r="AP1517" i="5"/>
  <c r="AQ1517" i="5" s="1"/>
  <c r="AR1517" i="5"/>
  <c r="AP1518" i="5"/>
  <c r="AQ1518" i="5" s="1"/>
  <c r="AR1518" i="5"/>
  <c r="AP1519" i="5"/>
  <c r="AQ1519" i="5" s="1"/>
  <c r="AR1519" i="5"/>
  <c r="AP1520" i="5"/>
  <c r="AQ1520" i="5" s="1"/>
  <c r="AR1520" i="5"/>
  <c r="AP1521" i="5"/>
  <c r="AQ1521" i="5" s="1"/>
  <c r="AR1521" i="5"/>
  <c r="AP1522" i="5"/>
  <c r="AQ1522" i="5" s="1"/>
  <c r="AR1522" i="5"/>
  <c r="AP1523" i="5"/>
  <c r="AQ1523" i="5" s="1"/>
  <c r="AR1523" i="5"/>
  <c r="AP1524" i="5"/>
  <c r="AQ1524" i="5" s="1"/>
  <c r="AR1524" i="5"/>
  <c r="AP1525" i="5"/>
  <c r="AQ1525" i="5" s="1"/>
  <c r="AR1525" i="5"/>
  <c r="AP1526" i="5"/>
  <c r="AQ1526" i="5" s="1"/>
  <c r="AR1526" i="5"/>
  <c r="AP1527" i="5"/>
  <c r="AQ1527" i="5" s="1"/>
  <c r="AR1527" i="5"/>
  <c r="AP1528" i="5"/>
  <c r="AQ1528" i="5" s="1"/>
  <c r="AR1528" i="5"/>
  <c r="AP1529" i="5"/>
  <c r="AQ1529" i="5" s="1"/>
  <c r="AR1529" i="5"/>
  <c r="AP1530" i="5"/>
  <c r="AQ1530" i="5" s="1"/>
  <c r="AR1530" i="5"/>
  <c r="AP1531" i="5"/>
  <c r="AQ1531" i="5" s="1"/>
  <c r="AR1531" i="5"/>
  <c r="AP1532" i="5"/>
  <c r="AQ1532" i="5" s="1"/>
  <c r="AR1532" i="5"/>
  <c r="AP1533" i="5"/>
  <c r="AQ1533" i="5" s="1"/>
  <c r="AR1533" i="5"/>
  <c r="AP1534" i="5"/>
  <c r="AQ1534" i="5" s="1"/>
  <c r="AR1534" i="5"/>
  <c r="AP1535" i="5"/>
  <c r="AQ1535" i="5" s="1"/>
  <c r="AR1535" i="5"/>
  <c r="AP1536" i="5"/>
  <c r="AQ1536" i="5" s="1"/>
  <c r="AR1536" i="5"/>
  <c r="AP1537" i="5"/>
  <c r="AQ1537" i="5" s="1"/>
  <c r="AR1537" i="5"/>
  <c r="AP1538" i="5"/>
  <c r="AQ1538" i="5" s="1"/>
  <c r="AR1538" i="5"/>
  <c r="AP1539" i="5"/>
  <c r="AQ1539" i="5" s="1"/>
  <c r="AR1539" i="5"/>
  <c r="AP1540" i="5"/>
  <c r="AQ1540" i="5" s="1"/>
  <c r="AR1540" i="5"/>
  <c r="AP1541" i="5"/>
  <c r="AQ1541" i="5" s="1"/>
  <c r="AR1541" i="5"/>
  <c r="AP1542" i="5"/>
  <c r="AQ1542" i="5" s="1"/>
  <c r="AR1542" i="5"/>
  <c r="AP1543" i="5"/>
  <c r="AQ1543" i="5" s="1"/>
  <c r="AR1543" i="5"/>
  <c r="AP1544" i="5"/>
  <c r="AQ1544" i="5" s="1"/>
  <c r="AR1544" i="5"/>
  <c r="AP1545" i="5"/>
  <c r="AQ1545" i="5" s="1"/>
  <c r="AR1545" i="5"/>
  <c r="AP1546" i="5"/>
  <c r="AQ1546" i="5" s="1"/>
  <c r="AR1546" i="5"/>
  <c r="AP1547" i="5"/>
  <c r="AQ1547" i="5" s="1"/>
  <c r="AR1547" i="5"/>
  <c r="AP1548" i="5"/>
  <c r="AQ1548" i="5" s="1"/>
  <c r="AR1548" i="5"/>
  <c r="AP1549" i="5"/>
  <c r="AQ1549" i="5" s="1"/>
  <c r="AR1549" i="5"/>
  <c r="AP1550" i="5"/>
  <c r="AQ1550" i="5" s="1"/>
  <c r="AR1550" i="5"/>
  <c r="AP1551" i="5"/>
  <c r="AQ1551" i="5" s="1"/>
  <c r="AR1551" i="5"/>
  <c r="AP1552" i="5"/>
  <c r="AQ1552" i="5" s="1"/>
  <c r="AR1552" i="5"/>
  <c r="AP1553" i="5"/>
  <c r="AQ1553" i="5" s="1"/>
  <c r="AR1553" i="5"/>
  <c r="AP1554" i="5"/>
  <c r="AQ1554" i="5" s="1"/>
  <c r="AR1554" i="5"/>
  <c r="AP1555" i="5"/>
  <c r="AQ1555" i="5" s="1"/>
  <c r="AR1555" i="5"/>
  <c r="AP1556" i="5"/>
  <c r="AQ1556" i="5" s="1"/>
  <c r="AR1556" i="5"/>
  <c r="AP1557" i="5"/>
  <c r="AQ1557" i="5" s="1"/>
  <c r="AR1557" i="5"/>
  <c r="AP1558" i="5"/>
  <c r="AQ1558" i="5" s="1"/>
  <c r="AR1558" i="5"/>
  <c r="AP1559" i="5"/>
  <c r="AQ1559" i="5" s="1"/>
  <c r="AR1559" i="5"/>
  <c r="AP1560" i="5"/>
  <c r="AQ1560" i="5" s="1"/>
  <c r="AR1560" i="5"/>
  <c r="AP1561" i="5"/>
  <c r="AQ1561" i="5" s="1"/>
  <c r="AR1561" i="5"/>
  <c r="AP1562" i="5"/>
  <c r="AQ1562" i="5" s="1"/>
  <c r="AR1562" i="5"/>
  <c r="AP1563" i="5"/>
  <c r="AQ1563" i="5" s="1"/>
  <c r="AR1563" i="5"/>
  <c r="AP1564" i="5"/>
  <c r="AQ1564" i="5" s="1"/>
  <c r="AR1564" i="5"/>
  <c r="AP1565" i="5"/>
  <c r="AQ1565" i="5" s="1"/>
  <c r="AR1565" i="5"/>
  <c r="AP1566" i="5"/>
  <c r="AQ1566" i="5" s="1"/>
  <c r="AR1566" i="5"/>
  <c r="AP1567" i="5"/>
  <c r="AQ1567" i="5" s="1"/>
  <c r="AR1567" i="5"/>
  <c r="AP1568" i="5"/>
  <c r="AQ1568" i="5" s="1"/>
  <c r="AR1568" i="5"/>
  <c r="AP1569" i="5"/>
  <c r="AQ1569" i="5" s="1"/>
  <c r="AR1569" i="5"/>
  <c r="AP1570" i="5"/>
  <c r="AQ1570" i="5" s="1"/>
  <c r="AR1570" i="5"/>
  <c r="AP1571" i="5"/>
  <c r="AQ1571" i="5" s="1"/>
  <c r="AR1571" i="5"/>
  <c r="AP1572" i="5"/>
  <c r="AQ1572" i="5" s="1"/>
  <c r="AR1572" i="5"/>
  <c r="AP1573" i="5"/>
  <c r="AQ1573" i="5" s="1"/>
  <c r="AR1573" i="5"/>
  <c r="AP1574" i="5"/>
  <c r="AQ1574" i="5" s="1"/>
  <c r="AR1574" i="5"/>
  <c r="AP1575" i="5"/>
  <c r="AQ1575" i="5" s="1"/>
  <c r="AR1575" i="5"/>
  <c r="AP1576" i="5"/>
  <c r="AQ1576" i="5" s="1"/>
  <c r="AR1576" i="5"/>
  <c r="AP1577" i="5"/>
  <c r="AQ1577" i="5" s="1"/>
  <c r="AR1577" i="5"/>
  <c r="AP1578" i="5"/>
  <c r="AQ1578" i="5" s="1"/>
  <c r="AR1578" i="5"/>
  <c r="AP1579" i="5"/>
  <c r="AQ1579" i="5" s="1"/>
  <c r="AR1579" i="5"/>
  <c r="AP1580" i="5"/>
  <c r="AQ1580" i="5" s="1"/>
  <c r="AR1580" i="5"/>
  <c r="AP1581" i="5"/>
  <c r="AQ1581" i="5" s="1"/>
  <c r="AR1581" i="5"/>
  <c r="AP1582" i="5"/>
  <c r="AQ1582" i="5" s="1"/>
  <c r="AR1582" i="5"/>
  <c r="AP1583" i="5"/>
  <c r="AQ1583" i="5" s="1"/>
  <c r="AR1583" i="5"/>
  <c r="AP1584" i="5"/>
  <c r="AQ1584" i="5" s="1"/>
  <c r="AR1584" i="5"/>
  <c r="AP1585" i="5"/>
  <c r="AQ1585" i="5" s="1"/>
  <c r="AR1585" i="5"/>
  <c r="AP1586" i="5"/>
  <c r="AQ1586" i="5" s="1"/>
  <c r="AR1586" i="5"/>
  <c r="AP1587" i="5"/>
  <c r="AQ1587" i="5" s="1"/>
  <c r="AR1587" i="5"/>
  <c r="AP1588" i="5"/>
  <c r="AQ1588" i="5" s="1"/>
  <c r="AR1588" i="5"/>
  <c r="AP1589" i="5"/>
  <c r="AQ1589" i="5" s="1"/>
  <c r="AR1589" i="5"/>
  <c r="AP1590" i="5"/>
  <c r="AQ1590" i="5" s="1"/>
  <c r="AR1590" i="5"/>
  <c r="AP1591" i="5"/>
  <c r="AQ1591" i="5" s="1"/>
  <c r="AR1591" i="5"/>
  <c r="AP1592" i="5"/>
  <c r="AQ1592" i="5" s="1"/>
  <c r="AR1592" i="5"/>
  <c r="AP1593" i="5"/>
  <c r="AQ1593" i="5" s="1"/>
  <c r="AR1593" i="5"/>
  <c r="AP1594" i="5"/>
  <c r="AQ1594" i="5" s="1"/>
  <c r="AR1594" i="5"/>
  <c r="AP1595" i="5"/>
  <c r="AQ1595" i="5" s="1"/>
  <c r="AR1595" i="5"/>
  <c r="AP1596" i="5"/>
  <c r="AQ1596" i="5" s="1"/>
  <c r="AR1596" i="5"/>
  <c r="AP1597" i="5"/>
  <c r="AQ1597" i="5" s="1"/>
  <c r="AR1597" i="5"/>
  <c r="AP1598" i="5"/>
  <c r="AQ1598" i="5" s="1"/>
  <c r="AR1598" i="5"/>
  <c r="AP1599" i="5"/>
  <c r="AQ1599" i="5" s="1"/>
  <c r="AR1599" i="5"/>
  <c r="AP1600" i="5"/>
  <c r="AQ1600" i="5" s="1"/>
  <c r="AR1600" i="5"/>
  <c r="AP1601" i="5"/>
  <c r="AQ1601" i="5" s="1"/>
  <c r="AR1601" i="5"/>
  <c r="AP1602" i="5"/>
  <c r="AQ1602" i="5" s="1"/>
  <c r="AR1602" i="5"/>
  <c r="AP1603" i="5"/>
  <c r="AQ1603" i="5" s="1"/>
  <c r="AR1603" i="5"/>
  <c r="AP1604" i="5"/>
  <c r="AQ1604" i="5" s="1"/>
  <c r="AR1604" i="5"/>
  <c r="AP1605" i="5"/>
  <c r="AQ1605" i="5" s="1"/>
  <c r="AR1605" i="5"/>
  <c r="AP1606" i="5"/>
  <c r="AQ1606" i="5" s="1"/>
  <c r="AR1606" i="5"/>
  <c r="AP1607" i="5"/>
  <c r="AQ1607" i="5" s="1"/>
  <c r="AR1607" i="5"/>
  <c r="AP1608" i="5"/>
  <c r="AQ1608" i="5" s="1"/>
  <c r="AR1608" i="5"/>
  <c r="AP1609" i="5"/>
  <c r="AQ1609" i="5" s="1"/>
  <c r="AR1609" i="5"/>
  <c r="AP1610" i="5"/>
  <c r="AQ1610" i="5" s="1"/>
  <c r="AR1610" i="5"/>
  <c r="AP1611" i="5"/>
  <c r="AQ1611" i="5" s="1"/>
  <c r="AR1611" i="5"/>
  <c r="AP1612" i="5"/>
  <c r="AQ1612" i="5" s="1"/>
  <c r="AR1612" i="5"/>
  <c r="AP1613" i="5"/>
  <c r="AQ1613" i="5" s="1"/>
  <c r="AR1613" i="5"/>
  <c r="AP1614" i="5"/>
  <c r="AQ1614" i="5" s="1"/>
  <c r="AR1614" i="5"/>
  <c r="AP1615" i="5"/>
  <c r="AQ1615" i="5" s="1"/>
  <c r="AR1615" i="5"/>
  <c r="AP1616" i="5"/>
  <c r="AQ1616" i="5" s="1"/>
  <c r="AR1616" i="5"/>
  <c r="AP1617" i="5"/>
  <c r="AQ1617" i="5" s="1"/>
  <c r="AR1617" i="5"/>
  <c r="AP1618" i="5"/>
  <c r="AQ1618" i="5" s="1"/>
  <c r="AR1618" i="5"/>
  <c r="AP1619" i="5"/>
  <c r="AQ1619" i="5" s="1"/>
  <c r="AR1619" i="5"/>
  <c r="AP1620" i="5"/>
  <c r="AQ1620" i="5" s="1"/>
  <c r="AR1620" i="5"/>
  <c r="AP1621" i="5"/>
  <c r="AQ1621" i="5" s="1"/>
  <c r="AR1621" i="5"/>
  <c r="AP1622" i="5"/>
  <c r="AQ1622" i="5" s="1"/>
  <c r="AR1622" i="5"/>
  <c r="AP1623" i="5"/>
  <c r="AQ1623" i="5" s="1"/>
  <c r="AR1623" i="5"/>
  <c r="AP1624" i="5"/>
  <c r="AQ1624" i="5" s="1"/>
  <c r="AR1624" i="5"/>
  <c r="AP1625" i="5"/>
  <c r="AQ1625" i="5" s="1"/>
  <c r="AR1625" i="5"/>
  <c r="AP1626" i="5"/>
  <c r="AQ1626" i="5" s="1"/>
  <c r="AR1626" i="5"/>
  <c r="AP1627" i="5"/>
  <c r="AQ1627" i="5" s="1"/>
  <c r="AR1627" i="5"/>
  <c r="AP1628" i="5"/>
  <c r="AQ1628" i="5" s="1"/>
  <c r="AR1628" i="5"/>
  <c r="AP1629" i="5"/>
  <c r="AQ1629" i="5" s="1"/>
  <c r="AR1629" i="5"/>
  <c r="AP1630" i="5"/>
  <c r="AQ1630" i="5" s="1"/>
  <c r="AR1630" i="5"/>
  <c r="AP1631" i="5"/>
  <c r="AQ1631" i="5" s="1"/>
  <c r="AR1631" i="5"/>
  <c r="AP1632" i="5"/>
  <c r="AQ1632" i="5" s="1"/>
  <c r="AR1632" i="5"/>
  <c r="AP1633" i="5"/>
  <c r="AQ1633" i="5" s="1"/>
  <c r="AR1633" i="5"/>
  <c r="AP1634" i="5"/>
  <c r="AQ1634" i="5" s="1"/>
  <c r="AR1634" i="5"/>
  <c r="AP1635" i="5"/>
  <c r="AQ1635" i="5" s="1"/>
  <c r="AR1635" i="5"/>
  <c r="AP1636" i="5"/>
  <c r="AQ1636" i="5" s="1"/>
  <c r="AR1636" i="5"/>
  <c r="AP1637" i="5"/>
  <c r="AQ1637" i="5" s="1"/>
  <c r="AR1637" i="5"/>
  <c r="AP1638" i="5"/>
  <c r="AQ1638" i="5" s="1"/>
  <c r="AR1638" i="5"/>
  <c r="AP1639" i="5"/>
  <c r="AQ1639" i="5" s="1"/>
  <c r="AR1639" i="5"/>
  <c r="AP1640" i="5"/>
  <c r="AQ1640" i="5" s="1"/>
  <c r="AR1640" i="5"/>
  <c r="AP1641" i="5"/>
  <c r="AQ1641" i="5" s="1"/>
  <c r="AR1641" i="5"/>
  <c r="AP1642" i="5"/>
  <c r="AQ1642" i="5" s="1"/>
  <c r="AR1642" i="5"/>
  <c r="AP1643" i="5"/>
  <c r="AQ1643" i="5" s="1"/>
  <c r="AR1643" i="5"/>
  <c r="AP1644" i="5"/>
  <c r="AQ1644" i="5" s="1"/>
  <c r="AR1644" i="5"/>
  <c r="AP1645" i="5"/>
  <c r="AQ1645" i="5" s="1"/>
  <c r="AR1645" i="5"/>
  <c r="AP1646" i="5"/>
  <c r="AQ1646" i="5" s="1"/>
  <c r="AR1646" i="5"/>
  <c r="AP1647" i="5"/>
  <c r="AQ1647" i="5" s="1"/>
  <c r="AR1647" i="5"/>
  <c r="AP1648" i="5"/>
  <c r="AQ1648" i="5" s="1"/>
  <c r="AR1648" i="5"/>
  <c r="AP1649" i="5"/>
  <c r="AQ1649" i="5" s="1"/>
  <c r="AR1649" i="5"/>
  <c r="AP1650" i="5"/>
  <c r="AQ1650" i="5" s="1"/>
  <c r="AR1650" i="5"/>
  <c r="AP1651" i="5"/>
  <c r="AQ1651" i="5" s="1"/>
  <c r="AR1651" i="5"/>
  <c r="AP1652" i="5"/>
  <c r="AQ1652" i="5" s="1"/>
  <c r="AR1652" i="5"/>
  <c r="AP1653" i="5"/>
  <c r="AQ1653" i="5" s="1"/>
  <c r="AR1653" i="5"/>
  <c r="AP1654" i="5"/>
  <c r="AQ1654" i="5" s="1"/>
  <c r="AR1654" i="5"/>
  <c r="AP1655" i="5"/>
  <c r="AQ1655" i="5" s="1"/>
  <c r="AR1655" i="5"/>
  <c r="AP1656" i="5"/>
  <c r="AQ1656" i="5" s="1"/>
  <c r="AR1656" i="5"/>
  <c r="AP1657" i="5"/>
  <c r="AQ1657" i="5" s="1"/>
  <c r="AR1657" i="5"/>
  <c r="AP1658" i="5"/>
  <c r="AQ1658" i="5" s="1"/>
  <c r="AR1658" i="5"/>
  <c r="AP1659" i="5"/>
  <c r="AQ1659" i="5" s="1"/>
  <c r="AR1659" i="5"/>
  <c r="AP1660" i="5"/>
  <c r="AQ1660" i="5" s="1"/>
  <c r="AR1660" i="5"/>
  <c r="AP1661" i="5"/>
  <c r="AQ1661" i="5" s="1"/>
  <c r="AR1661" i="5"/>
  <c r="AP1662" i="5"/>
  <c r="AQ1662" i="5" s="1"/>
  <c r="AR1662" i="5"/>
  <c r="AP1663" i="5"/>
  <c r="AQ1663" i="5" s="1"/>
  <c r="AR1663" i="5"/>
  <c r="AP1664" i="5"/>
  <c r="AQ1664" i="5" s="1"/>
  <c r="AR1664" i="5"/>
  <c r="AP1665" i="5"/>
  <c r="AQ1665" i="5" s="1"/>
  <c r="AR1665" i="5"/>
  <c r="AP1666" i="5"/>
  <c r="AQ1666" i="5" s="1"/>
  <c r="AR1666" i="5"/>
  <c r="AP1667" i="5"/>
  <c r="AQ1667" i="5" s="1"/>
  <c r="AR1667" i="5"/>
  <c r="AP1668" i="5"/>
  <c r="AQ1668" i="5" s="1"/>
  <c r="AR1668" i="5"/>
  <c r="AP1669" i="5"/>
  <c r="AQ1669" i="5" s="1"/>
  <c r="AR1669" i="5"/>
  <c r="AP1670" i="5"/>
  <c r="AQ1670" i="5" s="1"/>
  <c r="AR1670" i="5"/>
  <c r="AP1671" i="5"/>
  <c r="AQ1671" i="5" s="1"/>
  <c r="AR1671" i="5"/>
  <c r="AP1672" i="5"/>
  <c r="AQ1672" i="5" s="1"/>
  <c r="AR1672" i="5"/>
  <c r="AP1673" i="5"/>
  <c r="AQ1673" i="5" s="1"/>
  <c r="AR1673" i="5"/>
  <c r="AP1674" i="5"/>
  <c r="AQ1674" i="5" s="1"/>
  <c r="AR1674" i="5"/>
  <c r="AP1675" i="5"/>
  <c r="AQ1675" i="5" s="1"/>
  <c r="AR1675" i="5"/>
  <c r="AP1676" i="5"/>
  <c r="AQ1676" i="5" s="1"/>
  <c r="AR1676" i="5"/>
  <c r="AP1677" i="5"/>
  <c r="AQ1677" i="5" s="1"/>
  <c r="AR1677" i="5"/>
  <c r="AP1678" i="5"/>
  <c r="AQ1678" i="5" s="1"/>
  <c r="AR1678" i="5"/>
  <c r="AP1679" i="5"/>
  <c r="AQ1679" i="5" s="1"/>
  <c r="AR1679" i="5"/>
  <c r="AP1680" i="5"/>
  <c r="AQ1680" i="5" s="1"/>
  <c r="AR1680" i="5"/>
  <c r="AP1681" i="5"/>
  <c r="AQ1681" i="5" s="1"/>
  <c r="AR1681" i="5"/>
  <c r="AP1682" i="5"/>
  <c r="AQ1682" i="5" s="1"/>
  <c r="AR1682" i="5"/>
  <c r="AP1683" i="5"/>
  <c r="AQ1683" i="5" s="1"/>
  <c r="AR1683" i="5"/>
  <c r="AP1684" i="5"/>
  <c r="AQ1684" i="5" s="1"/>
  <c r="AR1684" i="5"/>
  <c r="AP1685" i="5"/>
  <c r="AQ1685" i="5" s="1"/>
  <c r="AR1685" i="5"/>
  <c r="AP1686" i="5"/>
  <c r="AQ1686" i="5" s="1"/>
  <c r="AR1686" i="5"/>
  <c r="AP1687" i="5"/>
  <c r="AQ1687" i="5" s="1"/>
  <c r="AR1687" i="5"/>
  <c r="AP1688" i="5"/>
  <c r="AQ1688" i="5" s="1"/>
  <c r="AR1688" i="5"/>
  <c r="AP1689" i="5"/>
  <c r="AQ1689" i="5" s="1"/>
  <c r="AR1689" i="5"/>
  <c r="AP1690" i="5"/>
  <c r="AQ1690" i="5" s="1"/>
  <c r="AR1690" i="5"/>
  <c r="AP1691" i="5"/>
  <c r="AQ1691" i="5" s="1"/>
  <c r="AR1691" i="5"/>
  <c r="AP1692" i="5"/>
  <c r="AQ1692" i="5" s="1"/>
  <c r="AR1692" i="5"/>
  <c r="AP1693" i="5"/>
  <c r="AQ1693" i="5" s="1"/>
  <c r="AR1693" i="5"/>
  <c r="AP1694" i="5"/>
  <c r="AQ1694" i="5" s="1"/>
  <c r="AR1694" i="5"/>
  <c r="AP1695" i="5"/>
  <c r="AQ1695" i="5" s="1"/>
  <c r="AR1695" i="5"/>
  <c r="AP1696" i="5"/>
  <c r="AQ1696" i="5" s="1"/>
  <c r="AR1696" i="5"/>
  <c r="AP1697" i="5"/>
  <c r="AQ1697" i="5" s="1"/>
  <c r="AR1697" i="5"/>
  <c r="AP1698" i="5"/>
  <c r="AQ1698" i="5" s="1"/>
  <c r="AR1698" i="5"/>
  <c r="AP1699" i="5"/>
  <c r="AQ1699" i="5" s="1"/>
  <c r="AR1699" i="5"/>
  <c r="AP1700" i="5"/>
  <c r="AQ1700" i="5" s="1"/>
  <c r="AR1700" i="5"/>
  <c r="AP1701" i="5"/>
  <c r="AQ1701" i="5" s="1"/>
  <c r="AR1701" i="5"/>
  <c r="AP1702" i="5"/>
  <c r="AQ1702" i="5" s="1"/>
  <c r="AR1702" i="5"/>
  <c r="AP1703" i="5"/>
  <c r="AQ1703" i="5" s="1"/>
  <c r="AR1703" i="5"/>
  <c r="AP1704" i="5"/>
  <c r="AQ1704" i="5" s="1"/>
  <c r="AR1704" i="5"/>
  <c r="AP1705" i="5"/>
  <c r="AQ1705" i="5" s="1"/>
  <c r="AR1705" i="5"/>
  <c r="AP1706" i="5"/>
  <c r="AQ1706" i="5" s="1"/>
  <c r="AR1706" i="5"/>
  <c r="AP1707" i="5"/>
  <c r="AQ1707" i="5" s="1"/>
  <c r="AR1707" i="5"/>
  <c r="AP1708" i="5"/>
  <c r="AQ1708" i="5" s="1"/>
  <c r="AR1708" i="5"/>
  <c r="AP1709" i="5"/>
  <c r="AQ1709" i="5" s="1"/>
  <c r="AR1709" i="5"/>
  <c r="AP1710" i="5"/>
  <c r="AQ1710" i="5" s="1"/>
  <c r="AR1710" i="5"/>
  <c r="AP1711" i="5"/>
  <c r="AQ1711" i="5" s="1"/>
  <c r="AR1711" i="5"/>
  <c r="AP1712" i="5"/>
  <c r="AQ1712" i="5" s="1"/>
  <c r="AR1712" i="5"/>
  <c r="AP1713" i="5"/>
  <c r="AQ1713" i="5" s="1"/>
  <c r="AR1713" i="5"/>
  <c r="AP1714" i="5"/>
  <c r="AQ1714" i="5" s="1"/>
  <c r="AR1714" i="5"/>
  <c r="AP1715" i="5"/>
  <c r="AQ1715" i="5" s="1"/>
  <c r="AR1715" i="5"/>
  <c r="AP1716" i="5"/>
  <c r="AQ1716" i="5" s="1"/>
  <c r="AR1716" i="5"/>
  <c r="AP1717" i="5"/>
  <c r="AQ1717" i="5" s="1"/>
  <c r="AR1717" i="5"/>
  <c r="AP1718" i="5"/>
  <c r="AQ1718" i="5" s="1"/>
  <c r="AR1718" i="5"/>
  <c r="AP1719" i="5"/>
  <c r="AQ1719" i="5" s="1"/>
  <c r="AR1719" i="5"/>
  <c r="AP1720" i="5"/>
  <c r="AQ1720" i="5" s="1"/>
  <c r="AR1720" i="5"/>
  <c r="AP1721" i="5"/>
  <c r="AQ1721" i="5" s="1"/>
  <c r="AR1721" i="5"/>
  <c r="AP1722" i="5"/>
  <c r="AQ1722" i="5" s="1"/>
  <c r="AR1722" i="5"/>
  <c r="AP1723" i="5"/>
  <c r="AQ1723" i="5" s="1"/>
  <c r="AR1723" i="5"/>
  <c r="AP1724" i="5"/>
  <c r="AQ1724" i="5" s="1"/>
  <c r="AR1724" i="5"/>
  <c r="AP1725" i="5"/>
  <c r="AQ1725" i="5" s="1"/>
  <c r="AR1725" i="5"/>
  <c r="AP1726" i="5"/>
  <c r="AQ1726" i="5" s="1"/>
  <c r="AR1726" i="5"/>
  <c r="AP1727" i="5"/>
  <c r="AQ1727" i="5" s="1"/>
  <c r="AR1727" i="5"/>
  <c r="AP1728" i="5"/>
  <c r="AQ1728" i="5" s="1"/>
  <c r="AR1728" i="5"/>
  <c r="AP1729" i="5"/>
  <c r="AQ1729" i="5" s="1"/>
  <c r="AR1729" i="5"/>
  <c r="AP1730" i="5"/>
  <c r="AQ1730" i="5" s="1"/>
  <c r="AR1730" i="5"/>
  <c r="AP1731" i="5"/>
  <c r="AQ1731" i="5" s="1"/>
  <c r="AR1731" i="5"/>
  <c r="AP1732" i="5"/>
  <c r="AQ1732" i="5" s="1"/>
  <c r="AR1732" i="5"/>
  <c r="AP1733" i="5"/>
  <c r="AQ1733" i="5" s="1"/>
  <c r="AR1733" i="5"/>
  <c r="AP1734" i="5"/>
  <c r="AQ1734" i="5" s="1"/>
  <c r="AR1734" i="5"/>
  <c r="AP1735" i="5"/>
  <c r="AQ1735" i="5" s="1"/>
  <c r="AR1735" i="5"/>
  <c r="AP1736" i="5"/>
  <c r="AQ1736" i="5" s="1"/>
  <c r="AR1736" i="5"/>
  <c r="AP1737" i="5"/>
  <c r="AQ1737" i="5" s="1"/>
  <c r="AR1737" i="5"/>
  <c r="AP1738" i="5"/>
  <c r="AQ1738" i="5" s="1"/>
  <c r="AR1738" i="5"/>
  <c r="AP1739" i="5"/>
  <c r="AQ1739" i="5" s="1"/>
  <c r="AR1739" i="5"/>
  <c r="AP1740" i="5"/>
  <c r="AQ1740" i="5" s="1"/>
  <c r="AR1740" i="5"/>
  <c r="AP1741" i="5"/>
  <c r="AQ1741" i="5" s="1"/>
  <c r="AR1741" i="5"/>
  <c r="AP1742" i="5"/>
  <c r="AQ1742" i="5" s="1"/>
  <c r="AR1742" i="5"/>
  <c r="AP1743" i="5"/>
  <c r="AQ1743" i="5" s="1"/>
  <c r="AR1743" i="5"/>
  <c r="AP1744" i="5"/>
  <c r="AQ1744" i="5" s="1"/>
  <c r="AR1744" i="5"/>
  <c r="AP1745" i="5"/>
  <c r="AQ1745" i="5" s="1"/>
  <c r="AR1745" i="5"/>
  <c r="AP1746" i="5"/>
  <c r="AQ1746" i="5" s="1"/>
  <c r="AR1746" i="5"/>
  <c r="AP1747" i="5"/>
  <c r="AQ1747" i="5" s="1"/>
  <c r="AR1747" i="5"/>
  <c r="AP1748" i="5"/>
  <c r="AQ1748" i="5" s="1"/>
  <c r="AR1748" i="5"/>
  <c r="AP1749" i="5"/>
  <c r="AQ1749" i="5" s="1"/>
  <c r="AR1749" i="5"/>
  <c r="AP1750" i="5"/>
  <c r="AQ1750" i="5" s="1"/>
  <c r="AR1750" i="5"/>
  <c r="AP1751" i="5"/>
  <c r="AQ1751" i="5" s="1"/>
  <c r="AR1751" i="5"/>
  <c r="AP1752" i="5"/>
  <c r="AQ1752" i="5" s="1"/>
  <c r="AR1752" i="5"/>
  <c r="AP1753" i="5"/>
  <c r="AQ1753" i="5" s="1"/>
  <c r="AR1753" i="5"/>
  <c r="AP1754" i="5"/>
  <c r="AQ1754" i="5" s="1"/>
  <c r="AR1754" i="5"/>
  <c r="AP1755" i="5"/>
  <c r="AQ1755" i="5" s="1"/>
  <c r="AR1755" i="5"/>
  <c r="AP1756" i="5"/>
  <c r="AQ1756" i="5" s="1"/>
  <c r="AR1756" i="5"/>
  <c r="AP1757" i="5"/>
  <c r="AQ1757" i="5" s="1"/>
  <c r="AR1757" i="5"/>
  <c r="AP1758" i="5"/>
  <c r="AQ1758" i="5" s="1"/>
  <c r="AR1758" i="5"/>
  <c r="AP1759" i="5"/>
  <c r="AQ1759" i="5" s="1"/>
  <c r="AR1759" i="5"/>
  <c r="AP1760" i="5"/>
  <c r="AQ1760" i="5" s="1"/>
  <c r="AR1760" i="5"/>
  <c r="AP1761" i="5"/>
  <c r="AQ1761" i="5" s="1"/>
  <c r="AR1761" i="5"/>
  <c r="AP1762" i="5"/>
  <c r="AQ1762" i="5" s="1"/>
  <c r="AR1762" i="5"/>
  <c r="AP1763" i="5"/>
  <c r="AQ1763" i="5" s="1"/>
  <c r="AR1763" i="5"/>
  <c r="AP1764" i="5"/>
  <c r="AQ1764" i="5" s="1"/>
  <c r="AR1764" i="5"/>
  <c r="AP1765" i="5"/>
  <c r="AQ1765" i="5" s="1"/>
  <c r="AR1765" i="5"/>
  <c r="AP1766" i="5"/>
  <c r="AQ1766" i="5" s="1"/>
  <c r="AR1766" i="5"/>
  <c r="AP1767" i="5"/>
  <c r="AQ1767" i="5" s="1"/>
  <c r="AR1767" i="5"/>
  <c r="AP1768" i="5"/>
  <c r="AQ1768" i="5" s="1"/>
  <c r="AR1768" i="5"/>
  <c r="AP1769" i="5"/>
  <c r="AQ1769" i="5" s="1"/>
  <c r="AR1769" i="5"/>
  <c r="AP1770" i="5"/>
  <c r="AQ1770" i="5" s="1"/>
  <c r="AR1770" i="5"/>
  <c r="AP1771" i="5"/>
  <c r="AQ1771" i="5" s="1"/>
  <c r="AR1771" i="5"/>
  <c r="AP1772" i="5"/>
  <c r="AQ1772" i="5" s="1"/>
  <c r="AR1772" i="5"/>
  <c r="AP1773" i="5"/>
  <c r="AQ1773" i="5" s="1"/>
  <c r="AR1773" i="5"/>
  <c r="AP1774" i="5"/>
  <c r="AQ1774" i="5" s="1"/>
  <c r="AR1774" i="5"/>
  <c r="AP1775" i="5"/>
  <c r="AQ1775" i="5" s="1"/>
  <c r="AR1775" i="5"/>
  <c r="AP1776" i="5"/>
  <c r="AQ1776" i="5" s="1"/>
  <c r="AR1776" i="5"/>
  <c r="AP1777" i="5"/>
  <c r="AQ1777" i="5" s="1"/>
  <c r="AR1777" i="5"/>
  <c r="AP1778" i="5"/>
  <c r="AQ1778" i="5" s="1"/>
  <c r="AR1778" i="5"/>
  <c r="AP1779" i="5"/>
  <c r="AQ1779" i="5" s="1"/>
  <c r="AR1779" i="5"/>
  <c r="AP1780" i="5"/>
  <c r="AQ1780" i="5" s="1"/>
  <c r="AR1780" i="5"/>
  <c r="AP1781" i="5"/>
  <c r="AQ1781" i="5" s="1"/>
  <c r="AR1781" i="5"/>
  <c r="AP1782" i="5"/>
  <c r="AQ1782" i="5" s="1"/>
  <c r="AR1782" i="5"/>
  <c r="AP1783" i="5"/>
  <c r="AQ1783" i="5" s="1"/>
  <c r="AR1783" i="5"/>
  <c r="AP1784" i="5"/>
  <c r="AQ1784" i="5" s="1"/>
  <c r="AR1784" i="5"/>
  <c r="AP1785" i="5"/>
  <c r="AQ1785" i="5" s="1"/>
  <c r="AR1785" i="5"/>
  <c r="AP1786" i="5"/>
  <c r="AQ1786" i="5" s="1"/>
  <c r="AR1786" i="5"/>
  <c r="AP1787" i="5"/>
  <c r="AQ1787" i="5" s="1"/>
  <c r="AR1787" i="5"/>
  <c r="AP1788" i="5"/>
  <c r="AQ1788" i="5" s="1"/>
  <c r="AR1788" i="5"/>
  <c r="AP1789" i="5"/>
  <c r="AQ1789" i="5" s="1"/>
  <c r="AR1789" i="5"/>
  <c r="AP1790" i="5"/>
  <c r="AQ1790" i="5" s="1"/>
  <c r="AR1790" i="5"/>
  <c r="AP1791" i="5"/>
  <c r="AQ1791" i="5" s="1"/>
  <c r="AR1791" i="5"/>
  <c r="AP1792" i="5"/>
  <c r="AQ1792" i="5" s="1"/>
  <c r="AR1792" i="5"/>
  <c r="AP1793" i="5"/>
  <c r="AQ1793" i="5" s="1"/>
  <c r="AR1793" i="5"/>
  <c r="AP1794" i="5"/>
  <c r="AQ1794" i="5" s="1"/>
  <c r="AR1794" i="5"/>
  <c r="AP1795" i="5"/>
  <c r="AQ1795" i="5" s="1"/>
  <c r="AR1795" i="5"/>
  <c r="AP1796" i="5"/>
  <c r="AQ1796" i="5" s="1"/>
  <c r="AR1796" i="5"/>
  <c r="AP1797" i="5"/>
  <c r="AQ1797" i="5" s="1"/>
  <c r="AR1797" i="5"/>
  <c r="AP1798" i="5"/>
  <c r="AQ1798" i="5" s="1"/>
  <c r="AR1798" i="5"/>
  <c r="AP1799" i="5"/>
  <c r="AQ1799" i="5" s="1"/>
  <c r="AR1799" i="5"/>
  <c r="AP1800" i="5"/>
  <c r="AQ1800" i="5" s="1"/>
  <c r="AR1800" i="5"/>
  <c r="AP1801" i="5"/>
  <c r="AQ1801" i="5" s="1"/>
  <c r="AR1801" i="5"/>
  <c r="AP1802" i="5"/>
  <c r="AQ1802" i="5" s="1"/>
  <c r="AR1802" i="5"/>
  <c r="AP1803" i="5"/>
  <c r="AQ1803" i="5" s="1"/>
  <c r="AR1803" i="5"/>
  <c r="AP1804" i="5"/>
  <c r="AQ1804" i="5" s="1"/>
  <c r="AR1804" i="5"/>
  <c r="AP1805" i="5"/>
  <c r="AQ1805" i="5" s="1"/>
  <c r="AR1805" i="5"/>
  <c r="AP1806" i="5"/>
  <c r="AQ1806" i="5" s="1"/>
  <c r="AR1806" i="5"/>
  <c r="AP1807" i="5"/>
  <c r="AQ1807" i="5" s="1"/>
  <c r="AR1807" i="5"/>
  <c r="AT5" i="1"/>
  <c r="AB1307" i="5" l="1"/>
  <c r="AB1402" i="5"/>
  <c r="AB1185" i="5"/>
  <c r="AB1827" i="5"/>
  <c r="AI11" i="5"/>
  <c r="AQ1486" i="5"/>
  <c r="AH11" i="5"/>
  <c r="K867" i="5"/>
  <c r="K40" i="5"/>
  <c r="K787" i="5"/>
  <c r="K675" i="5"/>
  <c r="K643" i="5"/>
  <c r="K563" i="5"/>
  <c r="K531" i="5"/>
  <c r="K419" i="5"/>
  <c r="K387" i="5"/>
  <c r="K307" i="5"/>
  <c r="K275" i="5"/>
  <c r="K163" i="5"/>
  <c r="K131" i="5"/>
  <c r="I1813" i="5"/>
  <c r="I1797" i="5"/>
  <c r="I1781" i="5"/>
  <c r="I1765" i="5"/>
  <c r="I1749" i="5"/>
  <c r="I1733" i="5"/>
  <c r="I1717" i="5"/>
  <c r="I1701" i="5"/>
  <c r="I1685" i="5"/>
  <c r="I1669" i="5"/>
  <c r="K1734" i="5"/>
  <c r="I1653" i="5"/>
  <c r="I1637" i="5"/>
  <c r="I1621" i="5"/>
  <c r="I1605" i="5"/>
  <c r="I978" i="5"/>
  <c r="K1007" i="5"/>
  <c r="K1735" i="5"/>
  <c r="K1600" i="5"/>
  <c r="K1456" i="5"/>
  <c r="K1344" i="5"/>
  <c r="K1312" i="5"/>
  <c r="K1296" i="5"/>
  <c r="K1280" i="5"/>
  <c r="K1264" i="5"/>
  <c r="K1248" i="5"/>
  <c r="K1232" i="5"/>
  <c r="K1216" i="5"/>
  <c r="K1200" i="5"/>
  <c r="K1184" i="5"/>
  <c r="K1168" i="5"/>
  <c r="K1152" i="5"/>
  <c r="K1136" i="5"/>
  <c r="K1120" i="5"/>
  <c r="K1104" i="5"/>
  <c r="K1088" i="5"/>
  <c r="K1072" i="5"/>
  <c r="K1056" i="5"/>
  <c r="K1040" i="5"/>
  <c r="K1024" i="5"/>
  <c r="K1008" i="5"/>
  <c r="K992" i="5"/>
  <c r="K976" i="5"/>
  <c r="K960" i="5"/>
  <c r="K944" i="5"/>
  <c r="K928" i="5"/>
  <c r="K912" i="5"/>
  <c r="K816" i="5"/>
  <c r="K1695" i="5"/>
  <c r="K1599" i="5"/>
  <c r="K1487" i="5"/>
  <c r="K1455" i="5"/>
  <c r="K1311" i="5"/>
  <c r="K1199" i="5"/>
  <c r="K1167" i="5"/>
  <c r="K1055" i="5"/>
  <c r="K1039" i="5"/>
  <c r="K1023" i="5"/>
  <c r="K991" i="5"/>
  <c r="K975" i="5"/>
  <c r="K959" i="5"/>
  <c r="K943" i="5"/>
  <c r="K927" i="5"/>
  <c r="K911" i="5"/>
  <c r="K815" i="5"/>
  <c r="S10" i="5"/>
  <c r="S11" i="5" s="1"/>
  <c r="S12" i="5" s="1"/>
  <c r="S13" i="5" s="1"/>
  <c r="S14" i="5" s="1"/>
  <c r="K2074" i="5"/>
  <c r="I1589" i="5"/>
  <c r="I1573" i="5"/>
  <c r="I1557" i="5"/>
  <c r="I1541" i="5"/>
  <c r="I1525" i="5"/>
  <c r="I1509" i="5"/>
  <c r="I1493" i="5"/>
  <c r="I1477" i="5"/>
  <c r="I1461" i="5"/>
  <c r="I1445" i="5"/>
  <c r="I1429" i="5"/>
  <c r="I1413" i="5"/>
  <c r="I1397" i="5"/>
  <c r="I1381" i="5"/>
  <c r="I1365" i="5"/>
  <c r="I1349" i="5"/>
  <c r="I1333" i="5"/>
  <c r="I1317" i="5"/>
  <c r="I1301" i="5"/>
  <c r="I1285" i="5"/>
  <c r="I1269" i="5"/>
  <c r="I1253" i="5"/>
  <c r="I1237" i="5"/>
  <c r="I1221" i="5"/>
  <c r="I1189" i="5"/>
  <c r="I2062" i="5"/>
  <c r="I2046" i="5"/>
  <c r="I2030" i="5"/>
  <c r="I2014" i="5"/>
  <c r="I1998" i="5"/>
  <c r="I1982" i="5"/>
  <c r="I1966" i="5"/>
  <c r="I1950" i="5"/>
  <c r="I1934" i="5"/>
  <c r="I1918" i="5"/>
  <c r="I1902" i="5"/>
  <c r="I2069" i="5"/>
  <c r="I2053" i="5"/>
  <c r="I2037" i="5"/>
  <c r="I2021" i="5"/>
  <c r="I2005" i="5"/>
  <c r="I1989" i="5"/>
  <c r="I1973" i="5"/>
  <c r="I1957" i="5"/>
  <c r="I1941" i="5"/>
  <c r="I1925" i="5"/>
  <c r="I1909" i="5"/>
  <c r="I1893" i="5"/>
  <c r="I1877" i="5"/>
  <c r="I1861" i="5"/>
  <c r="I1845" i="5"/>
  <c r="I1829" i="5"/>
  <c r="I1886" i="5"/>
  <c r="I1870" i="5"/>
  <c r="I1854" i="5"/>
  <c r="I1838" i="5"/>
  <c r="I1822" i="5"/>
  <c r="I1806" i="5"/>
  <c r="I1790" i="5"/>
  <c r="I1774" i="5"/>
  <c r="I1758" i="5"/>
  <c r="I1742" i="5"/>
  <c r="I1726" i="5"/>
  <c r="I1710" i="5"/>
  <c r="I1694" i="5"/>
  <c r="I1678" i="5"/>
  <c r="I1662" i="5"/>
  <c r="I1646" i="5"/>
  <c r="I1630" i="5"/>
  <c r="I1614" i="5"/>
  <c r="I1598" i="5"/>
  <c r="I1582" i="5"/>
  <c r="I1566" i="5"/>
  <c r="I1550" i="5"/>
  <c r="I1534" i="5"/>
  <c r="I1518" i="5"/>
  <c r="I1502" i="5"/>
  <c r="I1486" i="5"/>
  <c r="I1470" i="5"/>
  <c r="I1454" i="5"/>
  <c r="I1438" i="5"/>
  <c r="I1422" i="5"/>
  <c r="I1406" i="5"/>
  <c r="I1390" i="5"/>
  <c r="I1374" i="5"/>
  <c r="I1358" i="5"/>
  <c r="I1342" i="5"/>
  <c r="I1326" i="5"/>
  <c r="I1310" i="5"/>
  <c r="I1294" i="5"/>
  <c r="I1278" i="5"/>
  <c r="I1262" i="5"/>
  <c r="I1246" i="5"/>
  <c r="I1230" i="5"/>
  <c r="I1214" i="5"/>
  <c r="I1198" i="5"/>
  <c r="I1182" i="5"/>
  <c r="I1166" i="5"/>
  <c r="I1150" i="5"/>
  <c r="I1134" i="5"/>
  <c r="I1118" i="5"/>
  <c r="I1102" i="5"/>
  <c r="I1086" i="5"/>
  <c r="I1070" i="5"/>
  <c r="I1054" i="5"/>
  <c r="I1038" i="5"/>
  <c r="I1022" i="5"/>
  <c r="I1006" i="5"/>
  <c r="I990" i="5"/>
  <c r="I974" i="5"/>
  <c r="I958" i="5"/>
  <c r="I942" i="5"/>
  <c r="I926" i="5"/>
  <c r="I910" i="5"/>
  <c r="I894" i="5"/>
  <c r="I878" i="5"/>
  <c r="I862" i="5"/>
  <c r="I846" i="5"/>
  <c r="I830" i="5"/>
  <c r="I814" i="5"/>
  <c r="I798" i="5"/>
  <c r="I782" i="5"/>
  <c r="I766" i="5"/>
  <c r="I750" i="5"/>
  <c r="I734" i="5"/>
  <c r="I718" i="5"/>
  <c r="I702" i="5"/>
  <c r="I686" i="5"/>
  <c r="I670" i="5"/>
  <c r="I654" i="5"/>
  <c r="I638" i="5"/>
  <c r="I622" i="5"/>
  <c r="I606" i="5"/>
  <c r="I590" i="5"/>
  <c r="I574" i="5"/>
  <c r="I558" i="5"/>
  <c r="I542" i="5"/>
  <c r="I526" i="5"/>
  <c r="I510" i="5"/>
  <c r="I494" i="5"/>
  <c r="I1864" i="5"/>
  <c r="I1800" i="5"/>
  <c r="I1417" i="5"/>
  <c r="I1401" i="5"/>
  <c r="I902" i="5"/>
  <c r="I854" i="5"/>
  <c r="I710" i="5"/>
  <c r="I454" i="5"/>
  <c r="I198" i="5"/>
  <c r="I478" i="5"/>
  <c r="I462" i="5"/>
  <c r="I446" i="5"/>
  <c r="I430" i="5"/>
  <c r="I414" i="5"/>
  <c r="I398" i="5"/>
  <c r="I382" i="5"/>
  <c r="I366" i="5"/>
  <c r="I350" i="5"/>
  <c r="I334" i="5"/>
  <c r="I318" i="5"/>
  <c r="I302" i="5"/>
  <c r="I286" i="5"/>
  <c r="I270" i="5"/>
  <c r="I254" i="5"/>
  <c r="I238" i="5"/>
  <c r="I222" i="5"/>
  <c r="I206" i="5"/>
  <c r="I190" i="5"/>
  <c r="I174" i="5"/>
  <c r="I158" i="5"/>
  <c r="I142" i="5"/>
  <c r="I126" i="5"/>
  <c r="I110" i="5"/>
  <c r="I94" i="5"/>
  <c r="I78" i="5"/>
  <c r="I62" i="5"/>
  <c r="I46" i="5"/>
  <c r="I30" i="5"/>
  <c r="I14" i="5"/>
  <c r="I1913" i="5"/>
  <c r="I1897" i="5"/>
  <c r="I1881" i="5"/>
  <c r="I1849" i="5"/>
  <c r="I1817" i="5"/>
  <c r="I1785" i="5"/>
  <c r="I1769" i="5"/>
  <c r="I1753" i="5"/>
  <c r="I1737" i="5"/>
  <c r="I1721" i="5"/>
  <c r="I1705" i="5"/>
  <c r="I1657" i="5"/>
  <c r="I1385" i="5"/>
  <c r="I1173" i="5"/>
  <c r="I1157" i="5"/>
  <c r="I1141" i="5"/>
  <c r="I1713" i="5"/>
  <c r="I1570" i="5"/>
  <c r="I652" i="5"/>
  <c r="I636" i="5"/>
  <c r="I620" i="5"/>
  <c r="I604" i="5"/>
  <c r="I588" i="5"/>
  <c r="I572" i="5"/>
  <c r="I556" i="5"/>
  <c r="I124" i="5"/>
  <c r="I2056" i="5"/>
  <c r="I1017" i="5"/>
  <c r="I1205" i="5"/>
  <c r="I1125" i="5"/>
  <c r="I1109" i="5"/>
  <c r="I1093" i="5"/>
  <c r="I1077" i="5"/>
  <c r="I1061" i="5"/>
  <c r="I1045" i="5"/>
  <c r="I1029" i="5"/>
  <c r="I1013" i="5"/>
  <c r="I997" i="5"/>
  <c r="I981" i="5"/>
  <c r="I965" i="5"/>
  <c r="I949" i="5"/>
  <c r="I933" i="5"/>
  <c r="I917" i="5"/>
  <c r="I901" i="5"/>
  <c r="I885" i="5"/>
  <c r="I869" i="5"/>
  <c r="I853" i="5"/>
  <c r="I837" i="5"/>
  <c r="I821" i="5"/>
  <c r="I805" i="5"/>
  <c r="I789" i="5"/>
  <c r="I773" i="5"/>
  <c r="I757" i="5"/>
  <c r="I741" i="5"/>
  <c r="I725" i="5"/>
  <c r="I709" i="5"/>
  <c r="I693" i="5"/>
  <c r="I677" i="5"/>
  <c r="I661" i="5"/>
  <c r="I645" i="5"/>
  <c r="I629" i="5"/>
  <c r="I613" i="5"/>
  <c r="I597" i="5"/>
  <c r="I581" i="5"/>
  <c r="I565" i="5"/>
  <c r="I549" i="5"/>
  <c r="I533" i="5"/>
  <c r="I517" i="5"/>
  <c r="I501" i="5"/>
  <c r="I485" i="5"/>
  <c r="I469" i="5"/>
  <c r="I453" i="5"/>
  <c r="I437" i="5"/>
  <c r="I2073" i="5"/>
  <c r="I2041" i="5"/>
  <c r="I2025" i="5"/>
  <c r="I2009" i="5"/>
  <c r="I1993" i="5"/>
  <c r="I1977" i="5"/>
  <c r="I1961" i="5"/>
  <c r="I1945" i="5"/>
  <c r="I1833" i="5"/>
  <c r="I1689" i="5"/>
  <c r="I1673" i="5"/>
  <c r="I1641" i="5"/>
  <c r="I1625" i="5"/>
  <c r="I2059" i="5"/>
  <c r="I2011" i="5"/>
  <c r="I1995" i="5"/>
  <c r="I1979" i="5"/>
  <c r="I1947" i="5"/>
  <c r="I1931" i="5"/>
  <c r="I421" i="5"/>
  <c r="I405" i="5"/>
  <c r="I389" i="5"/>
  <c r="I357" i="5"/>
  <c r="I309" i="5"/>
  <c r="I293" i="5"/>
  <c r="I277" i="5"/>
  <c r="I261" i="5"/>
  <c r="I245" i="5"/>
  <c r="I229" i="5"/>
  <c r="I213" i="5"/>
  <c r="I197" i="5"/>
  <c r="I181" i="5"/>
  <c r="I165" i="5"/>
  <c r="I149" i="5"/>
  <c r="I133" i="5"/>
  <c r="I117" i="5"/>
  <c r="I101" i="5"/>
  <c r="I85" i="5"/>
  <c r="I69" i="5"/>
  <c r="I53" i="5"/>
  <c r="I37" i="5"/>
  <c r="I21" i="5"/>
  <c r="I1378" i="5"/>
  <c r="I1346" i="5"/>
  <c r="I1234" i="5"/>
  <c r="I983" i="5"/>
  <c r="I2066" i="5"/>
  <c r="I2050" i="5"/>
  <c r="I2034" i="5"/>
  <c r="I2018" i="5"/>
  <c r="I2002" i="5"/>
  <c r="I1986" i="5"/>
  <c r="I1970" i="5"/>
  <c r="I1954" i="5"/>
  <c r="I1938" i="5"/>
  <c r="I1922" i="5"/>
  <c r="I1906" i="5"/>
  <c r="I1890" i="5"/>
  <c r="I1874" i="5"/>
  <c r="I1858" i="5"/>
  <c r="I1842" i="5"/>
  <c r="I1826" i="5"/>
  <c r="I1810" i="5"/>
  <c r="I1794" i="5"/>
  <c r="I1778" i="5"/>
  <c r="I1762" i="5"/>
  <c r="I1746" i="5"/>
  <c r="I1730" i="5"/>
  <c r="I1698" i="5"/>
  <c r="I1682" i="5"/>
  <c r="I1666" i="5"/>
  <c r="I1650" i="5"/>
  <c r="I1634" i="5"/>
  <c r="I1618" i="5"/>
  <c r="I1602" i="5"/>
  <c r="I1586" i="5"/>
  <c r="I1554" i="5"/>
  <c r="I1538" i="5"/>
  <c r="I1522" i="5"/>
  <c r="I1506" i="5"/>
  <c r="I1490" i="5"/>
  <c r="I1474" i="5"/>
  <c r="I1458" i="5"/>
  <c r="I1442" i="5"/>
  <c r="I1426" i="5"/>
  <c r="I1410" i="5"/>
  <c r="I1394" i="5"/>
  <c r="I1362" i="5"/>
  <c r="I1330" i="5"/>
  <c r="I1314" i="5"/>
  <c r="I1298" i="5"/>
  <c r="I1282" i="5"/>
  <c r="I1266" i="5"/>
  <c r="I1250" i="5"/>
  <c r="I1218" i="5"/>
  <c r="I1202" i="5"/>
  <c r="I1186" i="5"/>
  <c r="I1170" i="5"/>
  <c r="I1154" i="5"/>
  <c r="I1138" i="5"/>
  <c r="I1106" i="5"/>
  <c r="I1074" i="5"/>
  <c r="I1058" i="5"/>
  <c r="I1042" i="5"/>
  <c r="I1026" i="5"/>
  <c r="I1010" i="5"/>
  <c r="I994" i="5"/>
  <c r="I962" i="5"/>
  <c r="I946" i="5"/>
  <c r="I930" i="5"/>
  <c r="I914" i="5"/>
  <c r="I866" i="5"/>
  <c r="I1345" i="5"/>
  <c r="I977" i="5"/>
  <c r="I547" i="5"/>
  <c r="I1312" i="5"/>
  <c r="I945" i="5"/>
  <c r="I532" i="5"/>
  <c r="I944" i="5"/>
  <c r="I455" i="5"/>
  <c r="I1233" i="5"/>
  <c r="I943" i="5"/>
  <c r="I1714" i="5"/>
  <c r="I1201" i="5"/>
  <c r="I911" i="5"/>
  <c r="I1677" i="5"/>
  <c r="I1696" i="5"/>
  <c r="I1200" i="5"/>
  <c r="I375" i="5"/>
  <c r="I540" i="5"/>
  <c r="I524" i="5"/>
  <c r="I476" i="5"/>
  <c r="I444" i="5"/>
  <c r="I428" i="5"/>
  <c r="I412" i="5"/>
  <c r="I380" i="5"/>
  <c r="I348" i="5"/>
  <c r="I332" i="5"/>
  <c r="I316" i="5"/>
  <c r="I300" i="5"/>
  <c r="I284" i="5"/>
  <c r="I268" i="5"/>
  <c r="I252" i="5"/>
  <c r="I236" i="5"/>
  <c r="I220" i="5"/>
  <c r="I204" i="5"/>
  <c r="I188" i="5"/>
  <c r="I172" i="5"/>
  <c r="I156" i="5"/>
  <c r="I140" i="5"/>
  <c r="I108" i="5"/>
  <c r="I92" i="5"/>
  <c r="I76" i="5"/>
  <c r="I60" i="5"/>
  <c r="I44" i="5"/>
  <c r="I28" i="5"/>
  <c r="I12" i="5"/>
  <c r="I1695" i="5"/>
  <c r="I369" i="5"/>
  <c r="I1676" i="5"/>
  <c r="I1127" i="5"/>
  <c r="I847" i="5"/>
  <c r="I1599" i="5"/>
  <c r="I1089" i="5"/>
  <c r="I787" i="5"/>
  <c r="I291" i="5"/>
  <c r="I1929" i="5"/>
  <c r="I1609" i="5"/>
  <c r="I1593" i="5"/>
  <c r="I1577" i="5"/>
  <c r="I1561" i="5"/>
  <c r="I1545" i="5"/>
  <c r="I1529" i="5"/>
  <c r="I1513" i="5"/>
  <c r="I1497" i="5"/>
  <c r="I1481" i="5"/>
  <c r="I1465" i="5"/>
  <c r="I1449" i="5"/>
  <c r="I1433" i="5"/>
  <c r="I1369" i="5"/>
  <c r="I1353" i="5"/>
  <c r="I1337" i="5"/>
  <c r="I1321" i="5"/>
  <c r="I1305" i="5"/>
  <c r="I1289" i="5"/>
  <c r="I1273" i="5"/>
  <c r="I1257" i="5"/>
  <c r="I1241" i="5"/>
  <c r="I1225" i="5"/>
  <c r="I1209" i="5"/>
  <c r="I1193" i="5"/>
  <c r="I1177" i="5"/>
  <c r="I1161" i="5"/>
  <c r="I1145" i="5"/>
  <c r="I1129" i="5"/>
  <c r="I1113" i="5"/>
  <c r="I1097" i="5"/>
  <c r="I1081" i="5"/>
  <c r="I1065" i="5"/>
  <c r="I1049" i="5"/>
  <c r="I1033" i="5"/>
  <c r="I1001" i="5"/>
  <c r="I985" i="5"/>
  <c r="I969" i="5"/>
  <c r="I953" i="5"/>
  <c r="I937" i="5"/>
  <c r="I921" i="5"/>
  <c r="I1575" i="5"/>
  <c r="I1088" i="5"/>
  <c r="I1056" i="5"/>
  <c r="I199" i="5"/>
  <c r="I1569" i="5"/>
  <c r="I708" i="5"/>
  <c r="I1222" i="5"/>
  <c r="I1206" i="5"/>
  <c r="I1190" i="5"/>
  <c r="I1174" i="5"/>
  <c r="I1158" i="5"/>
  <c r="I1142" i="5"/>
  <c r="I1126" i="5"/>
  <c r="I1030" i="5"/>
  <c r="I1014" i="5"/>
  <c r="I998" i="5"/>
  <c r="I982" i="5"/>
  <c r="I966" i="5"/>
  <c r="I950" i="5"/>
  <c r="I934" i="5"/>
  <c r="I886" i="5"/>
  <c r="I870" i="5"/>
  <c r="I838" i="5"/>
  <c r="I822" i="5"/>
  <c r="I806" i="5"/>
  <c r="I790" i="5"/>
  <c r="I774" i="5"/>
  <c r="I742" i="5"/>
  <c r="I726" i="5"/>
  <c r="I694" i="5"/>
  <c r="I678" i="5"/>
  <c r="I598" i="5"/>
  <c r="I582" i="5"/>
  <c r="I566" i="5"/>
  <c r="I550" i="5"/>
  <c r="I534" i="5"/>
  <c r="I486" i="5"/>
  <c r="I470" i="5"/>
  <c r="I438" i="5"/>
  <c r="I422" i="5"/>
  <c r="I406" i="5"/>
  <c r="I390" i="5"/>
  <c r="I342" i="5"/>
  <c r="I326" i="5"/>
  <c r="I310" i="5"/>
  <c r="I278" i="5"/>
  <c r="I262" i="5"/>
  <c r="I230" i="5"/>
  <c r="I214" i="5"/>
  <c r="I182" i="5"/>
  <c r="I166" i="5"/>
  <c r="I134" i="5"/>
  <c r="I118" i="5"/>
  <c r="I102" i="5"/>
  <c r="I86" i="5"/>
  <c r="I70" i="5"/>
  <c r="I54" i="5"/>
  <c r="I38" i="5"/>
  <c r="I22" i="5"/>
  <c r="I1543" i="5"/>
  <c r="I631" i="5"/>
  <c r="I129" i="5"/>
  <c r="I625" i="5"/>
  <c r="I1423" i="5"/>
  <c r="I1015" i="5"/>
  <c r="I615" i="5"/>
  <c r="I119" i="5"/>
  <c r="I2043" i="5"/>
  <c r="I2042" i="5"/>
  <c r="I2027" i="5"/>
  <c r="I2026" i="5"/>
  <c r="I1963" i="5"/>
  <c r="I1962" i="5"/>
  <c r="J1915" i="5"/>
  <c r="K1914" i="5" s="1"/>
  <c r="I1915" i="5"/>
  <c r="J1899" i="5"/>
  <c r="K1898" i="5" s="1"/>
  <c r="I1899" i="5"/>
  <c r="J1883" i="5"/>
  <c r="K1882" i="5" s="1"/>
  <c r="I1883" i="5"/>
  <c r="J1867" i="5"/>
  <c r="K1866" i="5" s="1"/>
  <c r="I1867" i="5"/>
  <c r="J1851" i="5"/>
  <c r="K1850" i="5" s="1"/>
  <c r="I1851" i="5"/>
  <c r="J1835" i="5"/>
  <c r="K1834" i="5" s="1"/>
  <c r="I1835" i="5"/>
  <c r="J1819" i="5"/>
  <c r="K1818" i="5" s="1"/>
  <c r="I1819" i="5"/>
  <c r="J1803" i="5"/>
  <c r="K1802" i="5" s="1"/>
  <c r="I1803" i="5"/>
  <c r="J1787" i="5"/>
  <c r="K1786" i="5" s="1"/>
  <c r="I1787" i="5"/>
  <c r="I1786" i="5"/>
  <c r="J1771" i="5"/>
  <c r="K1770" i="5" s="1"/>
  <c r="I1771" i="5"/>
  <c r="I1770" i="5"/>
  <c r="J1755" i="5"/>
  <c r="K1754" i="5" s="1"/>
  <c r="I1755" i="5"/>
  <c r="J1739" i="5"/>
  <c r="I1739" i="5"/>
  <c r="J1723" i="5"/>
  <c r="I1723" i="5"/>
  <c r="J1707" i="5"/>
  <c r="I1707" i="5"/>
  <c r="J1691" i="5"/>
  <c r="I1691" i="5"/>
  <c r="J1675" i="5"/>
  <c r="I1675" i="5"/>
  <c r="J1659" i="5"/>
  <c r="K1658" i="5" s="1"/>
  <c r="I1659" i="5"/>
  <c r="J1643" i="5"/>
  <c r="I1643" i="5"/>
  <c r="J1627" i="5"/>
  <c r="I1627" i="5"/>
  <c r="J1611" i="5"/>
  <c r="I1611" i="5"/>
  <c r="J1595" i="5"/>
  <c r="I1595" i="5"/>
  <c r="J1579" i="5"/>
  <c r="I1579" i="5"/>
  <c r="J1563" i="5"/>
  <c r="I1563" i="5"/>
  <c r="J1547" i="5"/>
  <c r="K1546" i="5" s="1"/>
  <c r="I1547" i="5"/>
  <c r="J1531" i="5"/>
  <c r="I1531" i="5"/>
  <c r="J1515" i="5"/>
  <c r="K1514" i="5" s="1"/>
  <c r="I1515" i="5"/>
  <c r="J1499" i="5"/>
  <c r="I1499" i="5"/>
  <c r="J1483" i="5"/>
  <c r="I1483" i="5"/>
  <c r="J1467" i="5"/>
  <c r="I1467" i="5"/>
  <c r="J1451" i="5"/>
  <c r="I1451" i="5"/>
  <c r="J1435" i="5"/>
  <c r="I1435" i="5"/>
  <c r="J1419" i="5"/>
  <c r="I1419" i="5"/>
  <c r="J1403" i="5"/>
  <c r="I1403" i="5"/>
  <c r="J1387" i="5"/>
  <c r="I1387" i="5"/>
  <c r="J1371" i="5"/>
  <c r="I1371" i="5"/>
  <c r="J1355" i="5"/>
  <c r="I1355" i="5"/>
  <c r="J1339" i="5"/>
  <c r="I1339" i="5"/>
  <c r="J1323" i="5"/>
  <c r="I1323" i="5"/>
  <c r="J1307" i="5"/>
  <c r="I1307" i="5"/>
  <c r="J1291" i="5"/>
  <c r="I1291" i="5"/>
  <c r="J1275" i="5"/>
  <c r="I1275" i="5"/>
  <c r="J1259" i="5"/>
  <c r="I1259" i="5"/>
  <c r="J1243" i="5"/>
  <c r="I1243" i="5"/>
  <c r="J1227" i="5"/>
  <c r="I1227" i="5"/>
  <c r="J1211" i="5"/>
  <c r="I1211" i="5"/>
  <c r="J1195" i="5"/>
  <c r="I1195" i="5"/>
  <c r="J1179" i="5"/>
  <c r="I1179" i="5"/>
  <c r="J1163" i="5"/>
  <c r="I1163" i="5"/>
  <c r="J1147" i="5"/>
  <c r="I1147" i="5"/>
  <c r="J1131" i="5"/>
  <c r="I1131" i="5"/>
  <c r="J1115" i="5"/>
  <c r="I1115" i="5"/>
  <c r="J1099" i="5"/>
  <c r="I1099" i="5"/>
  <c r="J1083" i="5"/>
  <c r="I1083" i="5"/>
  <c r="J1067" i="5"/>
  <c r="I1067" i="5"/>
  <c r="J1051" i="5"/>
  <c r="I1051" i="5"/>
  <c r="J1035" i="5"/>
  <c r="I1035" i="5"/>
  <c r="J1019" i="5"/>
  <c r="I1019" i="5"/>
  <c r="J1003" i="5"/>
  <c r="I1003" i="5"/>
  <c r="J987" i="5"/>
  <c r="I987" i="5"/>
  <c r="J971" i="5"/>
  <c r="I971" i="5"/>
  <c r="J955" i="5"/>
  <c r="I955" i="5"/>
  <c r="J939" i="5"/>
  <c r="I939" i="5"/>
  <c r="J923" i="5"/>
  <c r="I923" i="5"/>
  <c r="J907" i="5"/>
  <c r="I907" i="5"/>
  <c r="J891" i="5"/>
  <c r="I891" i="5"/>
  <c r="J875" i="5"/>
  <c r="I875" i="5"/>
  <c r="J859" i="5"/>
  <c r="I859" i="5"/>
  <c r="J843" i="5"/>
  <c r="I843" i="5"/>
  <c r="J827" i="5"/>
  <c r="I827" i="5"/>
  <c r="J811" i="5"/>
  <c r="I811" i="5"/>
  <c r="J795" i="5"/>
  <c r="I795" i="5"/>
  <c r="J779" i="5"/>
  <c r="I779" i="5"/>
  <c r="J763" i="5"/>
  <c r="I763" i="5"/>
  <c r="J747" i="5"/>
  <c r="I747" i="5"/>
  <c r="J731" i="5"/>
  <c r="I731" i="5"/>
  <c r="J715" i="5"/>
  <c r="I715" i="5"/>
  <c r="J699" i="5"/>
  <c r="I699" i="5"/>
  <c r="J683" i="5"/>
  <c r="I683" i="5"/>
  <c r="J667" i="5"/>
  <c r="I667" i="5"/>
  <c r="J651" i="5"/>
  <c r="I651" i="5"/>
  <c r="J635" i="5"/>
  <c r="I635" i="5"/>
  <c r="J619" i="5"/>
  <c r="I619" i="5"/>
  <c r="J603" i="5"/>
  <c r="I603" i="5"/>
  <c r="J587" i="5"/>
  <c r="I587" i="5"/>
  <c r="J571" i="5"/>
  <c r="I571" i="5"/>
  <c r="J555" i="5"/>
  <c r="I555" i="5"/>
  <c r="J539" i="5"/>
  <c r="I539" i="5"/>
  <c r="J523" i="5"/>
  <c r="I523" i="5"/>
  <c r="J507" i="5"/>
  <c r="I507" i="5"/>
  <c r="J491" i="5"/>
  <c r="I491" i="5"/>
  <c r="J475" i="5"/>
  <c r="I475" i="5"/>
  <c r="J459" i="5"/>
  <c r="I459" i="5"/>
  <c r="J443" i="5"/>
  <c r="I443" i="5"/>
  <c r="J427" i="5"/>
  <c r="I427" i="5"/>
  <c r="J411" i="5"/>
  <c r="I411" i="5"/>
  <c r="J395" i="5"/>
  <c r="I395" i="5"/>
  <c r="J379" i="5"/>
  <c r="I379" i="5"/>
  <c r="J363" i="5"/>
  <c r="I363" i="5"/>
  <c r="J347" i="5"/>
  <c r="I347" i="5"/>
  <c r="J331" i="5"/>
  <c r="I331" i="5"/>
  <c r="J315" i="5"/>
  <c r="I315" i="5"/>
  <c r="J299" i="5"/>
  <c r="I299" i="5"/>
  <c r="J283" i="5"/>
  <c r="I283" i="5"/>
  <c r="J267" i="5"/>
  <c r="I267" i="5"/>
  <c r="J251" i="5"/>
  <c r="I251" i="5"/>
  <c r="J235" i="5"/>
  <c r="I235" i="5"/>
  <c r="J219" i="5"/>
  <c r="I219" i="5"/>
  <c r="J203" i="5"/>
  <c r="I203" i="5"/>
  <c r="J187" i="5"/>
  <c r="I187" i="5"/>
  <c r="J171" i="5"/>
  <c r="I171" i="5"/>
  <c r="J155" i="5"/>
  <c r="I155" i="5"/>
  <c r="J139" i="5"/>
  <c r="I139" i="5"/>
  <c r="J123" i="5"/>
  <c r="I123" i="5"/>
  <c r="J107" i="5"/>
  <c r="I107" i="5"/>
  <c r="J91" i="5"/>
  <c r="I91" i="5"/>
  <c r="J75" i="5"/>
  <c r="I75" i="5"/>
  <c r="J59" i="5"/>
  <c r="I59" i="5"/>
  <c r="J43" i="5"/>
  <c r="I43" i="5"/>
  <c r="J27" i="5"/>
  <c r="I27" i="5"/>
  <c r="J11" i="5"/>
  <c r="I11" i="5"/>
  <c r="I9" i="5"/>
  <c r="J1738" i="5"/>
  <c r="I1738" i="5"/>
  <c r="J1722" i="5"/>
  <c r="I1722" i="5"/>
  <c r="J1706" i="5"/>
  <c r="I1706" i="5"/>
  <c r="J1690" i="5"/>
  <c r="I1690" i="5"/>
  <c r="J1674" i="5"/>
  <c r="I1674" i="5"/>
  <c r="J1642" i="5"/>
  <c r="I1642" i="5"/>
  <c r="J1626" i="5"/>
  <c r="I1626" i="5"/>
  <c r="J1610" i="5"/>
  <c r="I1610" i="5"/>
  <c r="J1594" i="5"/>
  <c r="I1594" i="5"/>
  <c r="J1578" i="5"/>
  <c r="I1578" i="5"/>
  <c r="J1562" i="5"/>
  <c r="I1562" i="5"/>
  <c r="J1530" i="5"/>
  <c r="I1530" i="5"/>
  <c r="J1498" i="5"/>
  <c r="I1498" i="5"/>
  <c r="J1482" i="5"/>
  <c r="I1482" i="5"/>
  <c r="J1466" i="5"/>
  <c r="I1466" i="5"/>
  <c r="J1450" i="5"/>
  <c r="I1450" i="5"/>
  <c r="J1434" i="5"/>
  <c r="I1434" i="5"/>
  <c r="J1418" i="5"/>
  <c r="I1418" i="5"/>
  <c r="J1402" i="5"/>
  <c r="I1402" i="5"/>
  <c r="J1386" i="5"/>
  <c r="I1386" i="5"/>
  <c r="J1370" i="5"/>
  <c r="I1370" i="5"/>
  <c r="J1354" i="5"/>
  <c r="I1354" i="5"/>
  <c r="J1338" i="5"/>
  <c r="I1338" i="5"/>
  <c r="J1322" i="5"/>
  <c r="I1322" i="5"/>
  <c r="J1306" i="5"/>
  <c r="I1306" i="5"/>
  <c r="J1290" i="5"/>
  <c r="I1290" i="5"/>
  <c r="J1274" i="5"/>
  <c r="I1274" i="5"/>
  <c r="J1258" i="5"/>
  <c r="I1258" i="5"/>
  <c r="J1242" i="5"/>
  <c r="I1242" i="5"/>
  <c r="J1226" i="5"/>
  <c r="I1226" i="5"/>
  <c r="J1210" i="5"/>
  <c r="I1210" i="5"/>
  <c r="J1194" i="5"/>
  <c r="I1194" i="5"/>
  <c r="J1178" i="5"/>
  <c r="I1178" i="5"/>
  <c r="J1162" i="5"/>
  <c r="I1162" i="5"/>
  <c r="J1146" i="5"/>
  <c r="I1146" i="5"/>
  <c r="J1130" i="5"/>
  <c r="I1130" i="5"/>
  <c r="J1114" i="5"/>
  <c r="I1114" i="5"/>
  <c r="J1098" i="5"/>
  <c r="I1098" i="5"/>
  <c r="J1082" i="5"/>
  <c r="I1082" i="5"/>
  <c r="J1066" i="5"/>
  <c r="I1066" i="5"/>
  <c r="J1050" i="5"/>
  <c r="I1050" i="5"/>
  <c r="J1034" i="5"/>
  <c r="I1034" i="5"/>
  <c r="J1018" i="5"/>
  <c r="I1018" i="5"/>
  <c r="J1002" i="5"/>
  <c r="I1002" i="5"/>
  <c r="J986" i="5"/>
  <c r="I986" i="5"/>
  <c r="J970" i="5"/>
  <c r="I970" i="5"/>
  <c r="J954" i="5"/>
  <c r="I954" i="5"/>
  <c r="J938" i="5"/>
  <c r="I938" i="5"/>
  <c r="J922" i="5"/>
  <c r="I922" i="5"/>
  <c r="J906" i="5"/>
  <c r="I906" i="5"/>
  <c r="J890" i="5"/>
  <c r="I890" i="5"/>
  <c r="J874" i="5"/>
  <c r="I874" i="5"/>
  <c r="J858" i="5"/>
  <c r="I858" i="5"/>
  <c r="J842" i="5"/>
  <c r="I842" i="5"/>
  <c r="J826" i="5"/>
  <c r="I826" i="5"/>
  <c r="J810" i="5"/>
  <c r="I810" i="5"/>
  <c r="J794" i="5"/>
  <c r="I794" i="5"/>
  <c r="J778" i="5"/>
  <c r="I778" i="5"/>
  <c r="J762" i="5"/>
  <c r="I762" i="5"/>
  <c r="J746" i="5"/>
  <c r="I746" i="5"/>
  <c r="J730" i="5"/>
  <c r="I730" i="5"/>
  <c r="J714" i="5"/>
  <c r="I714" i="5"/>
  <c r="J698" i="5"/>
  <c r="I698" i="5"/>
  <c r="J682" i="5"/>
  <c r="I682" i="5"/>
  <c r="J666" i="5"/>
  <c r="I666" i="5"/>
  <c r="J650" i="5"/>
  <c r="I650" i="5"/>
  <c r="J634" i="5"/>
  <c r="I634" i="5"/>
  <c r="J618" i="5"/>
  <c r="I618" i="5"/>
  <c r="J602" i="5"/>
  <c r="I602" i="5"/>
  <c r="J586" i="5"/>
  <c r="I586" i="5"/>
  <c r="J570" i="5"/>
  <c r="I570" i="5"/>
  <c r="J554" i="5"/>
  <c r="I554" i="5"/>
  <c r="J538" i="5"/>
  <c r="I538" i="5"/>
  <c r="J522" i="5"/>
  <c r="I522" i="5"/>
  <c r="J506" i="5"/>
  <c r="I506" i="5"/>
  <c r="J490" i="5"/>
  <c r="I490" i="5"/>
  <c r="J474" i="5"/>
  <c r="I474" i="5"/>
  <c r="J458" i="5"/>
  <c r="I458" i="5"/>
  <c r="J442" i="5"/>
  <c r="I442" i="5"/>
  <c r="J426" i="5"/>
  <c r="I426" i="5"/>
  <c r="J410" i="5"/>
  <c r="I410" i="5"/>
  <c r="J394" i="5"/>
  <c r="I394" i="5"/>
  <c r="J378" i="5"/>
  <c r="I378" i="5"/>
  <c r="J362" i="5"/>
  <c r="I362" i="5"/>
  <c r="J346" i="5"/>
  <c r="I346" i="5"/>
  <c r="J330" i="5"/>
  <c r="I330" i="5"/>
  <c r="I314" i="5"/>
  <c r="I298" i="5"/>
  <c r="I282" i="5"/>
  <c r="I266" i="5"/>
  <c r="I250" i="5"/>
  <c r="I234" i="5"/>
  <c r="I218" i="5"/>
  <c r="I202" i="5"/>
  <c r="I186" i="5"/>
  <c r="I170" i="5"/>
  <c r="I154" i="5"/>
  <c r="I138" i="5"/>
  <c r="I122" i="5"/>
  <c r="I106" i="5"/>
  <c r="I90" i="5"/>
  <c r="I74" i="5"/>
  <c r="I58" i="5"/>
  <c r="I42" i="5"/>
  <c r="I26" i="5"/>
  <c r="J10" i="5"/>
  <c r="K9" i="5" s="1"/>
  <c r="R9" i="5" s="1"/>
  <c r="I10" i="5"/>
  <c r="I2057" i="5"/>
  <c r="I1976" i="5"/>
  <c r="I1882" i="5"/>
  <c r="I1801" i="5"/>
  <c r="I788" i="5"/>
  <c r="J1720" i="5"/>
  <c r="I1720" i="5"/>
  <c r="J1704" i="5"/>
  <c r="I1704" i="5"/>
  <c r="J1688" i="5"/>
  <c r="I1688" i="5"/>
  <c r="J1672" i="5"/>
  <c r="I1672" i="5"/>
  <c r="J1640" i="5"/>
  <c r="I1640" i="5"/>
  <c r="I1880" i="5"/>
  <c r="J2071" i="5"/>
  <c r="I2071" i="5"/>
  <c r="J2055" i="5"/>
  <c r="I2055" i="5"/>
  <c r="J2039" i="5"/>
  <c r="I2039" i="5"/>
  <c r="J2023" i="5"/>
  <c r="I2023" i="5"/>
  <c r="J2007" i="5"/>
  <c r="K2007" i="5" s="1"/>
  <c r="I2007" i="5"/>
  <c r="J1991" i="5"/>
  <c r="K1991" i="5" s="1"/>
  <c r="I1991" i="5"/>
  <c r="J1975" i="5"/>
  <c r="K1975" i="5" s="1"/>
  <c r="I1975" i="5"/>
  <c r="J1959" i="5"/>
  <c r="K1959" i="5" s="1"/>
  <c r="I1959" i="5"/>
  <c r="J1943" i="5"/>
  <c r="K1943" i="5" s="1"/>
  <c r="I1943" i="5"/>
  <c r="J1927" i="5"/>
  <c r="I1927" i="5"/>
  <c r="J1911" i="5"/>
  <c r="I1911" i="5"/>
  <c r="J1895" i="5"/>
  <c r="I1895" i="5"/>
  <c r="J1879" i="5"/>
  <c r="K1879" i="5" s="1"/>
  <c r="I1879" i="5"/>
  <c r="J1863" i="5"/>
  <c r="K1863" i="5" s="1"/>
  <c r="I1863" i="5"/>
  <c r="J1847" i="5"/>
  <c r="I1847" i="5"/>
  <c r="J1831" i="5"/>
  <c r="I1831" i="5"/>
  <c r="J1815" i="5"/>
  <c r="I1815" i="5"/>
  <c r="J1799" i="5"/>
  <c r="I1799" i="5"/>
  <c r="J1783" i="5"/>
  <c r="I1783" i="5"/>
  <c r="J1767" i="5"/>
  <c r="I1767" i="5"/>
  <c r="J1751" i="5"/>
  <c r="K1751" i="5" s="1"/>
  <c r="I1751" i="5"/>
  <c r="J1719" i="5"/>
  <c r="I1719" i="5"/>
  <c r="J1703" i="5"/>
  <c r="I1703" i="5"/>
  <c r="J1687" i="5"/>
  <c r="I1687" i="5"/>
  <c r="J1671" i="5"/>
  <c r="I1671" i="5"/>
  <c r="J1655" i="5"/>
  <c r="I1655" i="5"/>
  <c r="J1639" i="5"/>
  <c r="I1639" i="5"/>
  <c r="J1623" i="5"/>
  <c r="I1623" i="5"/>
  <c r="J1607" i="5"/>
  <c r="I1607" i="5"/>
  <c r="J1591" i="5"/>
  <c r="I1591" i="5"/>
  <c r="J1559" i="5"/>
  <c r="I1559" i="5"/>
  <c r="J1527" i="5"/>
  <c r="I1527" i="5"/>
  <c r="J1511" i="5"/>
  <c r="I1511" i="5"/>
  <c r="J1495" i="5"/>
  <c r="I1495" i="5"/>
  <c r="J1479" i="5"/>
  <c r="I1479" i="5"/>
  <c r="J1463" i="5"/>
  <c r="I1463" i="5"/>
  <c r="J1447" i="5"/>
  <c r="I1447" i="5"/>
  <c r="J1431" i="5"/>
  <c r="I1431" i="5"/>
  <c r="J1415" i="5"/>
  <c r="I1415" i="5"/>
  <c r="J1399" i="5"/>
  <c r="I1399" i="5"/>
  <c r="J1367" i="5"/>
  <c r="I1367" i="5"/>
  <c r="J1351" i="5"/>
  <c r="I1351" i="5"/>
  <c r="J1335" i="5"/>
  <c r="I1335" i="5"/>
  <c r="J1319" i="5"/>
  <c r="I1319" i="5"/>
  <c r="J1303" i="5"/>
  <c r="I1303" i="5"/>
  <c r="J1287" i="5"/>
  <c r="I1287" i="5"/>
  <c r="J1255" i="5"/>
  <c r="I1255" i="5"/>
  <c r="I1960" i="5"/>
  <c r="I1866" i="5"/>
  <c r="I1546" i="5"/>
  <c r="I1383" i="5"/>
  <c r="I1199" i="5"/>
  <c r="J2070" i="5"/>
  <c r="I2070" i="5"/>
  <c r="J2054" i="5"/>
  <c r="I2054" i="5"/>
  <c r="J2038" i="5"/>
  <c r="I2038" i="5"/>
  <c r="J2022" i="5"/>
  <c r="I2022" i="5"/>
  <c r="J2006" i="5"/>
  <c r="I2006" i="5"/>
  <c r="J1990" i="5"/>
  <c r="I1990" i="5"/>
  <c r="J1974" i="5"/>
  <c r="I1974" i="5"/>
  <c r="J1958" i="5"/>
  <c r="I1958" i="5"/>
  <c r="J1942" i="5"/>
  <c r="I1942" i="5"/>
  <c r="J1926" i="5"/>
  <c r="I1926" i="5"/>
  <c r="J1910" i="5"/>
  <c r="I1910" i="5"/>
  <c r="J1894" i="5"/>
  <c r="I1894" i="5"/>
  <c r="J1878" i="5"/>
  <c r="I1878" i="5"/>
  <c r="J1862" i="5"/>
  <c r="I1862" i="5"/>
  <c r="J1846" i="5"/>
  <c r="I1846" i="5"/>
  <c r="J1830" i="5"/>
  <c r="I1830" i="5"/>
  <c r="J1814" i="5"/>
  <c r="I1814" i="5"/>
  <c r="J1798" i="5"/>
  <c r="I1798" i="5"/>
  <c r="J1782" i="5"/>
  <c r="I1782" i="5"/>
  <c r="J1766" i="5"/>
  <c r="I1766" i="5"/>
  <c r="J1750" i="5"/>
  <c r="I1750" i="5"/>
  <c r="J1718" i="5"/>
  <c r="I1718" i="5"/>
  <c r="J1702" i="5"/>
  <c r="I1702" i="5"/>
  <c r="J1686" i="5"/>
  <c r="I1686" i="5"/>
  <c r="J1670" i="5"/>
  <c r="I1670" i="5"/>
  <c r="J1654" i="5"/>
  <c r="I1654" i="5"/>
  <c r="J1638" i="5"/>
  <c r="I1638" i="5"/>
  <c r="J1622" i="5"/>
  <c r="I1622" i="5"/>
  <c r="J1606" i="5"/>
  <c r="I1606" i="5"/>
  <c r="J1590" i="5"/>
  <c r="I1590" i="5"/>
  <c r="J1574" i="5"/>
  <c r="I1574" i="5"/>
  <c r="J1558" i="5"/>
  <c r="I1558" i="5"/>
  <c r="J1542" i="5"/>
  <c r="I1542" i="5"/>
  <c r="J1526" i="5"/>
  <c r="I1526" i="5"/>
  <c r="J1510" i="5"/>
  <c r="I1510" i="5"/>
  <c r="J1494" i="5"/>
  <c r="I1494" i="5"/>
  <c r="J1478" i="5"/>
  <c r="I1478" i="5"/>
  <c r="J1462" i="5"/>
  <c r="I1462" i="5"/>
  <c r="J1446" i="5"/>
  <c r="I1446" i="5"/>
  <c r="J1430" i="5"/>
  <c r="I1430" i="5"/>
  <c r="J1414" i="5"/>
  <c r="I1414" i="5"/>
  <c r="J1398" i="5"/>
  <c r="I1398" i="5"/>
  <c r="J1382" i="5"/>
  <c r="K1382" i="5" s="1"/>
  <c r="I1382" i="5"/>
  <c r="J1366" i="5"/>
  <c r="I1366" i="5"/>
  <c r="J1350" i="5"/>
  <c r="I1350" i="5"/>
  <c r="J1334" i="5"/>
  <c r="I1334" i="5"/>
  <c r="J1318" i="5"/>
  <c r="I1318" i="5"/>
  <c r="J1302" i="5"/>
  <c r="I1302" i="5"/>
  <c r="J1286" i="5"/>
  <c r="I1286" i="5"/>
  <c r="J1270" i="5"/>
  <c r="I1270" i="5"/>
  <c r="J1254" i="5"/>
  <c r="I1254" i="5"/>
  <c r="J1238" i="5"/>
  <c r="K1238" i="5" s="1"/>
  <c r="I1238" i="5"/>
  <c r="I2040" i="5"/>
  <c r="I1946" i="5"/>
  <c r="I1865" i="5"/>
  <c r="I1784" i="5"/>
  <c r="I1167" i="5"/>
  <c r="J2068" i="5"/>
  <c r="I2068" i="5"/>
  <c r="J2052" i="5"/>
  <c r="I2052" i="5"/>
  <c r="J2036" i="5"/>
  <c r="I2036" i="5"/>
  <c r="J2020" i="5"/>
  <c r="I2020" i="5"/>
  <c r="J2004" i="5"/>
  <c r="I2004" i="5"/>
  <c r="J1988" i="5"/>
  <c r="I1988" i="5"/>
  <c r="J1972" i="5"/>
  <c r="I1972" i="5"/>
  <c r="J1956" i="5"/>
  <c r="I1956" i="5"/>
  <c r="J1940" i="5"/>
  <c r="I1940" i="5"/>
  <c r="J1924" i="5"/>
  <c r="I1924" i="5"/>
  <c r="J1908" i="5"/>
  <c r="I1908" i="5"/>
  <c r="J1892" i="5"/>
  <c r="I1892" i="5"/>
  <c r="J1876" i="5"/>
  <c r="I1876" i="5"/>
  <c r="J1860" i="5"/>
  <c r="I1860" i="5"/>
  <c r="J1844" i="5"/>
  <c r="I1844" i="5"/>
  <c r="J1828" i="5"/>
  <c r="I1828" i="5"/>
  <c r="J1812" i="5"/>
  <c r="I1812" i="5"/>
  <c r="J1796" i="5"/>
  <c r="I1796" i="5"/>
  <c r="J1780" i="5"/>
  <c r="I1780" i="5"/>
  <c r="J1764" i="5"/>
  <c r="I1764" i="5"/>
  <c r="J1748" i="5"/>
  <c r="I1748" i="5"/>
  <c r="J1732" i="5"/>
  <c r="I1732" i="5"/>
  <c r="J1716" i="5"/>
  <c r="I1716" i="5"/>
  <c r="J1700" i="5"/>
  <c r="I1700" i="5"/>
  <c r="J1684" i="5"/>
  <c r="I1684" i="5"/>
  <c r="J1668" i="5"/>
  <c r="I1668" i="5"/>
  <c r="J1652" i="5"/>
  <c r="I1652" i="5"/>
  <c r="J1636" i="5"/>
  <c r="I1636" i="5"/>
  <c r="J1620" i="5"/>
  <c r="I1620" i="5"/>
  <c r="J1604" i="5"/>
  <c r="I1604" i="5"/>
  <c r="J1588" i="5"/>
  <c r="I1588" i="5"/>
  <c r="J1572" i="5"/>
  <c r="I1572" i="5"/>
  <c r="J1556" i="5"/>
  <c r="I1556" i="5"/>
  <c r="J1540" i="5"/>
  <c r="I1540" i="5"/>
  <c r="J1524" i="5"/>
  <c r="I1524" i="5"/>
  <c r="J1508" i="5"/>
  <c r="I1508" i="5"/>
  <c r="J1492" i="5"/>
  <c r="I1492" i="5"/>
  <c r="J1476" i="5"/>
  <c r="I1476" i="5"/>
  <c r="J1460" i="5"/>
  <c r="I1460" i="5"/>
  <c r="J1444" i="5"/>
  <c r="I1444" i="5"/>
  <c r="J1428" i="5"/>
  <c r="I1428" i="5"/>
  <c r="J1412" i="5"/>
  <c r="I1412" i="5"/>
  <c r="J1396" i="5"/>
  <c r="I1396" i="5"/>
  <c r="J1380" i="5"/>
  <c r="I1380" i="5"/>
  <c r="J1364" i="5"/>
  <c r="I1364" i="5"/>
  <c r="J1348" i="5"/>
  <c r="I1348" i="5"/>
  <c r="J1332" i="5"/>
  <c r="I1332" i="5"/>
  <c r="J1316" i="5"/>
  <c r="I1316" i="5"/>
  <c r="J1300" i="5"/>
  <c r="I1300" i="5"/>
  <c r="J1284" i="5"/>
  <c r="I1284" i="5"/>
  <c r="J1268" i="5"/>
  <c r="I1268" i="5"/>
  <c r="J1252" i="5"/>
  <c r="I1252" i="5"/>
  <c r="J1236" i="5"/>
  <c r="I1236" i="5"/>
  <c r="J1220" i="5"/>
  <c r="I1220" i="5"/>
  <c r="J1204" i="5"/>
  <c r="I1204" i="5"/>
  <c r="J1188" i="5"/>
  <c r="I1188" i="5"/>
  <c r="J1172" i="5"/>
  <c r="I1172" i="5"/>
  <c r="J1156" i="5"/>
  <c r="I1156" i="5"/>
  <c r="J1140" i="5"/>
  <c r="I1140" i="5"/>
  <c r="J1124" i="5"/>
  <c r="I1124" i="5"/>
  <c r="J1108" i="5"/>
  <c r="I1108" i="5"/>
  <c r="J1092" i="5"/>
  <c r="I1092" i="5"/>
  <c r="I1944" i="5"/>
  <c r="I1850" i="5"/>
  <c r="J2067" i="5"/>
  <c r="I2067" i="5"/>
  <c r="J2051" i="5"/>
  <c r="I2051" i="5"/>
  <c r="J2035" i="5"/>
  <c r="I2035" i="5"/>
  <c r="J2019" i="5"/>
  <c r="I2019" i="5"/>
  <c r="J2003" i="5"/>
  <c r="I2003" i="5"/>
  <c r="J1987" i="5"/>
  <c r="I1987" i="5"/>
  <c r="J1971" i="5"/>
  <c r="I1971" i="5"/>
  <c r="J1955" i="5"/>
  <c r="I1955" i="5"/>
  <c r="J1939" i="5"/>
  <c r="I1939" i="5"/>
  <c r="J1923" i="5"/>
  <c r="I1923" i="5"/>
  <c r="J1907" i="5"/>
  <c r="I1907" i="5"/>
  <c r="J1891" i="5"/>
  <c r="I1891" i="5"/>
  <c r="J1875" i="5"/>
  <c r="I1875" i="5"/>
  <c r="J1859" i="5"/>
  <c r="I1859" i="5"/>
  <c r="J1843" i="5"/>
  <c r="I1843" i="5"/>
  <c r="J1827" i="5"/>
  <c r="I1827" i="5"/>
  <c r="J1811" i="5"/>
  <c r="I1811" i="5"/>
  <c r="J1795" i="5"/>
  <c r="I1795" i="5"/>
  <c r="J1779" i="5"/>
  <c r="I1779" i="5"/>
  <c r="J1763" i="5"/>
  <c r="I1763" i="5"/>
  <c r="J1747" i="5"/>
  <c r="I1747" i="5"/>
  <c r="J1731" i="5"/>
  <c r="I1731" i="5"/>
  <c r="J1715" i="5"/>
  <c r="I1715" i="5"/>
  <c r="J1699" i="5"/>
  <c r="I1699" i="5"/>
  <c r="J1683" i="5"/>
  <c r="I1683" i="5"/>
  <c r="J1667" i="5"/>
  <c r="I1667" i="5"/>
  <c r="J1651" i="5"/>
  <c r="I1651" i="5"/>
  <c r="J1635" i="5"/>
  <c r="I1635" i="5"/>
  <c r="J1619" i="5"/>
  <c r="I1619" i="5"/>
  <c r="J1603" i="5"/>
  <c r="I1603" i="5"/>
  <c r="J1587" i="5"/>
  <c r="I1587" i="5"/>
  <c r="J1571" i="5"/>
  <c r="I1571" i="5"/>
  <c r="J1555" i="5"/>
  <c r="I1555" i="5"/>
  <c r="J1539" i="5"/>
  <c r="I1539" i="5"/>
  <c r="J1523" i="5"/>
  <c r="I1523" i="5"/>
  <c r="J1507" i="5"/>
  <c r="I1507" i="5"/>
  <c r="J1491" i="5"/>
  <c r="I1491" i="5"/>
  <c r="J1475" i="5"/>
  <c r="I1475" i="5"/>
  <c r="J1459" i="5"/>
  <c r="I1459" i="5"/>
  <c r="J1443" i="5"/>
  <c r="I1443" i="5"/>
  <c r="J1427" i="5"/>
  <c r="I1427" i="5"/>
  <c r="J1411" i="5"/>
  <c r="I1411" i="5"/>
  <c r="J1395" i="5"/>
  <c r="I1395" i="5"/>
  <c r="J1379" i="5"/>
  <c r="I1379" i="5"/>
  <c r="J1363" i="5"/>
  <c r="I1363" i="5"/>
  <c r="J1347" i="5"/>
  <c r="I1347" i="5"/>
  <c r="J1331" i="5"/>
  <c r="I1331" i="5"/>
  <c r="J1315" i="5"/>
  <c r="I1315" i="5"/>
  <c r="J1299" i="5"/>
  <c r="I1299" i="5"/>
  <c r="J1283" i="5"/>
  <c r="I1283" i="5"/>
  <c r="J1267" i="5"/>
  <c r="I1267" i="5"/>
  <c r="J1251" i="5"/>
  <c r="I1251" i="5"/>
  <c r="J1235" i="5"/>
  <c r="I1235" i="5"/>
  <c r="J1219" i="5"/>
  <c r="I1219" i="5"/>
  <c r="J1203" i="5"/>
  <c r="I1203" i="5"/>
  <c r="J1187" i="5"/>
  <c r="I1187" i="5"/>
  <c r="J1171" i="5"/>
  <c r="I1171" i="5"/>
  <c r="J1155" i="5"/>
  <c r="I1155" i="5"/>
  <c r="J1139" i="5"/>
  <c r="I1139" i="5"/>
  <c r="J1123" i="5"/>
  <c r="I1123" i="5"/>
  <c r="J1107" i="5"/>
  <c r="I1107" i="5"/>
  <c r="J1091" i="5"/>
  <c r="I1091" i="5"/>
  <c r="J1075" i="5"/>
  <c r="I1075" i="5"/>
  <c r="J1059" i="5"/>
  <c r="I1059" i="5"/>
  <c r="J1043" i="5"/>
  <c r="I1043" i="5"/>
  <c r="J1027" i="5"/>
  <c r="I1027" i="5"/>
  <c r="J1011" i="5"/>
  <c r="I1011" i="5"/>
  <c r="J995" i="5"/>
  <c r="I995" i="5"/>
  <c r="J979" i="5"/>
  <c r="I979" i="5"/>
  <c r="J963" i="5"/>
  <c r="I963" i="5"/>
  <c r="J947" i="5"/>
  <c r="I947" i="5"/>
  <c r="I2024" i="5"/>
  <c r="I1930" i="5"/>
  <c r="I1768" i="5"/>
  <c r="I1658" i="5"/>
  <c r="I1344" i="5"/>
  <c r="I2010" i="5"/>
  <c r="I1848" i="5"/>
  <c r="I1754" i="5"/>
  <c r="I1514" i="5"/>
  <c r="J2065" i="5"/>
  <c r="I2065" i="5"/>
  <c r="J2049" i="5"/>
  <c r="I2049" i="5"/>
  <c r="J2033" i="5"/>
  <c r="I2033" i="5"/>
  <c r="J2017" i="5"/>
  <c r="I2017" i="5"/>
  <c r="J2001" i="5"/>
  <c r="I2001" i="5"/>
  <c r="J1985" i="5"/>
  <c r="I1985" i="5"/>
  <c r="J1969" i="5"/>
  <c r="I1969" i="5"/>
  <c r="J1953" i="5"/>
  <c r="I1953" i="5"/>
  <c r="J1937" i="5"/>
  <c r="I1937" i="5"/>
  <c r="J1921" i="5"/>
  <c r="I1921" i="5"/>
  <c r="J1905" i="5"/>
  <c r="I1905" i="5"/>
  <c r="J1889" i="5"/>
  <c r="I1889" i="5"/>
  <c r="J1873" i="5"/>
  <c r="I1873" i="5"/>
  <c r="J1857" i="5"/>
  <c r="I1857" i="5"/>
  <c r="J1841" i="5"/>
  <c r="I1841" i="5"/>
  <c r="J1825" i="5"/>
  <c r="I1825" i="5"/>
  <c r="J1809" i="5"/>
  <c r="I1809" i="5"/>
  <c r="J1793" i="5"/>
  <c r="I1793" i="5"/>
  <c r="J1777" i="5"/>
  <c r="I1777" i="5"/>
  <c r="J1761" i="5"/>
  <c r="I1761" i="5"/>
  <c r="J1745" i="5"/>
  <c r="I1745" i="5"/>
  <c r="J1729" i="5"/>
  <c r="I1729" i="5"/>
  <c r="J1697" i="5"/>
  <c r="K1696" i="5" s="1"/>
  <c r="I1697" i="5"/>
  <c r="J1681" i="5"/>
  <c r="I1681" i="5"/>
  <c r="J1665" i="5"/>
  <c r="I1665" i="5"/>
  <c r="J1649" i="5"/>
  <c r="I1649" i="5"/>
  <c r="J1633" i="5"/>
  <c r="I1633" i="5"/>
  <c r="J1617" i="5"/>
  <c r="I1617" i="5"/>
  <c r="J1585" i="5"/>
  <c r="I1585" i="5"/>
  <c r="J1553" i="5"/>
  <c r="I1553" i="5"/>
  <c r="J1537" i="5"/>
  <c r="I1537" i="5"/>
  <c r="J1521" i="5"/>
  <c r="I1521" i="5"/>
  <c r="J1505" i="5"/>
  <c r="I1505" i="5"/>
  <c r="J1489" i="5"/>
  <c r="K1488" i="5" s="1"/>
  <c r="I1489" i="5"/>
  <c r="J1473" i="5"/>
  <c r="I1473" i="5"/>
  <c r="J1441" i="5"/>
  <c r="I1441" i="5"/>
  <c r="J1425" i="5"/>
  <c r="I1425" i="5"/>
  <c r="J1409" i="5"/>
  <c r="I1409" i="5"/>
  <c r="J1393" i="5"/>
  <c r="I1393" i="5"/>
  <c r="J1377" i="5"/>
  <c r="I1377" i="5"/>
  <c r="J1361" i="5"/>
  <c r="I1361" i="5"/>
  <c r="J1329" i="5"/>
  <c r="I1329" i="5"/>
  <c r="I1928" i="5"/>
  <c r="I1834" i="5"/>
  <c r="I1656" i="5"/>
  <c r="I1488" i="5"/>
  <c r="I1311" i="5"/>
  <c r="I1122" i="5"/>
  <c r="J2064" i="5"/>
  <c r="I2064" i="5"/>
  <c r="J2048" i="5"/>
  <c r="I2048" i="5"/>
  <c r="J2032" i="5"/>
  <c r="I2032" i="5"/>
  <c r="J2016" i="5"/>
  <c r="I2016" i="5"/>
  <c r="J2000" i="5"/>
  <c r="I2000" i="5"/>
  <c r="J1984" i="5"/>
  <c r="I1984" i="5"/>
  <c r="J1968" i="5"/>
  <c r="I1968" i="5"/>
  <c r="J1952" i="5"/>
  <c r="I1952" i="5"/>
  <c r="J1936" i="5"/>
  <c r="I1936" i="5"/>
  <c r="J1920" i="5"/>
  <c r="I1920" i="5"/>
  <c r="J1904" i="5"/>
  <c r="I1904" i="5"/>
  <c r="J1888" i="5"/>
  <c r="I1888" i="5"/>
  <c r="J1872" i="5"/>
  <c r="I1872" i="5"/>
  <c r="J1856" i="5"/>
  <c r="I1856" i="5"/>
  <c r="J1840" i="5"/>
  <c r="I1840" i="5"/>
  <c r="J1824" i="5"/>
  <c r="I1824" i="5"/>
  <c r="J1808" i="5"/>
  <c r="I1808" i="5"/>
  <c r="J1792" i="5"/>
  <c r="I1792" i="5"/>
  <c r="J1776" i="5"/>
  <c r="I1776" i="5"/>
  <c r="J1760" i="5"/>
  <c r="I1760" i="5"/>
  <c r="J1744" i="5"/>
  <c r="I1744" i="5"/>
  <c r="J1728" i="5"/>
  <c r="I1728" i="5"/>
  <c r="J1712" i="5"/>
  <c r="I1712" i="5"/>
  <c r="J1680" i="5"/>
  <c r="I1680" i="5"/>
  <c r="J1664" i="5"/>
  <c r="I1664" i="5"/>
  <c r="J1648" i="5"/>
  <c r="I1648" i="5"/>
  <c r="J1632" i="5"/>
  <c r="K1631" i="5" s="1"/>
  <c r="I1632" i="5"/>
  <c r="J1616" i="5"/>
  <c r="I1616" i="5"/>
  <c r="J1584" i="5"/>
  <c r="I1584" i="5"/>
  <c r="J1568" i="5"/>
  <c r="I1568" i="5"/>
  <c r="J1552" i="5"/>
  <c r="I1552" i="5"/>
  <c r="J1536" i="5"/>
  <c r="I1536" i="5"/>
  <c r="J1520" i="5"/>
  <c r="I1520" i="5"/>
  <c r="J1504" i="5"/>
  <c r="I1504" i="5"/>
  <c r="J1472" i="5"/>
  <c r="I1472" i="5"/>
  <c r="J1440" i="5"/>
  <c r="I1440" i="5"/>
  <c r="J1424" i="5"/>
  <c r="K1423" i="5" s="1"/>
  <c r="I1424" i="5"/>
  <c r="J1408" i="5"/>
  <c r="I1408" i="5"/>
  <c r="J1392" i="5"/>
  <c r="I1392" i="5"/>
  <c r="J1376" i="5"/>
  <c r="I1376" i="5"/>
  <c r="J1360" i="5"/>
  <c r="I1360" i="5"/>
  <c r="J1328" i="5"/>
  <c r="I1328" i="5"/>
  <c r="I2008" i="5"/>
  <c r="I1914" i="5"/>
  <c r="I1752" i="5"/>
  <c r="I1631" i="5"/>
  <c r="I1487" i="5"/>
  <c r="I1090" i="5"/>
  <c r="J2063" i="5"/>
  <c r="I2063" i="5"/>
  <c r="J2047" i="5"/>
  <c r="I2047" i="5"/>
  <c r="J2031" i="5"/>
  <c r="I2031" i="5"/>
  <c r="J2015" i="5"/>
  <c r="I2015" i="5"/>
  <c r="J1999" i="5"/>
  <c r="I1999" i="5"/>
  <c r="J1983" i="5"/>
  <c r="I1983" i="5"/>
  <c r="J1967" i="5"/>
  <c r="I1967" i="5"/>
  <c r="J1951" i="5"/>
  <c r="I1951" i="5"/>
  <c r="J1935" i="5"/>
  <c r="I1935" i="5"/>
  <c r="J1919" i="5"/>
  <c r="I1919" i="5"/>
  <c r="J1903" i="5"/>
  <c r="I1903" i="5"/>
  <c r="J1887" i="5"/>
  <c r="I1887" i="5"/>
  <c r="J1871" i="5"/>
  <c r="I1871" i="5"/>
  <c r="J1855" i="5"/>
  <c r="I1855" i="5"/>
  <c r="J1839" i="5"/>
  <c r="I1839" i="5"/>
  <c r="J1823" i="5"/>
  <c r="I1823" i="5"/>
  <c r="J1807" i="5"/>
  <c r="I1807" i="5"/>
  <c r="J1791" i="5"/>
  <c r="I1791" i="5"/>
  <c r="J1775" i="5"/>
  <c r="I1775" i="5"/>
  <c r="J1759" i="5"/>
  <c r="I1759" i="5"/>
  <c r="J1743" i="5"/>
  <c r="I1743" i="5"/>
  <c r="J1727" i="5"/>
  <c r="I1727" i="5"/>
  <c r="J1711" i="5"/>
  <c r="I1711" i="5"/>
  <c r="J1679" i="5"/>
  <c r="I1679" i="5"/>
  <c r="J1663" i="5"/>
  <c r="I1663" i="5"/>
  <c r="J1647" i="5"/>
  <c r="I1647" i="5"/>
  <c r="J1615" i="5"/>
  <c r="I1615" i="5"/>
  <c r="J1583" i="5"/>
  <c r="I1583" i="5"/>
  <c r="J1567" i="5"/>
  <c r="I1567" i="5"/>
  <c r="J1551" i="5"/>
  <c r="I1551" i="5"/>
  <c r="J1535" i="5"/>
  <c r="I1535" i="5"/>
  <c r="J1519" i="5"/>
  <c r="I1519" i="5"/>
  <c r="J1503" i="5"/>
  <c r="I1503" i="5"/>
  <c r="J1471" i="5"/>
  <c r="I1471" i="5"/>
  <c r="J1439" i="5"/>
  <c r="I1439" i="5"/>
  <c r="J1407" i="5"/>
  <c r="I1407" i="5"/>
  <c r="J1391" i="5"/>
  <c r="I1391" i="5"/>
  <c r="J1375" i="5"/>
  <c r="I1375" i="5"/>
  <c r="J1359" i="5"/>
  <c r="I1359" i="5"/>
  <c r="J1343" i="5"/>
  <c r="K1343" i="5" s="1"/>
  <c r="I1343" i="5"/>
  <c r="J1327" i="5"/>
  <c r="I1327" i="5"/>
  <c r="J1295" i="5"/>
  <c r="K1295" i="5" s="1"/>
  <c r="I1295" i="5"/>
  <c r="J1279" i="5"/>
  <c r="K1279" i="5" s="1"/>
  <c r="I1279" i="5"/>
  <c r="J1263" i="5"/>
  <c r="I1263" i="5"/>
  <c r="J1247" i="5"/>
  <c r="K1247" i="5" s="1"/>
  <c r="I1247" i="5"/>
  <c r="J1231" i="5"/>
  <c r="I1231" i="5"/>
  <c r="J1215" i="5"/>
  <c r="I1215" i="5"/>
  <c r="J1183" i="5"/>
  <c r="K1183" i="5" s="1"/>
  <c r="I1183" i="5"/>
  <c r="J1151" i="5"/>
  <c r="I1151" i="5"/>
  <c r="J1135" i="5"/>
  <c r="I1135" i="5"/>
  <c r="J1119" i="5"/>
  <c r="I1119" i="5"/>
  <c r="J1103" i="5"/>
  <c r="I1103" i="5"/>
  <c r="J1087" i="5"/>
  <c r="I1087" i="5"/>
  <c r="J1071" i="5"/>
  <c r="I1071" i="5"/>
  <c r="I1994" i="5"/>
  <c r="I1832" i="5"/>
  <c r="I1736" i="5"/>
  <c r="I2074" i="5"/>
  <c r="I1912" i="5"/>
  <c r="I1818" i="5"/>
  <c r="I1735" i="5"/>
  <c r="I1457" i="5"/>
  <c r="I2061" i="5"/>
  <c r="I2045" i="5"/>
  <c r="I2029" i="5"/>
  <c r="I2013" i="5"/>
  <c r="I1997" i="5"/>
  <c r="I1981" i="5"/>
  <c r="I1965" i="5"/>
  <c r="I1949" i="5"/>
  <c r="I1933" i="5"/>
  <c r="I1917" i="5"/>
  <c r="I1901" i="5"/>
  <c r="I1885" i="5"/>
  <c r="I1869" i="5"/>
  <c r="I1853" i="5"/>
  <c r="I1837" i="5"/>
  <c r="I1821" i="5"/>
  <c r="I1805" i="5"/>
  <c r="I1789" i="5"/>
  <c r="I1773" i="5"/>
  <c r="I1757" i="5"/>
  <c r="I1741" i="5"/>
  <c r="I1725" i="5"/>
  <c r="I1709" i="5"/>
  <c r="I1693" i="5"/>
  <c r="I1661" i="5"/>
  <c r="I1645" i="5"/>
  <c r="I1629" i="5"/>
  <c r="I1613" i="5"/>
  <c r="I1597" i="5"/>
  <c r="I1581" i="5"/>
  <c r="I1565" i="5"/>
  <c r="I1549" i="5"/>
  <c r="I1533" i="5"/>
  <c r="I1517" i="5"/>
  <c r="I1501" i="5"/>
  <c r="I1485" i="5"/>
  <c r="I1469" i="5"/>
  <c r="I1453" i="5"/>
  <c r="I1437" i="5"/>
  <c r="I1421" i="5"/>
  <c r="I1405" i="5"/>
  <c r="I1389" i="5"/>
  <c r="I1373" i="5"/>
  <c r="I1357" i="5"/>
  <c r="I1341" i="5"/>
  <c r="I1325" i="5"/>
  <c r="I1309" i="5"/>
  <c r="I1293" i="5"/>
  <c r="I1277" i="5"/>
  <c r="I1261" i="5"/>
  <c r="I1245" i="5"/>
  <c r="I1229" i="5"/>
  <c r="I1213" i="5"/>
  <c r="I1197" i="5"/>
  <c r="I1181" i="5"/>
  <c r="I1165" i="5"/>
  <c r="I1149" i="5"/>
  <c r="I1133" i="5"/>
  <c r="I1117" i="5"/>
  <c r="I1101" i="5"/>
  <c r="I1085" i="5"/>
  <c r="I1069" i="5"/>
  <c r="I1053" i="5"/>
  <c r="I1037" i="5"/>
  <c r="I1021" i="5"/>
  <c r="I1005" i="5"/>
  <c r="I989" i="5"/>
  <c r="I973" i="5"/>
  <c r="I957" i="5"/>
  <c r="I941" i="5"/>
  <c r="I925" i="5"/>
  <c r="I909" i="5"/>
  <c r="I893" i="5"/>
  <c r="I877" i="5"/>
  <c r="I861" i="5"/>
  <c r="I845" i="5"/>
  <c r="I829" i="5"/>
  <c r="I813" i="5"/>
  <c r="I797" i="5"/>
  <c r="I781" i="5"/>
  <c r="I765" i="5"/>
  <c r="I749" i="5"/>
  <c r="I733" i="5"/>
  <c r="I717" i="5"/>
  <c r="I701" i="5"/>
  <c r="I685" i="5"/>
  <c r="I669" i="5"/>
  <c r="I653" i="5"/>
  <c r="I637" i="5"/>
  <c r="I1992" i="5"/>
  <c r="I1898" i="5"/>
  <c r="I1734" i="5"/>
  <c r="I1601" i="5"/>
  <c r="I1456" i="5"/>
  <c r="I1271" i="5"/>
  <c r="I852" i="5"/>
  <c r="J2060" i="5"/>
  <c r="I2060" i="5"/>
  <c r="J2044" i="5"/>
  <c r="I2044" i="5"/>
  <c r="J2028" i="5"/>
  <c r="I2028" i="5"/>
  <c r="J2012" i="5"/>
  <c r="I2012" i="5"/>
  <c r="J1996" i="5"/>
  <c r="I1996" i="5"/>
  <c r="J1980" i="5"/>
  <c r="I1980" i="5"/>
  <c r="J1964" i="5"/>
  <c r="I1964" i="5"/>
  <c r="J1948" i="5"/>
  <c r="I1948" i="5"/>
  <c r="J1932" i="5"/>
  <c r="I1932" i="5"/>
  <c r="J1916" i="5"/>
  <c r="I1916" i="5"/>
  <c r="J1900" i="5"/>
  <c r="K1899" i="5" s="1"/>
  <c r="I1900" i="5"/>
  <c r="J1884" i="5"/>
  <c r="K1883" i="5" s="1"/>
  <c r="I1884" i="5"/>
  <c r="J1868" i="5"/>
  <c r="I1868" i="5"/>
  <c r="J1852" i="5"/>
  <c r="I1852" i="5"/>
  <c r="J1836" i="5"/>
  <c r="I1836" i="5"/>
  <c r="J1820" i="5"/>
  <c r="K1819" i="5" s="1"/>
  <c r="I1820" i="5"/>
  <c r="J1804" i="5"/>
  <c r="I1804" i="5"/>
  <c r="J1788" i="5"/>
  <c r="I1788" i="5"/>
  <c r="J1772" i="5"/>
  <c r="K1771" i="5" s="1"/>
  <c r="I1772" i="5"/>
  <c r="J1756" i="5"/>
  <c r="I1756" i="5"/>
  <c r="J1740" i="5"/>
  <c r="I1740" i="5"/>
  <c r="J1724" i="5"/>
  <c r="I1724" i="5"/>
  <c r="J1708" i="5"/>
  <c r="I1708" i="5"/>
  <c r="J1692" i="5"/>
  <c r="K1691" i="5" s="1"/>
  <c r="I1692" i="5"/>
  <c r="J1660" i="5"/>
  <c r="K1659" i="5" s="1"/>
  <c r="I1660" i="5"/>
  <c r="J1644" i="5"/>
  <c r="K1643" i="5" s="1"/>
  <c r="I1644" i="5"/>
  <c r="J1628" i="5"/>
  <c r="I1628" i="5"/>
  <c r="J1612" i="5"/>
  <c r="I1612" i="5"/>
  <c r="J1596" i="5"/>
  <c r="I1596" i="5"/>
  <c r="J1580" i="5"/>
  <c r="K1579" i="5" s="1"/>
  <c r="I1580" i="5"/>
  <c r="J1564" i="5"/>
  <c r="I1564" i="5"/>
  <c r="J1548" i="5"/>
  <c r="I1548" i="5"/>
  <c r="J1532" i="5"/>
  <c r="K1531" i="5" s="1"/>
  <c r="I1532" i="5"/>
  <c r="J1516" i="5"/>
  <c r="K1515" i="5" s="1"/>
  <c r="I1516" i="5"/>
  <c r="J1500" i="5"/>
  <c r="I1500" i="5"/>
  <c r="J1484" i="5"/>
  <c r="I1484" i="5"/>
  <c r="J1468" i="5"/>
  <c r="I1468" i="5"/>
  <c r="J1452" i="5"/>
  <c r="K1451" i="5" s="1"/>
  <c r="I1452" i="5"/>
  <c r="J1436" i="5"/>
  <c r="I1436" i="5"/>
  <c r="J1420" i="5"/>
  <c r="I1420" i="5"/>
  <c r="J1404" i="5"/>
  <c r="K1403" i="5" s="1"/>
  <c r="I1404" i="5"/>
  <c r="J1388" i="5"/>
  <c r="K1387" i="5" s="1"/>
  <c r="I1388" i="5"/>
  <c r="J1372" i="5"/>
  <c r="I1372" i="5"/>
  <c r="J1356" i="5"/>
  <c r="I1356" i="5"/>
  <c r="J1340" i="5"/>
  <c r="I1340" i="5"/>
  <c r="J1324" i="5"/>
  <c r="K1323" i="5" s="1"/>
  <c r="I1324" i="5"/>
  <c r="J1308" i="5"/>
  <c r="I1308" i="5"/>
  <c r="J1292" i="5"/>
  <c r="I1292" i="5"/>
  <c r="J1276" i="5"/>
  <c r="K1275" i="5" s="1"/>
  <c r="I1276" i="5"/>
  <c r="J1260" i="5"/>
  <c r="K1259" i="5" s="1"/>
  <c r="I1260" i="5"/>
  <c r="J1244" i="5"/>
  <c r="I1244" i="5"/>
  <c r="J1228" i="5"/>
  <c r="I1228" i="5"/>
  <c r="J1212" i="5"/>
  <c r="I1212" i="5"/>
  <c r="J1196" i="5"/>
  <c r="K1195" i="5" s="1"/>
  <c r="I1196" i="5"/>
  <c r="J1180" i="5"/>
  <c r="I1180" i="5"/>
  <c r="J1164" i="5"/>
  <c r="I1164" i="5"/>
  <c r="J1148" i="5"/>
  <c r="K1147" i="5" s="1"/>
  <c r="I1148" i="5"/>
  <c r="J1132" i="5"/>
  <c r="K1131" i="5" s="1"/>
  <c r="I1132" i="5"/>
  <c r="J1116" i="5"/>
  <c r="I1116" i="5"/>
  <c r="J1100" i="5"/>
  <c r="I1100" i="5"/>
  <c r="J1084" i="5"/>
  <c r="I1084" i="5"/>
  <c r="J1068" i="5"/>
  <c r="K1067" i="5" s="1"/>
  <c r="I1068" i="5"/>
  <c r="J1052" i="5"/>
  <c r="I1052" i="5"/>
  <c r="J1036" i="5"/>
  <c r="I1036" i="5"/>
  <c r="J1020" i="5"/>
  <c r="K1019" i="5" s="1"/>
  <c r="I1020" i="5"/>
  <c r="J1004" i="5"/>
  <c r="K1003" i="5" s="1"/>
  <c r="I1004" i="5"/>
  <c r="J988" i="5"/>
  <c r="I988" i="5"/>
  <c r="J972" i="5"/>
  <c r="I972" i="5"/>
  <c r="J956" i="5"/>
  <c r="I956" i="5"/>
  <c r="J940" i="5"/>
  <c r="K939" i="5" s="1"/>
  <c r="I940" i="5"/>
  <c r="J924" i="5"/>
  <c r="I924" i="5"/>
  <c r="J908" i="5"/>
  <c r="I908" i="5"/>
  <c r="J892" i="5"/>
  <c r="K891" i="5" s="1"/>
  <c r="I892" i="5"/>
  <c r="J876" i="5"/>
  <c r="K875" i="5" s="1"/>
  <c r="I876" i="5"/>
  <c r="J860" i="5"/>
  <c r="I860" i="5"/>
  <c r="J844" i="5"/>
  <c r="I844" i="5"/>
  <c r="J828" i="5"/>
  <c r="I828" i="5"/>
  <c r="J812" i="5"/>
  <c r="K811" i="5" s="1"/>
  <c r="I812" i="5"/>
  <c r="J796" i="5"/>
  <c r="I796" i="5"/>
  <c r="J780" i="5"/>
  <c r="I780" i="5"/>
  <c r="J764" i="5"/>
  <c r="K763" i="5" s="1"/>
  <c r="I764" i="5"/>
  <c r="J748" i="5"/>
  <c r="K747" i="5" s="1"/>
  <c r="I748" i="5"/>
  <c r="J732" i="5"/>
  <c r="I732" i="5"/>
  <c r="J716" i="5"/>
  <c r="I716" i="5"/>
  <c r="J700" i="5"/>
  <c r="I700" i="5"/>
  <c r="J684" i="5"/>
  <c r="K683" i="5" s="1"/>
  <c r="I684" i="5"/>
  <c r="J668" i="5"/>
  <c r="I668" i="5"/>
  <c r="J508" i="5"/>
  <c r="K507" i="5" s="1"/>
  <c r="I508" i="5"/>
  <c r="J492" i="5"/>
  <c r="I492" i="5"/>
  <c r="J460" i="5"/>
  <c r="I460" i="5"/>
  <c r="J396" i="5"/>
  <c r="K395" i="5" s="1"/>
  <c r="I396" i="5"/>
  <c r="J364" i="5"/>
  <c r="K363" i="5" s="1"/>
  <c r="I364" i="5"/>
  <c r="I2072" i="5"/>
  <c r="I1978" i="5"/>
  <c r="I1816" i="5"/>
  <c r="I1600" i="5"/>
  <c r="I1455" i="5"/>
  <c r="I1239" i="5"/>
  <c r="I1055" i="5"/>
  <c r="I2058" i="5"/>
  <c r="I1896" i="5"/>
  <c r="I1802" i="5"/>
  <c r="I905" i="5"/>
  <c r="I889" i="5"/>
  <c r="I873" i="5"/>
  <c r="I857" i="5"/>
  <c r="I841" i="5"/>
  <c r="I825" i="5"/>
  <c r="I809" i="5"/>
  <c r="I793" i="5"/>
  <c r="I777" i="5"/>
  <c r="I761" i="5"/>
  <c r="I745" i="5"/>
  <c r="I729" i="5"/>
  <c r="I713" i="5"/>
  <c r="I697" i="5"/>
  <c r="I681" i="5"/>
  <c r="I665" i="5"/>
  <c r="I649" i="5"/>
  <c r="I633" i="5"/>
  <c r="I617" i="5"/>
  <c r="I601" i="5"/>
  <c r="I585" i="5"/>
  <c r="I569" i="5"/>
  <c r="I553" i="5"/>
  <c r="I537" i="5"/>
  <c r="I521" i="5"/>
  <c r="I505" i="5"/>
  <c r="I489" i="5"/>
  <c r="I473" i="5"/>
  <c r="I457" i="5"/>
  <c r="I441" i="5"/>
  <c r="I425" i="5"/>
  <c r="I409" i="5"/>
  <c r="I393" i="5"/>
  <c r="I377" i="5"/>
  <c r="J361" i="5"/>
  <c r="I361" i="5"/>
  <c r="J345" i="5"/>
  <c r="I345" i="5"/>
  <c r="I329" i="5"/>
  <c r="I313" i="5"/>
  <c r="J297" i="5"/>
  <c r="I297" i="5"/>
  <c r="J281" i="5"/>
  <c r="I281" i="5"/>
  <c r="I265" i="5"/>
  <c r="I249" i="5"/>
  <c r="J233" i="5"/>
  <c r="I233" i="5"/>
  <c r="J217" i="5"/>
  <c r="I217" i="5"/>
  <c r="I201" i="5"/>
  <c r="I185" i="5"/>
  <c r="J169" i="5"/>
  <c r="I169" i="5"/>
  <c r="J153" i="5"/>
  <c r="I153" i="5"/>
  <c r="I137" i="5"/>
  <c r="I121" i="5"/>
  <c r="J105" i="5"/>
  <c r="I105" i="5"/>
  <c r="J89" i="5"/>
  <c r="I89" i="5"/>
  <c r="I73" i="5"/>
  <c r="J57" i="5"/>
  <c r="I57" i="5"/>
  <c r="J25" i="5"/>
  <c r="K24" i="5" s="1"/>
  <c r="I25" i="5"/>
  <c r="I1232" i="5"/>
  <c r="I1159" i="5"/>
  <c r="I1121" i="5"/>
  <c r="I976" i="5"/>
  <c r="I900" i="5"/>
  <c r="I785" i="5"/>
  <c r="I609" i="5"/>
  <c r="I531" i="5"/>
  <c r="I452" i="5"/>
  <c r="I359" i="5"/>
  <c r="I276" i="5"/>
  <c r="I87" i="5"/>
  <c r="J1624" i="5"/>
  <c r="I1624" i="5"/>
  <c r="J1608" i="5"/>
  <c r="K1607" i="5" s="1"/>
  <c r="I1608" i="5"/>
  <c r="J1592" i="5"/>
  <c r="K1591" i="5" s="1"/>
  <c r="I1592" i="5"/>
  <c r="J1576" i="5"/>
  <c r="K1575" i="5" s="1"/>
  <c r="I1576" i="5"/>
  <c r="J1560" i="5"/>
  <c r="I1560" i="5"/>
  <c r="J1544" i="5"/>
  <c r="K1543" i="5" s="1"/>
  <c r="I1544" i="5"/>
  <c r="J1528" i="5"/>
  <c r="K1527" i="5" s="1"/>
  <c r="I1528" i="5"/>
  <c r="J1512" i="5"/>
  <c r="I1512" i="5"/>
  <c r="J1496" i="5"/>
  <c r="I1496" i="5"/>
  <c r="J1480" i="5"/>
  <c r="I1480" i="5"/>
  <c r="J1464" i="5"/>
  <c r="I1464" i="5"/>
  <c r="J1448" i="5"/>
  <c r="I1448" i="5"/>
  <c r="J1432" i="5"/>
  <c r="I1432" i="5"/>
  <c r="J1416" i="5"/>
  <c r="I1416" i="5"/>
  <c r="J1400" i="5"/>
  <c r="K1399" i="5" s="1"/>
  <c r="I1400" i="5"/>
  <c r="J1384" i="5"/>
  <c r="K1383" i="5" s="1"/>
  <c r="I1384" i="5"/>
  <c r="J1368" i="5"/>
  <c r="I1368" i="5"/>
  <c r="J1352" i="5"/>
  <c r="I1352" i="5"/>
  <c r="J1336" i="5"/>
  <c r="I1336" i="5"/>
  <c r="J1320" i="5"/>
  <c r="I1320" i="5"/>
  <c r="J1304" i="5"/>
  <c r="I1304" i="5"/>
  <c r="J1288" i="5"/>
  <c r="I1288" i="5"/>
  <c r="J1272" i="5"/>
  <c r="K1271" i="5" s="1"/>
  <c r="I1272" i="5"/>
  <c r="J1256" i="5"/>
  <c r="K1255" i="5" s="1"/>
  <c r="I1256" i="5"/>
  <c r="J1240" i="5"/>
  <c r="K1239" i="5" s="1"/>
  <c r="I1240" i="5"/>
  <c r="J1224" i="5"/>
  <c r="K1223" i="5" s="1"/>
  <c r="I1224" i="5"/>
  <c r="J1208" i="5"/>
  <c r="K1207" i="5" s="1"/>
  <c r="I1208" i="5"/>
  <c r="J1192" i="5"/>
  <c r="K1191" i="5" s="1"/>
  <c r="I1192" i="5"/>
  <c r="J1176" i="5"/>
  <c r="K1175" i="5" s="1"/>
  <c r="I1176" i="5"/>
  <c r="J1160" i="5"/>
  <c r="K1159" i="5" s="1"/>
  <c r="I1160" i="5"/>
  <c r="J1144" i="5"/>
  <c r="K1143" i="5" s="1"/>
  <c r="I1144" i="5"/>
  <c r="J1128" i="5"/>
  <c r="K1127" i="5" s="1"/>
  <c r="I1128" i="5"/>
  <c r="J1112" i="5"/>
  <c r="K1111" i="5" s="1"/>
  <c r="I1112" i="5"/>
  <c r="J1096" i="5"/>
  <c r="K1095" i="5" s="1"/>
  <c r="I1096" i="5"/>
  <c r="J1080" i="5"/>
  <c r="K1079" i="5" s="1"/>
  <c r="I1080" i="5"/>
  <c r="J1064" i="5"/>
  <c r="K1063" i="5" s="1"/>
  <c r="I1064" i="5"/>
  <c r="J1048" i="5"/>
  <c r="K1047" i="5" s="1"/>
  <c r="I1048" i="5"/>
  <c r="J1032" i="5"/>
  <c r="K1031" i="5" s="1"/>
  <c r="I1032" i="5"/>
  <c r="J1016" i="5"/>
  <c r="K1015" i="5" s="1"/>
  <c r="I1016" i="5"/>
  <c r="J1000" i="5"/>
  <c r="K999" i="5" s="1"/>
  <c r="I1000" i="5"/>
  <c r="J984" i="5"/>
  <c r="K983" i="5" s="1"/>
  <c r="I984" i="5"/>
  <c r="J968" i="5"/>
  <c r="K967" i="5" s="1"/>
  <c r="I968" i="5"/>
  <c r="J952" i="5"/>
  <c r="K951" i="5" s="1"/>
  <c r="I952" i="5"/>
  <c r="J936" i="5"/>
  <c r="K935" i="5" s="1"/>
  <c r="I936" i="5"/>
  <c r="J920" i="5"/>
  <c r="K919" i="5" s="1"/>
  <c r="I920" i="5"/>
  <c r="J904" i="5"/>
  <c r="I904" i="5"/>
  <c r="J888" i="5"/>
  <c r="K887" i="5" s="1"/>
  <c r="I888" i="5"/>
  <c r="J872" i="5"/>
  <c r="I872" i="5"/>
  <c r="J856" i="5"/>
  <c r="I856" i="5"/>
  <c r="J840" i="5"/>
  <c r="K839" i="5" s="1"/>
  <c r="I840" i="5"/>
  <c r="J824" i="5"/>
  <c r="I824" i="5"/>
  <c r="J808" i="5"/>
  <c r="I808" i="5"/>
  <c r="J792" i="5"/>
  <c r="I792" i="5"/>
  <c r="J776" i="5"/>
  <c r="I776" i="5"/>
  <c r="J760" i="5"/>
  <c r="I760" i="5"/>
  <c r="J744" i="5"/>
  <c r="K743" i="5" s="1"/>
  <c r="I744" i="5"/>
  <c r="J728" i="5"/>
  <c r="I728" i="5"/>
  <c r="J712" i="5"/>
  <c r="K711" i="5" s="1"/>
  <c r="I712" i="5"/>
  <c r="J696" i="5"/>
  <c r="I696" i="5"/>
  <c r="J680" i="5"/>
  <c r="I680" i="5"/>
  <c r="J664" i="5"/>
  <c r="I664" i="5"/>
  <c r="J648" i="5"/>
  <c r="I648" i="5"/>
  <c r="J632" i="5"/>
  <c r="K631" i="5" s="1"/>
  <c r="I632" i="5"/>
  <c r="J616" i="5"/>
  <c r="K615" i="5" s="1"/>
  <c r="I616" i="5"/>
  <c r="J600" i="5"/>
  <c r="K599" i="5" s="1"/>
  <c r="I600" i="5"/>
  <c r="J584" i="5"/>
  <c r="K583" i="5" s="1"/>
  <c r="I584" i="5"/>
  <c r="J568" i="5"/>
  <c r="K567" i="5" s="1"/>
  <c r="I568" i="5"/>
  <c r="J552" i="5"/>
  <c r="I552" i="5"/>
  <c r="J536" i="5"/>
  <c r="I536" i="5"/>
  <c r="J520" i="5"/>
  <c r="I520" i="5"/>
  <c r="J504" i="5"/>
  <c r="I504" i="5"/>
  <c r="J488" i="5"/>
  <c r="K487" i="5" s="1"/>
  <c r="I488" i="5"/>
  <c r="J472" i="5"/>
  <c r="I472" i="5"/>
  <c r="J456" i="5"/>
  <c r="K455" i="5" s="1"/>
  <c r="I456" i="5"/>
  <c r="J440" i="5"/>
  <c r="I440" i="5"/>
  <c r="J424" i="5"/>
  <c r="I424" i="5"/>
  <c r="J408" i="5"/>
  <c r="I408" i="5"/>
  <c r="J392" i="5"/>
  <c r="I392" i="5"/>
  <c r="J376" i="5"/>
  <c r="K375" i="5" s="1"/>
  <c r="I376" i="5"/>
  <c r="J360" i="5"/>
  <c r="K359" i="5" s="1"/>
  <c r="I360" i="5"/>
  <c r="J344" i="5"/>
  <c r="K343" i="5" s="1"/>
  <c r="I344" i="5"/>
  <c r="J328" i="5"/>
  <c r="K327" i="5" s="1"/>
  <c r="I328" i="5"/>
  <c r="J312" i="5"/>
  <c r="K311" i="5" s="1"/>
  <c r="I312" i="5"/>
  <c r="J296" i="5"/>
  <c r="I296" i="5"/>
  <c r="J280" i="5"/>
  <c r="I280" i="5"/>
  <c r="J264" i="5"/>
  <c r="I264" i="5"/>
  <c r="J248" i="5"/>
  <c r="I248" i="5"/>
  <c r="J232" i="5"/>
  <c r="K231" i="5" s="1"/>
  <c r="I232" i="5"/>
  <c r="J216" i="5"/>
  <c r="I216" i="5"/>
  <c r="J200" i="5"/>
  <c r="K199" i="5" s="1"/>
  <c r="I200" i="5"/>
  <c r="J184" i="5"/>
  <c r="I184" i="5"/>
  <c r="J168" i="5"/>
  <c r="I168" i="5"/>
  <c r="J152" i="5"/>
  <c r="I152" i="5"/>
  <c r="J136" i="5"/>
  <c r="I136" i="5"/>
  <c r="J120" i="5"/>
  <c r="K119" i="5" s="1"/>
  <c r="I120" i="5"/>
  <c r="J104" i="5"/>
  <c r="I104" i="5"/>
  <c r="J88" i="5"/>
  <c r="K87" i="5" s="1"/>
  <c r="I88" i="5"/>
  <c r="J72" i="5"/>
  <c r="I72" i="5"/>
  <c r="J56" i="5"/>
  <c r="I56" i="5"/>
  <c r="I24" i="5"/>
  <c r="I1265" i="5"/>
  <c r="I1120" i="5"/>
  <c r="I1047" i="5"/>
  <c r="I1009" i="5"/>
  <c r="I975" i="5"/>
  <c r="I895" i="5"/>
  <c r="I839" i="5"/>
  <c r="I692" i="5"/>
  <c r="I529" i="5"/>
  <c r="I353" i="5"/>
  <c r="I275" i="5"/>
  <c r="I196" i="5"/>
  <c r="J903" i="5"/>
  <c r="I903" i="5"/>
  <c r="J871" i="5"/>
  <c r="I871" i="5"/>
  <c r="J855" i="5"/>
  <c r="I855" i="5"/>
  <c r="J823" i="5"/>
  <c r="I823" i="5"/>
  <c r="J807" i="5"/>
  <c r="I807" i="5"/>
  <c r="J791" i="5"/>
  <c r="I791" i="5"/>
  <c r="J775" i="5"/>
  <c r="I775" i="5"/>
  <c r="J759" i="5"/>
  <c r="I759" i="5"/>
  <c r="J727" i="5"/>
  <c r="I727" i="5"/>
  <c r="J695" i="5"/>
  <c r="I695" i="5"/>
  <c r="J679" i="5"/>
  <c r="I679" i="5"/>
  <c r="J663" i="5"/>
  <c r="I663" i="5"/>
  <c r="J647" i="5"/>
  <c r="I647" i="5"/>
  <c r="J551" i="5"/>
  <c r="I551" i="5"/>
  <c r="J535" i="5"/>
  <c r="I535" i="5"/>
  <c r="J519" i="5"/>
  <c r="I519" i="5"/>
  <c r="J503" i="5"/>
  <c r="I503" i="5"/>
  <c r="J471" i="5"/>
  <c r="I471" i="5"/>
  <c r="J439" i="5"/>
  <c r="I439" i="5"/>
  <c r="J423" i="5"/>
  <c r="I423" i="5"/>
  <c r="J407" i="5"/>
  <c r="I407" i="5"/>
  <c r="J391" i="5"/>
  <c r="I391" i="5"/>
  <c r="J295" i="5"/>
  <c r="I295" i="5"/>
  <c r="J279" i="5"/>
  <c r="I279" i="5"/>
  <c r="J263" i="5"/>
  <c r="I263" i="5"/>
  <c r="J247" i="5"/>
  <c r="I247" i="5"/>
  <c r="J215" i="5"/>
  <c r="I215" i="5"/>
  <c r="J183" i="5"/>
  <c r="I183" i="5"/>
  <c r="J167" i="5"/>
  <c r="I167" i="5"/>
  <c r="J151" i="5"/>
  <c r="I151" i="5"/>
  <c r="J135" i="5"/>
  <c r="I135" i="5"/>
  <c r="J103" i="5"/>
  <c r="I103" i="5"/>
  <c r="J71" i="5"/>
  <c r="I71" i="5"/>
  <c r="J55" i="5"/>
  <c r="I55" i="5"/>
  <c r="J39" i="5"/>
  <c r="I39" i="5"/>
  <c r="J23" i="5"/>
  <c r="K23" i="5" s="1"/>
  <c r="I23" i="5"/>
  <c r="I1264" i="5"/>
  <c r="I1191" i="5"/>
  <c r="I1153" i="5"/>
  <c r="I1008" i="5"/>
  <c r="I935" i="5"/>
  <c r="I771" i="5"/>
  <c r="I599" i="5"/>
  <c r="I436" i="5"/>
  <c r="I273" i="5"/>
  <c r="I1110" i="5"/>
  <c r="J1094" i="5"/>
  <c r="K1094" i="5" s="1"/>
  <c r="I1094" i="5"/>
  <c r="I1078" i="5"/>
  <c r="I1062" i="5"/>
  <c r="I1046" i="5"/>
  <c r="I918" i="5"/>
  <c r="I758" i="5"/>
  <c r="I662" i="5"/>
  <c r="J646" i="5"/>
  <c r="I646" i="5"/>
  <c r="I630" i="5"/>
  <c r="J614" i="5"/>
  <c r="K614" i="5" s="1"/>
  <c r="I614" i="5"/>
  <c r="I518" i="5"/>
  <c r="I502" i="5"/>
  <c r="J374" i="5"/>
  <c r="I374" i="5"/>
  <c r="I358" i="5"/>
  <c r="J294" i="5"/>
  <c r="I294" i="5"/>
  <c r="I246" i="5"/>
  <c r="J150" i="5"/>
  <c r="I150" i="5"/>
  <c r="I1297" i="5"/>
  <c r="I1152" i="5"/>
  <c r="I1079" i="5"/>
  <c r="I1041" i="5"/>
  <c r="I1007" i="5"/>
  <c r="I515" i="5"/>
  <c r="I343" i="5"/>
  <c r="I180" i="5"/>
  <c r="J373" i="5"/>
  <c r="I373" i="5"/>
  <c r="I1296" i="5"/>
  <c r="I1223" i="5"/>
  <c r="I1185" i="5"/>
  <c r="I1040" i="5"/>
  <c r="I967" i="5"/>
  <c r="I929" i="5"/>
  <c r="I887" i="5"/>
  <c r="I832" i="5"/>
  <c r="I755" i="5"/>
  <c r="I676" i="5"/>
  <c r="I259" i="5"/>
  <c r="I41" i="5"/>
  <c r="J1076" i="5"/>
  <c r="K1075" i="5" s="1"/>
  <c r="I1076" i="5"/>
  <c r="J1060" i="5"/>
  <c r="I1060" i="5"/>
  <c r="J1044" i="5"/>
  <c r="K1043" i="5" s="1"/>
  <c r="I1044" i="5"/>
  <c r="J1028" i="5"/>
  <c r="I1028" i="5"/>
  <c r="J1012" i="5"/>
  <c r="I1012" i="5"/>
  <c r="J996" i="5"/>
  <c r="I996" i="5"/>
  <c r="J980" i="5"/>
  <c r="I980" i="5"/>
  <c r="J964" i="5"/>
  <c r="I964" i="5"/>
  <c r="J948" i="5"/>
  <c r="K947" i="5" s="1"/>
  <c r="I948" i="5"/>
  <c r="J932" i="5"/>
  <c r="I932" i="5"/>
  <c r="J916" i="5"/>
  <c r="I916" i="5"/>
  <c r="J884" i="5"/>
  <c r="I884" i="5"/>
  <c r="J836" i="5"/>
  <c r="I836" i="5"/>
  <c r="J820" i="5"/>
  <c r="K819" i="5" s="1"/>
  <c r="I820" i="5"/>
  <c r="J804" i="5"/>
  <c r="K803" i="5" s="1"/>
  <c r="I804" i="5"/>
  <c r="J772" i="5"/>
  <c r="K771" i="5" s="1"/>
  <c r="I772" i="5"/>
  <c r="J756" i="5"/>
  <c r="K755" i="5" s="1"/>
  <c r="I756" i="5"/>
  <c r="J740" i="5"/>
  <c r="I740" i="5"/>
  <c r="J724" i="5"/>
  <c r="I724" i="5"/>
  <c r="J628" i="5"/>
  <c r="I628" i="5"/>
  <c r="J612" i="5"/>
  <c r="I612" i="5"/>
  <c r="J596" i="5"/>
  <c r="I596" i="5"/>
  <c r="J580" i="5"/>
  <c r="I580" i="5"/>
  <c r="J548" i="5"/>
  <c r="K547" i="5" s="1"/>
  <c r="I548" i="5"/>
  <c r="J516" i="5"/>
  <c r="K515" i="5" s="1"/>
  <c r="I516" i="5"/>
  <c r="J500" i="5"/>
  <c r="K499" i="5" s="1"/>
  <c r="I500" i="5"/>
  <c r="J484" i="5"/>
  <c r="I484" i="5"/>
  <c r="J468" i="5"/>
  <c r="I468" i="5"/>
  <c r="J372" i="5"/>
  <c r="I372" i="5"/>
  <c r="J356" i="5"/>
  <c r="I356" i="5"/>
  <c r="J340" i="5"/>
  <c r="K340" i="5" s="1"/>
  <c r="I340" i="5"/>
  <c r="J324" i="5"/>
  <c r="I324" i="5"/>
  <c r="J292" i="5"/>
  <c r="K291" i="5" s="1"/>
  <c r="I292" i="5"/>
  <c r="J260" i="5"/>
  <c r="K259" i="5" s="1"/>
  <c r="I260" i="5"/>
  <c r="J244" i="5"/>
  <c r="K243" i="5" s="1"/>
  <c r="I244" i="5"/>
  <c r="J228" i="5"/>
  <c r="I228" i="5"/>
  <c r="J212" i="5"/>
  <c r="I212" i="5"/>
  <c r="J116" i="5"/>
  <c r="I116" i="5"/>
  <c r="J100" i="5"/>
  <c r="I100" i="5"/>
  <c r="J84" i="5"/>
  <c r="I84" i="5"/>
  <c r="J68" i="5"/>
  <c r="I68" i="5"/>
  <c r="J52" i="5"/>
  <c r="I52" i="5"/>
  <c r="J36" i="5"/>
  <c r="I36" i="5"/>
  <c r="J20" i="5"/>
  <c r="I20" i="5"/>
  <c r="I1184" i="5"/>
  <c r="I1111" i="5"/>
  <c r="I1073" i="5"/>
  <c r="I1039" i="5"/>
  <c r="I928" i="5"/>
  <c r="I753" i="5"/>
  <c r="I675" i="5"/>
  <c r="I583" i="5"/>
  <c r="I499" i="5"/>
  <c r="I420" i="5"/>
  <c r="I341" i="5"/>
  <c r="I40" i="5"/>
  <c r="J931" i="5"/>
  <c r="I931" i="5"/>
  <c r="J915" i="5"/>
  <c r="I915" i="5"/>
  <c r="J899" i="5"/>
  <c r="I899" i="5"/>
  <c r="J883" i="5"/>
  <c r="I883" i="5"/>
  <c r="J851" i="5"/>
  <c r="I851" i="5"/>
  <c r="J835" i="5"/>
  <c r="I835" i="5"/>
  <c r="J739" i="5"/>
  <c r="I739" i="5"/>
  <c r="J723" i="5"/>
  <c r="I723" i="5"/>
  <c r="J707" i="5"/>
  <c r="I707" i="5"/>
  <c r="J691" i="5"/>
  <c r="I691" i="5"/>
  <c r="J659" i="5"/>
  <c r="K659" i="5" s="1"/>
  <c r="I659" i="5"/>
  <c r="J627" i="5"/>
  <c r="I627" i="5"/>
  <c r="J611" i="5"/>
  <c r="I611" i="5"/>
  <c r="J595" i="5"/>
  <c r="I595" i="5"/>
  <c r="J579" i="5"/>
  <c r="I579" i="5"/>
  <c r="J483" i="5"/>
  <c r="I483" i="5"/>
  <c r="J467" i="5"/>
  <c r="I467" i="5"/>
  <c r="J451" i="5"/>
  <c r="I451" i="5"/>
  <c r="J435" i="5"/>
  <c r="K435" i="5" s="1"/>
  <c r="I435" i="5"/>
  <c r="J403" i="5"/>
  <c r="K403" i="5" s="1"/>
  <c r="I403" i="5"/>
  <c r="J371" i="5"/>
  <c r="I371" i="5"/>
  <c r="J355" i="5"/>
  <c r="I355" i="5"/>
  <c r="J339" i="5"/>
  <c r="I339" i="5"/>
  <c r="J323" i="5"/>
  <c r="I323" i="5"/>
  <c r="J227" i="5"/>
  <c r="I227" i="5"/>
  <c r="J211" i="5"/>
  <c r="I211" i="5"/>
  <c r="J195" i="5"/>
  <c r="K195" i="5" s="1"/>
  <c r="I195" i="5"/>
  <c r="J179" i="5"/>
  <c r="K179" i="5" s="1"/>
  <c r="I179" i="5"/>
  <c r="J147" i="5"/>
  <c r="K147" i="5" s="1"/>
  <c r="I147" i="5"/>
  <c r="J115" i="5"/>
  <c r="I115" i="5"/>
  <c r="J99" i="5"/>
  <c r="I99" i="5"/>
  <c r="J83" i="5"/>
  <c r="I83" i="5"/>
  <c r="J67" i="5"/>
  <c r="I67" i="5"/>
  <c r="J51" i="5"/>
  <c r="I51" i="5"/>
  <c r="J35" i="5"/>
  <c r="I35" i="5"/>
  <c r="J19" i="5"/>
  <c r="I19" i="5"/>
  <c r="I1217" i="5"/>
  <c r="I1072" i="5"/>
  <c r="I999" i="5"/>
  <c r="I961" i="5"/>
  <c r="I927" i="5"/>
  <c r="I881" i="5"/>
  <c r="I819" i="5"/>
  <c r="I673" i="5"/>
  <c r="I497" i="5"/>
  <c r="I419" i="5"/>
  <c r="I327" i="5"/>
  <c r="I243" i="5"/>
  <c r="I164" i="5"/>
  <c r="I898" i="5"/>
  <c r="I882" i="5"/>
  <c r="I850" i="5"/>
  <c r="I834" i="5"/>
  <c r="I818" i="5"/>
  <c r="I802" i="5"/>
  <c r="I786" i="5"/>
  <c r="I770" i="5"/>
  <c r="I754" i="5"/>
  <c r="I738" i="5"/>
  <c r="I722" i="5"/>
  <c r="I706" i="5"/>
  <c r="I690" i="5"/>
  <c r="I674" i="5"/>
  <c r="I658" i="5"/>
  <c r="I642" i="5"/>
  <c r="I626" i="5"/>
  <c r="I610" i="5"/>
  <c r="I594" i="5"/>
  <c r="I578" i="5"/>
  <c r="I562" i="5"/>
  <c r="I546" i="5"/>
  <c r="I530" i="5"/>
  <c r="I514" i="5"/>
  <c r="I498" i="5"/>
  <c r="I482" i="5"/>
  <c r="I466" i="5"/>
  <c r="I450" i="5"/>
  <c r="I434" i="5"/>
  <c r="I418" i="5"/>
  <c r="I402" i="5"/>
  <c r="I386" i="5"/>
  <c r="I370" i="5"/>
  <c r="I354" i="5"/>
  <c r="I338" i="5"/>
  <c r="I322" i="5"/>
  <c r="I306" i="5"/>
  <c r="I290" i="5"/>
  <c r="I274" i="5"/>
  <c r="I258" i="5"/>
  <c r="I242" i="5"/>
  <c r="I226" i="5"/>
  <c r="I210" i="5"/>
  <c r="I194" i="5"/>
  <c r="I178" i="5"/>
  <c r="J162" i="5"/>
  <c r="K161" i="5" s="1"/>
  <c r="I162" i="5"/>
  <c r="J146" i="5"/>
  <c r="K145" i="5" s="1"/>
  <c r="I146" i="5"/>
  <c r="J130" i="5"/>
  <c r="K129" i="5" s="1"/>
  <c r="I130" i="5"/>
  <c r="J114" i="5"/>
  <c r="I114" i="5"/>
  <c r="J98" i="5"/>
  <c r="I98" i="5"/>
  <c r="J82" i="5"/>
  <c r="I82" i="5"/>
  <c r="J66" i="5"/>
  <c r="I66" i="5"/>
  <c r="J50" i="5"/>
  <c r="I50" i="5"/>
  <c r="J34" i="5"/>
  <c r="I34" i="5"/>
  <c r="J18" i="5"/>
  <c r="I18" i="5"/>
  <c r="I1216" i="5"/>
  <c r="I1143" i="5"/>
  <c r="I1105" i="5"/>
  <c r="I960" i="5"/>
  <c r="I879" i="5"/>
  <c r="I817" i="5"/>
  <c r="I743" i="5"/>
  <c r="I660" i="5"/>
  <c r="I567" i="5"/>
  <c r="I417" i="5"/>
  <c r="I325" i="5"/>
  <c r="I241" i="5"/>
  <c r="I163" i="5"/>
  <c r="J897" i="5"/>
  <c r="I897" i="5"/>
  <c r="J849" i="5"/>
  <c r="I849" i="5"/>
  <c r="J833" i="5"/>
  <c r="K832" i="5" s="1"/>
  <c r="I833" i="5"/>
  <c r="J801" i="5"/>
  <c r="K800" i="5" s="1"/>
  <c r="I801" i="5"/>
  <c r="J769" i="5"/>
  <c r="I769" i="5"/>
  <c r="J737" i="5"/>
  <c r="I737" i="5"/>
  <c r="J721" i="5"/>
  <c r="I721" i="5"/>
  <c r="J705" i="5"/>
  <c r="I705" i="5"/>
  <c r="J689" i="5"/>
  <c r="I689" i="5"/>
  <c r="J593" i="5"/>
  <c r="I593" i="5"/>
  <c r="J577" i="5"/>
  <c r="I577" i="5"/>
  <c r="J561" i="5"/>
  <c r="I561" i="5"/>
  <c r="J545" i="5"/>
  <c r="I545" i="5"/>
  <c r="J513" i="5"/>
  <c r="I513" i="5"/>
  <c r="J481" i="5"/>
  <c r="I481" i="5"/>
  <c r="J465" i="5"/>
  <c r="I465" i="5"/>
  <c r="J449" i="5"/>
  <c r="I449" i="5"/>
  <c r="J433" i="5"/>
  <c r="I433" i="5"/>
  <c r="J337" i="5"/>
  <c r="I337" i="5"/>
  <c r="J321" i="5"/>
  <c r="I321" i="5"/>
  <c r="J305" i="5"/>
  <c r="I305" i="5"/>
  <c r="J289" i="5"/>
  <c r="I289" i="5"/>
  <c r="J257" i="5"/>
  <c r="I257" i="5"/>
  <c r="J225" i="5"/>
  <c r="I225" i="5"/>
  <c r="J209" i="5"/>
  <c r="I209" i="5"/>
  <c r="J193" i="5"/>
  <c r="I193" i="5"/>
  <c r="J177" i="5"/>
  <c r="I177" i="5"/>
  <c r="J113" i="5"/>
  <c r="I113" i="5"/>
  <c r="J97" i="5"/>
  <c r="I97" i="5"/>
  <c r="J81" i="5"/>
  <c r="I81" i="5"/>
  <c r="J65" i="5"/>
  <c r="I65" i="5"/>
  <c r="J49" i="5"/>
  <c r="I49" i="5"/>
  <c r="J33" i="5"/>
  <c r="I33" i="5"/>
  <c r="J17" i="5"/>
  <c r="I17" i="5"/>
  <c r="I1249" i="5"/>
  <c r="I1104" i="5"/>
  <c r="I1031" i="5"/>
  <c r="I993" i="5"/>
  <c r="I959" i="5"/>
  <c r="I816" i="5"/>
  <c r="I657" i="5"/>
  <c r="I487" i="5"/>
  <c r="I404" i="5"/>
  <c r="I311" i="5"/>
  <c r="I161" i="5"/>
  <c r="J896" i="5"/>
  <c r="K895" i="5" s="1"/>
  <c r="I896" i="5"/>
  <c r="J880" i="5"/>
  <c r="K879" i="5" s="1"/>
  <c r="I880" i="5"/>
  <c r="J864" i="5"/>
  <c r="I864" i="5"/>
  <c r="J848" i="5"/>
  <c r="K847" i="5" s="1"/>
  <c r="I848" i="5"/>
  <c r="J784" i="5"/>
  <c r="I784" i="5"/>
  <c r="J768" i="5"/>
  <c r="I768" i="5"/>
  <c r="J752" i="5"/>
  <c r="K752" i="5" s="1"/>
  <c r="I752" i="5"/>
  <c r="J736" i="5"/>
  <c r="I736" i="5"/>
  <c r="J720" i="5"/>
  <c r="I720" i="5"/>
  <c r="J704" i="5"/>
  <c r="I704" i="5"/>
  <c r="J688" i="5"/>
  <c r="I688" i="5"/>
  <c r="J672" i="5"/>
  <c r="I672" i="5"/>
  <c r="J656" i="5"/>
  <c r="I656" i="5"/>
  <c r="J640" i="5"/>
  <c r="I640" i="5"/>
  <c r="J624" i="5"/>
  <c r="I624" i="5"/>
  <c r="J608" i="5"/>
  <c r="I608" i="5"/>
  <c r="J592" i="5"/>
  <c r="I592" i="5"/>
  <c r="J576" i="5"/>
  <c r="I576" i="5"/>
  <c r="J560" i="5"/>
  <c r="I560" i="5"/>
  <c r="J544" i="5"/>
  <c r="I544" i="5"/>
  <c r="J528" i="5"/>
  <c r="I528" i="5"/>
  <c r="J512" i="5"/>
  <c r="I512" i="5"/>
  <c r="J496" i="5"/>
  <c r="I496" i="5"/>
  <c r="J480" i="5"/>
  <c r="I480" i="5"/>
  <c r="J464" i="5"/>
  <c r="I464" i="5"/>
  <c r="J448" i="5"/>
  <c r="I448" i="5"/>
  <c r="J432" i="5"/>
  <c r="I432" i="5"/>
  <c r="J416" i="5"/>
  <c r="K416" i="5" s="1"/>
  <c r="I416" i="5"/>
  <c r="J400" i="5"/>
  <c r="K400" i="5" s="1"/>
  <c r="I400" i="5"/>
  <c r="J384" i="5"/>
  <c r="I384" i="5"/>
  <c r="J368" i="5"/>
  <c r="I368" i="5"/>
  <c r="J352" i="5"/>
  <c r="I352" i="5"/>
  <c r="J336" i="5"/>
  <c r="I336" i="5"/>
  <c r="J320" i="5"/>
  <c r="I320" i="5"/>
  <c r="J304" i="5"/>
  <c r="I304" i="5"/>
  <c r="J288" i="5"/>
  <c r="I288" i="5"/>
  <c r="J272" i="5"/>
  <c r="K272" i="5" s="1"/>
  <c r="I272" i="5"/>
  <c r="J256" i="5"/>
  <c r="I256" i="5"/>
  <c r="J240" i="5"/>
  <c r="K240" i="5" s="1"/>
  <c r="I240" i="5"/>
  <c r="J224" i="5"/>
  <c r="I224" i="5"/>
  <c r="J208" i="5"/>
  <c r="I208" i="5"/>
  <c r="J192" i="5"/>
  <c r="I192" i="5"/>
  <c r="J176" i="5"/>
  <c r="I176" i="5"/>
  <c r="J160" i="5"/>
  <c r="K160" i="5" s="1"/>
  <c r="I160" i="5"/>
  <c r="J144" i="5"/>
  <c r="K144" i="5" s="1"/>
  <c r="I144" i="5"/>
  <c r="J128" i="5"/>
  <c r="I128" i="5"/>
  <c r="J112" i="5"/>
  <c r="I112" i="5"/>
  <c r="J96" i="5"/>
  <c r="I96" i="5"/>
  <c r="J80" i="5"/>
  <c r="I80" i="5"/>
  <c r="J64" i="5"/>
  <c r="I64" i="5"/>
  <c r="J48" i="5"/>
  <c r="I48" i="5"/>
  <c r="J32" i="5"/>
  <c r="I32" i="5"/>
  <c r="J16" i="5"/>
  <c r="K15" i="5" s="1"/>
  <c r="I16" i="5"/>
  <c r="I1248" i="5"/>
  <c r="I1175" i="5"/>
  <c r="I1137" i="5"/>
  <c r="I992" i="5"/>
  <c r="I919" i="5"/>
  <c r="I868" i="5"/>
  <c r="I815" i="5"/>
  <c r="I644" i="5"/>
  <c r="I401" i="5"/>
  <c r="I231" i="5"/>
  <c r="I148" i="5"/>
  <c r="J863" i="5"/>
  <c r="I863" i="5"/>
  <c r="J831" i="5"/>
  <c r="K831" i="5" s="1"/>
  <c r="I831" i="5"/>
  <c r="J799" i="5"/>
  <c r="I799" i="5"/>
  <c r="J783" i="5"/>
  <c r="I783" i="5"/>
  <c r="J767" i="5"/>
  <c r="I767" i="5"/>
  <c r="J751" i="5"/>
  <c r="I751" i="5"/>
  <c r="J735" i="5"/>
  <c r="I735" i="5"/>
  <c r="J719" i="5"/>
  <c r="I719" i="5"/>
  <c r="J703" i="5"/>
  <c r="I703" i="5"/>
  <c r="J687" i="5"/>
  <c r="I687" i="5"/>
  <c r="J671" i="5"/>
  <c r="I671" i="5"/>
  <c r="J655" i="5"/>
  <c r="I655" i="5"/>
  <c r="J639" i="5"/>
  <c r="I639" i="5"/>
  <c r="J623" i="5"/>
  <c r="I623" i="5"/>
  <c r="J607" i="5"/>
  <c r="I607" i="5"/>
  <c r="J591" i="5"/>
  <c r="I591" i="5"/>
  <c r="J575" i="5"/>
  <c r="I575" i="5"/>
  <c r="J559" i="5"/>
  <c r="I559" i="5"/>
  <c r="J543" i="5"/>
  <c r="I543" i="5"/>
  <c r="J527" i="5"/>
  <c r="I527" i="5"/>
  <c r="J511" i="5"/>
  <c r="I511" i="5"/>
  <c r="J495" i="5"/>
  <c r="I495" i="5"/>
  <c r="J479" i="5"/>
  <c r="I479" i="5"/>
  <c r="J463" i="5"/>
  <c r="I463" i="5"/>
  <c r="J447" i="5"/>
  <c r="I447" i="5"/>
  <c r="J431" i="5"/>
  <c r="I431" i="5"/>
  <c r="J415" i="5"/>
  <c r="I415" i="5"/>
  <c r="J399" i="5"/>
  <c r="I399" i="5"/>
  <c r="J383" i="5"/>
  <c r="I383" i="5"/>
  <c r="J367" i="5"/>
  <c r="I367" i="5"/>
  <c r="J351" i="5"/>
  <c r="I351" i="5"/>
  <c r="J335" i="5"/>
  <c r="I335" i="5"/>
  <c r="J319" i="5"/>
  <c r="I319" i="5"/>
  <c r="J303" i="5"/>
  <c r="I303" i="5"/>
  <c r="J287" i="5"/>
  <c r="I287" i="5"/>
  <c r="J271" i="5"/>
  <c r="I271" i="5"/>
  <c r="J255" i="5"/>
  <c r="I255" i="5"/>
  <c r="J239" i="5"/>
  <c r="I239" i="5"/>
  <c r="J223" i="5"/>
  <c r="I223" i="5"/>
  <c r="J207" i="5"/>
  <c r="I207" i="5"/>
  <c r="J191" i="5"/>
  <c r="I191" i="5"/>
  <c r="J175" i="5"/>
  <c r="I175" i="5"/>
  <c r="J159" i="5"/>
  <c r="I159" i="5"/>
  <c r="J143" i="5"/>
  <c r="I143" i="5"/>
  <c r="J127" i="5"/>
  <c r="I127" i="5"/>
  <c r="J111" i="5"/>
  <c r="I111" i="5"/>
  <c r="J95" i="5"/>
  <c r="I95" i="5"/>
  <c r="J79" i="5"/>
  <c r="I79" i="5"/>
  <c r="J63" i="5"/>
  <c r="I63" i="5"/>
  <c r="J47" i="5"/>
  <c r="I47" i="5"/>
  <c r="J31" i="5"/>
  <c r="I31" i="5"/>
  <c r="I15" i="5"/>
  <c r="I1281" i="5"/>
  <c r="I1136" i="5"/>
  <c r="I1063" i="5"/>
  <c r="I1025" i="5"/>
  <c r="I991" i="5"/>
  <c r="I867" i="5"/>
  <c r="I643" i="5"/>
  <c r="I564" i="5"/>
  <c r="I388" i="5"/>
  <c r="I145" i="5"/>
  <c r="I1280" i="5"/>
  <c r="I1207" i="5"/>
  <c r="I1169" i="5"/>
  <c r="I1024" i="5"/>
  <c r="I951" i="5"/>
  <c r="I913" i="5"/>
  <c r="I803" i="5"/>
  <c r="I641" i="5"/>
  <c r="I563" i="5"/>
  <c r="I387" i="5"/>
  <c r="I308" i="5"/>
  <c r="I132" i="5"/>
  <c r="I621" i="5"/>
  <c r="I605" i="5"/>
  <c r="I589" i="5"/>
  <c r="I573" i="5"/>
  <c r="I557" i="5"/>
  <c r="I541" i="5"/>
  <c r="I525" i="5"/>
  <c r="I509" i="5"/>
  <c r="I493" i="5"/>
  <c r="I477" i="5"/>
  <c r="I461" i="5"/>
  <c r="I445" i="5"/>
  <c r="I429" i="5"/>
  <c r="I413" i="5"/>
  <c r="I397" i="5"/>
  <c r="I381" i="5"/>
  <c r="I365" i="5"/>
  <c r="J349" i="5"/>
  <c r="I349" i="5"/>
  <c r="J333" i="5"/>
  <c r="I333" i="5"/>
  <c r="J317" i="5"/>
  <c r="I317" i="5"/>
  <c r="J301" i="5"/>
  <c r="I301" i="5"/>
  <c r="J285" i="5"/>
  <c r="I285" i="5"/>
  <c r="J269" i="5"/>
  <c r="I269" i="5"/>
  <c r="J253" i="5"/>
  <c r="I253" i="5"/>
  <c r="J237" i="5"/>
  <c r="I237" i="5"/>
  <c r="J221" i="5"/>
  <c r="I221" i="5"/>
  <c r="J205" i="5"/>
  <c r="I205" i="5"/>
  <c r="J189" i="5"/>
  <c r="I189" i="5"/>
  <c r="J173" i="5"/>
  <c r="I173" i="5"/>
  <c r="J157" i="5"/>
  <c r="I157" i="5"/>
  <c r="J141" i="5"/>
  <c r="I141" i="5"/>
  <c r="J125" i="5"/>
  <c r="I125" i="5"/>
  <c r="J109" i="5"/>
  <c r="I109" i="5"/>
  <c r="J93" i="5"/>
  <c r="I93" i="5"/>
  <c r="J77" i="5"/>
  <c r="I77" i="5"/>
  <c r="J61" i="5"/>
  <c r="I61" i="5"/>
  <c r="J45" i="5"/>
  <c r="I45" i="5"/>
  <c r="J29" i="5"/>
  <c r="I29" i="5"/>
  <c r="J13" i="5"/>
  <c r="I13" i="5"/>
  <c r="I1313" i="5"/>
  <c r="I1168" i="5"/>
  <c r="I1095" i="5"/>
  <c r="I1057" i="5"/>
  <c r="I1023" i="5"/>
  <c r="I912" i="5"/>
  <c r="I865" i="5"/>
  <c r="I800" i="5"/>
  <c r="I711" i="5"/>
  <c r="I385" i="5"/>
  <c r="I307" i="5"/>
  <c r="I131" i="5"/>
  <c r="M24" i="5"/>
  <c r="N24" i="5" s="1"/>
  <c r="Y24" i="5" s="1"/>
  <c r="AB24" i="5" s="1"/>
  <c r="J2073" i="5"/>
  <c r="K2072" i="5" s="1"/>
  <c r="J2057" i="5"/>
  <c r="K2056" i="5" s="1"/>
  <c r="J2041" i="5"/>
  <c r="J2025" i="5"/>
  <c r="J2009" i="5"/>
  <c r="J1993" i="5"/>
  <c r="K1992" i="5" s="1"/>
  <c r="J1977" i="5"/>
  <c r="K1976" i="5" s="1"/>
  <c r="J1961" i="5"/>
  <c r="K1960" i="5" s="1"/>
  <c r="J1945" i="5"/>
  <c r="K1944" i="5" s="1"/>
  <c r="J1929" i="5"/>
  <c r="K1928" i="5" s="1"/>
  <c r="J1913" i="5"/>
  <c r="K1912" i="5" s="1"/>
  <c r="J1897" i="5"/>
  <c r="K1896" i="5" s="1"/>
  <c r="J1881" i="5"/>
  <c r="K1880" i="5" s="1"/>
  <c r="J1865" i="5"/>
  <c r="K1864" i="5" s="1"/>
  <c r="J1849" i="5"/>
  <c r="K1848" i="5" s="1"/>
  <c r="J1833" i="5"/>
  <c r="K1832" i="5" s="1"/>
  <c r="J1817" i="5"/>
  <c r="K1816" i="5" s="1"/>
  <c r="J1801" i="5"/>
  <c r="K1800" i="5" s="1"/>
  <c r="J1785" i="5"/>
  <c r="J1769" i="5"/>
  <c r="J1753" i="5"/>
  <c r="K1752" i="5" s="1"/>
  <c r="J1737" i="5"/>
  <c r="K1736" i="5" s="1"/>
  <c r="J1721" i="5"/>
  <c r="J1705" i="5"/>
  <c r="J1689" i="5"/>
  <c r="J1673" i="5"/>
  <c r="K1672" i="5" s="1"/>
  <c r="J1657" i="5"/>
  <c r="K1656" i="5" s="1"/>
  <c r="J1641" i="5"/>
  <c r="K1640" i="5" s="1"/>
  <c r="J1625" i="5"/>
  <c r="K1624" i="5" s="1"/>
  <c r="J1609" i="5"/>
  <c r="K1608" i="5" s="1"/>
  <c r="J1593" i="5"/>
  <c r="J1577" i="5"/>
  <c r="J1561" i="5"/>
  <c r="J1545" i="5"/>
  <c r="J1529" i="5"/>
  <c r="J1513" i="5"/>
  <c r="J1497" i="5"/>
  <c r="J1481" i="5"/>
  <c r="K1480" i="5" s="1"/>
  <c r="J1465" i="5"/>
  <c r="J1449" i="5"/>
  <c r="J1433" i="5"/>
  <c r="J1417" i="5"/>
  <c r="K1416" i="5" s="1"/>
  <c r="J1401" i="5"/>
  <c r="J1385" i="5"/>
  <c r="K1384" i="5" s="1"/>
  <c r="J1369" i="5"/>
  <c r="K1368" i="5" s="1"/>
  <c r="J1353" i="5"/>
  <c r="K1352" i="5" s="1"/>
  <c r="J1337" i="5"/>
  <c r="J1321" i="5"/>
  <c r="J1305" i="5"/>
  <c r="J1289" i="5"/>
  <c r="J1273" i="5"/>
  <c r="J1257" i="5"/>
  <c r="K1256" i="5" s="1"/>
  <c r="J1241" i="5"/>
  <c r="J1225" i="5"/>
  <c r="K1224" i="5" s="1"/>
  <c r="J1209" i="5"/>
  <c r="J1193" i="5"/>
  <c r="J1177" i="5"/>
  <c r="J1161" i="5"/>
  <c r="K1160" i="5" s="1"/>
  <c r="J1145" i="5"/>
  <c r="J1129" i="5"/>
  <c r="K1128" i="5" s="1"/>
  <c r="J1113" i="5"/>
  <c r="K1112" i="5" s="1"/>
  <c r="J1097" i="5"/>
  <c r="K1096" i="5" s="1"/>
  <c r="J1081" i="5"/>
  <c r="J1065" i="5"/>
  <c r="J1049" i="5"/>
  <c r="J1033" i="5"/>
  <c r="J1017" i="5"/>
  <c r="J1001" i="5"/>
  <c r="K1000" i="5" s="1"/>
  <c r="J985" i="5"/>
  <c r="J969" i="5"/>
  <c r="K968" i="5" s="1"/>
  <c r="J953" i="5"/>
  <c r="J937" i="5"/>
  <c r="J921" i="5"/>
  <c r="J905" i="5"/>
  <c r="K904" i="5" s="1"/>
  <c r="J889" i="5"/>
  <c r="J873" i="5"/>
  <c r="K872" i="5" s="1"/>
  <c r="J857" i="5"/>
  <c r="K856" i="5" s="1"/>
  <c r="J841" i="5"/>
  <c r="K840" i="5" s="1"/>
  <c r="J825" i="5"/>
  <c r="J809" i="5"/>
  <c r="J793" i="5"/>
  <c r="J777" i="5"/>
  <c r="J761" i="5"/>
  <c r="J745" i="5"/>
  <c r="K744" i="5" s="1"/>
  <c r="J729" i="5"/>
  <c r="J713" i="5"/>
  <c r="K712" i="5" s="1"/>
  <c r="J697" i="5"/>
  <c r="J681" i="5"/>
  <c r="J665" i="5"/>
  <c r="J649" i="5"/>
  <c r="K648" i="5" s="1"/>
  <c r="J633" i="5"/>
  <c r="J617" i="5"/>
  <c r="K616" i="5" s="1"/>
  <c r="J601" i="5"/>
  <c r="K600" i="5" s="1"/>
  <c r="J585" i="5"/>
  <c r="K584" i="5" s="1"/>
  <c r="J569" i="5"/>
  <c r="J553" i="5"/>
  <c r="J537" i="5"/>
  <c r="J521" i="5"/>
  <c r="J505" i="5"/>
  <c r="J489" i="5"/>
  <c r="K488" i="5" s="1"/>
  <c r="J473" i="5"/>
  <c r="J457" i="5"/>
  <c r="K456" i="5" s="1"/>
  <c r="J441" i="5"/>
  <c r="J425" i="5"/>
  <c r="J409" i="5"/>
  <c r="J393" i="5"/>
  <c r="K392" i="5" s="1"/>
  <c r="J377" i="5"/>
  <c r="J329" i="5"/>
  <c r="J313" i="5"/>
  <c r="J265" i="5"/>
  <c r="K264" i="5" s="1"/>
  <c r="J249" i="5"/>
  <c r="K248" i="5" s="1"/>
  <c r="J201" i="5"/>
  <c r="K200" i="5" s="1"/>
  <c r="J185" i="5"/>
  <c r="K184" i="5" s="1"/>
  <c r="J137" i="5"/>
  <c r="J121" i="5"/>
  <c r="J2069" i="5"/>
  <c r="K2068" i="5" s="1"/>
  <c r="J2053" i="5"/>
  <c r="J2037" i="5"/>
  <c r="J2021" i="5"/>
  <c r="J2005" i="5"/>
  <c r="K2004" i="5" s="1"/>
  <c r="J1989" i="5"/>
  <c r="K1988" i="5" s="1"/>
  <c r="J1973" i="5"/>
  <c r="K1972" i="5" s="1"/>
  <c r="J1957" i="5"/>
  <c r="K1956" i="5" s="1"/>
  <c r="J1941" i="5"/>
  <c r="K1940" i="5" s="1"/>
  <c r="J1925" i="5"/>
  <c r="J1909" i="5"/>
  <c r="J1893" i="5"/>
  <c r="J1877" i="5"/>
  <c r="K1876" i="5" s="1"/>
  <c r="J1861" i="5"/>
  <c r="K1860" i="5" s="1"/>
  <c r="J1845" i="5"/>
  <c r="K1844" i="5" s="1"/>
  <c r="J1829" i="5"/>
  <c r="K1828" i="5" s="1"/>
  <c r="J1813" i="5"/>
  <c r="K1812" i="5" s="1"/>
  <c r="J1797" i="5"/>
  <c r="J1781" i="5"/>
  <c r="J1765" i="5"/>
  <c r="J1749" i="5"/>
  <c r="K1748" i="5" s="1"/>
  <c r="J1733" i="5"/>
  <c r="K1732" i="5" s="1"/>
  <c r="J1717" i="5"/>
  <c r="K1716" i="5" s="1"/>
  <c r="J1701" i="5"/>
  <c r="K1700" i="5" s="1"/>
  <c r="J1685" i="5"/>
  <c r="K1684" i="5" s="1"/>
  <c r="J1669" i="5"/>
  <c r="J1653" i="5"/>
  <c r="J1637" i="5"/>
  <c r="J1621" i="5"/>
  <c r="K1620" i="5" s="1"/>
  <c r="J1605" i="5"/>
  <c r="K1604" i="5" s="1"/>
  <c r="J1589" i="5"/>
  <c r="K1588" i="5" s="1"/>
  <c r="J1573" i="5"/>
  <c r="K1572" i="5" s="1"/>
  <c r="J1557" i="5"/>
  <c r="K1556" i="5" s="1"/>
  <c r="J1541" i="5"/>
  <c r="J1525" i="5"/>
  <c r="J1509" i="5"/>
  <c r="J1493" i="5"/>
  <c r="K1492" i="5" s="1"/>
  <c r="J1477" i="5"/>
  <c r="K1476" i="5" s="1"/>
  <c r="J1461" i="5"/>
  <c r="K1460" i="5" s="1"/>
  <c r="J1445" i="5"/>
  <c r="K1444" i="5" s="1"/>
  <c r="J1429" i="5"/>
  <c r="K1428" i="5" s="1"/>
  <c r="J1413" i="5"/>
  <c r="J1397" i="5"/>
  <c r="J1381" i="5"/>
  <c r="J1365" i="5"/>
  <c r="K1364" i="5" s="1"/>
  <c r="J1349" i="5"/>
  <c r="K1348" i="5" s="1"/>
  <c r="J1333" i="5"/>
  <c r="K1332" i="5" s="1"/>
  <c r="J1317" i="5"/>
  <c r="K1316" i="5" s="1"/>
  <c r="J1301" i="5"/>
  <c r="K1300" i="5" s="1"/>
  <c r="J1285" i="5"/>
  <c r="J1269" i="5"/>
  <c r="J1253" i="5"/>
  <c r="J1237" i="5"/>
  <c r="K1236" i="5" s="1"/>
  <c r="J1221" i="5"/>
  <c r="K1220" i="5" s="1"/>
  <c r="J1205" i="5"/>
  <c r="K1204" i="5" s="1"/>
  <c r="J1189" i="5"/>
  <c r="K1188" i="5" s="1"/>
  <c r="J1173" i="5"/>
  <c r="K1172" i="5" s="1"/>
  <c r="J1157" i="5"/>
  <c r="J1141" i="5"/>
  <c r="J1125" i="5"/>
  <c r="J1109" i="5"/>
  <c r="K1108" i="5" s="1"/>
  <c r="J1093" i="5"/>
  <c r="K1092" i="5" s="1"/>
  <c r="J1077" i="5"/>
  <c r="K1076" i="5" s="1"/>
  <c r="J1061" i="5"/>
  <c r="J1045" i="5"/>
  <c r="J1029" i="5"/>
  <c r="J1013" i="5"/>
  <c r="K1012" i="5" s="1"/>
  <c r="J997" i="5"/>
  <c r="J981" i="5"/>
  <c r="J965" i="5"/>
  <c r="J949" i="5"/>
  <c r="K948" i="5" s="1"/>
  <c r="J933" i="5"/>
  <c r="J917" i="5"/>
  <c r="J901" i="5"/>
  <c r="K900" i="5" s="1"/>
  <c r="J885" i="5"/>
  <c r="J869" i="5"/>
  <c r="K868" i="5" s="1"/>
  <c r="J853" i="5"/>
  <c r="K852" i="5" s="1"/>
  <c r="J837" i="5"/>
  <c r="K836" i="5" s="1"/>
  <c r="J821" i="5"/>
  <c r="J805" i="5"/>
  <c r="K804" i="5" s="1"/>
  <c r="J789" i="5"/>
  <c r="K788" i="5" s="1"/>
  <c r="J773" i="5"/>
  <c r="J757" i="5"/>
  <c r="K756" i="5" s="1"/>
  <c r="J741" i="5"/>
  <c r="J725" i="5"/>
  <c r="J709" i="5"/>
  <c r="K708" i="5" s="1"/>
  <c r="J693" i="5"/>
  <c r="K692" i="5" s="1"/>
  <c r="J677" i="5"/>
  <c r="K676" i="5" s="1"/>
  <c r="J661" i="5"/>
  <c r="K660" i="5" s="1"/>
  <c r="J645" i="5"/>
  <c r="K644" i="5" s="1"/>
  <c r="J629" i="5"/>
  <c r="J613" i="5"/>
  <c r="K612" i="5" s="1"/>
  <c r="J597" i="5"/>
  <c r="K596" i="5" s="1"/>
  <c r="J581" i="5"/>
  <c r="J565" i="5"/>
  <c r="K564" i="5" s="1"/>
  <c r="J549" i="5"/>
  <c r="K548" i="5" s="1"/>
  <c r="J533" i="5"/>
  <c r="K532" i="5" s="1"/>
  <c r="J517" i="5"/>
  <c r="J501" i="5"/>
  <c r="J485" i="5"/>
  <c r="J469" i="5"/>
  <c r="J453" i="5"/>
  <c r="K452" i="5" s="1"/>
  <c r="J437" i="5"/>
  <c r="K436" i="5" s="1"/>
  <c r="J421" i="5"/>
  <c r="K420" i="5" s="1"/>
  <c r="J405" i="5"/>
  <c r="K404" i="5" s="1"/>
  <c r="J2066" i="5"/>
  <c r="J2050" i="5"/>
  <c r="J2034" i="5"/>
  <c r="J2018" i="5"/>
  <c r="K2017" i="5" s="1"/>
  <c r="J2002" i="5"/>
  <c r="K2001" i="5" s="1"/>
  <c r="J1986" i="5"/>
  <c r="K1985" i="5" s="1"/>
  <c r="J1970" i="5"/>
  <c r="K1969" i="5" s="1"/>
  <c r="J1954" i="5"/>
  <c r="J1938" i="5"/>
  <c r="J1922" i="5"/>
  <c r="K1921" i="5" s="1"/>
  <c r="J1906" i="5"/>
  <c r="J1890" i="5"/>
  <c r="K1889" i="5" s="1"/>
  <c r="J1874" i="5"/>
  <c r="K1873" i="5" s="1"/>
  <c r="J1858" i="5"/>
  <c r="K1857" i="5" s="1"/>
  <c r="J1842" i="5"/>
  <c r="K1841" i="5" s="1"/>
  <c r="J1826" i="5"/>
  <c r="J1810" i="5"/>
  <c r="J1794" i="5"/>
  <c r="J1778" i="5"/>
  <c r="J1762" i="5"/>
  <c r="K1761" i="5" s="1"/>
  <c r="J1746" i="5"/>
  <c r="K1745" i="5" s="1"/>
  <c r="J1730" i="5"/>
  <c r="K1729" i="5" s="1"/>
  <c r="J1714" i="5"/>
  <c r="K1713" i="5" s="1"/>
  <c r="J1698" i="5"/>
  <c r="K1697" i="5" s="1"/>
  <c r="J1682" i="5"/>
  <c r="J1666" i="5"/>
  <c r="J1650" i="5"/>
  <c r="J1634" i="5"/>
  <c r="K1633" i="5" s="1"/>
  <c r="J1618" i="5"/>
  <c r="K1617" i="5" s="1"/>
  <c r="J1602" i="5"/>
  <c r="K1601" i="5" s="1"/>
  <c r="J1586" i="5"/>
  <c r="K1585" i="5" s="1"/>
  <c r="J1570" i="5"/>
  <c r="K1569" i="5" s="1"/>
  <c r="J1554" i="5"/>
  <c r="K1553" i="5" s="1"/>
  <c r="J1538" i="5"/>
  <c r="J1522" i="5"/>
  <c r="J1506" i="5"/>
  <c r="J1490" i="5"/>
  <c r="J1474" i="5"/>
  <c r="J1458" i="5"/>
  <c r="K1457" i="5" s="1"/>
  <c r="J1442" i="5"/>
  <c r="K1441" i="5" s="1"/>
  <c r="J1426" i="5"/>
  <c r="J1410" i="5"/>
  <c r="K1409" i="5" s="1"/>
  <c r="J1394" i="5"/>
  <c r="K1393" i="5" s="1"/>
  <c r="J1378" i="5"/>
  <c r="J1362" i="5"/>
  <c r="J1346" i="5"/>
  <c r="K1345" i="5" s="1"/>
  <c r="J1330" i="5"/>
  <c r="J1314" i="5"/>
  <c r="K1313" i="5" s="1"/>
  <c r="J1298" i="5"/>
  <c r="K1297" i="5" s="1"/>
  <c r="J1282" i="5"/>
  <c r="K1281" i="5" s="1"/>
  <c r="J1266" i="5"/>
  <c r="K1265" i="5" s="1"/>
  <c r="J1250" i="5"/>
  <c r="K1249" i="5" s="1"/>
  <c r="J1234" i="5"/>
  <c r="K1233" i="5" s="1"/>
  <c r="J1218" i="5"/>
  <c r="K1217" i="5" s="1"/>
  <c r="J1202" i="5"/>
  <c r="K1201" i="5" s="1"/>
  <c r="J1186" i="5"/>
  <c r="K1185" i="5" s="1"/>
  <c r="J1170" i="5"/>
  <c r="K1169" i="5" s="1"/>
  <c r="J1154" i="5"/>
  <c r="K1153" i="5" s="1"/>
  <c r="J1138" i="5"/>
  <c r="K1137" i="5" s="1"/>
  <c r="J1122" i="5"/>
  <c r="K1121" i="5" s="1"/>
  <c r="J1106" i="5"/>
  <c r="K1105" i="5" s="1"/>
  <c r="J1090" i="5"/>
  <c r="K1089" i="5" s="1"/>
  <c r="J1074" i="5"/>
  <c r="K1073" i="5" s="1"/>
  <c r="J1058" i="5"/>
  <c r="K1057" i="5" s="1"/>
  <c r="J1042" i="5"/>
  <c r="K1041" i="5" s="1"/>
  <c r="J1026" i="5"/>
  <c r="K1025" i="5" s="1"/>
  <c r="J1010" i="5"/>
  <c r="K1009" i="5" s="1"/>
  <c r="J994" i="5"/>
  <c r="K993" i="5" s="1"/>
  <c r="J978" i="5"/>
  <c r="K977" i="5" s="1"/>
  <c r="J962" i="5"/>
  <c r="K961" i="5" s="1"/>
  <c r="J946" i="5"/>
  <c r="K945" i="5" s="1"/>
  <c r="J930" i="5"/>
  <c r="K929" i="5" s="1"/>
  <c r="J914" i="5"/>
  <c r="K913" i="5" s="1"/>
  <c r="J898" i="5"/>
  <c r="K897" i="5" s="1"/>
  <c r="J882" i="5"/>
  <c r="K881" i="5" s="1"/>
  <c r="J866" i="5"/>
  <c r="K865" i="5" s="1"/>
  <c r="J850" i="5"/>
  <c r="J834" i="5"/>
  <c r="K833" i="5" s="1"/>
  <c r="J818" i="5"/>
  <c r="K817" i="5" s="1"/>
  <c r="J802" i="5"/>
  <c r="K801" i="5" s="1"/>
  <c r="J786" i="5"/>
  <c r="K785" i="5" s="1"/>
  <c r="J770" i="5"/>
  <c r="K769" i="5" s="1"/>
  <c r="J754" i="5"/>
  <c r="K753" i="5" s="1"/>
  <c r="J738" i="5"/>
  <c r="K737" i="5" s="1"/>
  <c r="J722" i="5"/>
  <c r="J706" i="5"/>
  <c r="J690" i="5"/>
  <c r="J674" i="5"/>
  <c r="K673" i="5" s="1"/>
  <c r="J658" i="5"/>
  <c r="K657" i="5" s="1"/>
  <c r="J642" i="5"/>
  <c r="K641" i="5" s="1"/>
  <c r="J626" i="5"/>
  <c r="K625" i="5" s="1"/>
  <c r="J610" i="5"/>
  <c r="K609" i="5" s="1"/>
  <c r="J594" i="5"/>
  <c r="J578" i="5"/>
  <c r="K577" i="5" s="1"/>
  <c r="J562" i="5"/>
  <c r="J546" i="5"/>
  <c r="J530" i="5"/>
  <c r="K529" i="5" s="1"/>
  <c r="J514" i="5"/>
  <c r="J498" i="5"/>
  <c r="K497" i="5" s="1"/>
  <c r="J482" i="5"/>
  <c r="J466" i="5"/>
  <c r="J450" i="5"/>
  <c r="J434" i="5"/>
  <c r="J418" i="5"/>
  <c r="J402" i="5"/>
  <c r="K401" i="5" s="1"/>
  <c r="J2062" i="5"/>
  <c r="J2046" i="5"/>
  <c r="J2030" i="5"/>
  <c r="J2014" i="5"/>
  <c r="J1998" i="5"/>
  <c r="J1982" i="5"/>
  <c r="J1966" i="5"/>
  <c r="J1950" i="5"/>
  <c r="J1934" i="5"/>
  <c r="J1918" i="5"/>
  <c r="J1902" i="5"/>
  <c r="J1886" i="5"/>
  <c r="J1870" i="5"/>
  <c r="J1854" i="5"/>
  <c r="J1838" i="5"/>
  <c r="J1822" i="5"/>
  <c r="J1806" i="5"/>
  <c r="J1790" i="5"/>
  <c r="J1774" i="5"/>
  <c r="J1758" i="5"/>
  <c r="J1742" i="5"/>
  <c r="J1726" i="5"/>
  <c r="J1710" i="5"/>
  <c r="J1694" i="5"/>
  <c r="J1678" i="5"/>
  <c r="J1662" i="5"/>
  <c r="J1646" i="5"/>
  <c r="J1630" i="5"/>
  <c r="J1614" i="5"/>
  <c r="J1598" i="5"/>
  <c r="J1582" i="5"/>
  <c r="J1566" i="5"/>
  <c r="J1550" i="5"/>
  <c r="J1534" i="5"/>
  <c r="J1518" i="5"/>
  <c r="J1502" i="5"/>
  <c r="J1486" i="5"/>
  <c r="K1486" i="5" s="1"/>
  <c r="J1470" i="5"/>
  <c r="J1454" i="5"/>
  <c r="J1438" i="5"/>
  <c r="J1422" i="5"/>
  <c r="J1406" i="5"/>
  <c r="J1390" i="5"/>
  <c r="J1374" i="5"/>
  <c r="J1358" i="5"/>
  <c r="J1342" i="5"/>
  <c r="J1326" i="5"/>
  <c r="J1310" i="5"/>
  <c r="J1294" i="5"/>
  <c r="J1278" i="5"/>
  <c r="J1262" i="5"/>
  <c r="J1246" i="5"/>
  <c r="J1230" i="5"/>
  <c r="J1214" i="5"/>
  <c r="J1198" i="5"/>
  <c r="K1198" i="5" s="1"/>
  <c r="J1182" i="5"/>
  <c r="J1166" i="5"/>
  <c r="J1150" i="5"/>
  <c r="J1134" i="5"/>
  <c r="J1118" i="5"/>
  <c r="J1102" i="5"/>
  <c r="J1086" i="5"/>
  <c r="J1070" i="5"/>
  <c r="J1054" i="5"/>
  <c r="J1038" i="5"/>
  <c r="K1038" i="5" s="1"/>
  <c r="J1022" i="5"/>
  <c r="K1022" i="5" s="1"/>
  <c r="J1006" i="5"/>
  <c r="K1006" i="5" s="1"/>
  <c r="J990" i="5"/>
  <c r="J974" i="5"/>
  <c r="J958" i="5"/>
  <c r="J942" i="5"/>
  <c r="J926" i="5"/>
  <c r="J910" i="5"/>
  <c r="J894" i="5"/>
  <c r="J878" i="5"/>
  <c r="J862" i="5"/>
  <c r="J846" i="5"/>
  <c r="J830" i="5"/>
  <c r="J814" i="5"/>
  <c r="J798" i="5"/>
  <c r="J782" i="5"/>
  <c r="J766" i="5"/>
  <c r="J750" i="5"/>
  <c r="J734" i="5"/>
  <c r="J718" i="5"/>
  <c r="J702" i="5"/>
  <c r="J686" i="5"/>
  <c r="J670" i="5"/>
  <c r="J654" i="5"/>
  <c r="J638" i="5"/>
  <c r="J622" i="5"/>
  <c r="J606" i="5"/>
  <c r="J590" i="5"/>
  <c r="J574" i="5"/>
  <c r="J558" i="5"/>
  <c r="J542" i="5"/>
  <c r="J526" i="5"/>
  <c r="J510" i="5"/>
  <c r="J494" i="5"/>
  <c r="J478" i="5"/>
  <c r="J462" i="5"/>
  <c r="J446" i="5"/>
  <c r="J430" i="5"/>
  <c r="J414" i="5"/>
  <c r="J398" i="5"/>
  <c r="J382" i="5"/>
  <c r="J366" i="5"/>
  <c r="J350" i="5"/>
  <c r="J334" i="5"/>
  <c r="J318" i="5"/>
  <c r="J302" i="5"/>
  <c r="J2061" i="5"/>
  <c r="J2045" i="5"/>
  <c r="K2044" i="5" s="1"/>
  <c r="J2029" i="5"/>
  <c r="J2013" i="5"/>
  <c r="J1997" i="5"/>
  <c r="J1981" i="5"/>
  <c r="J1965" i="5"/>
  <c r="J1949" i="5"/>
  <c r="J1933" i="5"/>
  <c r="K1932" i="5" s="1"/>
  <c r="J1917" i="5"/>
  <c r="K1916" i="5" s="1"/>
  <c r="J1901" i="5"/>
  <c r="J1885" i="5"/>
  <c r="J1869" i="5"/>
  <c r="J1853" i="5"/>
  <c r="J1837" i="5"/>
  <c r="J1821" i="5"/>
  <c r="J1805" i="5"/>
  <c r="J1789" i="5"/>
  <c r="K1788" i="5" s="1"/>
  <c r="J1773" i="5"/>
  <c r="J1757" i="5"/>
  <c r="J1741" i="5"/>
  <c r="J1725" i="5"/>
  <c r="J1709" i="5"/>
  <c r="J1693" i="5"/>
  <c r="J1677" i="5"/>
  <c r="K1676" i="5" s="1"/>
  <c r="J1661" i="5"/>
  <c r="K1660" i="5" s="1"/>
  <c r="J1645" i="5"/>
  <c r="K1644" i="5" s="1"/>
  <c r="J1629" i="5"/>
  <c r="K1628" i="5" s="1"/>
  <c r="J1613" i="5"/>
  <c r="J1597" i="5"/>
  <c r="J1581" i="5"/>
  <c r="J1565" i="5"/>
  <c r="J1549" i="5"/>
  <c r="J1533" i="5"/>
  <c r="K1532" i="5" s="1"/>
  <c r="J1517" i="5"/>
  <c r="K1516" i="5" s="1"/>
  <c r="J1501" i="5"/>
  <c r="K1500" i="5" s="1"/>
  <c r="J1485" i="5"/>
  <c r="J1469" i="5"/>
  <c r="J1453" i="5"/>
  <c r="J1437" i="5"/>
  <c r="J1421" i="5"/>
  <c r="J1405" i="5"/>
  <c r="K1404" i="5" s="1"/>
  <c r="J1389" i="5"/>
  <c r="K1388" i="5" s="1"/>
  <c r="J1373" i="5"/>
  <c r="K1372" i="5" s="1"/>
  <c r="J1357" i="5"/>
  <c r="J1341" i="5"/>
  <c r="J1325" i="5"/>
  <c r="J1309" i="5"/>
  <c r="J1293" i="5"/>
  <c r="J1277" i="5"/>
  <c r="K1276" i="5" s="1"/>
  <c r="J1261" i="5"/>
  <c r="K1260" i="5" s="1"/>
  <c r="J1245" i="5"/>
  <c r="K1244" i="5" s="1"/>
  <c r="J1229" i="5"/>
  <c r="J1213" i="5"/>
  <c r="J1197" i="5"/>
  <c r="J1181" i="5"/>
  <c r="J1165" i="5"/>
  <c r="J1149" i="5"/>
  <c r="K1148" i="5" s="1"/>
  <c r="J1133" i="5"/>
  <c r="K1132" i="5" s="1"/>
  <c r="J1117" i="5"/>
  <c r="K1116" i="5" s="1"/>
  <c r="J1101" i="5"/>
  <c r="J1085" i="5"/>
  <c r="J1069" i="5"/>
  <c r="J1053" i="5"/>
  <c r="J1037" i="5"/>
  <c r="J1021" i="5"/>
  <c r="K1020" i="5" s="1"/>
  <c r="J1005" i="5"/>
  <c r="K1004" i="5" s="1"/>
  <c r="J989" i="5"/>
  <c r="K988" i="5" s="1"/>
  <c r="J973" i="5"/>
  <c r="J957" i="5"/>
  <c r="J941" i="5"/>
  <c r="J925" i="5"/>
  <c r="J909" i="5"/>
  <c r="J893" i="5"/>
  <c r="K892" i="5" s="1"/>
  <c r="J877" i="5"/>
  <c r="K876" i="5" s="1"/>
  <c r="J861" i="5"/>
  <c r="K860" i="5" s="1"/>
  <c r="J845" i="5"/>
  <c r="J829" i="5"/>
  <c r="J813" i="5"/>
  <c r="J797" i="5"/>
  <c r="J781" i="5"/>
  <c r="J765" i="5"/>
  <c r="K764" i="5" s="1"/>
  <c r="J749" i="5"/>
  <c r="K748" i="5" s="1"/>
  <c r="J733" i="5"/>
  <c r="K732" i="5" s="1"/>
  <c r="J717" i="5"/>
  <c r="J701" i="5"/>
  <c r="J685" i="5"/>
  <c r="J669" i="5"/>
  <c r="J653" i="5"/>
  <c r="J637" i="5"/>
  <c r="J621" i="5"/>
  <c r="J605" i="5"/>
  <c r="J589" i="5"/>
  <c r="J573" i="5"/>
  <c r="J557" i="5"/>
  <c r="J541" i="5"/>
  <c r="J525" i="5"/>
  <c r="J509" i="5"/>
  <c r="K508" i="5" s="1"/>
  <c r="J493" i="5"/>
  <c r="J477" i="5"/>
  <c r="J652" i="5"/>
  <c r="K651" i="5" s="1"/>
  <c r="J636" i="5"/>
  <c r="K635" i="5" s="1"/>
  <c r="J620" i="5"/>
  <c r="K619" i="5" s="1"/>
  <c r="J604" i="5"/>
  <c r="J588" i="5"/>
  <c r="J572" i="5"/>
  <c r="J556" i="5"/>
  <c r="K555" i="5" s="1"/>
  <c r="J540" i="5"/>
  <c r="K539" i="5" s="1"/>
  <c r="J524" i="5"/>
  <c r="K523" i="5" s="1"/>
  <c r="J2059" i="5"/>
  <c r="K2058" i="5" s="1"/>
  <c r="J2043" i="5"/>
  <c r="K2042" i="5" s="1"/>
  <c r="J2027" i="5"/>
  <c r="K2026" i="5" s="1"/>
  <c r="J2011" i="5"/>
  <c r="K2010" i="5" s="1"/>
  <c r="J1995" i="5"/>
  <c r="K1994" i="5" s="1"/>
  <c r="J1979" i="5"/>
  <c r="K1978" i="5" s="1"/>
  <c r="J1963" i="5"/>
  <c r="K1962" i="5" s="1"/>
  <c r="J1947" i="5"/>
  <c r="K1946" i="5" s="1"/>
  <c r="J1931" i="5"/>
  <c r="K1930" i="5" s="1"/>
  <c r="J238" i="5"/>
  <c r="J1206" i="5"/>
  <c r="J1014" i="5"/>
  <c r="J998" i="5"/>
  <c r="J950" i="5"/>
  <c r="J854" i="5"/>
  <c r="K853" i="5" s="1"/>
  <c r="J806" i="5"/>
  <c r="J790" i="5"/>
  <c r="J758" i="5"/>
  <c r="J742" i="5"/>
  <c r="J694" i="5"/>
  <c r="J598" i="5"/>
  <c r="J550" i="5"/>
  <c r="J502" i="5"/>
  <c r="J486" i="5"/>
  <c r="J438" i="5"/>
  <c r="K437" i="5" s="1"/>
  <c r="J310" i="5"/>
  <c r="J278" i="5"/>
  <c r="J246" i="5"/>
  <c r="J198" i="5"/>
  <c r="J166" i="5"/>
  <c r="J134" i="5"/>
  <c r="J102" i="5"/>
  <c r="J86" i="5"/>
  <c r="J70" i="5"/>
  <c r="J54" i="5"/>
  <c r="J38" i="5"/>
  <c r="J22" i="5"/>
  <c r="J1062" i="5"/>
  <c r="J1030" i="5"/>
  <c r="J406" i="5"/>
  <c r="J357" i="5"/>
  <c r="K356" i="5" s="1"/>
  <c r="J309" i="5"/>
  <c r="K308" i="5" s="1"/>
  <c r="J293" i="5"/>
  <c r="J277" i="5"/>
  <c r="K276" i="5" s="1"/>
  <c r="J261" i="5"/>
  <c r="J245" i="5"/>
  <c r="J229" i="5"/>
  <c r="J213" i="5"/>
  <c r="K212" i="5" s="1"/>
  <c r="J197" i="5"/>
  <c r="K196" i="5" s="1"/>
  <c r="J181" i="5"/>
  <c r="K180" i="5" s="1"/>
  <c r="J165" i="5"/>
  <c r="K164" i="5" s="1"/>
  <c r="J149" i="5"/>
  <c r="K148" i="5" s="1"/>
  <c r="J133" i="5"/>
  <c r="K132" i="5" s="1"/>
  <c r="J117" i="5"/>
  <c r="J101" i="5"/>
  <c r="J85" i="5"/>
  <c r="J69" i="5"/>
  <c r="K68" i="5" s="1"/>
  <c r="J53" i="5"/>
  <c r="J37" i="5"/>
  <c r="J21" i="5"/>
  <c r="J822" i="5"/>
  <c r="J582" i="5"/>
  <c r="J461" i="5"/>
  <c r="K460" i="5" s="1"/>
  <c r="J230" i="5"/>
  <c r="J126" i="5"/>
  <c r="J1174" i="5"/>
  <c r="J966" i="5"/>
  <c r="J934" i="5"/>
  <c r="J518" i="5"/>
  <c r="J397" i="5"/>
  <c r="J370" i="5"/>
  <c r="K369" i="5" s="1"/>
  <c r="J354" i="5"/>
  <c r="K353" i="5" s="1"/>
  <c r="J338" i="5"/>
  <c r="K337" i="5" s="1"/>
  <c r="J322" i="5"/>
  <c r="J306" i="5"/>
  <c r="J290" i="5"/>
  <c r="J274" i="5"/>
  <c r="J258" i="5"/>
  <c r="J242" i="5"/>
  <c r="J226" i="5"/>
  <c r="J210" i="5"/>
  <c r="J194" i="5"/>
  <c r="J178" i="5"/>
  <c r="J1142" i="5"/>
  <c r="J726" i="5"/>
  <c r="J214" i="5"/>
  <c r="J118" i="5"/>
  <c r="J902" i="5"/>
  <c r="J286" i="5"/>
  <c r="J110" i="5"/>
  <c r="J1110" i="5"/>
  <c r="J870" i="5"/>
  <c r="J662" i="5"/>
  <c r="J454" i="5"/>
  <c r="J422" i="5"/>
  <c r="J358" i="5"/>
  <c r="J190" i="5"/>
  <c r="J1078" i="5"/>
  <c r="J1046" i="5"/>
  <c r="J838" i="5"/>
  <c r="J630" i="5"/>
  <c r="J222" i="5"/>
  <c r="J206" i="5"/>
  <c r="J142" i="5"/>
  <c r="J94" i="5"/>
  <c r="J62" i="5"/>
  <c r="J46" i="5"/>
  <c r="J30" i="5"/>
  <c r="J14" i="5"/>
  <c r="J390" i="5"/>
  <c r="J270" i="5"/>
  <c r="J429" i="5"/>
  <c r="K428" i="5" s="1"/>
  <c r="J365" i="5"/>
  <c r="K364" i="5" s="1"/>
  <c r="J1222" i="5"/>
  <c r="J389" i="5"/>
  <c r="K388" i="5" s="1"/>
  <c r="J182" i="5"/>
  <c r="J476" i="5"/>
  <c r="J428" i="5"/>
  <c r="K427" i="5" s="1"/>
  <c r="J380" i="5"/>
  <c r="K379" i="5" s="1"/>
  <c r="J348" i="5"/>
  <c r="J332" i="5"/>
  <c r="J316" i="5"/>
  <c r="J300" i="5"/>
  <c r="K299" i="5" s="1"/>
  <c r="J284" i="5"/>
  <c r="K283" i="5" s="1"/>
  <c r="J268" i="5"/>
  <c r="K267" i="5" s="1"/>
  <c r="J252" i="5"/>
  <c r="K251" i="5" s="1"/>
  <c r="J236" i="5"/>
  <c r="K235" i="5" s="1"/>
  <c r="J220" i="5"/>
  <c r="K219" i="5" s="1"/>
  <c r="J204" i="5"/>
  <c r="J188" i="5"/>
  <c r="J172" i="5"/>
  <c r="K171" i="5" s="1"/>
  <c r="J156" i="5"/>
  <c r="K155" i="5" s="1"/>
  <c r="J140" i="5"/>
  <c r="K139" i="5" s="1"/>
  <c r="J124" i="5"/>
  <c r="K123" i="5" s="1"/>
  <c r="J108" i="5"/>
  <c r="K107" i="5" s="1"/>
  <c r="J92" i="5"/>
  <c r="J76" i="5"/>
  <c r="J60" i="5"/>
  <c r="J44" i="5"/>
  <c r="K43" i="5" s="1"/>
  <c r="J28" i="5"/>
  <c r="K27" i="5" s="1"/>
  <c r="J12" i="5"/>
  <c r="K11" i="5" s="1"/>
  <c r="J1190" i="5"/>
  <c r="J982" i="5"/>
  <c r="J774" i="5"/>
  <c r="J566" i="5"/>
  <c r="J534" i="5"/>
  <c r="J445" i="5"/>
  <c r="J342" i="5"/>
  <c r="J262" i="5"/>
  <c r="J174" i="5"/>
  <c r="J78" i="5"/>
  <c r="J444" i="5"/>
  <c r="J413" i="5"/>
  <c r="J386" i="5"/>
  <c r="J254" i="5"/>
  <c r="J314" i="5"/>
  <c r="K313" i="5" s="1"/>
  <c r="J298" i="5"/>
  <c r="J282" i="5"/>
  <c r="J266" i="5"/>
  <c r="J250" i="5"/>
  <c r="K249" i="5" s="1"/>
  <c r="J234" i="5"/>
  <c r="J218" i="5"/>
  <c r="J202" i="5"/>
  <c r="J186" i="5"/>
  <c r="J170" i="5"/>
  <c r="J154" i="5"/>
  <c r="J138" i="5"/>
  <c r="J122" i="5"/>
  <c r="J106" i="5"/>
  <c r="J90" i="5"/>
  <c r="J74" i="5"/>
  <c r="J58" i="5"/>
  <c r="K57" i="5" s="1"/>
  <c r="J42" i="5"/>
  <c r="K41" i="5" s="1"/>
  <c r="J26" i="5"/>
  <c r="K25" i="5" s="1"/>
  <c r="J1126" i="5"/>
  <c r="J710" i="5"/>
  <c r="K709" i="5" s="1"/>
  <c r="J412" i="5"/>
  <c r="K411" i="5" s="1"/>
  <c r="J73" i="5"/>
  <c r="K72" i="5" s="1"/>
  <c r="J1158" i="5"/>
  <c r="J918" i="5"/>
  <c r="J886" i="5"/>
  <c r="J678" i="5"/>
  <c r="J470" i="5"/>
  <c r="K469" i="5" s="1"/>
  <c r="J381" i="5"/>
  <c r="J326" i="5"/>
  <c r="J158" i="5"/>
  <c r="M2063" i="5"/>
  <c r="N2063" i="5" s="1"/>
  <c r="Y2063" i="5" s="1"/>
  <c r="AB2063" i="5" s="1"/>
  <c r="M2047" i="5"/>
  <c r="N2047" i="5" s="1"/>
  <c r="Y2047" i="5" s="1"/>
  <c r="AB2047" i="5" s="1"/>
  <c r="M2031" i="5"/>
  <c r="N2031" i="5" s="1"/>
  <c r="Y2031" i="5" s="1"/>
  <c r="M1967" i="5"/>
  <c r="N1967" i="5" s="1"/>
  <c r="Y1967" i="5" s="1"/>
  <c r="AB1967" i="5" s="1"/>
  <c r="M1919" i="5"/>
  <c r="N1919" i="5" s="1"/>
  <c r="Y1919" i="5" s="1"/>
  <c r="M1887" i="5"/>
  <c r="N1887" i="5" s="1"/>
  <c r="Y1887" i="5" s="1"/>
  <c r="M1871" i="5"/>
  <c r="N1871" i="5" s="1"/>
  <c r="Y1871" i="5" s="1"/>
  <c r="M1759" i="5"/>
  <c r="N1759" i="5" s="1"/>
  <c r="Y1759" i="5" s="1"/>
  <c r="M2064" i="5"/>
  <c r="N2064" i="5" s="1"/>
  <c r="Y2064" i="5" s="1"/>
  <c r="Z2064" i="5" s="1"/>
  <c r="M2048" i="5"/>
  <c r="N2048" i="5" s="1"/>
  <c r="Y2048" i="5" s="1"/>
  <c r="M2032" i="5"/>
  <c r="N2032" i="5" s="1"/>
  <c r="Y2032" i="5" s="1"/>
  <c r="M1984" i="5"/>
  <c r="N1984" i="5" s="1"/>
  <c r="Y1984" i="5" s="1"/>
  <c r="AB1984" i="5" s="1"/>
  <c r="M1952" i="5"/>
  <c r="N1952" i="5" s="1"/>
  <c r="Y1952" i="5" s="1"/>
  <c r="M1920" i="5"/>
  <c r="N1920" i="5" s="1"/>
  <c r="Y1920" i="5" s="1"/>
  <c r="M1872" i="5"/>
  <c r="M1776" i="5"/>
  <c r="N1776" i="5" s="1"/>
  <c r="Y1776" i="5" s="1"/>
  <c r="AB1776" i="5" s="1"/>
  <c r="M2030" i="5"/>
  <c r="M2014" i="5"/>
  <c r="M1998" i="5"/>
  <c r="M1982" i="5"/>
  <c r="N1982" i="5" s="1"/>
  <c r="Y1982" i="5" s="1"/>
  <c r="AB1982" i="5" s="1"/>
  <c r="M1966" i="5"/>
  <c r="N1966" i="5" s="1"/>
  <c r="Y1966" i="5" s="1"/>
  <c r="AB1966" i="5" s="1"/>
  <c r="M1934" i="5"/>
  <c r="M1918" i="5"/>
  <c r="M1902" i="5"/>
  <c r="M1886" i="5"/>
  <c r="M1838" i="5"/>
  <c r="M1758" i="5"/>
  <c r="M1694" i="5"/>
  <c r="M1662" i="5"/>
  <c r="M1630" i="5"/>
  <c r="M1598" i="5"/>
  <c r="M1566" i="5"/>
  <c r="M1714" i="5"/>
  <c r="N1714" i="5" s="1"/>
  <c r="Y1714" i="5" s="1"/>
  <c r="AB1714" i="5" s="1"/>
  <c r="M1314" i="5"/>
  <c r="M1218" i="5"/>
  <c r="N1218" i="5" s="1"/>
  <c r="Y1218" i="5" s="1"/>
  <c r="AB1218" i="5" s="1"/>
  <c r="M294" i="5"/>
  <c r="N294" i="5" s="1"/>
  <c r="Y294" i="5" s="1"/>
  <c r="AB294" i="5" s="1"/>
  <c r="M420" i="5"/>
  <c r="N420" i="5" s="1"/>
  <c r="Y420" i="5" s="1"/>
  <c r="AB420" i="5" s="1"/>
  <c r="M1312" i="5"/>
  <c r="N1312" i="5" s="1"/>
  <c r="Y1312" i="5" s="1"/>
  <c r="AB1312" i="5" s="1"/>
  <c r="M1216" i="5"/>
  <c r="N1216" i="5" s="1"/>
  <c r="Y1216" i="5" s="1"/>
  <c r="AB1216" i="5" s="1"/>
  <c r="M880" i="5"/>
  <c r="N880" i="5" s="1"/>
  <c r="Y880" i="5" s="1"/>
  <c r="M496" i="5"/>
  <c r="N496" i="5" s="1"/>
  <c r="Y496" i="5" s="1"/>
  <c r="AB496" i="5" s="1"/>
  <c r="M480" i="5"/>
  <c r="M1182" i="5"/>
  <c r="M1006" i="5"/>
  <c r="M798" i="5"/>
  <c r="M654" i="5"/>
  <c r="M494" i="5"/>
  <c r="M428" i="5"/>
  <c r="N428" i="5" s="1"/>
  <c r="Y428" i="5" s="1"/>
  <c r="M396" i="5"/>
  <c r="N396" i="5" s="1"/>
  <c r="Y396" i="5" s="1"/>
  <c r="AB396" i="5" s="1"/>
  <c r="M348" i="5"/>
  <c r="N348" i="5" s="1"/>
  <c r="Y348" i="5" s="1"/>
  <c r="AB348" i="5" s="1"/>
  <c r="M217" i="5"/>
  <c r="N217" i="5" s="1"/>
  <c r="Y217" i="5" s="1"/>
  <c r="AB217" i="5" s="1"/>
  <c r="M137" i="5"/>
  <c r="N137" i="5" s="1"/>
  <c r="Y137" i="5" s="1"/>
  <c r="AB137" i="5" s="1"/>
  <c r="M256" i="5"/>
  <c r="M192" i="5"/>
  <c r="N192" i="5" s="1"/>
  <c r="Y192" i="5" s="1"/>
  <c r="M96" i="5"/>
  <c r="N96" i="5" s="1"/>
  <c r="Y96" i="5" s="1"/>
  <c r="M286" i="5"/>
  <c r="M238" i="5"/>
  <c r="M222" i="5"/>
  <c r="M30" i="5"/>
  <c r="M172" i="5"/>
  <c r="N172" i="5" s="1"/>
  <c r="Y172" i="5" s="1"/>
  <c r="AB172" i="5" s="1"/>
  <c r="M92" i="5"/>
  <c r="N92" i="5" s="1"/>
  <c r="Y92" i="5" s="1"/>
  <c r="M182" i="5"/>
  <c r="N182" i="5" s="1"/>
  <c r="Y182" i="5" s="1"/>
  <c r="M54" i="5"/>
  <c r="M180" i="5"/>
  <c r="N180" i="5" s="1"/>
  <c r="Y180" i="5" s="1"/>
  <c r="M164" i="5"/>
  <c r="N164" i="5" s="1"/>
  <c r="Y164" i="5" s="1"/>
  <c r="M148" i="5"/>
  <c r="N148" i="5" s="1"/>
  <c r="Y148" i="5" s="1"/>
  <c r="AB148" i="5" s="1"/>
  <c r="M68" i="5"/>
  <c r="N68" i="5" s="1"/>
  <c r="Y68" i="5" s="1"/>
  <c r="AB68" i="5" s="1"/>
  <c r="M52" i="5"/>
  <c r="N52" i="5" s="1"/>
  <c r="Y52" i="5" s="1"/>
  <c r="M2016" i="5"/>
  <c r="N2016" i="5" s="1"/>
  <c r="Y2016" i="5" s="1"/>
  <c r="AB2016" i="5" s="1"/>
  <c r="M1888" i="5"/>
  <c r="N1888" i="5" s="1"/>
  <c r="Y1888" i="5" s="1"/>
  <c r="Z1888" i="5" s="1"/>
  <c r="M2015" i="5"/>
  <c r="N2015" i="5" s="1"/>
  <c r="Y2015" i="5" s="1"/>
  <c r="M1999" i="5"/>
  <c r="N1999" i="5" s="1"/>
  <c r="Y1999" i="5" s="1"/>
  <c r="AB1999" i="5" s="1"/>
  <c r="M1983" i="5"/>
  <c r="N1983" i="5" s="1"/>
  <c r="Y1983" i="5" s="1"/>
  <c r="AB1983" i="5" s="1"/>
  <c r="M1951" i="5"/>
  <c r="N1951" i="5" s="1"/>
  <c r="Y1951" i="5" s="1"/>
  <c r="AB1951" i="5" s="1"/>
  <c r="M1903" i="5"/>
  <c r="N1903" i="5" s="1"/>
  <c r="Y1903" i="5" s="1"/>
  <c r="AB1903" i="5" s="1"/>
  <c r="M1855" i="5"/>
  <c r="N1855" i="5" s="1"/>
  <c r="Y1855" i="5" s="1"/>
  <c r="AB1855" i="5" s="1"/>
  <c r="M1775" i="5"/>
  <c r="N1775" i="5" s="1"/>
  <c r="Y1775" i="5" s="1"/>
  <c r="AB1775" i="5" s="1"/>
  <c r="M1695" i="5"/>
  <c r="N1695" i="5" s="1"/>
  <c r="Y1695" i="5" s="1"/>
  <c r="AB1695" i="5" s="1"/>
  <c r="M1663" i="5"/>
  <c r="N1663" i="5" s="1"/>
  <c r="Y1663" i="5" s="1"/>
  <c r="AB1663" i="5" s="1"/>
  <c r="M1631" i="5"/>
  <c r="N1631" i="5" s="1"/>
  <c r="Y1631" i="5" s="1"/>
  <c r="AB1631" i="5" s="1"/>
  <c r="M1599" i="5"/>
  <c r="N1599" i="5" s="1"/>
  <c r="Y1599" i="5" s="1"/>
  <c r="AB1599" i="5" s="1"/>
  <c r="M1567" i="5"/>
  <c r="N1567" i="5" s="1"/>
  <c r="Y1567" i="5" s="1"/>
  <c r="M1904" i="5"/>
  <c r="N1904" i="5" s="1"/>
  <c r="Y1904" i="5" s="1"/>
  <c r="M1856" i="5"/>
  <c r="N1856" i="5" s="1"/>
  <c r="Y1856" i="5" s="1"/>
  <c r="M1248" i="5"/>
  <c r="N1248" i="5" s="1"/>
  <c r="Y1248" i="5" s="1"/>
  <c r="M678" i="5"/>
  <c r="N678" i="5" s="1"/>
  <c r="Y678" i="5" s="1"/>
  <c r="AB678" i="5" s="1"/>
  <c r="M550" i="5"/>
  <c r="N550" i="5" s="1"/>
  <c r="Y550" i="5" s="1"/>
  <c r="M1797" i="5"/>
  <c r="M1749" i="5"/>
  <c r="M1717" i="5"/>
  <c r="M1685" i="5"/>
  <c r="M1653" i="5"/>
  <c r="M1621" i="5"/>
  <c r="M1557" i="5"/>
  <c r="M1828" i="5"/>
  <c r="M1796" i="5"/>
  <c r="N1796" i="5" s="1"/>
  <c r="Y1796" i="5" s="1"/>
  <c r="M1748" i="5"/>
  <c r="M1716" i="5"/>
  <c r="N1716" i="5" s="1"/>
  <c r="Y1716" i="5" s="1"/>
  <c r="M1684" i="5"/>
  <c r="N1684" i="5" s="1"/>
  <c r="Y1684" i="5" s="1"/>
  <c r="AB1684" i="5" s="1"/>
  <c r="M1652" i="5"/>
  <c r="N1652" i="5" s="1"/>
  <c r="Y1652" i="5" s="1"/>
  <c r="AB1652" i="5" s="1"/>
  <c r="M1620" i="5"/>
  <c r="N1620" i="5" s="1"/>
  <c r="Y1620" i="5" s="1"/>
  <c r="AB1620" i="5" s="1"/>
  <c r="M1588" i="5"/>
  <c r="N1588" i="5" s="1"/>
  <c r="Y1588" i="5" s="1"/>
  <c r="M1556" i="5"/>
  <c r="N1556" i="5" s="1"/>
  <c r="Y1556" i="5" s="1"/>
  <c r="AB1556" i="5" s="1"/>
  <c r="M1284" i="5"/>
  <c r="N1284" i="5" s="1"/>
  <c r="Y1284" i="5" s="1"/>
  <c r="M1044" i="5"/>
  <c r="N1044" i="5" s="1"/>
  <c r="Y1044" i="5" s="1"/>
  <c r="AB1044" i="5" s="1"/>
  <c r="M964" i="5"/>
  <c r="N964" i="5" s="1"/>
  <c r="Y964" i="5" s="1"/>
  <c r="M468" i="5"/>
  <c r="N468" i="5" s="1"/>
  <c r="Y468" i="5" s="1"/>
  <c r="AB468" i="5" s="1"/>
  <c r="M1827" i="5"/>
  <c r="N1827" i="5" s="1"/>
  <c r="Y1827" i="5" s="1"/>
  <c r="M1795" i="5"/>
  <c r="N1795" i="5" s="1"/>
  <c r="Y1795" i="5" s="1"/>
  <c r="M1779" i="5"/>
  <c r="N1779" i="5" s="1"/>
  <c r="Y1779" i="5" s="1"/>
  <c r="M1715" i="5"/>
  <c r="N1715" i="5" s="1"/>
  <c r="Y1715" i="5" s="1"/>
  <c r="Z1715" i="5" s="1"/>
  <c r="M1651" i="5"/>
  <c r="N1651" i="5" s="1"/>
  <c r="Y1651" i="5" s="1"/>
  <c r="AB1651" i="5" s="1"/>
  <c r="M1587" i="5"/>
  <c r="N1587" i="5" s="1"/>
  <c r="Y1587" i="5" s="1"/>
  <c r="AB1587" i="5" s="1"/>
  <c r="M1523" i="5"/>
  <c r="N1523" i="5" s="1"/>
  <c r="Y1523" i="5" s="1"/>
  <c r="M1459" i="5"/>
  <c r="N1459" i="5" s="1"/>
  <c r="Y1459" i="5" s="1"/>
  <c r="M1395" i="5"/>
  <c r="N1395" i="5" s="1"/>
  <c r="Y1395" i="5" s="1"/>
  <c r="AB1395" i="5" s="1"/>
  <c r="M1283" i="5"/>
  <c r="N1283" i="5" s="1"/>
  <c r="Y1283" i="5" s="1"/>
  <c r="M1251" i="5"/>
  <c r="N1251" i="5" s="1"/>
  <c r="Y1251" i="5" s="1"/>
  <c r="M755" i="5"/>
  <c r="N755" i="5" s="1"/>
  <c r="Y755" i="5" s="1"/>
  <c r="AB755" i="5" s="1"/>
  <c r="M2065" i="5"/>
  <c r="N2065" i="5" s="1"/>
  <c r="Y2065" i="5" s="1"/>
  <c r="M2049" i="5"/>
  <c r="N2049" i="5" s="1"/>
  <c r="Y2049" i="5" s="1"/>
  <c r="Z2049" i="5" s="1"/>
  <c r="M2033" i="5"/>
  <c r="N2033" i="5" s="1"/>
  <c r="Y2033" i="5" s="1"/>
  <c r="M2017" i="5"/>
  <c r="N2017" i="5" s="1"/>
  <c r="Y2017" i="5" s="1"/>
  <c r="Z2017" i="5" s="1"/>
  <c r="M2001" i="5"/>
  <c r="N2001" i="5" s="1"/>
  <c r="Y2001" i="5" s="1"/>
  <c r="AB2001" i="5" s="1"/>
  <c r="M1985" i="5"/>
  <c r="N1985" i="5" s="1"/>
  <c r="Y1985" i="5" s="1"/>
  <c r="AB1985" i="5" s="1"/>
  <c r="M1969" i="5"/>
  <c r="N1969" i="5" s="1"/>
  <c r="Y1969" i="5" s="1"/>
  <c r="AB1969" i="5" s="1"/>
  <c r="M1953" i="5"/>
  <c r="N1953" i="5" s="1"/>
  <c r="Y1953" i="5" s="1"/>
  <c r="AB1953" i="5" s="1"/>
  <c r="M1937" i="5"/>
  <c r="N1937" i="5" s="1"/>
  <c r="Y1937" i="5" s="1"/>
  <c r="AB1937" i="5" s="1"/>
  <c r="M1921" i="5"/>
  <c r="N1921" i="5" s="1"/>
  <c r="Y1921" i="5" s="1"/>
  <c r="M1905" i="5"/>
  <c r="N1905" i="5" s="1"/>
  <c r="Y1905" i="5" s="1"/>
  <c r="M1889" i="5"/>
  <c r="N1889" i="5" s="1"/>
  <c r="Y1889" i="5" s="1"/>
  <c r="M1873" i="5"/>
  <c r="N1873" i="5" s="1"/>
  <c r="Y1873" i="5" s="1"/>
  <c r="AB1873" i="5" s="1"/>
  <c r="M1857" i="5"/>
  <c r="N1857" i="5" s="1"/>
  <c r="Y1857" i="5" s="1"/>
  <c r="M1777" i="5"/>
  <c r="N1777" i="5" s="1"/>
  <c r="Y1777" i="5" s="1"/>
  <c r="Z1777" i="5" s="1"/>
  <c r="M1713" i="5"/>
  <c r="N1713" i="5" s="1"/>
  <c r="Y1713" i="5" s="1"/>
  <c r="AB1713" i="5" s="1"/>
  <c r="M1649" i="5"/>
  <c r="N1649" i="5" s="1"/>
  <c r="Y1649" i="5" s="1"/>
  <c r="AB1649" i="5" s="1"/>
  <c r="M1585" i="5"/>
  <c r="N1585" i="5" s="1"/>
  <c r="Y1585" i="5" s="1"/>
  <c r="AB1585" i="5" s="1"/>
  <c r="M1521" i="5"/>
  <c r="N1521" i="5" s="1"/>
  <c r="Y1521" i="5" s="1"/>
  <c r="M1457" i="5"/>
  <c r="N1457" i="5" s="1"/>
  <c r="Y1457" i="5" s="1"/>
  <c r="M1393" i="5"/>
  <c r="N1393" i="5" s="1"/>
  <c r="Y1393" i="5" s="1"/>
  <c r="AB1393" i="5" s="1"/>
  <c r="M1345" i="5"/>
  <c r="N1345" i="5" s="1"/>
  <c r="Y1345" i="5" s="1"/>
  <c r="M1837" i="5"/>
  <c r="M1789" i="5"/>
  <c r="M1757" i="5"/>
  <c r="N1757" i="5" s="1"/>
  <c r="Y1757" i="5" s="1"/>
  <c r="M1693" i="5"/>
  <c r="N1693" i="5" s="1"/>
  <c r="Y1693" i="5" s="1"/>
  <c r="M1629" i="5"/>
  <c r="N1629" i="5" s="1"/>
  <c r="Y1629" i="5" s="1"/>
  <c r="AB1629" i="5" s="1"/>
  <c r="M1565" i="5"/>
  <c r="N1565" i="5" s="1"/>
  <c r="Y1565" i="5" s="1"/>
  <c r="Z1565" i="5" s="1"/>
  <c r="M1501" i="5"/>
  <c r="M1437" i="5"/>
  <c r="N1437" i="5" s="1"/>
  <c r="Y1437" i="5" s="1"/>
  <c r="M1373" i="5"/>
  <c r="N1373" i="5" s="1"/>
  <c r="Y1373" i="5" s="1"/>
  <c r="M1836" i="5"/>
  <c r="N1836" i="5" s="1"/>
  <c r="Y1836" i="5" s="1"/>
  <c r="AB1836" i="5" s="1"/>
  <c r="M1788" i="5"/>
  <c r="N1788" i="5" s="1"/>
  <c r="Y1788" i="5" s="1"/>
  <c r="M1756" i="5"/>
  <c r="N1756" i="5" s="1"/>
  <c r="Y1756" i="5" s="1"/>
  <c r="M1692" i="5"/>
  <c r="N1692" i="5" s="1"/>
  <c r="Y1692" i="5" s="1"/>
  <c r="AB1692" i="5" s="1"/>
  <c r="M1628" i="5"/>
  <c r="N1628" i="5" s="1"/>
  <c r="Y1628" i="5" s="1"/>
  <c r="AB1628" i="5" s="1"/>
  <c r="M1564" i="5"/>
  <c r="N1564" i="5" s="1"/>
  <c r="Y1564" i="5" s="1"/>
  <c r="M1500" i="5"/>
  <c r="N1500" i="5" s="1"/>
  <c r="Y1500" i="5" s="1"/>
  <c r="AB1500" i="5" s="1"/>
  <c r="M1436" i="5"/>
  <c r="N1436" i="5" s="1"/>
  <c r="Y1436" i="5" s="1"/>
  <c r="AB1436" i="5" s="1"/>
  <c r="M1372" i="5"/>
  <c r="N1372" i="5" s="1"/>
  <c r="Y1372" i="5" s="1"/>
  <c r="AB1372" i="5" s="1"/>
  <c r="M1148" i="5"/>
  <c r="N1148" i="5" s="1"/>
  <c r="Y1148" i="5" s="1"/>
  <c r="AB1148" i="5" s="1"/>
  <c r="M716" i="5"/>
  <c r="N716" i="5" s="1"/>
  <c r="Y716" i="5" s="1"/>
  <c r="M508" i="5"/>
  <c r="N508" i="5" s="1"/>
  <c r="Y508" i="5" s="1"/>
  <c r="AB508" i="5" s="1"/>
  <c r="M476" i="5"/>
  <c r="N476" i="5" s="1"/>
  <c r="Y476" i="5" s="1"/>
  <c r="AB476" i="5" s="1"/>
  <c r="M460" i="5"/>
  <c r="N460" i="5" s="1"/>
  <c r="Y460" i="5" s="1"/>
  <c r="AB460" i="5" s="1"/>
  <c r="M9" i="5"/>
  <c r="M1707" i="5"/>
  <c r="M1115" i="5"/>
  <c r="N1115" i="5" s="1"/>
  <c r="Y1115" i="5" s="1"/>
  <c r="AB1115" i="5" s="1"/>
  <c r="M1818" i="5"/>
  <c r="N1818" i="5" s="1"/>
  <c r="Y1818" i="5" s="1"/>
  <c r="M1770" i="5"/>
  <c r="N1770" i="5" s="1"/>
  <c r="Y1770" i="5" s="1"/>
  <c r="AB1770" i="5" s="1"/>
  <c r="M1738" i="5"/>
  <c r="N1738" i="5" s="1"/>
  <c r="Y1738" i="5" s="1"/>
  <c r="M1706" i="5"/>
  <c r="N1706" i="5" s="1"/>
  <c r="Y1706" i="5" s="1"/>
  <c r="AB1706" i="5" s="1"/>
  <c r="M1674" i="5"/>
  <c r="N1674" i="5" s="1"/>
  <c r="Y1674" i="5" s="1"/>
  <c r="M1642" i="5"/>
  <c r="N1642" i="5" s="1"/>
  <c r="Y1642" i="5" s="1"/>
  <c r="AB1642" i="5" s="1"/>
  <c r="M1610" i="5"/>
  <c r="N1610" i="5" s="1"/>
  <c r="Y1610" i="5" s="1"/>
  <c r="M1578" i="5"/>
  <c r="N1578" i="5" s="1"/>
  <c r="Y1578" i="5" s="1"/>
  <c r="M1546" i="5"/>
  <c r="N1546" i="5" s="1"/>
  <c r="Y1546" i="5" s="1"/>
  <c r="AB1546" i="5" s="1"/>
  <c r="M1114" i="5"/>
  <c r="N1114" i="5" s="1"/>
  <c r="Y1114" i="5" s="1"/>
  <c r="AB1114" i="5" s="1"/>
  <c r="M1082" i="5"/>
  <c r="N1082" i="5" s="1"/>
  <c r="Y1082" i="5" s="1"/>
  <c r="AB1082" i="5" s="1"/>
  <c r="M842" i="5"/>
  <c r="N842" i="5" s="1"/>
  <c r="Y842" i="5" s="1"/>
  <c r="AB842" i="5" s="1"/>
  <c r="M634" i="5"/>
  <c r="N634" i="5" s="1"/>
  <c r="Y634" i="5" s="1"/>
  <c r="M554" i="5"/>
  <c r="N554" i="5" s="1"/>
  <c r="Y554" i="5" s="1"/>
  <c r="M2073" i="5"/>
  <c r="M2057" i="5"/>
  <c r="N2057" i="5" s="1"/>
  <c r="Y2057" i="5" s="1"/>
  <c r="M2041" i="5"/>
  <c r="M2025" i="5"/>
  <c r="N2025" i="5" s="1"/>
  <c r="Y2025" i="5" s="1"/>
  <c r="AB2025" i="5" s="1"/>
  <c r="M2009" i="5"/>
  <c r="M1993" i="5"/>
  <c r="M1977" i="5"/>
  <c r="M1961" i="5"/>
  <c r="M1945" i="5"/>
  <c r="M1929" i="5"/>
  <c r="N1929" i="5" s="1"/>
  <c r="Y1929" i="5" s="1"/>
  <c r="M1913" i="5"/>
  <c r="N1913" i="5" s="1"/>
  <c r="Y1913" i="5" s="1"/>
  <c r="AB1913" i="5" s="1"/>
  <c r="M1897" i="5"/>
  <c r="M1865" i="5"/>
  <c r="M1849" i="5"/>
  <c r="M1817" i="5"/>
  <c r="M1769" i="5"/>
  <c r="M1737" i="5"/>
  <c r="M1673" i="5"/>
  <c r="M1609" i="5"/>
  <c r="N1609" i="5" s="1"/>
  <c r="Y1609" i="5" s="1"/>
  <c r="AB1609" i="5" s="1"/>
  <c r="M1545" i="5"/>
  <c r="M1481" i="5"/>
  <c r="N1481" i="5" s="1"/>
  <c r="Y1481" i="5" s="1"/>
  <c r="AB1481" i="5" s="1"/>
  <c r="M1417" i="5"/>
  <c r="N1417" i="5" s="1"/>
  <c r="Y1417" i="5" s="1"/>
  <c r="AB1417" i="5" s="1"/>
  <c r="M1081" i="5"/>
  <c r="M761" i="5"/>
  <c r="M2072" i="5"/>
  <c r="N2072" i="5" s="1"/>
  <c r="Y2072" i="5" s="1"/>
  <c r="AB2072" i="5" s="1"/>
  <c r="M2056" i="5"/>
  <c r="N2056" i="5" s="1"/>
  <c r="Y2056" i="5" s="1"/>
  <c r="M2040" i="5"/>
  <c r="N2040" i="5" s="1"/>
  <c r="Y2040" i="5" s="1"/>
  <c r="M2024" i="5"/>
  <c r="N2024" i="5" s="1"/>
  <c r="Y2024" i="5" s="1"/>
  <c r="AB2024" i="5" s="1"/>
  <c r="M2008" i="5"/>
  <c r="N2008" i="5" s="1"/>
  <c r="Y2008" i="5" s="1"/>
  <c r="M1992" i="5"/>
  <c r="N1992" i="5" s="1"/>
  <c r="Y1992" i="5" s="1"/>
  <c r="AB1992" i="5" s="1"/>
  <c r="M1976" i="5"/>
  <c r="N1976" i="5" s="1"/>
  <c r="Y1976" i="5" s="1"/>
  <c r="AB1976" i="5" s="1"/>
  <c r="M1960" i="5"/>
  <c r="N1960" i="5" s="1"/>
  <c r="Y1960" i="5" s="1"/>
  <c r="AB1960" i="5" s="1"/>
  <c r="M1944" i="5"/>
  <c r="N1944" i="5" s="1"/>
  <c r="Y1944" i="5" s="1"/>
  <c r="M1928" i="5"/>
  <c r="N1928" i="5" s="1"/>
  <c r="Y1928" i="5" s="1"/>
  <c r="M1912" i="5"/>
  <c r="N1912" i="5" s="1"/>
  <c r="Y1912" i="5" s="1"/>
  <c r="AB1912" i="5" s="1"/>
  <c r="M1896" i="5"/>
  <c r="N1896" i="5" s="1"/>
  <c r="Y1896" i="5" s="1"/>
  <c r="AB1896" i="5" s="1"/>
  <c r="M1864" i="5"/>
  <c r="N1864" i="5" s="1"/>
  <c r="Y1864" i="5" s="1"/>
  <c r="M1848" i="5"/>
  <c r="N1848" i="5" s="1"/>
  <c r="Y1848" i="5" s="1"/>
  <c r="M1816" i="5"/>
  <c r="N1816" i="5" s="1"/>
  <c r="Y1816" i="5" s="1"/>
  <c r="M1800" i="5"/>
  <c r="N1800" i="5" s="1"/>
  <c r="Y1800" i="5" s="1"/>
  <c r="M1736" i="5"/>
  <c r="N1736" i="5" s="1"/>
  <c r="Y1736" i="5" s="1"/>
  <c r="M1672" i="5"/>
  <c r="N1672" i="5" s="1"/>
  <c r="Y1672" i="5" s="1"/>
  <c r="M1608" i="5"/>
  <c r="N1608" i="5" s="1"/>
  <c r="Y1608" i="5" s="1"/>
  <c r="AB1608" i="5" s="1"/>
  <c r="M1544" i="5"/>
  <c r="N1544" i="5" s="1"/>
  <c r="Y1544" i="5" s="1"/>
  <c r="AB1544" i="5" s="1"/>
  <c r="M1480" i="5"/>
  <c r="N1480" i="5" s="1"/>
  <c r="Y1480" i="5" s="1"/>
  <c r="AB1480" i="5" s="1"/>
  <c r="M1416" i="5"/>
  <c r="M840" i="5"/>
  <c r="N840" i="5" s="1"/>
  <c r="Y840" i="5" s="1"/>
  <c r="M1335" i="5"/>
  <c r="N1335" i="5" s="1"/>
  <c r="Y1335" i="5" s="1"/>
  <c r="AB1335" i="5" s="1"/>
  <c r="M1207" i="5"/>
  <c r="N1207" i="5" s="1"/>
  <c r="Y1207" i="5" s="1"/>
  <c r="AB1207" i="5" s="1"/>
  <c r="M1346" i="5"/>
  <c r="M962" i="5"/>
  <c r="M882" i="5"/>
  <c r="N882" i="5" s="1"/>
  <c r="Y882" i="5" s="1"/>
  <c r="M1936" i="5"/>
  <c r="N1936" i="5" s="1"/>
  <c r="Y1936" i="5" s="1"/>
  <c r="AB1936" i="5" s="1"/>
  <c r="M1808" i="5"/>
  <c r="N1808" i="5" s="1"/>
  <c r="Y1808" i="5" s="1"/>
  <c r="Z1808" i="5" s="1"/>
  <c r="M672" i="5"/>
  <c r="N672" i="5" s="1"/>
  <c r="Y672" i="5" s="1"/>
  <c r="M592" i="5"/>
  <c r="N592" i="5" s="1"/>
  <c r="Y592" i="5" s="1"/>
  <c r="AB592" i="5" s="1"/>
  <c r="M576" i="5"/>
  <c r="M448" i="5"/>
  <c r="M432" i="5"/>
  <c r="N432" i="5" s="1"/>
  <c r="Y432" i="5" s="1"/>
  <c r="AB432" i="5" s="1"/>
  <c r="M352" i="5"/>
  <c r="N352" i="5" s="1"/>
  <c r="Y352" i="5" s="1"/>
  <c r="AB352" i="5" s="1"/>
  <c r="M336" i="5"/>
  <c r="N336" i="5" s="1"/>
  <c r="Y336" i="5" s="1"/>
  <c r="M304" i="5"/>
  <c r="N304" i="5" s="1"/>
  <c r="Y304" i="5" s="1"/>
  <c r="AB304" i="5" s="1"/>
  <c r="M224" i="5"/>
  <c r="N224" i="5" s="1"/>
  <c r="Y224" i="5" s="1"/>
  <c r="AB224" i="5" s="1"/>
  <c r="M208" i="5"/>
  <c r="N208" i="5" s="1"/>
  <c r="Y208" i="5" s="1"/>
  <c r="AB208" i="5" s="1"/>
  <c r="M176" i="5"/>
  <c r="N176" i="5" s="1"/>
  <c r="Y176" i="5" s="1"/>
  <c r="AB176" i="5" s="1"/>
  <c r="M80" i="5"/>
  <c r="N80" i="5" s="1"/>
  <c r="Y80" i="5" s="1"/>
  <c r="AB80" i="5" s="1"/>
  <c r="M48" i="5"/>
  <c r="N48" i="5" s="1"/>
  <c r="Y48" i="5" s="1"/>
  <c r="M1935" i="5"/>
  <c r="N1935" i="5" s="1"/>
  <c r="Y1935" i="5" s="1"/>
  <c r="AB1935" i="5" s="1"/>
  <c r="M1807" i="5"/>
  <c r="N1807" i="5" s="1"/>
  <c r="Y1807" i="5" s="1"/>
  <c r="M1727" i="5"/>
  <c r="N1727" i="5" s="1"/>
  <c r="Y1727" i="5" s="1"/>
  <c r="M1535" i="5"/>
  <c r="N1535" i="5" s="1"/>
  <c r="Y1535" i="5" s="1"/>
  <c r="M1183" i="5"/>
  <c r="N1183" i="5" s="1"/>
  <c r="Y1183" i="5" s="1"/>
  <c r="AB1183" i="5" s="1"/>
  <c r="M1071" i="5"/>
  <c r="N1071" i="5" s="1"/>
  <c r="Y1071" i="5" s="1"/>
  <c r="AB1071" i="5" s="1"/>
  <c r="M1007" i="5"/>
  <c r="N1007" i="5" s="1"/>
  <c r="Y1007" i="5" s="1"/>
  <c r="AB1007" i="5" s="1"/>
  <c r="M831" i="5"/>
  <c r="N831" i="5" s="1"/>
  <c r="Y831" i="5" s="1"/>
  <c r="AB831" i="5" s="1"/>
  <c r="M799" i="5"/>
  <c r="N799" i="5" s="1"/>
  <c r="Y799" i="5" s="1"/>
  <c r="AB799" i="5" s="1"/>
  <c r="M495" i="5"/>
  <c r="N495" i="5" s="1"/>
  <c r="Y495" i="5" s="1"/>
  <c r="AB495" i="5" s="1"/>
  <c r="M447" i="5"/>
  <c r="N447" i="5" s="1"/>
  <c r="Y447" i="5" s="1"/>
  <c r="M399" i="5"/>
  <c r="N399" i="5" s="1"/>
  <c r="Y399" i="5" s="1"/>
  <c r="AB399" i="5" s="1"/>
  <c r="M367" i="5"/>
  <c r="N367" i="5" s="1"/>
  <c r="Y367" i="5" s="1"/>
  <c r="M351" i="5"/>
  <c r="N351" i="5" s="1"/>
  <c r="Y351" i="5" s="1"/>
  <c r="AB351" i="5" s="1"/>
  <c r="M335" i="5"/>
  <c r="N335" i="5" s="1"/>
  <c r="Y335" i="5" s="1"/>
  <c r="M319" i="5"/>
  <c r="N319" i="5" s="1"/>
  <c r="Y319" i="5" s="1"/>
  <c r="M239" i="5"/>
  <c r="N239" i="5" s="1"/>
  <c r="Y239" i="5" s="1"/>
  <c r="M223" i="5"/>
  <c r="N223" i="5" s="1"/>
  <c r="Y223" i="5" s="1"/>
  <c r="AB223" i="5" s="1"/>
  <c r="M191" i="5"/>
  <c r="N191" i="5" s="1"/>
  <c r="Y191" i="5" s="1"/>
  <c r="M143" i="5"/>
  <c r="N143" i="5" s="1"/>
  <c r="Y143" i="5" s="1"/>
  <c r="AB143" i="5" s="1"/>
  <c r="M111" i="5"/>
  <c r="N111" i="5" s="1"/>
  <c r="Y111" i="5" s="1"/>
  <c r="AB111" i="5" s="1"/>
  <c r="M95" i="5"/>
  <c r="N95" i="5" s="1"/>
  <c r="Y95" i="5" s="1"/>
  <c r="M79" i="5"/>
  <c r="N79" i="5" s="1"/>
  <c r="Y79" i="5" s="1"/>
  <c r="AB79" i="5" s="1"/>
  <c r="M63" i="5"/>
  <c r="N63" i="5" s="1"/>
  <c r="Y63" i="5" s="1"/>
  <c r="M2062" i="5"/>
  <c r="M2046" i="5"/>
  <c r="M1950" i="5"/>
  <c r="M1870" i="5"/>
  <c r="M1854" i="5"/>
  <c r="M1726" i="5"/>
  <c r="N1726" i="5" s="1"/>
  <c r="Y1726" i="5" s="1"/>
  <c r="M1534" i="5"/>
  <c r="M1150" i="5"/>
  <c r="M926" i="5"/>
  <c r="M718" i="5"/>
  <c r="N718" i="5" s="1"/>
  <c r="Y718" i="5" s="1"/>
  <c r="AB718" i="5" s="1"/>
  <c r="M702" i="5"/>
  <c r="N702" i="5" s="1"/>
  <c r="Y702" i="5" s="1"/>
  <c r="AB702" i="5" s="1"/>
  <c r="M590" i="5"/>
  <c r="M510" i="5"/>
  <c r="M462" i="5"/>
  <c r="M446" i="5"/>
  <c r="N446" i="5" s="1"/>
  <c r="Y446" i="5" s="1"/>
  <c r="M382" i="5"/>
  <c r="N382" i="5" s="1"/>
  <c r="Y382" i="5" s="1"/>
  <c r="M366" i="5"/>
  <c r="M334" i="5"/>
  <c r="N334" i="5" s="1"/>
  <c r="Y334" i="5" s="1"/>
  <c r="M254" i="5"/>
  <c r="N254" i="5" s="1"/>
  <c r="Y254" i="5" s="1"/>
  <c r="M206" i="5"/>
  <c r="M126" i="5"/>
  <c r="N126" i="5" s="1"/>
  <c r="Y126" i="5" s="1"/>
  <c r="AB126" i="5" s="1"/>
  <c r="M110" i="5"/>
  <c r="M78" i="5"/>
  <c r="N78" i="5" s="1"/>
  <c r="Y78" i="5" s="1"/>
  <c r="AB78" i="5" s="1"/>
  <c r="M380" i="5"/>
  <c r="N380" i="5" s="1"/>
  <c r="Y380" i="5" s="1"/>
  <c r="M364" i="5"/>
  <c r="N364" i="5" s="1"/>
  <c r="Y364" i="5" s="1"/>
  <c r="AB364" i="5" s="1"/>
  <c r="M268" i="5"/>
  <c r="N268" i="5" s="1"/>
  <c r="Y268" i="5" s="1"/>
  <c r="AB268" i="5" s="1"/>
  <c r="M252" i="5"/>
  <c r="N252" i="5" s="1"/>
  <c r="Y252" i="5" s="1"/>
  <c r="M220" i="5"/>
  <c r="N220" i="5" s="1"/>
  <c r="Y220" i="5" s="1"/>
  <c r="AB220" i="5" s="1"/>
  <c r="M140" i="5"/>
  <c r="M124" i="5"/>
  <c r="M108" i="5"/>
  <c r="N108" i="5" s="1"/>
  <c r="Y108" i="5" s="1"/>
  <c r="M329" i="5"/>
  <c r="N329" i="5" s="1"/>
  <c r="Y329" i="5" s="1"/>
  <c r="M249" i="5"/>
  <c r="N249" i="5" s="1"/>
  <c r="Y249" i="5" s="1"/>
  <c r="M342" i="5"/>
  <c r="M310" i="5"/>
  <c r="M278" i="5"/>
  <c r="N278" i="5" s="1"/>
  <c r="Y278" i="5" s="1"/>
  <c r="AB278" i="5" s="1"/>
  <c r="M262" i="5"/>
  <c r="M166" i="5"/>
  <c r="N166" i="5" s="1"/>
  <c r="Y166" i="5" s="1"/>
  <c r="AB166" i="5" s="1"/>
  <c r="M86" i="5"/>
  <c r="M38" i="5"/>
  <c r="N38" i="5" s="1"/>
  <c r="Y38" i="5" s="1"/>
  <c r="AB38" i="5" s="1"/>
  <c r="M325" i="5"/>
  <c r="N325" i="5" s="1"/>
  <c r="Y325" i="5" s="1"/>
  <c r="M228" i="5"/>
  <c r="N228" i="5" s="1"/>
  <c r="Y228" i="5" s="1"/>
  <c r="AB228" i="5" s="1"/>
  <c r="M196" i="5"/>
  <c r="N196" i="5" s="1"/>
  <c r="Y196" i="5" s="1"/>
  <c r="M419" i="5"/>
  <c r="N419" i="5" s="1"/>
  <c r="Y419" i="5" s="1"/>
  <c r="AB419" i="5" s="1"/>
  <c r="M307" i="5"/>
  <c r="N307" i="5" s="1"/>
  <c r="Y307" i="5" s="1"/>
  <c r="AB307" i="5" s="1"/>
  <c r="M215" i="5"/>
  <c r="N215" i="5" s="1"/>
  <c r="Y215" i="5" s="1"/>
  <c r="AB215" i="5" s="1"/>
  <c r="M1185" i="5"/>
  <c r="N1185" i="5" s="1"/>
  <c r="Y1185" i="5" s="1"/>
  <c r="M470" i="5"/>
  <c r="N470" i="5" s="1"/>
  <c r="Y470" i="5" s="1"/>
  <c r="AB470" i="5" s="1"/>
  <c r="M134" i="5"/>
  <c r="N134" i="5" s="1"/>
  <c r="Y134" i="5" s="1"/>
  <c r="AB134" i="5" s="1"/>
  <c r="M1589" i="5"/>
  <c r="M1313" i="5"/>
  <c r="N1313" i="5" s="1"/>
  <c r="Y1313" i="5" s="1"/>
  <c r="M1752" i="5"/>
  <c r="N1752" i="5" s="1"/>
  <c r="Y1752" i="5" s="1"/>
  <c r="AB1752" i="5" s="1"/>
  <c r="M2059" i="5"/>
  <c r="M2043" i="5"/>
  <c r="N2043" i="5" s="1"/>
  <c r="Y2043" i="5" s="1"/>
  <c r="AB2043" i="5" s="1"/>
  <c r="M2027" i="5"/>
  <c r="M2011" i="5"/>
  <c r="N2011" i="5" s="1"/>
  <c r="Y2011" i="5" s="1"/>
  <c r="M1995" i="5"/>
  <c r="N1995" i="5" s="1"/>
  <c r="Y1995" i="5" s="1"/>
  <c r="AB1995" i="5" s="1"/>
  <c r="M1979" i="5"/>
  <c r="M1963" i="5"/>
  <c r="N1963" i="5" s="1"/>
  <c r="Y1963" i="5" s="1"/>
  <c r="AB1963" i="5" s="1"/>
  <c r="M1947" i="5"/>
  <c r="N1947" i="5" s="1"/>
  <c r="Y1947" i="5" s="1"/>
  <c r="AB1947" i="5" s="1"/>
  <c r="M1931" i="5"/>
  <c r="N1931" i="5" s="1"/>
  <c r="Y1931" i="5" s="1"/>
  <c r="AB1931" i="5" s="1"/>
  <c r="M1915" i="5"/>
  <c r="M1899" i="5"/>
  <c r="M1883" i="5"/>
  <c r="N1883" i="5" s="1"/>
  <c r="Y1883" i="5" s="1"/>
  <c r="AB1883" i="5" s="1"/>
  <c r="M1867" i="5"/>
  <c r="N1867" i="5" s="1"/>
  <c r="Y1867" i="5" s="1"/>
  <c r="M1851" i="5"/>
  <c r="N1851" i="5" s="1"/>
  <c r="Y1851" i="5" s="1"/>
  <c r="AB1851" i="5" s="1"/>
  <c r="M1835" i="5"/>
  <c r="N1835" i="5" s="1"/>
  <c r="Y1835" i="5" s="1"/>
  <c r="AB1835" i="5" s="1"/>
  <c r="M1819" i="5"/>
  <c r="M1803" i="5"/>
  <c r="N1803" i="5" s="1"/>
  <c r="Y1803" i="5" s="1"/>
  <c r="M1787" i="5"/>
  <c r="M1771" i="5"/>
  <c r="N1771" i="5" s="1"/>
  <c r="Y1771" i="5" s="1"/>
  <c r="M1755" i="5"/>
  <c r="N1755" i="5" s="1"/>
  <c r="Y1755" i="5" s="1"/>
  <c r="AB1755" i="5" s="1"/>
  <c r="M1739" i="5"/>
  <c r="N1739" i="5" s="1"/>
  <c r="Y1739" i="5" s="1"/>
  <c r="Z1739" i="5" s="1"/>
  <c r="M1723" i="5"/>
  <c r="M1691" i="5"/>
  <c r="N1691" i="5" s="1"/>
  <c r="Y1691" i="5" s="1"/>
  <c r="AB1691" i="5" s="1"/>
  <c r="M1675" i="5"/>
  <c r="M1659" i="5"/>
  <c r="M1643" i="5"/>
  <c r="N1643" i="5" s="1"/>
  <c r="Y1643" i="5" s="1"/>
  <c r="Z1643" i="5" s="1"/>
  <c r="M1627" i="5"/>
  <c r="N1627" i="5" s="1"/>
  <c r="Y1627" i="5" s="1"/>
  <c r="M1611" i="5"/>
  <c r="N1611" i="5" s="1"/>
  <c r="Y1611" i="5" s="1"/>
  <c r="AB1611" i="5" s="1"/>
  <c r="M1595" i="5"/>
  <c r="N1595" i="5" s="1"/>
  <c r="Y1595" i="5" s="1"/>
  <c r="AB1595" i="5" s="1"/>
  <c r="M1579" i="5"/>
  <c r="M1563" i="5"/>
  <c r="N1563" i="5" s="1"/>
  <c r="Y1563" i="5" s="1"/>
  <c r="AB1563" i="5" s="1"/>
  <c r="M1547" i="5"/>
  <c r="M1531" i="5"/>
  <c r="M1515" i="5"/>
  <c r="N1515" i="5" s="1"/>
  <c r="Y1515" i="5" s="1"/>
  <c r="AB1515" i="5" s="1"/>
  <c r="M1499" i="5"/>
  <c r="N1499" i="5" s="1"/>
  <c r="Y1499" i="5" s="1"/>
  <c r="AB1499" i="5" s="1"/>
  <c r="M1483" i="5"/>
  <c r="N1483" i="5" s="1"/>
  <c r="Y1483" i="5" s="1"/>
  <c r="AB1483" i="5" s="1"/>
  <c r="M1467" i="5"/>
  <c r="M1451" i="5"/>
  <c r="M1435" i="5"/>
  <c r="N1435" i="5" s="1"/>
  <c r="Y1435" i="5" s="1"/>
  <c r="AB1435" i="5" s="1"/>
  <c r="M1419" i="5"/>
  <c r="M1403" i="5"/>
  <c r="M1387" i="5"/>
  <c r="N1387" i="5" s="1"/>
  <c r="Y1387" i="5" s="1"/>
  <c r="M1371" i="5"/>
  <c r="N1371" i="5" s="1"/>
  <c r="Y1371" i="5" s="1"/>
  <c r="AB1371" i="5" s="1"/>
  <c r="M1355" i="5"/>
  <c r="N1355" i="5" s="1"/>
  <c r="Y1355" i="5" s="1"/>
  <c r="AB1355" i="5" s="1"/>
  <c r="M1339" i="5"/>
  <c r="N1339" i="5" s="1"/>
  <c r="Y1339" i="5" s="1"/>
  <c r="AB1339" i="5" s="1"/>
  <c r="M1323" i="5"/>
  <c r="M1307" i="5"/>
  <c r="N1307" i="5" s="1"/>
  <c r="Y1307" i="5" s="1"/>
  <c r="M1291" i="5"/>
  <c r="M1275" i="5"/>
  <c r="M1259" i="5"/>
  <c r="N1259" i="5" s="1"/>
  <c r="Y1259" i="5" s="1"/>
  <c r="M1243" i="5"/>
  <c r="N1243" i="5" s="1"/>
  <c r="Y1243" i="5" s="1"/>
  <c r="M1227" i="5"/>
  <c r="N1227" i="5" s="1"/>
  <c r="Y1227" i="5" s="1"/>
  <c r="M1211" i="5"/>
  <c r="M1195" i="5"/>
  <c r="M1179" i="5"/>
  <c r="N1179" i="5" s="1"/>
  <c r="Y1179" i="5" s="1"/>
  <c r="AB1179" i="5" s="1"/>
  <c r="M1163" i="5"/>
  <c r="M1147" i="5"/>
  <c r="M1131" i="5"/>
  <c r="N1131" i="5" s="1"/>
  <c r="Y1131" i="5" s="1"/>
  <c r="M1099" i="5"/>
  <c r="N1099" i="5" s="1"/>
  <c r="Y1099" i="5" s="1"/>
  <c r="AB1099" i="5" s="1"/>
  <c r="M1083" i="5"/>
  <c r="N1083" i="5" s="1"/>
  <c r="Y1083" i="5" s="1"/>
  <c r="M1067" i="5"/>
  <c r="M1051" i="5"/>
  <c r="N1051" i="5" s="1"/>
  <c r="Y1051" i="5" s="1"/>
  <c r="AB1051" i="5" s="1"/>
  <c r="M1035" i="5"/>
  <c r="M1019" i="5"/>
  <c r="M1003" i="5"/>
  <c r="M987" i="5"/>
  <c r="N987" i="5" s="1"/>
  <c r="Y987" i="5" s="1"/>
  <c r="Z987" i="5" s="1"/>
  <c r="M971" i="5"/>
  <c r="N971" i="5" s="1"/>
  <c r="Y971" i="5" s="1"/>
  <c r="AB971" i="5" s="1"/>
  <c r="M955" i="5"/>
  <c r="N955" i="5" s="1"/>
  <c r="Y955" i="5" s="1"/>
  <c r="AB955" i="5" s="1"/>
  <c r="M939" i="5"/>
  <c r="M923" i="5"/>
  <c r="N923" i="5" s="1"/>
  <c r="Y923" i="5" s="1"/>
  <c r="AB923" i="5" s="1"/>
  <c r="M907" i="5"/>
  <c r="M891" i="5"/>
  <c r="M875" i="5"/>
  <c r="N875" i="5" s="1"/>
  <c r="Y875" i="5" s="1"/>
  <c r="AB875" i="5" s="1"/>
  <c r="M859" i="5"/>
  <c r="N859" i="5" s="1"/>
  <c r="Y859" i="5" s="1"/>
  <c r="M843" i="5"/>
  <c r="N843" i="5" s="1"/>
  <c r="Y843" i="5" s="1"/>
  <c r="M827" i="5"/>
  <c r="N827" i="5" s="1"/>
  <c r="Y827" i="5" s="1"/>
  <c r="AB827" i="5" s="1"/>
  <c r="M811" i="5"/>
  <c r="M795" i="5"/>
  <c r="N795" i="5" s="1"/>
  <c r="Y795" i="5" s="1"/>
  <c r="AB795" i="5" s="1"/>
  <c r="M779" i="5"/>
  <c r="M763" i="5"/>
  <c r="M747" i="5"/>
  <c r="M731" i="5"/>
  <c r="N731" i="5" s="1"/>
  <c r="Y731" i="5" s="1"/>
  <c r="AB731" i="5" s="1"/>
  <c r="M715" i="5"/>
  <c r="N715" i="5" s="1"/>
  <c r="Y715" i="5" s="1"/>
  <c r="M699" i="5"/>
  <c r="N699" i="5" s="1"/>
  <c r="Y699" i="5" s="1"/>
  <c r="AB699" i="5" s="1"/>
  <c r="M683" i="5"/>
  <c r="M667" i="5"/>
  <c r="N667" i="5" s="1"/>
  <c r="Y667" i="5" s="1"/>
  <c r="M651" i="5"/>
  <c r="M635" i="5"/>
  <c r="M619" i="5"/>
  <c r="N619" i="5" s="1"/>
  <c r="Y619" i="5" s="1"/>
  <c r="M603" i="5"/>
  <c r="N603" i="5" s="1"/>
  <c r="Y603" i="5" s="1"/>
  <c r="M587" i="5"/>
  <c r="N587" i="5" s="1"/>
  <c r="Y587" i="5" s="1"/>
  <c r="AB587" i="5" s="1"/>
  <c r="M571" i="5"/>
  <c r="N571" i="5" s="1"/>
  <c r="Y571" i="5" s="1"/>
  <c r="M555" i="5"/>
  <c r="M539" i="5"/>
  <c r="N539" i="5" s="1"/>
  <c r="Y539" i="5" s="1"/>
  <c r="AB539" i="5" s="1"/>
  <c r="M523" i="5"/>
  <c r="M507" i="5"/>
  <c r="M491" i="5"/>
  <c r="M475" i="5"/>
  <c r="N475" i="5" s="1"/>
  <c r="Y475" i="5" s="1"/>
  <c r="M459" i="5"/>
  <c r="N459" i="5" s="1"/>
  <c r="Y459" i="5" s="1"/>
  <c r="M443" i="5"/>
  <c r="N443" i="5" s="1"/>
  <c r="Y443" i="5" s="1"/>
  <c r="M427" i="5"/>
  <c r="M411" i="5"/>
  <c r="N411" i="5" s="1"/>
  <c r="Y411" i="5" s="1"/>
  <c r="M395" i="5"/>
  <c r="M379" i="5"/>
  <c r="M363" i="5"/>
  <c r="N363" i="5" s="1"/>
  <c r="Y363" i="5" s="1"/>
  <c r="M347" i="5"/>
  <c r="N347" i="5" s="1"/>
  <c r="Y347" i="5" s="1"/>
  <c r="AB347" i="5" s="1"/>
  <c r="M331" i="5"/>
  <c r="N331" i="5" s="1"/>
  <c r="Y331" i="5" s="1"/>
  <c r="M315" i="5"/>
  <c r="N315" i="5" s="1"/>
  <c r="Y315" i="5" s="1"/>
  <c r="M299" i="5"/>
  <c r="M283" i="5"/>
  <c r="N283" i="5" s="1"/>
  <c r="Y283" i="5" s="1"/>
  <c r="M267" i="5"/>
  <c r="M251" i="5"/>
  <c r="M235" i="5"/>
  <c r="M219" i="5"/>
  <c r="N219" i="5" s="1"/>
  <c r="Y219" i="5" s="1"/>
  <c r="M203" i="5"/>
  <c r="N203" i="5" s="1"/>
  <c r="Y203" i="5" s="1"/>
  <c r="M187" i="5"/>
  <c r="N187" i="5" s="1"/>
  <c r="Y187" i="5" s="1"/>
  <c r="AB187" i="5" s="1"/>
  <c r="M171" i="5"/>
  <c r="M155" i="5"/>
  <c r="N155" i="5" s="1"/>
  <c r="Y155" i="5" s="1"/>
  <c r="AB155" i="5" s="1"/>
  <c r="M139" i="5"/>
  <c r="M123" i="5"/>
  <c r="M107" i="5"/>
  <c r="N107" i="5" s="1"/>
  <c r="Y107" i="5" s="1"/>
  <c r="M91" i="5"/>
  <c r="N91" i="5" s="1"/>
  <c r="Y91" i="5" s="1"/>
  <c r="M75" i="5"/>
  <c r="N75" i="5" s="1"/>
  <c r="Y75" i="5" s="1"/>
  <c r="M59" i="5"/>
  <c r="N59" i="5" s="1"/>
  <c r="Y59" i="5" s="1"/>
  <c r="M43" i="5"/>
  <c r="M27" i="5"/>
  <c r="N27" i="5" s="1"/>
  <c r="Y27" i="5" s="1"/>
  <c r="AB27" i="5" s="1"/>
  <c r="M11" i="5"/>
  <c r="M2074" i="5"/>
  <c r="N2074" i="5" s="1"/>
  <c r="Y2074" i="5" s="1"/>
  <c r="AB2074" i="5" s="1"/>
  <c r="M2058" i="5"/>
  <c r="N2058" i="5" s="1"/>
  <c r="Y2058" i="5" s="1"/>
  <c r="M2042" i="5"/>
  <c r="N2042" i="5" s="1"/>
  <c r="Y2042" i="5" s="1"/>
  <c r="AB2042" i="5" s="1"/>
  <c r="M2026" i="5"/>
  <c r="N2026" i="5" s="1"/>
  <c r="Y2026" i="5" s="1"/>
  <c r="M2010" i="5"/>
  <c r="N2010" i="5" s="1"/>
  <c r="Y2010" i="5" s="1"/>
  <c r="M1994" i="5"/>
  <c r="N1994" i="5" s="1"/>
  <c r="Y1994" i="5" s="1"/>
  <c r="AB1994" i="5" s="1"/>
  <c r="M1978" i="5"/>
  <c r="N1978" i="5" s="1"/>
  <c r="Y1978" i="5" s="1"/>
  <c r="AB1978" i="5" s="1"/>
  <c r="M1962" i="5"/>
  <c r="N1962" i="5" s="1"/>
  <c r="Y1962" i="5" s="1"/>
  <c r="AB1962" i="5" s="1"/>
  <c r="M1946" i="5"/>
  <c r="N1946" i="5" s="1"/>
  <c r="Y1946" i="5" s="1"/>
  <c r="AB1946" i="5" s="1"/>
  <c r="M1930" i="5"/>
  <c r="N1930" i="5" s="1"/>
  <c r="Y1930" i="5" s="1"/>
  <c r="M1914" i="5"/>
  <c r="N1914" i="5" s="1"/>
  <c r="Y1914" i="5" s="1"/>
  <c r="AB1914" i="5" s="1"/>
  <c r="M1898" i="5"/>
  <c r="N1898" i="5" s="1"/>
  <c r="Y1898" i="5" s="1"/>
  <c r="AB1898" i="5" s="1"/>
  <c r="M1882" i="5"/>
  <c r="N1882" i="5" s="1"/>
  <c r="Y1882" i="5" s="1"/>
  <c r="AB1882" i="5" s="1"/>
  <c r="M1866" i="5"/>
  <c r="N1866" i="5" s="1"/>
  <c r="Y1866" i="5" s="1"/>
  <c r="M1850" i="5"/>
  <c r="N1850" i="5" s="1"/>
  <c r="Y1850" i="5" s="1"/>
  <c r="AB1850" i="5" s="1"/>
  <c r="M1834" i="5"/>
  <c r="N1834" i="5" s="1"/>
  <c r="Y1834" i="5" s="1"/>
  <c r="AB1834" i="5" s="1"/>
  <c r="M1802" i="5"/>
  <c r="N1802" i="5" s="1"/>
  <c r="Y1802" i="5" s="1"/>
  <c r="M1786" i="5"/>
  <c r="N1786" i="5" s="1"/>
  <c r="Y1786" i="5" s="1"/>
  <c r="M1754" i="5"/>
  <c r="N1754" i="5" s="1"/>
  <c r="Y1754" i="5" s="1"/>
  <c r="M1722" i="5"/>
  <c r="N1722" i="5" s="1"/>
  <c r="Y1722" i="5" s="1"/>
  <c r="M1690" i="5"/>
  <c r="N1690" i="5" s="1"/>
  <c r="Y1690" i="5" s="1"/>
  <c r="AB1690" i="5" s="1"/>
  <c r="M1658" i="5"/>
  <c r="N1658" i="5" s="1"/>
  <c r="Y1658" i="5" s="1"/>
  <c r="M1626" i="5"/>
  <c r="N1626" i="5" s="1"/>
  <c r="Y1626" i="5" s="1"/>
  <c r="AB1626" i="5" s="1"/>
  <c r="M1594" i="5"/>
  <c r="N1594" i="5" s="1"/>
  <c r="Y1594" i="5" s="1"/>
  <c r="M1562" i="5"/>
  <c r="N1562" i="5" s="1"/>
  <c r="Y1562" i="5" s="1"/>
  <c r="AB1562" i="5" s="1"/>
  <c r="M1530" i="5"/>
  <c r="N1530" i="5" s="1"/>
  <c r="Y1530" i="5" s="1"/>
  <c r="M1514" i="5"/>
  <c r="N1514" i="5" s="1"/>
  <c r="Y1514" i="5" s="1"/>
  <c r="AB1514" i="5" s="1"/>
  <c r="M1498" i="5"/>
  <c r="N1498" i="5" s="1"/>
  <c r="Y1498" i="5" s="1"/>
  <c r="AB1498" i="5" s="1"/>
  <c r="M1482" i="5"/>
  <c r="N1482" i="5" s="1"/>
  <c r="Y1482" i="5" s="1"/>
  <c r="M1466" i="5"/>
  <c r="N1466" i="5" s="1"/>
  <c r="Y1466" i="5" s="1"/>
  <c r="AB1466" i="5" s="1"/>
  <c r="M1450" i="5"/>
  <c r="N1450" i="5" s="1"/>
  <c r="Y1450" i="5" s="1"/>
  <c r="M1434" i="5"/>
  <c r="N1434" i="5" s="1"/>
  <c r="Y1434" i="5" s="1"/>
  <c r="AB1434" i="5" s="1"/>
  <c r="M1418" i="5"/>
  <c r="N1418" i="5" s="1"/>
  <c r="Y1418" i="5" s="1"/>
  <c r="Z1418" i="5" s="1"/>
  <c r="M1402" i="5"/>
  <c r="N1402" i="5" s="1"/>
  <c r="Y1402" i="5" s="1"/>
  <c r="M1386" i="5"/>
  <c r="N1386" i="5" s="1"/>
  <c r="Y1386" i="5" s="1"/>
  <c r="M1370" i="5"/>
  <c r="N1370" i="5" s="1"/>
  <c r="Y1370" i="5" s="1"/>
  <c r="M1354" i="5"/>
  <c r="N1354" i="5" s="1"/>
  <c r="Y1354" i="5" s="1"/>
  <c r="AB1354" i="5" s="1"/>
  <c r="M1338" i="5"/>
  <c r="N1338" i="5" s="1"/>
  <c r="Y1338" i="5" s="1"/>
  <c r="AB1338" i="5" s="1"/>
  <c r="M1322" i="5"/>
  <c r="N1322" i="5" s="1"/>
  <c r="Y1322" i="5" s="1"/>
  <c r="M1306" i="5"/>
  <c r="N1306" i="5" s="1"/>
  <c r="Y1306" i="5" s="1"/>
  <c r="M1290" i="5"/>
  <c r="N1290" i="5" s="1"/>
  <c r="Y1290" i="5" s="1"/>
  <c r="M1274" i="5"/>
  <c r="N1274" i="5" s="1"/>
  <c r="Y1274" i="5" s="1"/>
  <c r="AB1274" i="5" s="1"/>
  <c r="M1258" i="5"/>
  <c r="N1258" i="5" s="1"/>
  <c r="Y1258" i="5" s="1"/>
  <c r="M1242" i="5"/>
  <c r="N1242" i="5" s="1"/>
  <c r="Y1242" i="5" s="1"/>
  <c r="M1226" i="5"/>
  <c r="N1226" i="5" s="1"/>
  <c r="Y1226" i="5" s="1"/>
  <c r="M1210" i="5"/>
  <c r="N1210" i="5" s="1"/>
  <c r="Y1210" i="5" s="1"/>
  <c r="AB1210" i="5" s="1"/>
  <c r="M1194" i="5"/>
  <c r="N1194" i="5" s="1"/>
  <c r="Y1194" i="5" s="1"/>
  <c r="AB1194" i="5" s="1"/>
  <c r="M1178" i="5"/>
  <c r="N1178" i="5" s="1"/>
  <c r="Y1178" i="5" s="1"/>
  <c r="AB1178" i="5" s="1"/>
  <c r="M1162" i="5"/>
  <c r="N1162" i="5" s="1"/>
  <c r="Y1162" i="5" s="1"/>
  <c r="AB1162" i="5" s="1"/>
  <c r="M1146" i="5"/>
  <c r="N1146" i="5" s="1"/>
  <c r="Y1146" i="5" s="1"/>
  <c r="M1130" i="5"/>
  <c r="N1130" i="5" s="1"/>
  <c r="Y1130" i="5" s="1"/>
  <c r="M1098" i="5"/>
  <c r="N1098" i="5" s="1"/>
  <c r="Y1098" i="5" s="1"/>
  <c r="AB1098" i="5" s="1"/>
  <c r="M1066" i="5"/>
  <c r="N1066" i="5" s="1"/>
  <c r="Y1066" i="5" s="1"/>
  <c r="M1050" i="5"/>
  <c r="N1050" i="5" s="1"/>
  <c r="Y1050" i="5" s="1"/>
  <c r="AB1050" i="5" s="1"/>
  <c r="M1034" i="5"/>
  <c r="N1034" i="5" s="1"/>
  <c r="Y1034" i="5" s="1"/>
  <c r="AB1034" i="5" s="1"/>
  <c r="M1018" i="5"/>
  <c r="N1018" i="5" s="1"/>
  <c r="Y1018" i="5" s="1"/>
  <c r="M1002" i="5"/>
  <c r="N1002" i="5" s="1"/>
  <c r="Y1002" i="5" s="1"/>
  <c r="AB1002" i="5" s="1"/>
  <c r="M986" i="5"/>
  <c r="N986" i="5" s="1"/>
  <c r="Y986" i="5" s="1"/>
  <c r="M954" i="5"/>
  <c r="N954" i="5" s="1"/>
  <c r="Y954" i="5" s="1"/>
  <c r="AB954" i="5" s="1"/>
  <c r="M938" i="5"/>
  <c r="N938" i="5" s="1"/>
  <c r="Y938" i="5" s="1"/>
  <c r="M922" i="5"/>
  <c r="N922" i="5" s="1"/>
  <c r="Y922" i="5" s="1"/>
  <c r="AB922" i="5" s="1"/>
  <c r="M906" i="5"/>
  <c r="N906" i="5" s="1"/>
  <c r="Y906" i="5" s="1"/>
  <c r="M890" i="5"/>
  <c r="N890" i="5" s="1"/>
  <c r="Y890" i="5" s="1"/>
  <c r="M874" i="5"/>
  <c r="N874" i="5" s="1"/>
  <c r="Y874" i="5" s="1"/>
  <c r="M858" i="5"/>
  <c r="N858" i="5" s="1"/>
  <c r="Y858" i="5" s="1"/>
  <c r="AB858" i="5" s="1"/>
  <c r="M826" i="5"/>
  <c r="N826" i="5" s="1"/>
  <c r="Y826" i="5" s="1"/>
  <c r="M810" i="5"/>
  <c r="N810" i="5" s="1"/>
  <c r="Y810" i="5" s="1"/>
  <c r="AB810" i="5" s="1"/>
  <c r="M794" i="5"/>
  <c r="N794" i="5" s="1"/>
  <c r="Y794" i="5" s="1"/>
  <c r="AB794" i="5" s="1"/>
  <c r="M778" i="5"/>
  <c r="N778" i="5" s="1"/>
  <c r="Y778" i="5" s="1"/>
  <c r="AB778" i="5" s="1"/>
  <c r="M762" i="5"/>
  <c r="N762" i="5" s="1"/>
  <c r="Y762" i="5" s="1"/>
  <c r="M746" i="5"/>
  <c r="N746" i="5" s="1"/>
  <c r="Y746" i="5" s="1"/>
  <c r="AB746" i="5" s="1"/>
  <c r="M730" i="5"/>
  <c r="N730" i="5" s="1"/>
  <c r="Y730" i="5" s="1"/>
  <c r="M714" i="5"/>
  <c r="N714" i="5" s="1"/>
  <c r="Y714" i="5" s="1"/>
  <c r="M698" i="5"/>
  <c r="N698" i="5" s="1"/>
  <c r="Y698" i="5" s="1"/>
  <c r="AB698" i="5" s="1"/>
  <c r="M682" i="5"/>
  <c r="N682" i="5" s="1"/>
  <c r="Y682" i="5" s="1"/>
  <c r="AB682" i="5" s="1"/>
  <c r="M666" i="5"/>
  <c r="N666" i="5" s="1"/>
  <c r="Y666" i="5" s="1"/>
  <c r="M650" i="5"/>
  <c r="N650" i="5" s="1"/>
  <c r="Y650" i="5" s="1"/>
  <c r="AB650" i="5" s="1"/>
  <c r="M618" i="5"/>
  <c r="N618" i="5" s="1"/>
  <c r="Y618" i="5" s="1"/>
  <c r="AB618" i="5" s="1"/>
  <c r="M602" i="5"/>
  <c r="N602" i="5" s="1"/>
  <c r="Y602" i="5" s="1"/>
  <c r="AB602" i="5" s="1"/>
  <c r="M586" i="5"/>
  <c r="N586" i="5" s="1"/>
  <c r="Y586" i="5" s="1"/>
  <c r="AB586" i="5" s="1"/>
  <c r="M570" i="5"/>
  <c r="N570" i="5" s="1"/>
  <c r="Y570" i="5" s="1"/>
  <c r="AB570" i="5" s="1"/>
  <c r="M538" i="5"/>
  <c r="N538" i="5" s="1"/>
  <c r="Y538" i="5" s="1"/>
  <c r="M522" i="5"/>
  <c r="N522" i="5" s="1"/>
  <c r="Y522" i="5" s="1"/>
  <c r="AB522" i="5" s="1"/>
  <c r="M506" i="5"/>
  <c r="N506" i="5" s="1"/>
  <c r="Y506" i="5" s="1"/>
  <c r="AB506" i="5" s="1"/>
  <c r="M490" i="5"/>
  <c r="N490" i="5" s="1"/>
  <c r="Y490" i="5" s="1"/>
  <c r="AB490" i="5" s="1"/>
  <c r="M474" i="5"/>
  <c r="N474" i="5" s="1"/>
  <c r="Y474" i="5" s="1"/>
  <c r="AB474" i="5" s="1"/>
  <c r="M458" i="5"/>
  <c r="N458" i="5" s="1"/>
  <c r="Y458" i="5" s="1"/>
  <c r="AB458" i="5" s="1"/>
  <c r="M442" i="5"/>
  <c r="N442" i="5" s="1"/>
  <c r="Y442" i="5" s="1"/>
  <c r="M426" i="5"/>
  <c r="N426" i="5" s="1"/>
  <c r="Y426" i="5" s="1"/>
  <c r="AB426" i="5" s="1"/>
  <c r="M410" i="5"/>
  <c r="N410" i="5" s="1"/>
  <c r="Y410" i="5" s="1"/>
  <c r="M394" i="5"/>
  <c r="N394" i="5" s="1"/>
  <c r="Y394" i="5" s="1"/>
  <c r="M378" i="5"/>
  <c r="N378" i="5" s="1"/>
  <c r="Y378" i="5" s="1"/>
  <c r="AB378" i="5" s="1"/>
  <c r="M362" i="5"/>
  <c r="N362" i="5" s="1"/>
  <c r="Y362" i="5" s="1"/>
  <c r="M346" i="5"/>
  <c r="N346" i="5" s="1"/>
  <c r="Y346" i="5" s="1"/>
  <c r="AB346" i="5" s="1"/>
  <c r="M330" i="5"/>
  <c r="N330" i="5" s="1"/>
  <c r="Y330" i="5" s="1"/>
  <c r="M314" i="5"/>
  <c r="N314" i="5" s="1"/>
  <c r="Y314" i="5" s="1"/>
  <c r="M298" i="5"/>
  <c r="N298" i="5" s="1"/>
  <c r="Y298" i="5" s="1"/>
  <c r="AB298" i="5" s="1"/>
  <c r="M282" i="5"/>
  <c r="M266" i="5"/>
  <c r="N266" i="5" s="1"/>
  <c r="Y266" i="5" s="1"/>
  <c r="Z266" i="5" s="1"/>
  <c r="M250" i="5"/>
  <c r="M234" i="5"/>
  <c r="N234" i="5" s="1"/>
  <c r="Y234" i="5" s="1"/>
  <c r="AB234" i="5" s="1"/>
  <c r="M218" i="5"/>
  <c r="N218" i="5" s="1"/>
  <c r="Y218" i="5" s="1"/>
  <c r="AB218" i="5" s="1"/>
  <c r="M202" i="5"/>
  <c r="N202" i="5" s="1"/>
  <c r="Y202" i="5" s="1"/>
  <c r="M186" i="5"/>
  <c r="N186" i="5" s="1"/>
  <c r="Y186" i="5" s="1"/>
  <c r="M170" i="5"/>
  <c r="N170" i="5" s="1"/>
  <c r="Y170" i="5" s="1"/>
  <c r="M154" i="5"/>
  <c r="N154" i="5" s="1"/>
  <c r="Y154" i="5" s="1"/>
  <c r="M138" i="5"/>
  <c r="N138" i="5" s="1"/>
  <c r="Y138" i="5" s="1"/>
  <c r="Z138" i="5" s="1"/>
  <c r="M122" i="5"/>
  <c r="N122" i="5" s="1"/>
  <c r="Y122" i="5" s="1"/>
  <c r="AB122" i="5" s="1"/>
  <c r="M106" i="5"/>
  <c r="M90" i="5"/>
  <c r="M74" i="5"/>
  <c r="N74" i="5" s="1"/>
  <c r="Y74" i="5" s="1"/>
  <c r="AB74" i="5" s="1"/>
  <c r="M58" i="5"/>
  <c r="N58" i="5" s="1"/>
  <c r="Y58" i="5" s="1"/>
  <c r="M42" i="5"/>
  <c r="N42" i="5" s="1"/>
  <c r="Y42" i="5" s="1"/>
  <c r="M26" i="5"/>
  <c r="M10" i="5"/>
  <c r="M1833" i="5"/>
  <c r="N1833" i="5" s="1"/>
  <c r="Y1833" i="5" s="1"/>
  <c r="AB1833" i="5" s="1"/>
  <c r="M1801" i="5"/>
  <c r="N1801" i="5" s="1"/>
  <c r="Y1801" i="5" s="1"/>
  <c r="M1785" i="5"/>
  <c r="M1753" i="5"/>
  <c r="N1753" i="5" s="1"/>
  <c r="Y1753" i="5" s="1"/>
  <c r="AB1753" i="5" s="1"/>
  <c r="M1721" i="5"/>
  <c r="M1705" i="5"/>
  <c r="N1705" i="5" s="1"/>
  <c r="Y1705" i="5" s="1"/>
  <c r="AB1705" i="5" s="1"/>
  <c r="M1689" i="5"/>
  <c r="M1657" i="5"/>
  <c r="N1657" i="5" s="1"/>
  <c r="Y1657" i="5" s="1"/>
  <c r="M1641" i="5"/>
  <c r="M1625" i="5"/>
  <c r="M1593" i="5"/>
  <c r="N1593" i="5" s="1"/>
  <c r="Y1593" i="5" s="1"/>
  <c r="AB1593" i="5" s="1"/>
  <c r="M1577" i="5"/>
  <c r="M1561" i="5"/>
  <c r="N1561" i="5" s="1"/>
  <c r="Y1561" i="5" s="1"/>
  <c r="AB1561" i="5" s="1"/>
  <c r="M1529" i="5"/>
  <c r="N1529" i="5" s="1"/>
  <c r="Y1529" i="5" s="1"/>
  <c r="M1513" i="5"/>
  <c r="M1497" i="5"/>
  <c r="N1497" i="5" s="1"/>
  <c r="Y1497" i="5" s="1"/>
  <c r="AB1497" i="5" s="1"/>
  <c r="M1465" i="5"/>
  <c r="M1449" i="5"/>
  <c r="M1433" i="5"/>
  <c r="M1401" i="5"/>
  <c r="M1385" i="5"/>
  <c r="N1385" i="5" s="1"/>
  <c r="Y1385" i="5" s="1"/>
  <c r="M1369" i="5"/>
  <c r="M1353" i="5"/>
  <c r="M1337" i="5"/>
  <c r="M1321" i="5"/>
  <c r="N1321" i="5" s="1"/>
  <c r="Y1321" i="5" s="1"/>
  <c r="Z1321" i="5" s="1"/>
  <c r="M1305" i="5"/>
  <c r="N1305" i="5" s="1"/>
  <c r="Y1305" i="5" s="1"/>
  <c r="AB1305" i="5" s="1"/>
  <c r="M1289" i="5"/>
  <c r="N1289" i="5" s="1"/>
  <c r="Y1289" i="5" s="1"/>
  <c r="AB1289" i="5" s="1"/>
  <c r="M1273" i="5"/>
  <c r="M1257" i="5"/>
  <c r="N1257" i="5" s="1"/>
  <c r="Y1257" i="5" s="1"/>
  <c r="M1241" i="5"/>
  <c r="M1225" i="5"/>
  <c r="N1225" i="5" s="1"/>
  <c r="Y1225" i="5" s="1"/>
  <c r="M1209" i="5"/>
  <c r="N1209" i="5" s="1"/>
  <c r="Y1209" i="5" s="1"/>
  <c r="M1193" i="5"/>
  <c r="N1193" i="5" s="1"/>
  <c r="Y1193" i="5" s="1"/>
  <c r="M1177" i="5"/>
  <c r="N1177" i="5" s="1"/>
  <c r="Y1177" i="5" s="1"/>
  <c r="AB1177" i="5" s="1"/>
  <c r="M1161" i="5"/>
  <c r="M1145" i="5"/>
  <c r="N1145" i="5" s="1"/>
  <c r="Y1145" i="5" s="1"/>
  <c r="M1129" i="5"/>
  <c r="N1129" i="5" s="1"/>
  <c r="Y1129" i="5" s="1"/>
  <c r="M1113" i="5"/>
  <c r="M1097" i="5"/>
  <c r="M1065" i="5"/>
  <c r="N1065" i="5" s="1"/>
  <c r="Y1065" i="5" s="1"/>
  <c r="M1049" i="5"/>
  <c r="N1049" i="5" s="1"/>
  <c r="Y1049" i="5" s="1"/>
  <c r="AB1049" i="5" s="1"/>
  <c r="M1033" i="5"/>
  <c r="N1033" i="5" s="1"/>
  <c r="Y1033" i="5" s="1"/>
  <c r="AB1033" i="5" s="1"/>
  <c r="M1017" i="5"/>
  <c r="N1017" i="5" s="1"/>
  <c r="Y1017" i="5" s="1"/>
  <c r="AB1017" i="5" s="1"/>
  <c r="M1001" i="5"/>
  <c r="M985" i="5"/>
  <c r="N985" i="5" s="1"/>
  <c r="Y985" i="5" s="1"/>
  <c r="M969" i="5"/>
  <c r="M953" i="5"/>
  <c r="N953" i="5" s="1"/>
  <c r="Y953" i="5" s="1"/>
  <c r="AB953" i="5" s="1"/>
  <c r="M937" i="5"/>
  <c r="N937" i="5" s="1"/>
  <c r="Y937" i="5" s="1"/>
  <c r="M921" i="5"/>
  <c r="N921" i="5" s="1"/>
  <c r="Y921" i="5" s="1"/>
  <c r="AB921" i="5" s="1"/>
  <c r="M905" i="5"/>
  <c r="M889" i="5"/>
  <c r="N889" i="5" s="1"/>
  <c r="Y889" i="5" s="1"/>
  <c r="M873" i="5"/>
  <c r="N873" i="5" s="1"/>
  <c r="Y873" i="5" s="1"/>
  <c r="AB873" i="5" s="1"/>
  <c r="M857" i="5"/>
  <c r="N857" i="5" s="1"/>
  <c r="Y857" i="5" s="1"/>
  <c r="AB857" i="5" s="1"/>
  <c r="M841" i="5"/>
  <c r="N841" i="5" s="1"/>
  <c r="Y841" i="5" s="1"/>
  <c r="Z841" i="5" s="1"/>
  <c r="M825" i="5"/>
  <c r="N825" i="5" s="1"/>
  <c r="Y825" i="5" s="1"/>
  <c r="M809" i="5"/>
  <c r="N809" i="5" s="1"/>
  <c r="Y809" i="5" s="1"/>
  <c r="AB809" i="5" s="1"/>
  <c r="M793" i="5"/>
  <c r="N793" i="5" s="1"/>
  <c r="Y793" i="5" s="1"/>
  <c r="M777" i="5"/>
  <c r="N777" i="5" s="1"/>
  <c r="Y777" i="5" s="1"/>
  <c r="AB777" i="5" s="1"/>
  <c r="M745" i="5"/>
  <c r="M729" i="5"/>
  <c r="N729" i="5" s="1"/>
  <c r="Y729" i="5" s="1"/>
  <c r="AB729" i="5" s="1"/>
  <c r="M713" i="5"/>
  <c r="N713" i="5" s="1"/>
  <c r="Y713" i="5" s="1"/>
  <c r="M697" i="5"/>
  <c r="N697" i="5" s="1"/>
  <c r="Y697" i="5" s="1"/>
  <c r="AB697" i="5" s="1"/>
  <c r="M681" i="5"/>
  <c r="M665" i="5"/>
  <c r="N665" i="5" s="1"/>
  <c r="Y665" i="5" s="1"/>
  <c r="M649" i="5"/>
  <c r="M633" i="5"/>
  <c r="N633" i="5" s="1"/>
  <c r="Y633" i="5" s="1"/>
  <c r="AB633" i="5" s="1"/>
  <c r="M617" i="5"/>
  <c r="N617" i="5" s="1"/>
  <c r="Y617" i="5" s="1"/>
  <c r="AB617" i="5" s="1"/>
  <c r="M601" i="5"/>
  <c r="N601" i="5" s="1"/>
  <c r="Y601" i="5" s="1"/>
  <c r="AB601" i="5" s="1"/>
  <c r="M585" i="5"/>
  <c r="N585" i="5" s="1"/>
  <c r="Y585" i="5" s="1"/>
  <c r="AB585" i="5" s="1"/>
  <c r="M569" i="5"/>
  <c r="N569" i="5" s="1"/>
  <c r="Y569" i="5" s="1"/>
  <c r="AB569" i="5" s="1"/>
  <c r="M553" i="5"/>
  <c r="N553" i="5" s="1"/>
  <c r="Y553" i="5" s="1"/>
  <c r="M521" i="5"/>
  <c r="N521" i="5" s="1"/>
  <c r="Y521" i="5" s="1"/>
  <c r="AB521" i="5" s="1"/>
  <c r="M505" i="5"/>
  <c r="M489" i="5"/>
  <c r="M473" i="5"/>
  <c r="N473" i="5" s="1"/>
  <c r="Y473" i="5" s="1"/>
  <c r="AB473" i="5" s="1"/>
  <c r="M457" i="5"/>
  <c r="N457" i="5" s="1"/>
  <c r="Y457" i="5" s="1"/>
  <c r="AB457" i="5" s="1"/>
  <c r="M441" i="5"/>
  <c r="N441" i="5" s="1"/>
  <c r="Y441" i="5" s="1"/>
  <c r="M425" i="5"/>
  <c r="M409" i="5"/>
  <c r="N409" i="5" s="1"/>
  <c r="Y409" i="5" s="1"/>
  <c r="M393" i="5"/>
  <c r="M377" i="5"/>
  <c r="N377" i="5" s="1"/>
  <c r="Y377" i="5" s="1"/>
  <c r="M361" i="5"/>
  <c r="N361" i="5" s="1"/>
  <c r="Y361" i="5" s="1"/>
  <c r="M345" i="5"/>
  <c r="N345" i="5" s="1"/>
  <c r="Y345" i="5" s="1"/>
  <c r="AB345" i="5" s="1"/>
  <c r="M313" i="5"/>
  <c r="N313" i="5" s="1"/>
  <c r="Y313" i="5" s="1"/>
  <c r="M297" i="5"/>
  <c r="N297" i="5" s="1"/>
  <c r="Y297" i="5" s="1"/>
  <c r="M281" i="5"/>
  <c r="N281" i="5" s="1"/>
  <c r="Y281" i="5" s="1"/>
  <c r="M265" i="5"/>
  <c r="N265" i="5" s="1"/>
  <c r="Y265" i="5" s="1"/>
  <c r="M233" i="5"/>
  <c r="N233" i="5" s="1"/>
  <c r="Y233" i="5" s="1"/>
  <c r="M201" i="5"/>
  <c r="N201" i="5" s="1"/>
  <c r="Y201" i="5" s="1"/>
  <c r="M185" i="5"/>
  <c r="N185" i="5" s="1"/>
  <c r="Y185" i="5" s="1"/>
  <c r="AB185" i="5" s="1"/>
  <c r="M169" i="5"/>
  <c r="N169" i="5" s="1"/>
  <c r="Y169" i="5" s="1"/>
  <c r="AB169" i="5" s="1"/>
  <c r="M153" i="5"/>
  <c r="N153" i="5" s="1"/>
  <c r="Y153" i="5" s="1"/>
  <c r="AB153" i="5" s="1"/>
  <c r="M121" i="5"/>
  <c r="N121" i="5" s="1"/>
  <c r="Y121" i="5" s="1"/>
  <c r="M105" i="5"/>
  <c r="N105" i="5" s="1"/>
  <c r="Y105" i="5" s="1"/>
  <c r="M89" i="5"/>
  <c r="N89" i="5" s="1"/>
  <c r="Y89" i="5" s="1"/>
  <c r="M73" i="5"/>
  <c r="N73" i="5" s="1"/>
  <c r="Y73" i="5" s="1"/>
  <c r="AB73" i="5" s="1"/>
  <c r="M57" i="5"/>
  <c r="N57" i="5" s="1"/>
  <c r="Y57" i="5" s="1"/>
  <c r="M41" i="5"/>
  <c r="N41" i="5" s="1"/>
  <c r="Y41" i="5" s="1"/>
  <c r="AB41" i="5" s="1"/>
  <c r="M25" i="5"/>
  <c r="N25" i="5" s="1"/>
  <c r="Y25" i="5" s="1"/>
  <c r="M2000" i="5"/>
  <c r="M1832" i="5"/>
  <c r="N1832" i="5" s="1"/>
  <c r="Y1832" i="5" s="1"/>
  <c r="AB1832" i="5" s="1"/>
  <c r="M1784" i="5"/>
  <c r="N1784" i="5" s="1"/>
  <c r="Y1784" i="5" s="1"/>
  <c r="M1768" i="5"/>
  <c r="N1768" i="5" s="1"/>
  <c r="Y1768" i="5" s="1"/>
  <c r="AB1768" i="5" s="1"/>
  <c r="M1720" i="5"/>
  <c r="N1720" i="5" s="1"/>
  <c r="Y1720" i="5" s="1"/>
  <c r="M1704" i="5"/>
  <c r="N1704" i="5" s="1"/>
  <c r="Y1704" i="5" s="1"/>
  <c r="AB1704" i="5" s="1"/>
  <c r="M1656" i="5"/>
  <c r="N1656" i="5" s="1"/>
  <c r="Y1656" i="5" s="1"/>
  <c r="M1640" i="5"/>
  <c r="N1640" i="5" s="1"/>
  <c r="Y1640" i="5" s="1"/>
  <c r="M1624" i="5"/>
  <c r="M1592" i="5"/>
  <c r="N1592" i="5" s="1"/>
  <c r="Y1592" i="5" s="1"/>
  <c r="M1576" i="5"/>
  <c r="N1576" i="5" s="1"/>
  <c r="Y1576" i="5" s="1"/>
  <c r="M1560" i="5"/>
  <c r="N1560" i="5" s="1"/>
  <c r="Y1560" i="5" s="1"/>
  <c r="AB1560" i="5" s="1"/>
  <c r="M1528" i="5"/>
  <c r="N1528" i="5" s="1"/>
  <c r="Y1528" i="5" s="1"/>
  <c r="M1512" i="5"/>
  <c r="N1512" i="5" s="1"/>
  <c r="Y1512" i="5" s="1"/>
  <c r="AB1512" i="5" s="1"/>
  <c r="M1496" i="5"/>
  <c r="M1464" i="5"/>
  <c r="N1464" i="5" s="1"/>
  <c r="Y1464" i="5" s="1"/>
  <c r="AB1464" i="5" s="1"/>
  <c r="M1448" i="5"/>
  <c r="N1448" i="5" s="1"/>
  <c r="Y1448" i="5" s="1"/>
  <c r="M1432" i="5"/>
  <c r="N1432" i="5" s="1"/>
  <c r="Y1432" i="5" s="1"/>
  <c r="M1400" i="5"/>
  <c r="N1400" i="5" s="1"/>
  <c r="Y1400" i="5" s="1"/>
  <c r="M1384" i="5"/>
  <c r="M1368" i="5"/>
  <c r="M1352" i="5"/>
  <c r="N1352" i="5" s="1"/>
  <c r="Y1352" i="5" s="1"/>
  <c r="AB1352" i="5" s="1"/>
  <c r="M1336" i="5"/>
  <c r="N1336" i="5" s="1"/>
  <c r="Y1336" i="5" s="1"/>
  <c r="AB1336" i="5" s="1"/>
  <c r="M1320" i="5"/>
  <c r="N1320" i="5" s="1"/>
  <c r="Y1320" i="5" s="1"/>
  <c r="M1304" i="5"/>
  <c r="N1304" i="5" s="1"/>
  <c r="Y1304" i="5" s="1"/>
  <c r="M1288" i="5"/>
  <c r="M1272" i="5"/>
  <c r="N1272" i="5" s="1"/>
  <c r="Y1272" i="5" s="1"/>
  <c r="M1256" i="5"/>
  <c r="M1240" i="5"/>
  <c r="M1224" i="5"/>
  <c r="N1224" i="5" s="1"/>
  <c r="Y1224" i="5" s="1"/>
  <c r="M1208" i="5"/>
  <c r="N1208" i="5" s="1"/>
  <c r="Y1208" i="5" s="1"/>
  <c r="AB1208" i="5" s="1"/>
  <c r="M1192" i="5"/>
  <c r="N1192" i="5" s="1"/>
  <c r="Y1192" i="5" s="1"/>
  <c r="AB1192" i="5" s="1"/>
  <c r="M1176" i="5"/>
  <c r="M1160" i="5"/>
  <c r="M1144" i="5"/>
  <c r="N1144" i="5" s="1"/>
  <c r="Y1144" i="5" s="1"/>
  <c r="M1128" i="5"/>
  <c r="M1112" i="5"/>
  <c r="M1096" i="5"/>
  <c r="N1096" i="5" s="1"/>
  <c r="Y1096" i="5" s="1"/>
  <c r="M1080" i="5"/>
  <c r="N1080" i="5" s="1"/>
  <c r="Y1080" i="5" s="1"/>
  <c r="AB1080" i="5" s="1"/>
  <c r="M1064" i="5"/>
  <c r="N1064" i="5" s="1"/>
  <c r="Y1064" i="5" s="1"/>
  <c r="M1032" i="5"/>
  <c r="M1016" i="5"/>
  <c r="N1016" i="5" s="1"/>
  <c r="Y1016" i="5" s="1"/>
  <c r="AB1016" i="5" s="1"/>
  <c r="M1000" i="5"/>
  <c r="M984" i="5"/>
  <c r="M968" i="5"/>
  <c r="N968" i="5" s="1"/>
  <c r="Y968" i="5" s="1"/>
  <c r="M952" i="5"/>
  <c r="N952" i="5" s="1"/>
  <c r="Y952" i="5" s="1"/>
  <c r="AB952" i="5" s="1"/>
  <c r="M936" i="5"/>
  <c r="N936" i="5" s="1"/>
  <c r="Y936" i="5" s="1"/>
  <c r="M920" i="5"/>
  <c r="M904" i="5"/>
  <c r="M888" i="5"/>
  <c r="N888" i="5" s="1"/>
  <c r="Y888" i="5" s="1"/>
  <c r="M872" i="5"/>
  <c r="M856" i="5"/>
  <c r="M824" i="5"/>
  <c r="N824" i="5" s="1"/>
  <c r="Y824" i="5" s="1"/>
  <c r="M808" i="5"/>
  <c r="N808" i="5" s="1"/>
  <c r="Y808" i="5" s="1"/>
  <c r="M792" i="5"/>
  <c r="N792" i="5" s="1"/>
  <c r="Y792" i="5" s="1"/>
  <c r="AB792" i="5" s="1"/>
  <c r="M776" i="5"/>
  <c r="M760" i="5"/>
  <c r="N760" i="5" s="1"/>
  <c r="Y760" i="5" s="1"/>
  <c r="M744" i="5"/>
  <c r="M728" i="5"/>
  <c r="M712" i="5"/>
  <c r="M680" i="5"/>
  <c r="N680" i="5" s="1"/>
  <c r="Y680" i="5" s="1"/>
  <c r="M664" i="5"/>
  <c r="N664" i="5" s="1"/>
  <c r="Y664" i="5" s="1"/>
  <c r="M632" i="5"/>
  <c r="N632" i="5" s="1"/>
  <c r="Y632" i="5" s="1"/>
  <c r="AB632" i="5" s="1"/>
  <c r="M616" i="5"/>
  <c r="M600" i="5"/>
  <c r="M584" i="5"/>
  <c r="N584" i="5" s="1"/>
  <c r="Y584" i="5" s="1"/>
  <c r="M568" i="5"/>
  <c r="N568" i="5" s="1"/>
  <c r="Y568" i="5" s="1"/>
  <c r="AB568" i="5" s="1"/>
  <c r="M552" i="5"/>
  <c r="N552" i="5" s="1"/>
  <c r="Y552" i="5" s="1"/>
  <c r="M536" i="5"/>
  <c r="N536" i="5" s="1"/>
  <c r="Y536" i="5" s="1"/>
  <c r="M520" i="5"/>
  <c r="M504" i="5"/>
  <c r="N504" i="5" s="1"/>
  <c r="Y504" i="5" s="1"/>
  <c r="AB504" i="5" s="1"/>
  <c r="M488" i="5"/>
  <c r="M472" i="5"/>
  <c r="M456" i="5"/>
  <c r="N456" i="5" s="1"/>
  <c r="Y456" i="5" s="1"/>
  <c r="M440" i="5"/>
  <c r="N440" i="5" s="1"/>
  <c r="Y440" i="5" s="1"/>
  <c r="M424" i="5"/>
  <c r="N424" i="5" s="1"/>
  <c r="Y424" i="5" s="1"/>
  <c r="AB424" i="5" s="1"/>
  <c r="M408" i="5"/>
  <c r="N408" i="5" s="1"/>
  <c r="Y408" i="5" s="1"/>
  <c r="AB408" i="5" s="1"/>
  <c r="M392" i="5"/>
  <c r="M376" i="5"/>
  <c r="N376" i="5" s="1"/>
  <c r="Y376" i="5" s="1"/>
  <c r="AB376" i="5" s="1"/>
  <c r="M360" i="5"/>
  <c r="M344" i="5"/>
  <c r="M328" i="5"/>
  <c r="N328" i="5" s="1"/>
  <c r="Y328" i="5" s="1"/>
  <c r="M312" i="5"/>
  <c r="N312" i="5" s="1"/>
  <c r="Y312" i="5" s="1"/>
  <c r="M296" i="5"/>
  <c r="N296" i="5" s="1"/>
  <c r="Y296" i="5" s="1"/>
  <c r="AB296" i="5" s="1"/>
  <c r="M280" i="5"/>
  <c r="N280" i="5" s="1"/>
  <c r="Y280" i="5" s="1"/>
  <c r="M264" i="5"/>
  <c r="M248" i="5"/>
  <c r="N248" i="5" s="1"/>
  <c r="Y248" i="5" s="1"/>
  <c r="M232" i="5"/>
  <c r="N232" i="5" s="1"/>
  <c r="Y232" i="5" s="1"/>
  <c r="AB232" i="5" s="1"/>
  <c r="M216" i="5"/>
  <c r="M200" i="5"/>
  <c r="N200" i="5" s="1"/>
  <c r="Y200" i="5" s="1"/>
  <c r="M184" i="5"/>
  <c r="N184" i="5" s="1"/>
  <c r="Y184" i="5" s="1"/>
  <c r="AB184" i="5" s="1"/>
  <c r="M168" i="5"/>
  <c r="N168" i="5" s="1"/>
  <c r="Y168" i="5" s="1"/>
  <c r="M152" i="5"/>
  <c r="N152" i="5" s="1"/>
  <c r="Y152" i="5" s="1"/>
  <c r="M136" i="5"/>
  <c r="M120" i="5"/>
  <c r="N120" i="5" s="1"/>
  <c r="Y120" i="5" s="1"/>
  <c r="AB120" i="5" s="1"/>
  <c r="M104" i="5"/>
  <c r="N104" i="5" s="1"/>
  <c r="Y104" i="5" s="1"/>
  <c r="M88" i="5"/>
  <c r="M72" i="5"/>
  <c r="N72" i="5" s="1"/>
  <c r="Y72" i="5" s="1"/>
  <c r="AB72" i="5" s="1"/>
  <c r="M56" i="5"/>
  <c r="N56" i="5" s="1"/>
  <c r="Y56" i="5" s="1"/>
  <c r="M40" i="5"/>
  <c r="N40" i="5" s="1"/>
  <c r="Y40" i="5" s="1"/>
  <c r="AB40" i="5" s="1"/>
  <c r="M1968" i="5"/>
  <c r="M1048" i="5"/>
  <c r="N1048" i="5" s="1"/>
  <c r="Y1048" i="5" s="1"/>
  <c r="M2071" i="5"/>
  <c r="N2071" i="5" s="1"/>
  <c r="Y2071" i="5" s="1"/>
  <c r="AB2071" i="5" s="1"/>
  <c r="M2055" i="5"/>
  <c r="N2055" i="5" s="1"/>
  <c r="Y2055" i="5" s="1"/>
  <c r="AB2055" i="5" s="1"/>
  <c r="M2039" i="5"/>
  <c r="N2039" i="5" s="1"/>
  <c r="Y2039" i="5" s="1"/>
  <c r="M2023" i="5"/>
  <c r="M2007" i="5"/>
  <c r="M1991" i="5"/>
  <c r="N1991" i="5" s="1"/>
  <c r="Y1991" i="5" s="1"/>
  <c r="AB1991" i="5" s="1"/>
  <c r="M1975" i="5"/>
  <c r="M1959" i="5"/>
  <c r="M1943" i="5"/>
  <c r="N1943" i="5" s="1"/>
  <c r="Y1943" i="5" s="1"/>
  <c r="AB1943" i="5" s="1"/>
  <c r="M1927" i="5"/>
  <c r="N1927" i="5" s="1"/>
  <c r="Y1927" i="5" s="1"/>
  <c r="M1911" i="5"/>
  <c r="N1911" i="5" s="1"/>
  <c r="Y1911" i="5" s="1"/>
  <c r="AB1911" i="5" s="1"/>
  <c r="M1895" i="5"/>
  <c r="N1895" i="5" s="1"/>
  <c r="Y1895" i="5" s="1"/>
  <c r="M1879" i="5"/>
  <c r="M1863" i="5"/>
  <c r="N1863" i="5" s="1"/>
  <c r="Y1863" i="5" s="1"/>
  <c r="M1847" i="5"/>
  <c r="M1831" i="5"/>
  <c r="M1815" i="5"/>
  <c r="N1815" i="5" s="1"/>
  <c r="Y1815" i="5" s="1"/>
  <c r="M1799" i="5"/>
  <c r="N1799" i="5" s="1"/>
  <c r="Y1799" i="5" s="1"/>
  <c r="M1783" i="5"/>
  <c r="N1783" i="5" s="1"/>
  <c r="Y1783" i="5" s="1"/>
  <c r="AB1783" i="5" s="1"/>
  <c r="M1767" i="5"/>
  <c r="M1751" i="5"/>
  <c r="M1719" i="5"/>
  <c r="N1719" i="5" s="1"/>
  <c r="Y1719" i="5" s="1"/>
  <c r="M1703" i="5"/>
  <c r="M1687" i="5"/>
  <c r="M1671" i="5"/>
  <c r="N1671" i="5" s="1"/>
  <c r="Y1671" i="5" s="1"/>
  <c r="M1655" i="5"/>
  <c r="N1655" i="5" s="1"/>
  <c r="Y1655" i="5" s="1"/>
  <c r="AB1655" i="5" s="1"/>
  <c r="M1639" i="5"/>
  <c r="N1639" i="5" s="1"/>
  <c r="Y1639" i="5" s="1"/>
  <c r="M1623" i="5"/>
  <c r="N1623" i="5" s="1"/>
  <c r="Y1623" i="5" s="1"/>
  <c r="M1607" i="5"/>
  <c r="M1591" i="5"/>
  <c r="N1591" i="5" s="1"/>
  <c r="Y1591" i="5" s="1"/>
  <c r="AB1591" i="5" s="1"/>
  <c r="M1575" i="5"/>
  <c r="N1575" i="5" s="1"/>
  <c r="Y1575" i="5" s="1"/>
  <c r="M1559" i="5"/>
  <c r="M1543" i="5"/>
  <c r="N1543" i="5" s="1"/>
  <c r="Y1543" i="5" s="1"/>
  <c r="AB1543" i="5" s="1"/>
  <c r="M1527" i="5"/>
  <c r="M1511" i="5"/>
  <c r="N1511" i="5" s="1"/>
  <c r="Y1511" i="5" s="1"/>
  <c r="AB1511" i="5" s="1"/>
  <c r="M1495" i="5"/>
  <c r="N1495" i="5" s="1"/>
  <c r="Y1495" i="5" s="1"/>
  <c r="AB1495" i="5" s="1"/>
  <c r="M1479" i="5"/>
  <c r="N1479" i="5" s="1"/>
  <c r="Y1479" i="5" s="1"/>
  <c r="AB1479" i="5" s="1"/>
  <c r="M1463" i="5"/>
  <c r="N1463" i="5" s="1"/>
  <c r="Y1463" i="5" s="1"/>
  <c r="AB1463" i="5" s="1"/>
  <c r="M1447" i="5"/>
  <c r="N1447" i="5" s="1"/>
  <c r="Y1447" i="5" s="1"/>
  <c r="M1431" i="5"/>
  <c r="N1431" i="5" s="1"/>
  <c r="Y1431" i="5" s="1"/>
  <c r="M1415" i="5"/>
  <c r="N1415" i="5" s="1"/>
  <c r="Y1415" i="5" s="1"/>
  <c r="M1399" i="5"/>
  <c r="N1399" i="5" s="1"/>
  <c r="Y1399" i="5" s="1"/>
  <c r="AB1399" i="5" s="1"/>
  <c r="M1383" i="5"/>
  <c r="N1383" i="5" s="1"/>
  <c r="Y1383" i="5" s="1"/>
  <c r="M1367" i="5"/>
  <c r="N1367" i="5" s="1"/>
  <c r="Y1367" i="5" s="1"/>
  <c r="M1351" i="5"/>
  <c r="N1351" i="5" s="1"/>
  <c r="Y1351" i="5" s="1"/>
  <c r="AB1351" i="5" s="1"/>
  <c r="M1319" i="5"/>
  <c r="N1319" i="5" s="1"/>
  <c r="Y1319" i="5" s="1"/>
  <c r="M1303" i="5"/>
  <c r="N1303" i="5" s="1"/>
  <c r="Y1303" i="5" s="1"/>
  <c r="M1287" i="5"/>
  <c r="N1287" i="5" s="1"/>
  <c r="Y1287" i="5" s="1"/>
  <c r="M1271" i="5"/>
  <c r="N1271" i="5" s="1"/>
  <c r="Y1271" i="5" s="1"/>
  <c r="AB1271" i="5" s="1"/>
  <c r="M1255" i="5"/>
  <c r="N1255" i="5" s="1"/>
  <c r="Y1255" i="5" s="1"/>
  <c r="M1239" i="5"/>
  <c r="N1239" i="5" s="1"/>
  <c r="Y1239" i="5" s="1"/>
  <c r="M1223" i="5"/>
  <c r="N1223" i="5" s="1"/>
  <c r="Y1223" i="5" s="1"/>
  <c r="AB1223" i="5" s="1"/>
  <c r="M1191" i="5"/>
  <c r="N1191" i="5" s="1"/>
  <c r="Y1191" i="5" s="1"/>
  <c r="M1175" i="5"/>
  <c r="N1175" i="5" s="1"/>
  <c r="Y1175" i="5" s="1"/>
  <c r="M1159" i="5"/>
  <c r="N1159" i="5" s="1"/>
  <c r="Y1159" i="5" s="1"/>
  <c r="M1143" i="5"/>
  <c r="N1143" i="5" s="1"/>
  <c r="Y1143" i="5" s="1"/>
  <c r="M1127" i="5"/>
  <c r="N1127" i="5" s="1"/>
  <c r="Y1127" i="5" s="1"/>
  <c r="M1111" i="5"/>
  <c r="N1111" i="5" s="1"/>
  <c r="Y1111" i="5" s="1"/>
  <c r="AB1111" i="5" s="1"/>
  <c r="M1095" i="5"/>
  <c r="N1095" i="5" s="1"/>
  <c r="Y1095" i="5" s="1"/>
  <c r="AB1095" i="5" s="1"/>
  <c r="M1079" i="5"/>
  <c r="N1079" i="5" s="1"/>
  <c r="Y1079" i="5" s="1"/>
  <c r="AB1079" i="5" s="1"/>
  <c r="M1063" i="5"/>
  <c r="N1063" i="5" s="1"/>
  <c r="Y1063" i="5" s="1"/>
  <c r="M1047" i="5"/>
  <c r="N1047" i="5" s="1"/>
  <c r="Y1047" i="5" s="1"/>
  <c r="M1031" i="5"/>
  <c r="N1031" i="5" s="1"/>
  <c r="Y1031" i="5" s="1"/>
  <c r="M1015" i="5"/>
  <c r="N1015" i="5" s="1"/>
  <c r="Y1015" i="5" s="1"/>
  <c r="AB1015" i="5" s="1"/>
  <c r="M999" i="5"/>
  <c r="N999" i="5" s="1"/>
  <c r="Y999" i="5" s="1"/>
  <c r="AB999" i="5" s="1"/>
  <c r="M983" i="5"/>
  <c r="N983" i="5" s="1"/>
  <c r="Y983" i="5" s="1"/>
  <c r="M967" i="5"/>
  <c r="N967" i="5" s="1"/>
  <c r="Y967" i="5" s="1"/>
  <c r="AB967" i="5" s="1"/>
  <c r="M951" i="5"/>
  <c r="N951" i="5" s="1"/>
  <c r="Y951" i="5" s="1"/>
  <c r="M935" i="5"/>
  <c r="N935" i="5" s="1"/>
  <c r="Y935" i="5" s="1"/>
  <c r="M919" i="5"/>
  <c r="N919" i="5" s="1"/>
  <c r="Y919" i="5" s="1"/>
  <c r="AB919" i="5" s="1"/>
  <c r="M903" i="5"/>
  <c r="N903" i="5" s="1"/>
  <c r="Y903" i="5" s="1"/>
  <c r="M887" i="5"/>
  <c r="N887" i="5" s="1"/>
  <c r="Y887" i="5" s="1"/>
  <c r="M871" i="5"/>
  <c r="N871" i="5" s="1"/>
  <c r="Y871" i="5" s="1"/>
  <c r="AB871" i="5" s="1"/>
  <c r="M855" i="5"/>
  <c r="N855" i="5" s="1"/>
  <c r="Y855" i="5" s="1"/>
  <c r="AB855" i="5" s="1"/>
  <c r="M839" i="5"/>
  <c r="N839" i="5" s="1"/>
  <c r="Y839" i="5" s="1"/>
  <c r="AB839" i="5" s="1"/>
  <c r="M823" i="5"/>
  <c r="N823" i="5" s="1"/>
  <c r="Y823" i="5" s="1"/>
  <c r="M807" i="5"/>
  <c r="N807" i="5" s="1"/>
  <c r="Y807" i="5" s="1"/>
  <c r="M791" i="5"/>
  <c r="N791" i="5" s="1"/>
  <c r="Y791" i="5" s="1"/>
  <c r="M775" i="5"/>
  <c r="N775" i="5" s="1"/>
  <c r="Y775" i="5" s="1"/>
  <c r="M759" i="5"/>
  <c r="N759" i="5" s="1"/>
  <c r="Y759" i="5" s="1"/>
  <c r="M743" i="5"/>
  <c r="N743" i="5" s="1"/>
  <c r="Y743" i="5" s="1"/>
  <c r="AB743" i="5" s="1"/>
  <c r="M727" i="5"/>
  <c r="N727" i="5" s="1"/>
  <c r="Y727" i="5" s="1"/>
  <c r="AB727" i="5" s="1"/>
  <c r="M711" i="5"/>
  <c r="N711" i="5" s="1"/>
  <c r="Y711" i="5" s="1"/>
  <c r="M695" i="5"/>
  <c r="N695" i="5" s="1"/>
  <c r="Y695" i="5" s="1"/>
  <c r="AB695" i="5" s="1"/>
  <c r="M679" i="5"/>
  <c r="N679" i="5" s="1"/>
  <c r="Y679" i="5" s="1"/>
  <c r="M663" i="5"/>
  <c r="M647" i="5"/>
  <c r="N647" i="5" s="1"/>
  <c r="Y647" i="5" s="1"/>
  <c r="M631" i="5"/>
  <c r="N631" i="5" s="1"/>
  <c r="Y631" i="5" s="1"/>
  <c r="M615" i="5"/>
  <c r="N615" i="5" s="1"/>
  <c r="Y615" i="5" s="1"/>
  <c r="AB615" i="5" s="1"/>
  <c r="M599" i="5"/>
  <c r="N599" i="5" s="1"/>
  <c r="Y599" i="5" s="1"/>
  <c r="AB599" i="5" s="1"/>
  <c r="M583" i="5"/>
  <c r="N583" i="5" s="1"/>
  <c r="Y583" i="5" s="1"/>
  <c r="AB583" i="5" s="1"/>
  <c r="M567" i="5"/>
  <c r="N567" i="5" s="1"/>
  <c r="Y567" i="5" s="1"/>
  <c r="AB567" i="5" s="1"/>
  <c r="M551" i="5"/>
  <c r="N551" i="5" s="1"/>
  <c r="Y551" i="5" s="1"/>
  <c r="M535" i="5"/>
  <c r="M519" i="5"/>
  <c r="N519" i="5" s="1"/>
  <c r="Y519" i="5" s="1"/>
  <c r="M503" i="5"/>
  <c r="N503" i="5" s="1"/>
  <c r="Y503" i="5" s="1"/>
  <c r="M1881" i="5"/>
  <c r="M2070" i="5"/>
  <c r="N2070" i="5" s="1"/>
  <c r="Y2070" i="5" s="1"/>
  <c r="AB2070" i="5" s="1"/>
  <c r="M2054" i="5"/>
  <c r="N2054" i="5" s="1"/>
  <c r="Y2054" i="5" s="1"/>
  <c r="AB2054" i="5" s="1"/>
  <c r="M2038" i="5"/>
  <c r="N2038" i="5" s="1"/>
  <c r="Y2038" i="5" s="1"/>
  <c r="M2022" i="5"/>
  <c r="N2022" i="5" s="1"/>
  <c r="Y2022" i="5" s="1"/>
  <c r="AB2022" i="5" s="1"/>
  <c r="M2006" i="5"/>
  <c r="N2006" i="5" s="1"/>
  <c r="Y2006" i="5" s="1"/>
  <c r="M1990" i="5"/>
  <c r="N1990" i="5" s="1"/>
  <c r="Y1990" i="5" s="1"/>
  <c r="AB1990" i="5" s="1"/>
  <c r="M1974" i="5"/>
  <c r="N1974" i="5" s="1"/>
  <c r="Y1974" i="5" s="1"/>
  <c r="AB1974" i="5" s="1"/>
  <c r="M1958" i="5"/>
  <c r="N1958" i="5" s="1"/>
  <c r="Y1958" i="5" s="1"/>
  <c r="AB1958" i="5" s="1"/>
  <c r="M1942" i="5"/>
  <c r="N1942" i="5" s="1"/>
  <c r="Y1942" i="5" s="1"/>
  <c r="AB1942" i="5" s="1"/>
  <c r="M1926" i="5"/>
  <c r="N1926" i="5" s="1"/>
  <c r="Y1926" i="5" s="1"/>
  <c r="M1910" i="5"/>
  <c r="N1910" i="5" s="1"/>
  <c r="Y1910" i="5" s="1"/>
  <c r="M1894" i="5"/>
  <c r="N1894" i="5" s="1"/>
  <c r="Y1894" i="5" s="1"/>
  <c r="M1878" i="5"/>
  <c r="N1878" i="5" s="1"/>
  <c r="Y1878" i="5" s="1"/>
  <c r="AB1878" i="5" s="1"/>
  <c r="M1862" i="5"/>
  <c r="N1862" i="5" s="1"/>
  <c r="Y1862" i="5" s="1"/>
  <c r="M1846" i="5"/>
  <c r="N1846" i="5" s="1"/>
  <c r="Y1846" i="5" s="1"/>
  <c r="M1830" i="5"/>
  <c r="N1830" i="5" s="1"/>
  <c r="Y1830" i="5" s="1"/>
  <c r="AB1830" i="5" s="1"/>
  <c r="M1814" i="5"/>
  <c r="N1814" i="5" s="1"/>
  <c r="Y1814" i="5" s="1"/>
  <c r="M1798" i="5"/>
  <c r="N1798" i="5" s="1"/>
  <c r="Y1798" i="5" s="1"/>
  <c r="M1782" i="5"/>
  <c r="N1782" i="5" s="1"/>
  <c r="Y1782" i="5" s="1"/>
  <c r="AB1782" i="5" s="1"/>
  <c r="M1766" i="5"/>
  <c r="N1766" i="5" s="1"/>
  <c r="Y1766" i="5" s="1"/>
  <c r="AB1766" i="5" s="1"/>
  <c r="M1750" i="5"/>
  <c r="N1750" i="5" s="1"/>
  <c r="Y1750" i="5" s="1"/>
  <c r="AB1750" i="5" s="1"/>
  <c r="M1734" i="5"/>
  <c r="N1734" i="5" s="1"/>
  <c r="Y1734" i="5" s="1"/>
  <c r="M1718" i="5"/>
  <c r="N1718" i="5" s="1"/>
  <c r="Y1718" i="5" s="1"/>
  <c r="M1702" i="5"/>
  <c r="N1702" i="5" s="1"/>
  <c r="Y1702" i="5" s="1"/>
  <c r="AB1702" i="5" s="1"/>
  <c r="M1686" i="5"/>
  <c r="N1686" i="5" s="1"/>
  <c r="Y1686" i="5" s="1"/>
  <c r="AB1686" i="5" s="1"/>
  <c r="M1670" i="5"/>
  <c r="N1670" i="5" s="1"/>
  <c r="Y1670" i="5" s="1"/>
  <c r="M1654" i="5"/>
  <c r="N1654" i="5" s="1"/>
  <c r="Y1654" i="5" s="1"/>
  <c r="AB1654" i="5" s="1"/>
  <c r="M1638" i="5"/>
  <c r="N1638" i="5" s="1"/>
  <c r="Y1638" i="5" s="1"/>
  <c r="M1622" i="5"/>
  <c r="N1622" i="5" s="1"/>
  <c r="Y1622" i="5" s="1"/>
  <c r="AB1622" i="5" s="1"/>
  <c r="M1606" i="5"/>
  <c r="N1606" i="5" s="1"/>
  <c r="Y1606" i="5" s="1"/>
  <c r="AB1606" i="5" s="1"/>
  <c r="M1590" i="5"/>
  <c r="N1590" i="5" s="1"/>
  <c r="Y1590" i="5" s="1"/>
  <c r="AB1590" i="5" s="1"/>
  <c r="M1574" i="5"/>
  <c r="N1574" i="5" s="1"/>
  <c r="Y1574" i="5" s="1"/>
  <c r="M1558" i="5"/>
  <c r="N1558" i="5" s="1"/>
  <c r="Y1558" i="5" s="1"/>
  <c r="AB1558" i="5" s="1"/>
  <c r="M1542" i="5"/>
  <c r="N1542" i="5" s="1"/>
  <c r="Y1542" i="5" s="1"/>
  <c r="AB1542" i="5" s="1"/>
  <c r="M1526" i="5"/>
  <c r="N1526" i="5" s="1"/>
  <c r="Y1526" i="5" s="1"/>
  <c r="M1510" i="5"/>
  <c r="M1494" i="5"/>
  <c r="N1494" i="5" s="1"/>
  <c r="Y1494" i="5" s="1"/>
  <c r="AB1494" i="5" s="1"/>
  <c r="M1478" i="5"/>
  <c r="N1478" i="5" s="1"/>
  <c r="Y1478" i="5" s="1"/>
  <c r="AB1478" i="5" s="1"/>
  <c r="M1462" i="5"/>
  <c r="N1462" i="5" s="1"/>
  <c r="Y1462" i="5" s="1"/>
  <c r="AB1462" i="5" s="1"/>
  <c r="M1446" i="5"/>
  <c r="N1446" i="5" s="1"/>
  <c r="Y1446" i="5" s="1"/>
  <c r="AB1446" i="5" s="1"/>
  <c r="M1430" i="5"/>
  <c r="N1430" i="5" s="1"/>
  <c r="Y1430" i="5" s="1"/>
  <c r="M1414" i="5"/>
  <c r="N1414" i="5" s="1"/>
  <c r="Y1414" i="5" s="1"/>
  <c r="M1398" i="5"/>
  <c r="N1398" i="5" s="1"/>
  <c r="Y1398" i="5" s="1"/>
  <c r="AB1398" i="5" s="1"/>
  <c r="M1382" i="5"/>
  <c r="N1382" i="5" s="1"/>
  <c r="Y1382" i="5" s="1"/>
  <c r="M1366" i="5"/>
  <c r="N1366" i="5" s="1"/>
  <c r="Y1366" i="5" s="1"/>
  <c r="M1350" i="5"/>
  <c r="N1350" i="5" s="1"/>
  <c r="Y1350" i="5" s="1"/>
  <c r="AB1350" i="5" s="1"/>
  <c r="M1334" i="5"/>
  <c r="N1334" i="5" s="1"/>
  <c r="Y1334" i="5" s="1"/>
  <c r="AB1334" i="5" s="1"/>
  <c r="M1318" i="5"/>
  <c r="N1318" i="5" s="1"/>
  <c r="Y1318" i="5" s="1"/>
  <c r="M1302" i="5"/>
  <c r="N1302" i="5" s="1"/>
  <c r="Y1302" i="5" s="1"/>
  <c r="M1286" i="5"/>
  <c r="N1286" i="5" s="1"/>
  <c r="Y1286" i="5" s="1"/>
  <c r="AB1286" i="5" s="1"/>
  <c r="M1270" i="5"/>
  <c r="N1270" i="5" s="1"/>
  <c r="Y1270" i="5" s="1"/>
  <c r="M1254" i="5"/>
  <c r="N1254" i="5" s="1"/>
  <c r="Y1254" i="5" s="1"/>
  <c r="M1238" i="5"/>
  <c r="N1238" i="5" s="1"/>
  <c r="Y1238" i="5" s="1"/>
  <c r="M1222" i="5"/>
  <c r="N1222" i="5" s="1"/>
  <c r="Y1222" i="5" s="1"/>
  <c r="AB1222" i="5" s="1"/>
  <c r="M1206" i="5"/>
  <c r="N1206" i="5" s="1"/>
  <c r="Y1206" i="5" s="1"/>
  <c r="AB1206" i="5" s="1"/>
  <c r="M1190" i="5"/>
  <c r="N1190" i="5" s="1"/>
  <c r="Y1190" i="5" s="1"/>
  <c r="AB1190" i="5" s="1"/>
  <c r="M1174" i="5"/>
  <c r="N1174" i="5" s="1"/>
  <c r="Y1174" i="5" s="1"/>
  <c r="AB1174" i="5" s="1"/>
  <c r="M1158" i="5"/>
  <c r="N1158" i="5" s="1"/>
  <c r="Y1158" i="5" s="1"/>
  <c r="M1142" i="5"/>
  <c r="N1142" i="5" s="1"/>
  <c r="Y1142" i="5" s="1"/>
  <c r="M1126" i="5"/>
  <c r="M1110" i="5"/>
  <c r="N1110" i="5" s="1"/>
  <c r="Y1110" i="5" s="1"/>
  <c r="M1094" i="5"/>
  <c r="N1094" i="5" s="1"/>
  <c r="Y1094" i="5" s="1"/>
  <c r="M1078" i="5"/>
  <c r="N1078" i="5" s="1"/>
  <c r="Y1078" i="5" s="1"/>
  <c r="M1062" i="5"/>
  <c r="N1062" i="5" s="1"/>
  <c r="Y1062" i="5" s="1"/>
  <c r="M1046" i="5"/>
  <c r="N1046" i="5" s="1"/>
  <c r="Y1046" i="5" s="1"/>
  <c r="AB1046" i="5" s="1"/>
  <c r="M1030" i="5"/>
  <c r="N1030" i="5" s="1"/>
  <c r="Y1030" i="5" s="1"/>
  <c r="AB1030" i="5" s="1"/>
  <c r="M1014" i="5"/>
  <c r="N1014" i="5" s="1"/>
  <c r="Y1014" i="5" s="1"/>
  <c r="AB1014" i="5" s="1"/>
  <c r="M998" i="5"/>
  <c r="N998" i="5" s="1"/>
  <c r="Y998" i="5" s="1"/>
  <c r="AB998" i="5" s="1"/>
  <c r="M982" i="5"/>
  <c r="N982" i="5" s="1"/>
  <c r="Y982" i="5" s="1"/>
  <c r="M966" i="5"/>
  <c r="N966" i="5" s="1"/>
  <c r="Y966" i="5" s="1"/>
  <c r="M950" i="5"/>
  <c r="N950" i="5" s="1"/>
  <c r="Y950" i="5" s="1"/>
  <c r="M934" i="5"/>
  <c r="N934" i="5" s="1"/>
  <c r="Y934" i="5" s="1"/>
  <c r="M918" i="5"/>
  <c r="M902" i="5"/>
  <c r="N902" i="5" s="1"/>
  <c r="Y902" i="5" s="1"/>
  <c r="M886" i="5"/>
  <c r="N886" i="5" s="1"/>
  <c r="Y886" i="5" s="1"/>
  <c r="M870" i="5"/>
  <c r="N870" i="5" s="1"/>
  <c r="Y870" i="5" s="1"/>
  <c r="AB870" i="5" s="1"/>
  <c r="M854" i="5"/>
  <c r="M838" i="5"/>
  <c r="N838" i="5" s="1"/>
  <c r="Y838" i="5" s="1"/>
  <c r="M822" i="5"/>
  <c r="N822" i="5" s="1"/>
  <c r="Y822" i="5" s="1"/>
  <c r="Z822" i="5" s="1"/>
  <c r="M806" i="5"/>
  <c r="N806" i="5" s="1"/>
  <c r="Y806" i="5" s="1"/>
  <c r="M790" i="5"/>
  <c r="N790" i="5" s="1"/>
  <c r="Y790" i="5" s="1"/>
  <c r="AB790" i="5" s="1"/>
  <c r="M774" i="5"/>
  <c r="N774" i="5" s="1"/>
  <c r="Y774" i="5" s="1"/>
  <c r="AB774" i="5" s="1"/>
  <c r="M758" i="5"/>
  <c r="N758" i="5" s="1"/>
  <c r="Y758" i="5" s="1"/>
  <c r="AB758" i="5" s="1"/>
  <c r="M742" i="5"/>
  <c r="N742" i="5" s="1"/>
  <c r="Y742" i="5" s="1"/>
  <c r="AB742" i="5" s="1"/>
  <c r="M726" i="5"/>
  <c r="N726" i="5" s="1"/>
  <c r="Y726" i="5" s="1"/>
  <c r="AB726" i="5" s="1"/>
  <c r="M710" i="5"/>
  <c r="N710" i="5" s="1"/>
  <c r="Y710" i="5" s="1"/>
  <c r="M694" i="5"/>
  <c r="N694" i="5" s="1"/>
  <c r="Y694" i="5" s="1"/>
  <c r="M662" i="5"/>
  <c r="N662" i="5" s="1"/>
  <c r="Y662" i="5" s="1"/>
  <c r="M646" i="5"/>
  <c r="N646" i="5" s="1"/>
  <c r="Y646" i="5" s="1"/>
  <c r="M630" i="5"/>
  <c r="N630" i="5" s="1"/>
  <c r="Y630" i="5" s="1"/>
  <c r="M614" i="5"/>
  <c r="N614" i="5" s="1"/>
  <c r="Y614" i="5" s="1"/>
  <c r="AB614" i="5" s="1"/>
  <c r="M598" i="5"/>
  <c r="N598" i="5" s="1"/>
  <c r="Y598" i="5" s="1"/>
  <c r="AB598" i="5" s="1"/>
  <c r="M582" i="5"/>
  <c r="N582" i="5" s="1"/>
  <c r="Y582" i="5" s="1"/>
  <c r="M566" i="5"/>
  <c r="N566" i="5" s="1"/>
  <c r="Y566" i="5" s="1"/>
  <c r="M534" i="5"/>
  <c r="N534" i="5" s="1"/>
  <c r="Y534" i="5" s="1"/>
  <c r="M518" i="5"/>
  <c r="N518" i="5" s="1"/>
  <c r="Y518" i="5" s="1"/>
  <c r="AB518" i="5" s="1"/>
  <c r="M502" i="5"/>
  <c r="N502" i="5" s="1"/>
  <c r="Y502" i="5" s="1"/>
  <c r="AB502" i="5" s="1"/>
  <c r="M486" i="5"/>
  <c r="N486" i="5" s="1"/>
  <c r="Y486" i="5" s="1"/>
  <c r="AB486" i="5" s="1"/>
  <c r="M454" i="5"/>
  <c r="N454" i="5" s="1"/>
  <c r="Y454" i="5" s="1"/>
  <c r="M438" i="5"/>
  <c r="M422" i="5"/>
  <c r="N422" i="5" s="1"/>
  <c r="Y422" i="5" s="1"/>
  <c r="AB422" i="5" s="1"/>
  <c r="M406" i="5"/>
  <c r="N406" i="5" s="1"/>
  <c r="Y406" i="5" s="1"/>
  <c r="AB406" i="5" s="1"/>
  <c r="M390" i="5"/>
  <c r="N390" i="5" s="1"/>
  <c r="Y390" i="5" s="1"/>
  <c r="M374" i="5"/>
  <c r="N374" i="5" s="1"/>
  <c r="Y374" i="5" s="1"/>
  <c r="AB374" i="5" s="1"/>
  <c r="M358" i="5"/>
  <c r="N358" i="5" s="1"/>
  <c r="Y358" i="5" s="1"/>
  <c r="AB358" i="5" s="1"/>
  <c r="M1880" i="5"/>
  <c r="M970" i="5"/>
  <c r="N970" i="5" s="1"/>
  <c r="Y970" i="5" s="1"/>
  <c r="AB970" i="5" s="1"/>
  <c r="M2069" i="5"/>
  <c r="M2053" i="5"/>
  <c r="M2037" i="5"/>
  <c r="M2021" i="5"/>
  <c r="M2005" i="5"/>
  <c r="M1989" i="5"/>
  <c r="M1973" i="5"/>
  <c r="M1957" i="5"/>
  <c r="M1941" i="5"/>
  <c r="M1925" i="5"/>
  <c r="M1909" i="5"/>
  <c r="N1909" i="5" s="1"/>
  <c r="Y1909" i="5" s="1"/>
  <c r="AB1909" i="5" s="1"/>
  <c r="M1893" i="5"/>
  <c r="M1877" i="5"/>
  <c r="M1861" i="5"/>
  <c r="M1845" i="5"/>
  <c r="M1829" i="5"/>
  <c r="N1829" i="5" s="1"/>
  <c r="Y1829" i="5" s="1"/>
  <c r="AB1829" i="5" s="1"/>
  <c r="M1813" i="5"/>
  <c r="M1781" i="5"/>
  <c r="M1765" i="5"/>
  <c r="M1733" i="5"/>
  <c r="M1701" i="5"/>
  <c r="M1669" i="5"/>
  <c r="M1637" i="5"/>
  <c r="M1605" i="5"/>
  <c r="M1573" i="5"/>
  <c r="M1525" i="5"/>
  <c r="M1509" i="5"/>
  <c r="M1493" i="5"/>
  <c r="M1477" i="5"/>
  <c r="M1461" i="5"/>
  <c r="M1445" i="5"/>
  <c r="M1429" i="5"/>
  <c r="M1413" i="5"/>
  <c r="M1397" i="5"/>
  <c r="M1381" i="5"/>
  <c r="M1365" i="5"/>
  <c r="N1365" i="5" s="1"/>
  <c r="Y1365" i="5" s="1"/>
  <c r="M1349" i="5"/>
  <c r="M1333" i="5"/>
  <c r="M1317" i="5"/>
  <c r="M1301" i="5"/>
  <c r="M1285" i="5"/>
  <c r="M1269" i="5"/>
  <c r="M1253" i="5"/>
  <c r="M1237" i="5"/>
  <c r="M1221" i="5"/>
  <c r="M1205" i="5"/>
  <c r="M1189" i="5"/>
  <c r="M1173" i="5"/>
  <c r="M1157" i="5"/>
  <c r="M1141" i="5"/>
  <c r="M1125" i="5"/>
  <c r="M1109" i="5"/>
  <c r="M1093" i="5"/>
  <c r="N1093" i="5" s="1"/>
  <c r="Y1093" i="5" s="1"/>
  <c r="M1077" i="5"/>
  <c r="N1077" i="5" s="1"/>
  <c r="Y1077" i="5" s="1"/>
  <c r="AB1077" i="5" s="1"/>
  <c r="M1061" i="5"/>
  <c r="N1061" i="5" s="1"/>
  <c r="Y1061" i="5" s="1"/>
  <c r="M1045" i="5"/>
  <c r="M1029" i="5"/>
  <c r="M1013" i="5"/>
  <c r="M997" i="5"/>
  <c r="M981" i="5"/>
  <c r="M965" i="5"/>
  <c r="N965" i="5" s="1"/>
  <c r="Y965" i="5" s="1"/>
  <c r="Z965" i="5" s="1"/>
  <c r="M949" i="5"/>
  <c r="N949" i="5" s="1"/>
  <c r="Y949" i="5" s="1"/>
  <c r="M933" i="5"/>
  <c r="M917" i="5"/>
  <c r="N917" i="5" s="1"/>
  <c r="Y917" i="5" s="1"/>
  <c r="M901" i="5"/>
  <c r="N901" i="5" s="1"/>
  <c r="Y901" i="5" s="1"/>
  <c r="M885" i="5"/>
  <c r="M869" i="5"/>
  <c r="M853" i="5"/>
  <c r="M837" i="5"/>
  <c r="N837" i="5" s="1"/>
  <c r="Y837" i="5" s="1"/>
  <c r="AB837" i="5" s="1"/>
  <c r="M821" i="5"/>
  <c r="N821" i="5" s="1"/>
  <c r="Y821" i="5" s="1"/>
  <c r="M805" i="5"/>
  <c r="N805" i="5" s="1"/>
  <c r="Y805" i="5" s="1"/>
  <c r="M789" i="5"/>
  <c r="M773" i="5"/>
  <c r="M757" i="5"/>
  <c r="M741" i="5"/>
  <c r="M725" i="5"/>
  <c r="M709" i="5"/>
  <c r="N709" i="5" s="1"/>
  <c r="Y709" i="5" s="1"/>
  <c r="M693" i="5"/>
  <c r="N693" i="5" s="1"/>
  <c r="Y693" i="5" s="1"/>
  <c r="AB693" i="5" s="1"/>
  <c r="M677" i="5"/>
  <c r="M661" i="5"/>
  <c r="N661" i="5" s="1"/>
  <c r="Y661" i="5" s="1"/>
  <c r="M645" i="5"/>
  <c r="N645" i="5" s="1"/>
  <c r="Y645" i="5" s="1"/>
  <c r="M629" i="5"/>
  <c r="M613" i="5"/>
  <c r="M597" i="5"/>
  <c r="M581" i="5"/>
  <c r="N581" i="5" s="1"/>
  <c r="Y581" i="5" s="1"/>
  <c r="AB581" i="5" s="1"/>
  <c r="M565" i="5"/>
  <c r="N565" i="5" s="1"/>
  <c r="Y565" i="5" s="1"/>
  <c r="AB565" i="5" s="1"/>
  <c r="M549" i="5"/>
  <c r="N549" i="5" s="1"/>
  <c r="Y549" i="5" s="1"/>
  <c r="AB549" i="5" s="1"/>
  <c r="M533" i="5"/>
  <c r="M517" i="5"/>
  <c r="M2068" i="5"/>
  <c r="M2052" i="5"/>
  <c r="N2052" i="5" s="1"/>
  <c r="Y2052" i="5" s="1"/>
  <c r="M2036" i="5"/>
  <c r="N2036" i="5" s="1"/>
  <c r="Y2036" i="5" s="1"/>
  <c r="M2020" i="5"/>
  <c r="N2020" i="5" s="1"/>
  <c r="Y2020" i="5" s="1"/>
  <c r="AB2020" i="5" s="1"/>
  <c r="M2004" i="5"/>
  <c r="M1988" i="5"/>
  <c r="N1988" i="5" s="1"/>
  <c r="Y1988" i="5" s="1"/>
  <c r="AB1988" i="5" s="1"/>
  <c r="M1972" i="5"/>
  <c r="M1956" i="5"/>
  <c r="M1940" i="5"/>
  <c r="N1940" i="5" s="1"/>
  <c r="Y1940" i="5" s="1"/>
  <c r="AB1940" i="5" s="1"/>
  <c r="M1924" i="5"/>
  <c r="N1924" i="5" s="1"/>
  <c r="Y1924" i="5" s="1"/>
  <c r="M1908" i="5"/>
  <c r="N1908" i="5" s="1"/>
  <c r="Y1908" i="5" s="1"/>
  <c r="AB1908" i="5" s="1"/>
  <c r="M1892" i="5"/>
  <c r="N1892" i="5" s="1"/>
  <c r="Y1892" i="5" s="1"/>
  <c r="M1876" i="5"/>
  <c r="M1860" i="5"/>
  <c r="N1860" i="5" s="1"/>
  <c r="Y1860" i="5" s="1"/>
  <c r="M1844" i="5"/>
  <c r="M1812" i="5"/>
  <c r="M1780" i="5"/>
  <c r="N1780" i="5" s="1"/>
  <c r="Y1780" i="5" s="1"/>
  <c r="Z1780" i="5" s="1"/>
  <c r="M1764" i="5"/>
  <c r="N1764" i="5" s="1"/>
  <c r="Y1764" i="5" s="1"/>
  <c r="M1732" i="5"/>
  <c r="N1732" i="5" s="1"/>
  <c r="Y1732" i="5" s="1"/>
  <c r="M1700" i="5"/>
  <c r="N1700" i="5" s="1"/>
  <c r="Y1700" i="5" s="1"/>
  <c r="AB1700" i="5" s="1"/>
  <c r="M1668" i="5"/>
  <c r="N1668" i="5" s="1"/>
  <c r="Y1668" i="5" s="1"/>
  <c r="M1636" i="5"/>
  <c r="N1636" i="5" s="1"/>
  <c r="Y1636" i="5" s="1"/>
  <c r="M1604" i="5"/>
  <c r="N1604" i="5" s="1"/>
  <c r="Y1604" i="5" s="1"/>
  <c r="AB1604" i="5" s="1"/>
  <c r="M1572" i="5"/>
  <c r="N1572" i="5" s="1"/>
  <c r="Y1572" i="5" s="1"/>
  <c r="M1540" i="5"/>
  <c r="N1540" i="5" s="1"/>
  <c r="Y1540" i="5" s="1"/>
  <c r="M1524" i="5"/>
  <c r="N1524" i="5" s="1"/>
  <c r="Y1524" i="5" s="1"/>
  <c r="Z1524" i="5" s="1"/>
  <c r="M1508" i="5"/>
  <c r="N1508" i="5" s="1"/>
  <c r="Y1508" i="5" s="1"/>
  <c r="AB1508" i="5" s="1"/>
  <c r="M1492" i="5"/>
  <c r="N1492" i="5" s="1"/>
  <c r="Y1492" i="5" s="1"/>
  <c r="AB1492" i="5" s="1"/>
  <c r="M1476" i="5"/>
  <c r="N1476" i="5" s="1"/>
  <c r="Y1476" i="5" s="1"/>
  <c r="AB1476" i="5" s="1"/>
  <c r="M1460" i="5"/>
  <c r="N1460" i="5" s="1"/>
  <c r="Y1460" i="5" s="1"/>
  <c r="Z1460" i="5" s="1"/>
  <c r="M1444" i="5"/>
  <c r="N1444" i="5" s="1"/>
  <c r="Y1444" i="5" s="1"/>
  <c r="M1428" i="5"/>
  <c r="N1428" i="5" s="1"/>
  <c r="Y1428" i="5" s="1"/>
  <c r="AB1428" i="5" s="1"/>
  <c r="M1412" i="5"/>
  <c r="N1412" i="5" s="1"/>
  <c r="Y1412" i="5" s="1"/>
  <c r="M1396" i="5"/>
  <c r="N1396" i="5" s="1"/>
  <c r="Y1396" i="5" s="1"/>
  <c r="Z1396" i="5" s="1"/>
  <c r="M1380" i="5"/>
  <c r="N1380" i="5" s="1"/>
  <c r="Y1380" i="5" s="1"/>
  <c r="M1364" i="5"/>
  <c r="N1364" i="5" s="1"/>
  <c r="Y1364" i="5" s="1"/>
  <c r="M1348" i="5"/>
  <c r="N1348" i="5" s="1"/>
  <c r="Y1348" i="5" s="1"/>
  <c r="AB1348" i="5" s="1"/>
  <c r="M1332" i="5"/>
  <c r="N1332" i="5" s="1"/>
  <c r="Y1332" i="5" s="1"/>
  <c r="AB1332" i="5" s="1"/>
  <c r="M1316" i="5"/>
  <c r="N1316" i="5" s="1"/>
  <c r="Y1316" i="5" s="1"/>
  <c r="M1300" i="5"/>
  <c r="N1300" i="5" s="1"/>
  <c r="Y1300" i="5" s="1"/>
  <c r="M1268" i="5"/>
  <c r="N1268" i="5" s="1"/>
  <c r="Y1268" i="5" s="1"/>
  <c r="M1252" i="5"/>
  <c r="N1252" i="5" s="1"/>
  <c r="Y1252" i="5" s="1"/>
  <c r="M1236" i="5"/>
  <c r="N1236" i="5" s="1"/>
  <c r="Y1236" i="5" s="1"/>
  <c r="Z1236" i="5" s="1"/>
  <c r="M1220" i="5"/>
  <c r="N1220" i="5" s="1"/>
  <c r="Y1220" i="5" s="1"/>
  <c r="M1204" i="5"/>
  <c r="N1204" i="5" s="1"/>
  <c r="Y1204" i="5" s="1"/>
  <c r="AB1204" i="5" s="1"/>
  <c r="M1188" i="5"/>
  <c r="N1188" i="5" s="1"/>
  <c r="Y1188" i="5" s="1"/>
  <c r="AB1188" i="5" s="1"/>
  <c r="M1172" i="5"/>
  <c r="N1172" i="5" s="1"/>
  <c r="Y1172" i="5" s="1"/>
  <c r="M1156" i="5"/>
  <c r="N1156" i="5" s="1"/>
  <c r="Y1156" i="5" s="1"/>
  <c r="M1140" i="5"/>
  <c r="N1140" i="5" s="1"/>
  <c r="Y1140" i="5" s="1"/>
  <c r="M1124" i="5"/>
  <c r="N1124" i="5" s="1"/>
  <c r="Y1124" i="5" s="1"/>
  <c r="AB1124" i="5" s="1"/>
  <c r="M1108" i="5"/>
  <c r="N1108" i="5" s="1"/>
  <c r="Y1108" i="5" s="1"/>
  <c r="M1092" i="5"/>
  <c r="N1092" i="5" s="1"/>
  <c r="Y1092" i="5" s="1"/>
  <c r="M1076" i="5"/>
  <c r="N1076" i="5" s="1"/>
  <c r="Y1076" i="5" s="1"/>
  <c r="AB1076" i="5" s="1"/>
  <c r="M1060" i="5"/>
  <c r="N1060" i="5" s="1"/>
  <c r="Y1060" i="5" s="1"/>
  <c r="M1028" i="5"/>
  <c r="N1028" i="5" s="1"/>
  <c r="Y1028" i="5" s="1"/>
  <c r="M1012" i="5"/>
  <c r="N1012" i="5" s="1"/>
  <c r="Y1012" i="5" s="1"/>
  <c r="M996" i="5"/>
  <c r="N996" i="5" s="1"/>
  <c r="Y996" i="5" s="1"/>
  <c r="AB996" i="5" s="1"/>
  <c r="M980" i="5"/>
  <c r="N980" i="5" s="1"/>
  <c r="Y980" i="5" s="1"/>
  <c r="M948" i="5"/>
  <c r="N948" i="5" s="1"/>
  <c r="Y948" i="5" s="1"/>
  <c r="M932" i="5"/>
  <c r="N932" i="5" s="1"/>
  <c r="Y932" i="5" s="1"/>
  <c r="AB932" i="5" s="1"/>
  <c r="M916" i="5"/>
  <c r="N916" i="5" s="1"/>
  <c r="Y916" i="5" s="1"/>
  <c r="AB916" i="5" s="1"/>
  <c r="M900" i="5"/>
  <c r="N900" i="5" s="1"/>
  <c r="Y900" i="5" s="1"/>
  <c r="M884" i="5"/>
  <c r="N884" i="5" s="1"/>
  <c r="Y884" i="5" s="1"/>
  <c r="M868" i="5"/>
  <c r="N868" i="5" s="1"/>
  <c r="Y868" i="5" s="1"/>
  <c r="AB868" i="5" s="1"/>
  <c r="M852" i="5"/>
  <c r="N852" i="5" s="1"/>
  <c r="Y852" i="5" s="1"/>
  <c r="AB852" i="5" s="1"/>
  <c r="M836" i="5"/>
  <c r="N836" i="5" s="1"/>
  <c r="Y836" i="5" s="1"/>
  <c r="M820" i="5"/>
  <c r="N820" i="5" s="1"/>
  <c r="Y820" i="5" s="1"/>
  <c r="M804" i="5"/>
  <c r="N804" i="5" s="1"/>
  <c r="Y804" i="5" s="1"/>
  <c r="M788" i="5"/>
  <c r="N788" i="5" s="1"/>
  <c r="Y788" i="5" s="1"/>
  <c r="AB788" i="5" s="1"/>
  <c r="M772" i="5"/>
  <c r="N772" i="5" s="1"/>
  <c r="Y772" i="5" s="1"/>
  <c r="M756" i="5"/>
  <c r="N756" i="5" s="1"/>
  <c r="Y756" i="5" s="1"/>
  <c r="M740" i="5"/>
  <c r="N740" i="5" s="1"/>
  <c r="Y740" i="5" s="1"/>
  <c r="M724" i="5"/>
  <c r="N724" i="5" s="1"/>
  <c r="Y724" i="5" s="1"/>
  <c r="M708" i="5"/>
  <c r="N708" i="5" s="1"/>
  <c r="Y708" i="5" s="1"/>
  <c r="M692" i="5"/>
  <c r="N692" i="5" s="1"/>
  <c r="Y692" i="5" s="1"/>
  <c r="M676" i="5"/>
  <c r="N676" i="5" s="1"/>
  <c r="Y676" i="5" s="1"/>
  <c r="AB676" i="5" s="1"/>
  <c r="M660" i="5"/>
  <c r="N660" i="5" s="1"/>
  <c r="Y660" i="5" s="1"/>
  <c r="M644" i="5"/>
  <c r="N644" i="5" s="1"/>
  <c r="Y644" i="5" s="1"/>
  <c r="AB644" i="5" s="1"/>
  <c r="M628" i="5"/>
  <c r="N628" i="5" s="1"/>
  <c r="Y628" i="5" s="1"/>
  <c r="M612" i="5"/>
  <c r="N612" i="5" s="1"/>
  <c r="Y612" i="5" s="1"/>
  <c r="M596" i="5"/>
  <c r="N596" i="5" s="1"/>
  <c r="Y596" i="5" s="1"/>
  <c r="AB596" i="5" s="1"/>
  <c r="M580" i="5"/>
  <c r="N580" i="5" s="1"/>
  <c r="Y580" i="5" s="1"/>
  <c r="AB580" i="5" s="1"/>
  <c r="M564" i="5"/>
  <c r="N564" i="5" s="1"/>
  <c r="Y564" i="5" s="1"/>
  <c r="M548" i="5"/>
  <c r="N548" i="5" s="1"/>
  <c r="Y548" i="5" s="1"/>
  <c r="AB548" i="5" s="1"/>
  <c r="M532" i="5"/>
  <c r="N532" i="5" s="1"/>
  <c r="Y532" i="5" s="1"/>
  <c r="M516" i="5"/>
  <c r="N516" i="5" s="1"/>
  <c r="Y516" i="5" s="1"/>
  <c r="AB516" i="5" s="1"/>
  <c r="M500" i="5"/>
  <c r="N500" i="5" s="1"/>
  <c r="Y500" i="5" s="1"/>
  <c r="M484" i="5"/>
  <c r="N484" i="5" s="1"/>
  <c r="Y484" i="5" s="1"/>
  <c r="M452" i="5"/>
  <c r="N452" i="5" s="1"/>
  <c r="Y452" i="5" s="1"/>
  <c r="M436" i="5"/>
  <c r="N436" i="5" s="1"/>
  <c r="Y436" i="5" s="1"/>
  <c r="AB436" i="5" s="1"/>
  <c r="M404" i="5"/>
  <c r="N404" i="5" s="1"/>
  <c r="Y404" i="5" s="1"/>
  <c r="AB404" i="5" s="1"/>
  <c r="M388" i="5"/>
  <c r="N388" i="5" s="1"/>
  <c r="Y388" i="5" s="1"/>
  <c r="M372" i="5"/>
  <c r="N372" i="5" s="1"/>
  <c r="Y372" i="5" s="1"/>
  <c r="M356" i="5"/>
  <c r="N356" i="5" s="1"/>
  <c r="Y356" i="5" s="1"/>
  <c r="AB356" i="5" s="1"/>
  <c r="M340" i="5"/>
  <c r="N340" i="5" s="1"/>
  <c r="Y340" i="5" s="1"/>
  <c r="M324" i="5"/>
  <c r="N324" i="5" s="1"/>
  <c r="Y324" i="5" s="1"/>
  <c r="M308" i="5"/>
  <c r="N308" i="5" s="1"/>
  <c r="Y308" i="5" s="1"/>
  <c r="Z308" i="5" s="1"/>
  <c r="M292" i="5"/>
  <c r="N292" i="5" s="1"/>
  <c r="Y292" i="5" s="1"/>
  <c r="AB292" i="5" s="1"/>
  <c r="M276" i="5"/>
  <c r="N276" i="5" s="1"/>
  <c r="Y276" i="5" s="1"/>
  <c r="M260" i="5"/>
  <c r="N260" i="5" s="1"/>
  <c r="Y260" i="5" s="1"/>
  <c r="M244" i="5"/>
  <c r="N244" i="5" s="1"/>
  <c r="Y244" i="5" s="1"/>
  <c r="M1735" i="5"/>
  <c r="N1735" i="5" s="1"/>
  <c r="Y1735" i="5" s="1"/>
  <c r="M2067" i="5"/>
  <c r="N2067" i="5" s="1"/>
  <c r="Y2067" i="5" s="1"/>
  <c r="AB2067" i="5" s="1"/>
  <c r="M2051" i="5"/>
  <c r="N2051" i="5" s="1"/>
  <c r="Y2051" i="5" s="1"/>
  <c r="M2035" i="5"/>
  <c r="N2035" i="5" s="1"/>
  <c r="Y2035" i="5" s="1"/>
  <c r="M2019" i="5"/>
  <c r="N2019" i="5" s="1"/>
  <c r="Y2019" i="5" s="1"/>
  <c r="M2003" i="5"/>
  <c r="N2003" i="5" s="1"/>
  <c r="Y2003" i="5" s="1"/>
  <c r="M1987" i="5"/>
  <c r="N1987" i="5" s="1"/>
  <c r="Y1987" i="5" s="1"/>
  <c r="AB1987" i="5" s="1"/>
  <c r="M1971" i="5"/>
  <c r="N1971" i="5" s="1"/>
  <c r="Y1971" i="5" s="1"/>
  <c r="AB1971" i="5" s="1"/>
  <c r="M1955" i="5"/>
  <c r="N1955" i="5" s="1"/>
  <c r="Y1955" i="5" s="1"/>
  <c r="AB1955" i="5" s="1"/>
  <c r="M1939" i="5"/>
  <c r="N1939" i="5" s="1"/>
  <c r="Y1939" i="5" s="1"/>
  <c r="AB1939" i="5" s="1"/>
  <c r="M1923" i="5"/>
  <c r="N1923" i="5" s="1"/>
  <c r="Y1923" i="5" s="1"/>
  <c r="M1907" i="5"/>
  <c r="N1907" i="5" s="1"/>
  <c r="Y1907" i="5" s="1"/>
  <c r="M1891" i="5"/>
  <c r="N1891" i="5" s="1"/>
  <c r="Y1891" i="5" s="1"/>
  <c r="M1875" i="5"/>
  <c r="N1875" i="5" s="1"/>
  <c r="Y1875" i="5" s="1"/>
  <c r="M1859" i="5"/>
  <c r="N1859" i="5" s="1"/>
  <c r="Y1859" i="5" s="1"/>
  <c r="M1843" i="5"/>
  <c r="N1843" i="5" s="1"/>
  <c r="Y1843" i="5" s="1"/>
  <c r="M1811" i="5"/>
  <c r="N1811" i="5" s="1"/>
  <c r="Y1811" i="5" s="1"/>
  <c r="M1763" i="5"/>
  <c r="N1763" i="5" s="1"/>
  <c r="Y1763" i="5" s="1"/>
  <c r="M1747" i="5"/>
  <c r="N1747" i="5" s="1"/>
  <c r="Y1747" i="5" s="1"/>
  <c r="M1731" i="5"/>
  <c r="N1731" i="5" s="1"/>
  <c r="Y1731" i="5" s="1"/>
  <c r="M1699" i="5"/>
  <c r="N1699" i="5" s="1"/>
  <c r="Y1699" i="5" s="1"/>
  <c r="AB1699" i="5" s="1"/>
  <c r="M1683" i="5"/>
  <c r="N1683" i="5" s="1"/>
  <c r="Y1683" i="5" s="1"/>
  <c r="AB1683" i="5" s="1"/>
  <c r="M1667" i="5"/>
  <c r="N1667" i="5" s="1"/>
  <c r="Y1667" i="5" s="1"/>
  <c r="M1635" i="5"/>
  <c r="N1635" i="5" s="1"/>
  <c r="Y1635" i="5" s="1"/>
  <c r="AB1635" i="5" s="1"/>
  <c r="M1619" i="5"/>
  <c r="N1619" i="5" s="1"/>
  <c r="Y1619" i="5" s="1"/>
  <c r="AB1619" i="5" s="1"/>
  <c r="M1603" i="5"/>
  <c r="N1603" i="5" s="1"/>
  <c r="Y1603" i="5" s="1"/>
  <c r="M1571" i="5"/>
  <c r="N1571" i="5" s="1"/>
  <c r="Y1571" i="5" s="1"/>
  <c r="M1555" i="5"/>
  <c r="N1555" i="5" s="1"/>
  <c r="Y1555" i="5" s="1"/>
  <c r="M1539" i="5"/>
  <c r="N1539" i="5" s="1"/>
  <c r="Y1539" i="5" s="1"/>
  <c r="M1507" i="5"/>
  <c r="N1507" i="5" s="1"/>
  <c r="Y1507" i="5" s="1"/>
  <c r="M1491" i="5"/>
  <c r="N1491" i="5" s="1"/>
  <c r="Y1491" i="5" s="1"/>
  <c r="AB1491" i="5" s="1"/>
  <c r="M1475" i="5"/>
  <c r="N1475" i="5" s="1"/>
  <c r="Y1475" i="5" s="1"/>
  <c r="AB1475" i="5" s="1"/>
  <c r="M1443" i="5"/>
  <c r="N1443" i="5" s="1"/>
  <c r="Y1443" i="5" s="1"/>
  <c r="M1427" i="5"/>
  <c r="N1427" i="5" s="1"/>
  <c r="Y1427" i="5" s="1"/>
  <c r="AB1427" i="5" s="1"/>
  <c r="M1411" i="5"/>
  <c r="N1411" i="5" s="1"/>
  <c r="Y1411" i="5" s="1"/>
  <c r="M1379" i="5"/>
  <c r="N1379" i="5" s="1"/>
  <c r="Y1379" i="5" s="1"/>
  <c r="M1363" i="5"/>
  <c r="N1363" i="5" s="1"/>
  <c r="Y1363" i="5" s="1"/>
  <c r="M1347" i="5"/>
  <c r="N1347" i="5" s="1"/>
  <c r="Y1347" i="5" s="1"/>
  <c r="AB1347" i="5" s="1"/>
  <c r="M1331" i="5"/>
  <c r="N1331" i="5" s="1"/>
  <c r="Y1331" i="5" s="1"/>
  <c r="AB1331" i="5" s="1"/>
  <c r="M1315" i="5"/>
  <c r="N1315" i="5" s="1"/>
  <c r="Y1315" i="5" s="1"/>
  <c r="AB1315" i="5" s="1"/>
  <c r="M1299" i="5"/>
  <c r="N1299" i="5" s="1"/>
  <c r="Y1299" i="5" s="1"/>
  <c r="M1267" i="5"/>
  <c r="N1267" i="5" s="1"/>
  <c r="Y1267" i="5" s="1"/>
  <c r="M1235" i="5"/>
  <c r="N1235" i="5" s="1"/>
  <c r="Y1235" i="5" s="1"/>
  <c r="M1219" i="5"/>
  <c r="N1219" i="5" s="1"/>
  <c r="Y1219" i="5" s="1"/>
  <c r="Z1219" i="5" s="1"/>
  <c r="M1203" i="5"/>
  <c r="N1203" i="5" s="1"/>
  <c r="Y1203" i="5" s="1"/>
  <c r="AB1203" i="5" s="1"/>
  <c r="M1187" i="5"/>
  <c r="N1187" i="5" s="1"/>
  <c r="Y1187" i="5" s="1"/>
  <c r="AB1187" i="5" s="1"/>
  <c r="M1171" i="5"/>
  <c r="N1171" i="5" s="1"/>
  <c r="Y1171" i="5" s="1"/>
  <c r="AB1171" i="5" s="1"/>
  <c r="M1155" i="5"/>
  <c r="N1155" i="5" s="1"/>
  <c r="Y1155" i="5" s="1"/>
  <c r="M1139" i="5"/>
  <c r="N1139" i="5" s="1"/>
  <c r="Y1139" i="5" s="1"/>
  <c r="M1123" i="5"/>
  <c r="N1123" i="5" s="1"/>
  <c r="Y1123" i="5" s="1"/>
  <c r="M1107" i="5"/>
  <c r="N1107" i="5" s="1"/>
  <c r="Y1107" i="5" s="1"/>
  <c r="M1091" i="5"/>
  <c r="N1091" i="5" s="1"/>
  <c r="Y1091" i="5" s="1"/>
  <c r="M1075" i="5"/>
  <c r="N1075" i="5" s="1"/>
  <c r="Y1075" i="5" s="1"/>
  <c r="AB1075" i="5" s="1"/>
  <c r="M1059" i="5"/>
  <c r="N1059" i="5" s="1"/>
  <c r="Y1059" i="5" s="1"/>
  <c r="M1043" i="5"/>
  <c r="N1043" i="5" s="1"/>
  <c r="Y1043" i="5" s="1"/>
  <c r="AB1043" i="5" s="1"/>
  <c r="M1027" i="5"/>
  <c r="N1027" i="5" s="1"/>
  <c r="Y1027" i="5" s="1"/>
  <c r="AB1027" i="5" s="1"/>
  <c r="M1011" i="5"/>
  <c r="N1011" i="5" s="1"/>
  <c r="Y1011" i="5" s="1"/>
  <c r="AB1011" i="5" s="1"/>
  <c r="M995" i="5"/>
  <c r="N995" i="5" s="1"/>
  <c r="Y995" i="5" s="1"/>
  <c r="AB995" i="5" s="1"/>
  <c r="M979" i="5"/>
  <c r="N979" i="5" s="1"/>
  <c r="Y979" i="5" s="1"/>
  <c r="M963" i="5"/>
  <c r="N963" i="5" s="1"/>
  <c r="Y963" i="5" s="1"/>
  <c r="M947" i="5"/>
  <c r="N947" i="5" s="1"/>
  <c r="Y947" i="5" s="1"/>
  <c r="M931" i="5"/>
  <c r="N931" i="5" s="1"/>
  <c r="Y931" i="5" s="1"/>
  <c r="AB931" i="5" s="1"/>
  <c r="M915" i="5"/>
  <c r="N915" i="5" s="1"/>
  <c r="Y915" i="5" s="1"/>
  <c r="M899" i="5"/>
  <c r="N899" i="5" s="1"/>
  <c r="Y899" i="5" s="1"/>
  <c r="M883" i="5"/>
  <c r="N883" i="5" s="1"/>
  <c r="Y883" i="5" s="1"/>
  <c r="M867" i="5"/>
  <c r="N867" i="5" s="1"/>
  <c r="Y867" i="5" s="1"/>
  <c r="AB867" i="5" s="1"/>
  <c r="M851" i="5"/>
  <c r="N851" i="5" s="1"/>
  <c r="Y851" i="5" s="1"/>
  <c r="M835" i="5"/>
  <c r="N835" i="5" s="1"/>
  <c r="Y835" i="5" s="1"/>
  <c r="AB835" i="5" s="1"/>
  <c r="M819" i="5"/>
  <c r="N819" i="5" s="1"/>
  <c r="Y819" i="5" s="1"/>
  <c r="M803" i="5"/>
  <c r="N803" i="5" s="1"/>
  <c r="Y803" i="5" s="1"/>
  <c r="M787" i="5"/>
  <c r="N787" i="5" s="1"/>
  <c r="Y787" i="5" s="1"/>
  <c r="AB787" i="5" s="1"/>
  <c r="M771" i="5"/>
  <c r="N771" i="5" s="1"/>
  <c r="Y771" i="5" s="1"/>
  <c r="M739" i="5"/>
  <c r="N739" i="5" s="1"/>
  <c r="Y739" i="5" s="1"/>
  <c r="AB739" i="5" s="1"/>
  <c r="M723" i="5"/>
  <c r="N723" i="5" s="1"/>
  <c r="Y723" i="5" s="1"/>
  <c r="M707" i="5"/>
  <c r="N707" i="5" s="1"/>
  <c r="Y707" i="5" s="1"/>
  <c r="M691" i="5"/>
  <c r="N691" i="5" s="1"/>
  <c r="Y691" i="5" s="1"/>
  <c r="M675" i="5"/>
  <c r="N675" i="5" s="1"/>
  <c r="Y675" i="5" s="1"/>
  <c r="AB675" i="5" s="1"/>
  <c r="M659" i="5"/>
  <c r="N659" i="5" s="1"/>
  <c r="Y659" i="5" s="1"/>
  <c r="M643" i="5"/>
  <c r="M627" i="5"/>
  <c r="N627" i="5" s="1"/>
  <c r="Y627" i="5" s="1"/>
  <c r="M611" i="5"/>
  <c r="N611" i="5" s="1"/>
  <c r="Y611" i="5" s="1"/>
  <c r="AB611" i="5" s="1"/>
  <c r="M595" i="5"/>
  <c r="N595" i="5" s="1"/>
  <c r="Y595" i="5" s="1"/>
  <c r="AB595" i="5" s="1"/>
  <c r="M579" i="5"/>
  <c r="N579" i="5" s="1"/>
  <c r="Y579" i="5" s="1"/>
  <c r="M563" i="5"/>
  <c r="N563" i="5" s="1"/>
  <c r="Y563" i="5" s="1"/>
  <c r="M547" i="5"/>
  <c r="N547" i="5" s="1"/>
  <c r="Y547" i="5" s="1"/>
  <c r="AB547" i="5" s="1"/>
  <c r="M531" i="5"/>
  <c r="N531" i="5" s="1"/>
  <c r="Y531" i="5" s="1"/>
  <c r="M515" i="5"/>
  <c r="N515" i="5" s="1"/>
  <c r="Y515" i="5" s="1"/>
  <c r="AB515" i="5" s="1"/>
  <c r="M499" i="5"/>
  <c r="N499" i="5" s="1"/>
  <c r="Y499" i="5" s="1"/>
  <c r="AB499" i="5" s="1"/>
  <c r="M483" i="5"/>
  <c r="N483" i="5" s="1"/>
  <c r="Y483" i="5" s="1"/>
  <c r="AB483" i="5" s="1"/>
  <c r="M467" i="5"/>
  <c r="N467" i="5" s="1"/>
  <c r="Y467" i="5" s="1"/>
  <c r="AB467" i="5" s="1"/>
  <c r="M451" i="5"/>
  <c r="N451" i="5" s="1"/>
  <c r="Y451" i="5" s="1"/>
  <c r="M435" i="5"/>
  <c r="N435" i="5" s="1"/>
  <c r="Y435" i="5" s="1"/>
  <c r="M403" i="5"/>
  <c r="N403" i="5" s="1"/>
  <c r="Y403" i="5" s="1"/>
  <c r="AB403" i="5" s="1"/>
  <c r="M387" i="5"/>
  <c r="N387" i="5" s="1"/>
  <c r="Y387" i="5" s="1"/>
  <c r="M371" i="5"/>
  <c r="N371" i="5" s="1"/>
  <c r="Y371" i="5" s="1"/>
  <c r="M355" i="5"/>
  <c r="N355" i="5" s="1"/>
  <c r="Y355" i="5" s="1"/>
  <c r="AB355" i="5" s="1"/>
  <c r="M339" i="5"/>
  <c r="N339" i="5" s="1"/>
  <c r="Y339" i="5" s="1"/>
  <c r="M323" i="5"/>
  <c r="N323" i="5" s="1"/>
  <c r="Y323" i="5" s="1"/>
  <c r="M291" i="5"/>
  <c r="N291" i="5" s="1"/>
  <c r="Y291" i="5" s="1"/>
  <c r="AB291" i="5" s="1"/>
  <c r="M275" i="5"/>
  <c r="N275" i="5" s="1"/>
  <c r="Y275" i="5" s="1"/>
  <c r="AB275" i="5" s="1"/>
  <c r="M259" i="5"/>
  <c r="N259" i="5" s="1"/>
  <c r="Y259" i="5" s="1"/>
  <c r="M243" i="5"/>
  <c r="N243" i="5" s="1"/>
  <c r="Y243" i="5" s="1"/>
  <c r="M227" i="5"/>
  <c r="N227" i="5" s="1"/>
  <c r="Y227" i="5" s="1"/>
  <c r="AB227" i="5" s="1"/>
  <c r="M211" i="5"/>
  <c r="N211" i="5" s="1"/>
  <c r="Y211" i="5" s="1"/>
  <c r="AB211" i="5" s="1"/>
  <c r="M195" i="5"/>
  <c r="N195" i="5" s="1"/>
  <c r="Y195" i="5" s="1"/>
  <c r="M179" i="5"/>
  <c r="N179" i="5" s="1"/>
  <c r="Y179" i="5" s="1"/>
  <c r="M163" i="5"/>
  <c r="N163" i="5" s="1"/>
  <c r="Y163" i="5" s="1"/>
  <c r="M147" i="5"/>
  <c r="N147" i="5" s="1"/>
  <c r="Y147" i="5" s="1"/>
  <c r="AB147" i="5" s="1"/>
  <c r="M131" i="5"/>
  <c r="N131" i="5" s="1"/>
  <c r="Y131" i="5" s="1"/>
  <c r="M115" i="5"/>
  <c r="N115" i="5" s="1"/>
  <c r="Y115" i="5" s="1"/>
  <c r="AB115" i="5" s="1"/>
  <c r="M99" i="5"/>
  <c r="N99" i="5" s="1"/>
  <c r="Y99" i="5" s="1"/>
  <c r="M83" i="5"/>
  <c r="N83" i="5" s="1"/>
  <c r="Y83" i="5" s="1"/>
  <c r="AB83" i="5" s="1"/>
  <c r="M67" i="5"/>
  <c r="N67" i="5" s="1"/>
  <c r="Y67" i="5" s="1"/>
  <c r="AB67" i="5" s="1"/>
  <c r="M51" i="5"/>
  <c r="N51" i="5" s="1"/>
  <c r="Y51" i="5" s="1"/>
  <c r="M35" i="5"/>
  <c r="N35" i="5" s="1"/>
  <c r="Y35" i="5" s="1"/>
  <c r="AB35" i="5" s="1"/>
  <c r="M19" i="5"/>
  <c r="N19" i="5" s="1"/>
  <c r="Y19" i="5" s="1"/>
  <c r="AB19" i="5" s="1"/>
  <c r="M2066" i="5"/>
  <c r="N2066" i="5" s="1"/>
  <c r="Y2066" i="5" s="1"/>
  <c r="M2050" i="5"/>
  <c r="N2050" i="5" s="1"/>
  <c r="Y2050" i="5" s="1"/>
  <c r="M2034" i="5"/>
  <c r="M2018" i="5"/>
  <c r="N2018" i="5" s="1"/>
  <c r="Y2018" i="5" s="1"/>
  <c r="M2002" i="5"/>
  <c r="N2002" i="5" s="1"/>
  <c r="Y2002" i="5" s="1"/>
  <c r="M1986" i="5"/>
  <c r="M1970" i="5"/>
  <c r="M1954" i="5"/>
  <c r="M1938" i="5"/>
  <c r="N1938" i="5" s="1"/>
  <c r="Y1938" i="5" s="1"/>
  <c r="M1922" i="5"/>
  <c r="N1922" i="5" s="1"/>
  <c r="Y1922" i="5" s="1"/>
  <c r="Z1922" i="5" s="1"/>
  <c r="M1906" i="5"/>
  <c r="N1906" i="5" s="1"/>
  <c r="Y1906" i="5" s="1"/>
  <c r="Z1906" i="5" s="1"/>
  <c r="M1890" i="5"/>
  <c r="M1874" i="5"/>
  <c r="N1874" i="5" s="1"/>
  <c r="Y1874" i="5" s="1"/>
  <c r="M1858" i="5"/>
  <c r="M1842" i="5"/>
  <c r="N1842" i="5" s="1"/>
  <c r="Y1842" i="5" s="1"/>
  <c r="M1826" i="5"/>
  <c r="N1826" i="5" s="1"/>
  <c r="Y1826" i="5" s="1"/>
  <c r="AB1826" i="5" s="1"/>
  <c r="M1810" i="5"/>
  <c r="N1810" i="5" s="1"/>
  <c r="Y1810" i="5" s="1"/>
  <c r="M1794" i="5"/>
  <c r="N1794" i="5" s="1"/>
  <c r="Y1794" i="5" s="1"/>
  <c r="Z1794" i="5" s="1"/>
  <c r="M1778" i="5"/>
  <c r="M1762" i="5"/>
  <c r="N1762" i="5" s="1"/>
  <c r="Y1762" i="5" s="1"/>
  <c r="M1746" i="5"/>
  <c r="N1746" i="5" s="1"/>
  <c r="Y1746" i="5" s="1"/>
  <c r="AB1746" i="5" s="1"/>
  <c r="M1730" i="5"/>
  <c r="M1698" i="5"/>
  <c r="M1682" i="5"/>
  <c r="M1666" i="5"/>
  <c r="N1666" i="5" s="1"/>
  <c r="Y1666" i="5" s="1"/>
  <c r="M1650" i="5"/>
  <c r="N1650" i="5" s="1"/>
  <c r="Y1650" i="5" s="1"/>
  <c r="M1634" i="5"/>
  <c r="N1634" i="5" s="1"/>
  <c r="Y1634" i="5" s="1"/>
  <c r="AB1634" i="5" s="1"/>
  <c r="M1618" i="5"/>
  <c r="M1602" i="5"/>
  <c r="N1602" i="5" s="1"/>
  <c r="Y1602" i="5" s="1"/>
  <c r="AB1602" i="5" s="1"/>
  <c r="M1586" i="5"/>
  <c r="M1570" i="5"/>
  <c r="M1554" i="5"/>
  <c r="N1554" i="5" s="1"/>
  <c r="Y1554" i="5" s="1"/>
  <c r="M1538" i="5"/>
  <c r="N1538" i="5" s="1"/>
  <c r="Y1538" i="5" s="1"/>
  <c r="M1522" i="5"/>
  <c r="N1522" i="5" s="1"/>
  <c r="Y1522" i="5" s="1"/>
  <c r="Z1522" i="5" s="1"/>
  <c r="M1506" i="5"/>
  <c r="N1506" i="5" s="1"/>
  <c r="Y1506" i="5" s="1"/>
  <c r="AB1506" i="5" s="1"/>
  <c r="M1490" i="5"/>
  <c r="M1474" i="5"/>
  <c r="N1474" i="5" s="1"/>
  <c r="Y1474" i="5" s="1"/>
  <c r="AB1474" i="5" s="1"/>
  <c r="M1458" i="5"/>
  <c r="N1458" i="5" s="1"/>
  <c r="Y1458" i="5" s="1"/>
  <c r="Z1458" i="5" s="1"/>
  <c r="M1442" i="5"/>
  <c r="M1426" i="5"/>
  <c r="M1410" i="5"/>
  <c r="M1394" i="5"/>
  <c r="N1394" i="5" s="1"/>
  <c r="Y1394" i="5" s="1"/>
  <c r="Z1394" i="5" s="1"/>
  <c r="M1378" i="5"/>
  <c r="M1330" i="5"/>
  <c r="N1330" i="5" s="1"/>
  <c r="Y1330" i="5" s="1"/>
  <c r="AB1330" i="5" s="1"/>
  <c r="M1298" i="5"/>
  <c r="N1298" i="5" s="1"/>
  <c r="Y1298" i="5" s="1"/>
  <c r="M1282" i="5"/>
  <c r="M1266" i="5"/>
  <c r="N1266" i="5" s="1"/>
  <c r="Y1266" i="5" s="1"/>
  <c r="M1250" i="5"/>
  <c r="N1250" i="5" s="1"/>
  <c r="Y1250" i="5" s="1"/>
  <c r="M1234" i="5"/>
  <c r="M1202" i="5"/>
  <c r="N1202" i="5" s="1"/>
  <c r="Y1202" i="5" s="1"/>
  <c r="M1186" i="5"/>
  <c r="M1170" i="5"/>
  <c r="N1170" i="5" s="1"/>
  <c r="Y1170" i="5" s="1"/>
  <c r="AB1170" i="5" s="1"/>
  <c r="M1154" i="5"/>
  <c r="N1154" i="5" s="1"/>
  <c r="Y1154" i="5" s="1"/>
  <c r="M1138" i="5"/>
  <c r="M1122" i="5"/>
  <c r="N1122" i="5" s="1"/>
  <c r="Y1122" i="5" s="1"/>
  <c r="AB1122" i="5" s="1"/>
  <c r="M1106" i="5"/>
  <c r="M1090" i="5"/>
  <c r="M1074" i="5"/>
  <c r="M1058" i="5"/>
  <c r="N1058" i="5" s="1"/>
  <c r="Y1058" i="5" s="1"/>
  <c r="M1042" i="5"/>
  <c r="N1042" i="5" s="1"/>
  <c r="Y1042" i="5" s="1"/>
  <c r="AB1042" i="5" s="1"/>
  <c r="M1026" i="5"/>
  <c r="N1026" i="5" s="1"/>
  <c r="Y1026" i="5" s="1"/>
  <c r="AB1026" i="5" s="1"/>
  <c r="M1010" i="5"/>
  <c r="M994" i="5"/>
  <c r="N994" i="5" s="1"/>
  <c r="Y994" i="5" s="1"/>
  <c r="M978" i="5"/>
  <c r="M946" i="5"/>
  <c r="N946" i="5" s="1"/>
  <c r="Y946" i="5" s="1"/>
  <c r="M930" i="5"/>
  <c r="N930" i="5" s="1"/>
  <c r="Y930" i="5" s="1"/>
  <c r="M914" i="5"/>
  <c r="N914" i="5" s="1"/>
  <c r="Y914" i="5" s="1"/>
  <c r="M898" i="5"/>
  <c r="M866" i="5"/>
  <c r="N866" i="5" s="1"/>
  <c r="Y866" i="5" s="1"/>
  <c r="AB866" i="5" s="1"/>
  <c r="M850" i="5"/>
  <c r="N850" i="5" s="1"/>
  <c r="Y850" i="5" s="1"/>
  <c r="M834" i="5"/>
  <c r="N834" i="5" s="1"/>
  <c r="Y834" i="5" s="1"/>
  <c r="AB834" i="5" s="1"/>
  <c r="M818" i="5"/>
  <c r="N818" i="5" s="1"/>
  <c r="Y818" i="5" s="1"/>
  <c r="M802" i="5"/>
  <c r="M786" i="5"/>
  <c r="N786" i="5" s="1"/>
  <c r="Y786" i="5" s="1"/>
  <c r="M770" i="5"/>
  <c r="N770" i="5" s="1"/>
  <c r="Y770" i="5" s="1"/>
  <c r="M754" i="5"/>
  <c r="N754" i="5" s="1"/>
  <c r="Y754" i="5" s="1"/>
  <c r="AB754" i="5" s="1"/>
  <c r="M738" i="5"/>
  <c r="N738" i="5" s="1"/>
  <c r="Y738" i="5" s="1"/>
  <c r="AB738" i="5" s="1"/>
  <c r="M722" i="5"/>
  <c r="N722" i="5" s="1"/>
  <c r="Y722" i="5" s="1"/>
  <c r="M706" i="5"/>
  <c r="N706" i="5" s="1"/>
  <c r="Y706" i="5" s="1"/>
  <c r="M690" i="5"/>
  <c r="N690" i="5" s="1"/>
  <c r="Y690" i="5" s="1"/>
  <c r="M674" i="5"/>
  <c r="N674" i="5" s="1"/>
  <c r="Y674" i="5" s="1"/>
  <c r="M658" i="5"/>
  <c r="N658" i="5" s="1"/>
  <c r="Y658" i="5" s="1"/>
  <c r="M642" i="5"/>
  <c r="M626" i="5"/>
  <c r="M610" i="5"/>
  <c r="N610" i="5" s="1"/>
  <c r="Y610" i="5" s="1"/>
  <c r="AB610" i="5" s="1"/>
  <c r="M594" i="5"/>
  <c r="N594" i="5" s="1"/>
  <c r="Y594" i="5" s="1"/>
  <c r="M578" i="5"/>
  <c r="N578" i="5" s="1"/>
  <c r="Y578" i="5" s="1"/>
  <c r="AB578" i="5" s="1"/>
  <c r="M562" i="5"/>
  <c r="N562" i="5" s="1"/>
  <c r="Y562" i="5" s="1"/>
  <c r="M546" i="5"/>
  <c r="M530" i="5"/>
  <c r="N530" i="5" s="1"/>
  <c r="Y530" i="5" s="1"/>
  <c r="M514" i="5"/>
  <c r="N514" i="5" s="1"/>
  <c r="Y514" i="5" s="1"/>
  <c r="AB514" i="5" s="1"/>
  <c r="M498" i="5"/>
  <c r="N498" i="5" s="1"/>
  <c r="Y498" i="5" s="1"/>
  <c r="AB498" i="5" s="1"/>
  <c r="M482" i="5"/>
  <c r="N482" i="5" s="1"/>
  <c r="Y482" i="5" s="1"/>
  <c r="AB482" i="5" s="1"/>
  <c r="M466" i="5"/>
  <c r="N466" i="5" s="1"/>
  <c r="Y466" i="5" s="1"/>
  <c r="AB466" i="5" s="1"/>
  <c r="M450" i="5"/>
  <c r="N450" i="5" s="1"/>
  <c r="Y450" i="5" s="1"/>
  <c r="M434" i="5"/>
  <c r="N434" i="5" s="1"/>
  <c r="Y434" i="5" s="1"/>
  <c r="AB434" i="5" s="1"/>
  <c r="M418" i="5"/>
  <c r="N418" i="5" s="1"/>
  <c r="Y418" i="5" s="1"/>
  <c r="M402" i="5"/>
  <c r="N402" i="5" s="1"/>
  <c r="Y402" i="5" s="1"/>
  <c r="M386" i="5"/>
  <c r="M370" i="5"/>
  <c r="M354" i="5"/>
  <c r="N354" i="5" s="1"/>
  <c r="Y354" i="5" s="1"/>
  <c r="AB354" i="5" s="1"/>
  <c r="M338" i="5"/>
  <c r="N338" i="5" s="1"/>
  <c r="Y338" i="5" s="1"/>
  <c r="M322" i="5"/>
  <c r="N322" i="5" s="1"/>
  <c r="Y322" i="5" s="1"/>
  <c r="M306" i="5"/>
  <c r="N306" i="5" s="1"/>
  <c r="Y306" i="5" s="1"/>
  <c r="AB306" i="5" s="1"/>
  <c r="M290" i="5"/>
  <c r="M274" i="5"/>
  <c r="N274" i="5" s="1"/>
  <c r="Y274" i="5" s="1"/>
  <c r="M258" i="5"/>
  <c r="N258" i="5" s="1"/>
  <c r="Y258" i="5" s="1"/>
  <c r="M242" i="5"/>
  <c r="N242" i="5" s="1"/>
  <c r="Y242" i="5" s="1"/>
  <c r="M226" i="5"/>
  <c r="N226" i="5" s="1"/>
  <c r="Y226" i="5" s="1"/>
  <c r="AB226" i="5" s="1"/>
  <c r="M210" i="5"/>
  <c r="N210" i="5" s="1"/>
  <c r="Y210" i="5" s="1"/>
  <c r="AB210" i="5" s="1"/>
  <c r="M194" i="5"/>
  <c r="N194" i="5" s="1"/>
  <c r="Y194" i="5" s="1"/>
  <c r="M178" i="5"/>
  <c r="N178" i="5" s="1"/>
  <c r="Y178" i="5" s="1"/>
  <c r="AB178" i="5" s="1"/>
  <c r="M162" i="5"/>
  <c r="N162" i="5" s="1"/>
  <c r="Y162" i="5" s="1"/>
  <c r="M146" i="5"/>
  <c r="M130" i="5"/>
  <c r="N130" i="5" s="1"/>
  <c r="Y130" i="5" s="1"/>
  <c r="AB130" i="5" s="1"/>
  <c r="M114" i="5"/>
  <c r="M98" i="5"/>
  <c r="N98" i="5" s="1"/>
  <c r="Y98" i="5" s="1"/>
  <c r="M82" i="5"/>
  <c r="N82" i="5" s="1"/>
  <c r="Y82" i="5" s="1"/>
  <c r="AB82" i="5" s="1"/>
  <c r="M66" i="5"/>
  <c r="N66" i="5" s="1"/>
  <c r="Y66" i="5" s="1"/>
  <c r="AB66" i="5" s="1"/>
  <c r="M50" i="5"/>
  <c r="N50" i="5" s="1"/>
  <c r="Y50" i="5" s="1"/>
  <c r="M34" i="5"/>
  <c r="N34" i="5" s="1"/>
  <c r="Y34" i="5" s="1"/>
  <c r="AB34" i="5" s="1"/>
  <c r="M18" i="5"/>
  <c r="M1688" i="5"/>
  <c r="N1688" i="5" s="1"/>
  <c r="Y1688" i="5" s="1"/>
  <c r="AB1688" i="5" s="1"/>
  <c r="M696" i="5"/>
  <c r="N696" i="5" s="1"/>
  <c r="Y696" i="5" s="1"/>
  <c r="AB696" i="5" s="1"/>
  <c r="M1841" i="5"/>
  <c r="N1841" i="5" s="1"/>
  <c r="Y1841" i="5" s="1"/>
  <c r="AB1841" i="5" s="1"/>
  <c r="M1825" i="5"/>
  <c r="N1825" i="5" s="1"/>
  <c r="Y1825" i="5" s="1"/>
  <c r="AB1825" i="5" s="1"/>
  <c r="M1809" i="5"/>
  <c r="N1809" i="5" s="1"/>
  <c r="Y1809" i="5" s="1"/>
  <c r="Z1809" i="5" s="1"/>
  <c r="M1793" i="5"/>
  <c r="N1793" i="5" s="1"/>
  <c r="Y1793" i="5" s="1"/>
  <c r="M1761" i="5"/>
  <c r="N1761" i="5" s="1"/>
  <c r="Y1761" i="5" s="1"/>
  <c r="M1745" i="5"/>
  <c r="N1745" i="5" s="1"/>
  <c r="Y1745" i="5" s="1"/>
  <c r="AB1745" i="5" s="1"/>
  <c r="M1729" i="5"/>
  <c r="N1729" i="5" s="1"/>
  <c r="Y1729" i="5" s="1"/>
  <c r="M1697" i="5"/>
  <c r="N1697" i="5" s="1"/>
  <c r="Y1697" i="5" s="1"/>
  <c r="AB1697" i="5" s="1"/>
  <c r="M1681" i="5"/>
  <c r="N1681" i="5" s="1"/>
  <c r="Y1681" i="5" s="1"/>
  <c r="AB1681" i="5" s="1"/>
  <c r="M1665" i="5"/>
  <c r="N1665" i="5" s="1"/>
  <c r="Y1665" i="5" s="1"/>
  <c r="M1633" i="5"/>
  <c r="N1633" i="5" s="1"/>
  <c r="Y1633" i="5" s="1"/>
  <c r="AB1633" i="5" s="1"/>
  <c r="M1617" i="5"/>
  <c r="N1617" i="5" s="1"/>
  <c r="Y1617" i="5" s="1"/>
  <c r="AB1617" i="5" s="1"/>
  <c r="M1601" i="5"/>
  <c r="N1601" i="5" s="1"/>
  <c r="Y1601" i="5" s="1"/>
  <c r="AB1601" i="5" s="1"/>
  <c r="M1569" i="5"/>
  <c r="N1569" i="5" s="1"/>
  <c r="Y1569" i="5" s="1"/>
  <c r="M1553" i="5"/>
  <c r="N1553" i="5" s="1"/>
  <c r="Y1553" i="5" s="1"/>
  <c r="AB1553" i="5" s="1"/>
  <c r="M1537" i="5"/>
  <c r="N1537" i="5" s="1"/>
  <c r="Y1537" i="5" s="1"/>
  <c r="M1505" i="5"/>
  <c r="N1505" i="5" s="1"/>
  <c r="Y1505" i="5" s="1"/>
  <c r="AB1505" i="5" s="1"/>
  <c r="M1489" i="5"/>
  <c r="N1489" i="5" s="1"/>
  <c r="Y1489" i="5" s="1"/>
  <c r="AB1489" i="5" s="1"/>
  <c r="M1473" i="5"/>
  <c r="N1473" i="5" s="1"/>
  <c r="Y1473" i="5" s="1"/>
  <c r="M1441" i="5"/>
  <c r="N1441" i="5" s="1"/>
  <c r="Y1441" i="5" s="1"/>
  <c r="M1425" i="5"/>
  <c r="N1425" i="5" s="1"/>
  <c r="Y1425" i="5" s="1"/>
  <c r="AB1425" i="5" s="1"/>
  <c r="M1377" i="5"/>
  <c r="N1377" i="5" s="1"/>
  <c r="Y1377" i="5" s="1"/>
  <c r="M1361" i="5"/>
  <c r="N1361" i="5" s="1"/>
  <c r="Y1361" i="5" s="1"/>
  <c r="M1329" i="5"/>
  <c r="N1329" i="5" s="1"/>
  <c r="Y1329" i="5" s="1"/>
  <c r="AB1329" i="5" s="1"/>
  <c r="M1297" i="5"/>
  <c r="N1297" i="5" s="1"/>
  <c r="Y1297" i="5" s="1"/>
  <c r="M1281" i="5"/>
  <c r="N1281" i="5" s="1"/>
  <c r="Y1281" i="5" s="1"/>
  <c r="M1265" i="5"/>
  <c r="N1265" i="5" s="1"/>
  <c r="Y1265" i="5" s="1"/>
  <c r="M1249" i="5"/>
  <c r="N1249" i="5" s="1"/>
  <c r="Y1249" i="5" s="1"/>
  <c r="Z1249" i="5" s="1"/>
  <c r="M1233" i="5"/>
  <c r="N1233" i="5" s="1"/>
  <c r="Y1233" i="5" s="1"/>
  <c r="Z1233" i="5" s="1"/>
  <c r="M1217" i="5"/>
  <c r="N1217" i="5" s="1"/>
  <c r="Y1217" i="5" s="1"/>
  <c r="M1201" i="5"/>
  <c r="N1201" i="5" s="1"/>
  <c r="Y1201" i="5" s="1"/>
  <c r="AB1201" i="5" s="1"/>
  <c r="M1169" i="5"/>
  <c r="N1169" i="5" s="1"/>
  <c r="Y1169" i="5" s="1"/>
  <c r="AB1169" i="5" s="1"/>
  <c r="M1153" i="5"/>
  <c r="N1153" i="5" s="1"/>
  <c r="Y1153" i="5" s="1"/>
  <c r="AB1153" i="5" s="1"/>
  <c r="M1137" i="5"/>
  <c r="N1137" i="5" s="1"/>
  <c r="Y1137" i="5" s="1"/>
  <c r="M1121" i="5"/>
  <c r="N1121" i="5" s="1"/>
  <c r="Y1121" i="5" s="1"/>
  <c r="M1105" i="5"/>
  <c r="N1105" i="5" s="1"/>
  <c r="Y1105" i="5" s="1"/>
  <c r="M1089" i="5"/>
  <c r="N1089" i="5" s="1"/>
  <c r="Y1089" i="5" s="1"/>
  <c r="AB1089" i="5" s="1"/>
  <c r="M1073" i="5"/>
  <c r="N1073" i="5" s="1"/>
  <c r="Y1073" i="5" s="1"/>
  <c r="AB1073" i="5" s="1"/>
  <c r="M1057" i="5"/>
  <c r="N1057" i="5" s="1"/>
  <c r="Y1057" i="5" s="1"/>
  <c r="M1041" i="5"/>
  <c r="N1041" i="5" s="1"/>
  <c r="Y1041" i="5" s="1"/>
  <c r="AB1041" i="5" s="1"/>
  <c r="M1025" i="5"/>
  <c r="N1025" i="5" s="1"/>
  <c r="Y1025" i="5" s="1"/>
  <c r="AB1025" i="5" s="1"/>
  <c r="M1009" i="5"/>
  <c r="N1009" i="5" s="1"/>
  <c r="Y1009" i="5" s="1"/>
  <c r="M993" i="5"/>
  <c r="N993" i="5" s="1"/>
  <c r="Y993" i="5" s="1"/>
  <c r="M977" i="5"/>
  <c r="N977" i="5" s="1"/>
  <c r="Y977" i="5" s="1"/>
  <c r="M961" i="5"/>
  <c r="N961" i="5" s="1"/>
  <c r="Y961" i="5" s="1"/>
  <c r="Z961" i="5" s="1"/>
  <c r="M945" i="5"/>
  <c r="N945" i="5" s="1"/>
  <c r="Y945" i="5" s="1"/>
  <c r="M929" i="5"/>
  <c r="N929" i="5" s="1"/>
  <c r="Y929" i="5" s="1"/>
  <c r="AB929" i="5" s="1"/>
  <c r="M913" i="5"/>
  <c r="N913" i="5" s="1"/>
  <c r="Y913" i="5" s="1"/>
  <c r="M897" i="5"/>
  <c r="N897" i="5" s="1"/>
  <c r="Y897" i="5" s="1"/>
  <c r="M881" i="5"/>
  <c r="N881" i="5" s="1"/>
  <c r="Y881" i="5" s="1"/>
  <c r="M865" i="5"/>
  <c r="N865" i="5" s="1"/>
  <c r="Y865" i="5" s="1"/>
  <c r="M849" i="5"/>
  <c r="N849" i="5" s="1"/>
  <c r="Y849" i="5" s="1"/>
  <c r="AB849" i="5" s="1"/>
  <c r="M833" i="5"/>
  <c r="N833" i="5" s="1"/>
  <c r="Y833" i="5" s="1"/>
  <c r="M817" i="5"/>
  <c r="N817" i="5" s="1"/>
  <c r="Y817" i="5" s="1"/>
  <c r="M801" i="5"/>
  <c r="N801" i="5" s="1"/>
  <c r="Y801" i="5" s="1"/>
  <c r="M785" i="5"/>
  <c r="N785" i="5" s="1"/>
  <c r="Y785" i="5" s="1"/>
  <c r="AB785" i="5" s="1"/>
  <c r="M769" i="5"/>
  <c r="N769" i="5" s="1"/>
  <c r="Y769" i="5" s="1"/>
  <c r="M753" i="5"/>
  <c r="N753" i="5" s="1"/>
  <c r="Y753" i="5" s="1"/>
  <c r="M737" i="5"/>
  <c r="N737" i="5" s="1"/>
  <c r="Y737" i="5" s="1"/>
  <c r="AB737" i="5" s="1"/>
  <c r="M721" i="5"/>
  <c r="N721" i="5" s="1"/>
  <c r="Y721" i="5" s="1"/>
  <c r="M705" i="5"/>
  <c r="N705" i="5" s="1"/>
  <c r="Y705" i="5" s="1"/>
  <c r="M689" i="5"/>
  <c r="N689" i="5" s="1"/>
  <c r="Y689" i="5" s="1"/>
  <c r="M673" i="5"/>
  <c r="N673" i="5" s="1"/>
  <c r="Y673" i="5" s="1"/>
  <c r="Z673" i="5" s="1"/>
  <c r="M657" i="5"/>
  <c r="N657" i="5" s="1"/>
  <c r="Y657" i="5" s="1"/>
  <c r="AB657" i="5" s="1"/>
  <c r="M641" i="5"/>
  <c r="N641" i="5" s="1"/>
  <c r="Y641" i="5" s="1"/>
  <c r="AB641" i="5" s="1"/>
  <c r="M625" i="5"/>
  <c r="N625" i="5" s="1"/>
  <c r="Y625" i="5" s="1"/>
  <c r="M609" i="5"/>
  <c r="N609" i="5" s="1"/>
  <c r="Y609" i="5" s="1"/>
  <c r="M593" i="5"/>
  <c r="N593" i="5" s="1"/>
  <c r="Y593" i="5" s="1"/>
  <c r="M577" i="5"/>
  <c r="N577" i="5" s="1"/>
  <c r="Y577" i="5" s="1"/>
  <c r="AB577" i="5" s="1"/>
  <c r="M561" i="5"/>
  <c r="N561" i="5" s="1"/>
  <c r="Y561" i="5" s="1"/>
  <c r="M545" i="5"/>
  <c r="N545" i="5" s="1"/>
  <c r="Y545" i="5" s="1"/>
  <c r="AB545" i="5" s="1"/>
  <c r="M529" i="5"/>
  <c r="N529" i="5" s="1"/>
  <c r="Y529" i="5" s="1"/>
  <c r="M513" i="5"/>
  <c r="N513" i="5" s="1"/>
  <c r="Y513" i="5" s="1"/>
  <c r="AB513" i="5" s="1"/>
  <c r="M497" i="5"/>
  <c r="N497" i="5" s="1"/>
  <c r="Y497" i="5" s="1"/>
  <c r="M481" i="5"/>
  <c r="N481" i="5" s="1"/>
  <c r="Y481" i="5" s="1"/>
  <c r="AB481" i="5" s="1"/>
  <c r="M465" i="5"/>
  <c r="N465" i="5" s="1"/>
  <c r="Y465" i="5" s="1"/>
  <c r="AB465" i="5" s="1"/>
  <c r="M449" i="5"/>
  <c r="N449" i="5" s="1"/>
  <c r="Y449" i="5" s="1"/>
  <c r="M433" i="5"/>
  <c r="N433" i="5" s="1"/>
  <c r="Y433" i="5" s="1"/>
  <c r="M417" i="5"/>
  <c r="N417" i="5" s="1"/>
  <c r="Y417" i="5" s="1"/>
  <c r="M401" i="5"/>
  <c r="N401" i="5" s="1"/>
  <c r="Y401" i="5" s="1"/>
  <c r="AB401" i="5" s="1"/>
  <c r="M385" i="5"/>
  <c r="N385" i="5" s="1"/>
  <c r="Y385" i="5" s="1"/>
  <c r="M1840" i="5"/>
  <c r="N1840" i="5" s="1"/>
  <c r="Y1840" i="5" s="1"/>
  <c r="M1824" i="5"/>
  <c r="N1824" i="5" s="1"/>
  <c r="Y1824" i="5" s="1"/>
  <c r="AB1824" i="5" s="1"/>
  <c r="M1792" i="5"/>
  <c r="N1792" i="5" s="1"/>
  <c r="Y1792" i="5" s="1"/>
  <c r="M1760" i="5"/>
  <c r="N1760" i="5" s="1"/>
  <c r="Y1760" i="5" s="1"/>
  <c r="M1744" i="5"/>
  <c r="M1728" i="5"/>
  <c r="N1728" i="5" s="1"/>
  <c r="Y1728" i="5" s="1"/>
  <c r="Z1728" i="5" s="1"/>
  <c r="M1712" i="5"/>
  <c r="N1712" i="5" s="1"/>
  <c r="Y1712" i="5" s="1"/>
  <c r="AB1712" i="5" s="1"/>
  <c r="M1696" i="5"/>
  <c r="N1696" i="5" s="1"/>
  <c r="Y1696" i="5" s="1"/>
  <c r="M1680" i="5"/>
  <c r="N1680" i="5" s="1"/>
  <c r="Y1680" i="5" s="1"/>
  <c r="M1664" i="5"/>
  <c r="N1664" i="5" s="1"/>
  <c r="Y1664" i="5" s="1"/>
  <c r="M1648" i="5"/>
  <c r="M1632" i="5"/>
  <c r="N1632" i="5" s="1"/>
  <c r="Y1632" i="5" s="1"/>
  <c r="M1616" i="5"/>
  <c r="N1616" i="5" s="1"/>
  <c r="Y1616" i="5" s="1"/>
  <c r="M1600" i="5"/>
  <c r="M1584" i="5"/>
  <c r="M1568" i="5"/>
  <c r="N1568" i="5" s="1"/>
  <c r="Y1568" i="5" s="1"/>
  <c r="Z1568" i="5" s="1"/>
  <c r="M1552" i="5"/>
  <c r="N1552" i="5" s="1"/>
  <c r="Y1552" i="5" s="1"/>
  <c r="Z1552" i="5" s="1"/>
  <c r="M1536" i="5"/>
  <c r="N1536" i="5" s="1"/>
  <c r="Y1536" i="5" s="1"/>
  <c r="Z1536" i="5" s="1"/>
  <c r="M1520" i="5"/>
  <c r="N1520" i="5" s="1"/>
  <c r="Y1520" i="5" s="1"/>
  <c r="M1504" i="5"/>
  <c r="N1504" i="5" s="1"/>
  <c r="Y1504" i="5" s="1"/>
  <c r="AB1504" i="5" s="1"/>
  <c r="M1488" i="5"/>
  <c r="M1472" i="5"/>
  <c r="N1472" i="5" s="1"/>
  <c r="Y1472" i="5" s="1"/>
  <c r="AB1472" i="5" s="1"/>
  <c r="M1456" i="5"/>
  <c r="N1456" i="5" s="1"/>
  <c r="Y1456" i="5" s="1"/>
  <c r="M1440" i="5"/>
  <c r="N1440" i="5" s="1"/>
  <c r="Y1440" i="5" s="1"/>
  <c r="M1424" i="5"/>
  <c r="M1408" i="5"/>
  <c r="N1408" i="5" s="1"/>
  <c r="Y1408" i="5" s="1"/>
  <c r="M1392" i="5"/>
  <c r="N1392" i="5" s="1"/>
  <c r="Y1392" i="5" s="1"/>
  <c r="AB1392" i="5" s="1"/>
  <c r="M1376" i="5"/>
  <c r="N1376" i="5" s="1"/>
  <c r="Y1376" i="5" s="1"/>
  <c r="M1360" i="5"/>
  <c r="N1360" i="5" s="1"/>
  <c r="Y1360" i="5" s="1"/>
  <c r="M1344" i="5"/>
  <c r="N1344" i="5" s="1"/>
  <c r="Y1344" i="5" s="1"/>
  <c r="M1328" i="5"/>
  <c r="N1328" i="5" s="1"/>
  <c r="Y1328" i="5" s="1"/>
  <c r="AB1328" i="5" s="1"/>
  <c r="M1296" i="5"/>
  <c r="N1296" i="5" s="1"/>
  <c r="Y1296" i="5" s="1"/>
  <c r="M1280" i="5"/>
  <c r="N1280" i="5" s="1"/>
  <c r="Y1280" i="5" s="1"/>
  <c r="Z1280" i="5" s="1"/>
  <c r="M1264" i="5"/>
  <c r="M1232" i="5"/>
  <c r="N1232" i="5" s="1"/>
  <c r="Y1232" i="5" s="1"/>
  <c r="M1200" i="5"/>
  <c r="N1200" i="5" s="1"/>
  <c r="Y1200" i="5" s="1"/>
  <c r="M1184" i="5"/>
  <c r="M1168" i="5"/>
  <c r="N1168" i="5" s="1"/>
  <c r="Y1168" i="5" s="1"/>
  <c r="AB1168" i="5" s="1"/>
  <c r="M1152" i="5"/>
  <c r="N1152" i="5" s="1"/>
  <c r="Y1152" i="5" s="1"/>
  <c r="AB1152" i="5" s="1"/>
  <c r="M1136" i="5"/>
  <c r="N1136" i="5" s="1"/>
  <c r="Y1136" i="5" s="1"/>
  <c r="M1120" i="5"/>
  <c r="N1120" i="5" s="1"/>
  <c r="Y1120" i="5" s="1"/>
  <c r="AB1120" i="5" s="1"/>
  <c r="M1104" i="5"/>
  <c r="N1104" i="5" s="1"/>
  <c r="Y1104" i="5" s="1"/>
  <c r="AB1104" i="5" s="1"/>
  <c r="M1088" i="5"/>
  <c r="M1072" i="5"/>
  <c r="N1072" i="5" s="1"/>
  <c r="Y1072" i="5" s="1"/>
  <c r="M1056" i="5"/>
  <c r="N1056" i="5" s="1"/>
  <c r="Y1056" i="5" s="1"/>
  <c r="M1040" i="5"/>
  <c r="N1040" i="5" s="1"/>
  <c r="Y1040" i="5" s="1"/>
  <c r="AB1040" i="5" s="1"/>
  <c r="M1024" i="5"/>
  <c r="N1024" i="5" s="1"/>
  <c r="Y1024" i="5" s="1"/>
  <c r="AB1024" i="5" s="1"/>
  <c r="M1008" i="5"/>
  <c r="N1008" i="5" s="1"/>
  <c r="Y1008" i="5" s="1"/>
  <c r="M992" i="5"/>
  <c r="N992" i="5" s="1"/>
  <c r="Y992" i="5" s="1"/>
  <c r="M976" i="5"/>
  <c r="N976" i="5" s="1"/>
  <c r="Y976" i="5" s="1"/>
  <c r="Z976" i="5" s="1"/>
  <c r="M960" i="5"/>
  <c r="N960" i="5" s="1"/>
  <c r="Y960" i="5" s="1"/>
  <c r="M944" i="5"/>
  <c r="N944" i="5" s="1"/>
  <c r="Y944" i="5" s="1"/>
  <c r="M928" i="5"/>
  <c r="M912" i="5"/>
  <c r="N912" i="5" s="1"/>
  <c r="Y912" i="5" s="1"/>
  <c r="M896" i="5"/>
  <c r="N896" i="5" s="1"/>
  <c r="Y896" i="5" s="1"/>
  <c r="M864" i="5"/>
  <c r="N864" i="5" s="1"/>
  <c r="Y864" i="5" s="1"/>
  <c r="AB864" i="5" s="1"/>
  <c r="M848" i="5"/>
  <c r="N848" i="5" s="1"/>
  <c r="Y848" i="5" s="1"/>
  <c r="AB848" i="5" s="1"/>
  <c r="M832" i="5"/>
  <c r="N832" i="5" s="1"/>
  <c r="Y832" i="5" s="1"/>
  <c r="M816" i="5"/>
  <c r="M800" i="5"/>
  <c r="N800" i="5" s="1"/>
  <c r="Y800" i="5" s="1"/>
  <c r="Z800" i="5" s="1"/>
  <c r="M784" i="5"/>
  <c r="N784" i="5" s="1"/>
  <c r="Y784" i="5" s="1"/>
  <c r="AB784" i="5" s="1"/>
  <c r="M768" i="5"/>
  <c r="N768" i="5" s="1"/>
  <c r="Y768" i="5" s="1"/>
  <c r="M752" i="5"/>
  <c r="N752" i="5" s="1"/>
  <c r="Y752" i="5" s="1"/>
  <c r="AB752" i="5" s="1"/>
  <c r="M736" i="5"/>
  <c r="N736" i="5" s="1"/>
  <c r="Y736" i="5" s="1"/>
  <c r="AB736" i="5" s="1"/>
  <c r="M720" i="5"/>
  <c r="N720" i="5" s="1"/>
  <c r="Y720" i="5" s="1"/>
  <c r="M704" i="5"/>
  <c r="M688" i="5"/>
  <c r="N688" i="5" s="1"/>
  <c r="Y688" i="5" s="1"/>
  <c r="M656" i="5"/>
  <c r="N656" i="5" s="1"/>
  <c r="Y656" i="5" s="1"/>
  <c r="AB656" i="5" s="1"/>
  <c r="M640" i="5"/>
  <c r="N640" i="5" s="1"/>
  <c r="Y640" i="5" s="1"/>
  <c r="M624" i="5"/>
  <c r="N624" i="5" s="1"/>
  <c r="Y624" i="5" s="1"/>
  <c r="M608" i="5"/>
  <c r="N608" i="5" s="1"/>
  <c r="Y608" i="5" s="1"/>
  <c r="AB608" i="5" s="1"/>
  <c r="M1541" i="5"/>
  <c r="M648" i="5"/>
  <c r="M1839" i="5"/>
  <c r="N1839" i="5" s="1"/>
  <c r="Y1839" i="5" s="1"/>
  <c r="M1823" i="5"/>
  <c r="N1823" i="5" s="1"/>
  <c r="Y1823" i="5" s="1"/>
  <c r="AB1823" i="5" s="1"/>
  <c r="M1791" i="5"/>
  <c r="N1791" i="5" s="1"/>
  <c r="Y1791" i="5" s="1"/>
  <c r="M1743" i="5"/>
  <c r="N1743" i="5" s="1"/>
  <c r="Y1743" i="5" s="1"/>
  <c r="AB1743" i="5" s="1"/>
  <c r="M1711" i="5"/>
  <c r="N1711" i="5" s="1"/>
  <c r="Y1711" i="5" s="1"/>
  <c r="AB1711" i="5" s="1"/>
  <c r="M1679" i="5"/>
  <c r="N1679" i="5" s="1"/>
  <c r="Y1679" i="5" s="1"/>
  <c r="M1647" i="5"/>
  <c r="N1647" i="5" s="1"/>
  <c r="Y1647" i="5" s="1"/>
  <c r="AB1647" i="5" s="1"/>
  <c r="M1615" i="5"/>
  <c r="N1615" i="5" s="1"/>
  <c r="Y1615" i="5" s="1"/>
  <c r="AB1615" i="5" s="1"/>
  <c r="M1583" i="5"/>
  <c r="N1583" i="5" s="1"/>
  <c r="Y1583" i="5" s="1"/>
  <c r="M1551" i="5"/>
  <c r="N1551" i="5" s="1"/>
  <c r="Y1551" i="5" s="1"/>
  <c r="AB1551" i="5" s="1"/>
  <c r="M1519" i="5"/>
  <c r="N1519" i="5" s="1"/>
  <c r="Y1519" i="5" s="1"/>
  <c r="AB1519" i="5" s="1"/>
  <c r="M1503" i="5"/>
  <c r="N1503" i="5" s="1"/>
  <c r="Y1503" i="5" s="1"/>
  <c r="AB1503" i="5" s="1"/>
  <c r="M1487" i="5"/>
  <c r="N1487" i="5" s="1"/>
  <c r="Y1487" i="5" s="1"/>
  <c r="AB1487" i="5" s="1"/>
  <c r="M1471" i="5"/>
  <c r="N1471" i="5" s="1"/>
  <c r="Y1471" i="5" s="1"/>
  <c r="AB1471" i="5" s="1"/>
  <c r="M1455" i="5"/>
  <c r="N1455" i="5" s="1"/>
  <c r="Y1455" i="5" s="1"/>
  <c r="M1439" i="5"/>
  <c r="N1439" i="5" s="1"/>
  <c r="Y1439" i="5" s="1"/>
  <c r="M1423" i="5"/>
  <c r="N1423" i="5" s="1"/>
  <c r="Y1423" i="5" s="1"/>
  <c r="AB1423" i="5" s="1"/>
  <c r="M1407" i="5"/>
  <c r="N1407" i="5" s="1"/>
  <c r="Y1407" i="5" s="1"/>
  <c r="M1391" i="5"/>
  <c r="N1391" i="5" s="1"/>
  <c r="Y1391" i="5" s="1"/>
  <c r="M1375" i="5"/>
  <c r="N1375" i="5" s="1"/>
  <c r="Y1375" i="5" s="1"/>
  <c r="M1359" i="5"/>
  <c r="N1359" i="5" s="1"/>
  <c r="Y1359" i="5" s="1"/>
  <c r="M1343" i="5"/>
  <c r="N1343" i="5" s="1"/>
  <c r="Y1343" i="5" s="1"/>
  <c r="M1327" i="5"/>
  <c r="N1327" i="5" s="1"/>
  <c r="Y1327" i="5" s="1"/>
  <c r="M1311" i="5"/>
  <c r="N1311" i="5" s="1"/>
  <c r="Y1311" i="5" s="1"/>
  <c r="AB1311" i="5" s="1"/>
  <c r="M1295" i="5"/>
  <c r="N1295" i="5" s="1"/>
  <c r="Y1295" i="5" s="1"/>
  <c r="M1279" i="5"/>
  <c r="N1279" i="5" s="1"/>
  <c r="Y1279" i="5" s="1"/>
  <c r="M1263" i="5"/>
  <c r="N1263" i="5" s="1"/>
  <c r="Y1263" i="5" s="1"/>
  <c r="M1247" i="5"/>
  <c r="N1247" i="5" s="1"/>
  <c r="Y1247" i="5" s="1"/>
  <c r="M1231" i="5"/>
  <c r="N1231" i="5" s="1"/>
  <c r="Y1231" i="5" s="1"/>
  <c r="M1215" i="5"/>
  <c r="N1215" i="5" s="1"/>
  <c r="Y1215" i="5" s="1"/>
  <c r="AB1215" i="5" s="1"/>
  <c r="M1199" i="5"/>
  <c r="N1199" i="5" s="1"/>
  <c r="Y1199" i="5" s="1"/>
  <c r="AB1199" i="5" s="1"/>
  <c r="M1167" i="5"/>
  <c r="N1167" i="5" s="1"/>
  <c r="Y1167" i="5" s="1"/>
  <c r="AB1167" i="5" s="1"/>
  <c r="M1151" i="5"/>
  <c r="N1151" i="5" s="1"/>
  <c r="Y1151" i="5" s="1"/>
  <c r="AB1151" i="5" s="1"/>
  <c r="M1135" i="5"/>
  <c r="N1135" i="5" s="1"/>
  <c r="Y1135" i="5" s="1"/>
  <c r="M1119" i="5"/>
  <c r="N1119" i="5" s="1"/>
  <c r="Y1119" i="5" s="1"/>
  <c r="M1103" i="5"/>
  <c r="N1103" i="5" s="1"/>
  <c r="Y1103" i="5" s="1"/>
  <c r="AB1103" i="5" s="1"/>
  <c r="M1087" i="5"/>
  <c r="N1087" i="5" s="1"/>
  <c r="Y1087" i="5" s="1"/>
  <c r="AB1087" i="5" s="1"/>
  <c r="M1055" i="5"/>
  <c r="N1055" i="5" s="1"/>
  <c r="Y1055" i="5" s="1"/>
  <c r="AB1055" i="5" s="1"/>
  <c r="M1039" i="5"/>
  <c r="N1039" i="5" s="1"/>
  <c r="Y1039" i="5" s="1"/>
  <c r="AB1039" i="5" s="1"/>
  <c r="M1023" i="5"/>
  <c r="N1023" i="5" s="1"/>
  <c r="Y1023" i="5" s="1"/>
  <c r="AB1023" i="5" s="1"/>
  <c r="M991" i="5"/>
  <c r="N991" i="5" s="1"/>
  <c r="Y991" i="5" s="1"/>
  <c r="M975" i="5"/>
  <c r="N975" i="5" s="1"/>
  <c r="Y975" i="5" s="1"/>
  <c r="AB975" i="5" s="1"/>
  <c r="M959" i="5"/>
  <c r="N959" i="5" s="1"/>
  <c r="Y959" i="5" s="1"/>
  <c r="M943" i="5"/>
  <c r="N943" i="5" s="1"/>
  <c r="Y943" i="5" s="1"/>
  <c r="M927" i="5"/>
  <c r="N927" i="5" s="1"/>
  <c r="Y927" i="5" s="1"/>
  <c r="AB927" i="5" s="1"/>
  <c r="M911" i="5"/>
  <c r="N911" i="5" s="1"/>
  <c r="Y911" i="5" s="1"/>
  <c r="M895" i="5"/>
  <c r="N895" i="5" s="1"/>
  <c r="Y895" i="5" s="1"/>
  <c r="AB895" i="5" s="1"/>
  <c r="M879" i="5"/>
  <c r="N879" i="5" s="1"/>
  <c r="Y879" i="5" s="1"/>
  <c r="M863" i="5"/>
  <c r="N863" i="5" s="1"/>
  <c r="Y863" i="5" s="1"/>
  <c r="AB863" i="5" s="1"/>
  <c r="M847" i="5"/>
  <c r="N847" i="5" s="1"/>
  <c r="Y847" i="5" s="1"/>
  <c r="AB847" i="5" s="1"/>
  <c r="M815" i="5"/>
  <c r="N815" i="5" s="1"/>
  <c r="Y815" i="5" s="1"/>
  <c r="M783" i="5"/>
  <c r="N783" i="5" s="1"/>
  <c r="Y783" i="5" s="1"/>
  <c r="AB783" i="5" s="1"/>
  <c r="M767" i="5"/>
  <c r="N767" i="5" s="1"/>
  <c r="Y767" i="5" s="1"/>
  <c r="M751" i="5"/>
  <c r="N751" i="5" s="1"/>
  <c r="Y751" i="5" s="1"/>
  <c r="AB751" i="5" s="1"/>
  <c r="M735" i="5"/>
  <c r="N735" i="5" s="1"/>
  <c r="Y735" i="5" s="1"/>
  <c r="AB735" i="5" s="1"/>
  <c r="M719" i="5"/>
  <c r="N719" i="5" s="1"/>
  <c r="Y719" i="5" s="1"/>
  <c r="M703" i="5"/>
  <c r="N703" i="5" s="1"/>
  <c r="Y703" i="5" s="1"/>
  <c r="Z703" i="5" s="1"/>
  <c r="M687" i="5"/>
  <c r="N687" i="5" s="1"/>
  <c r="Y687" i="5" s="1"/>
  <c r="M671" i="5"/>
  <c r="N671" i="5" s="1"/>
  <c r="Y671" i="5" s="1"/>
  <c r="M655" i="5"/>
  <c r="N655" i="5" s="1"/>
  <c r="Y655" i="5" s="1"/>
  <c r="AB655" i="5" s="1"/>
  <c r="M639" i="5"/>
  <c r="N639" i="5" s="1"/>
  <c r="Y639" i="5" s="1"/>
  <c r="AB639" i="5" s="1"/>
  <c r="M623" i="5"/>
  <c r="N623" i="5" s="1"/>
  <c r="Y623" i="5" s="1"/>
  <c r="M607" i="5"/>
  <c r="N607" i="5" s="1"/>
  <c r="Y607" i="5" s="1"/>
  <c r="AB607" i="5" s="1"/>
  <c r="M591" i="5"/>
  <c r="N591" i="5" s="1"/>
  <c r="Y591" i="5" s="1"/>
  <c r="AB591" i="5" s="1"/>
  <c r="M575" i="5"/>
  <c r="N575" i="5" s="1"/>
  <c r="Y575" i="5" s="1"/>
  <c r="M543" i="5"/>
  <c r="N543" i="5" s="1"/>
  <c r="Y543" i="5" s="1"/>
  <c r="AB543" i="5" s="1"/>
  <c r="M527" i="5"/>
  <c r="N527" i="5" s="1"/>
  <c r="Y527" i="5" s="1"/>
  <c r="M511" i="5"/>
  <c r="N511" i="5" s="1"/>
  <c r="Y511" i="5" s="1"/>
  <c r="AB511" i="5" s="1"/>
  <c r="M1409" i="5"/>
  <c r="N1409" i="5" s="1"/>
  <c r="Y1409" i="5" s="1"/>
  <c r="M559" i="5"/>
  <c r="N559" i="5" s="1"/>
  <c r="Y559" i="5" s="1"/>
  <c r="M1822" i="5"/>
  <c r="M1806" i="5"/>
  <c r="M1790" i="5"/>
  <c r="M1774" i="5"/>
  <c r="M1742" i="5"/>
  <c r="M1710" i="5"/>
  <c r="M1678" i="5"/>
  <c r="M1646" i="5"/>
  <c r="N1646" i="5" s="1"/>
  <c r="Y1646" i="5" s="1"/>
  <c r="AB1646" i="5" s="1"/>
  <c r="M1614" i="5"/>
  <c r="M1582" i="5"/>
  <c r="M1550" i="5"/>
  <c r="M1518" i="5"/>
  <c r="M1502" i="5"/>
  <c r="M1486" i="5"/>
  <c r="M1470" i="5"/>
  <c r="N1470" i="5" s="1"/>
  <c r="Y1470" i="5" s="1"/>
  <c r="AB1470" i="5" s="1"/>
  <c r="M1454" i="5"/>
  <c r="M1438" i="5"/>
  <c r="M1422" i="5"/>
  <c r="M1406" i="5"/>
  <c r="M1390" i="5"/>
  <c r="N1390" i="5" s="1"/>
  <c r="Y1390" i="5" s="1"/>
  <c r="M1374" i="5"/>
  <c r="M1358" i="5"/>
  <c r="M1342" i="5"/>
  <c r="M1326" i="5"/>
  <c r="M1310" i="5"/>
  <c r="M1294" i="5"/>
  <c r="M1278" i="5"/>
  <c r="M1262" i="5"/>
  <c r="M1246" i="5"/>
  <c r="M1230" i="5"/>
  <c r="N1230" i="5" s="1"/>
  <c r="Y1230" i="5" s="1"/>
  <c r="M1214" i="5"/>
  <c r="N1214" i="5" s="1"/>
  <c r="Y1214" i="5" s="1"/>
  <c r="M1198" i="5"/>
  <c r="M1166" i="5"/>
  <c r="M1134" i="5"/>
  <c r="N1134" i="5" s="1"/>
  <c r="Y1134" i="5" s="1"/>
  <c r="M1118" i="5"/>
  <c r="M1102" i="5"/>
  <c r="M1086" i="5"/>
  <c r="M1070" i="5"/>
  <c r="M1054" i="5"/>
  <c r="M1038" i="5"/>
  <c r="M1022" i="5"/>
  <c r="M990" i="5"/>
  <c r="M974" i="5"/>
  <c r="N974" i="5" s="1"/>
  <c r="Y974" i="5" s="1"/>
  <c r="M958" i="5"/>
  <c r="N958" i="5" s="1"/>
  <c r="Y958" i="5" s="1"/>
  <c r="M942" i="5"/>
  <c r="M910" i="5"/>
  <c r="M894" i="5"/>
  <c r="M878" i="5"/>
  <c r="N878" i="5" s="1"/>
  <c r="Y878" i="5" s="1"/>
  <c r="M862" i="5"/>
  <c r="M846" i="5"/>
  <c r="M830" i="5"/>
  <c r="M814" i="5"/>
  <c r="M782" i="5"/>
  <c r="M766" i="5"/>
  <c r="M750" i="5"/>
  <c r="M734" i="5"/>
  <c r="M686" i="5"/>
  <c r="M670" i="5"/>
  <c r="M638" i="5"/>
  <c r="M622" i="5"/>
  <c r="N622" i="5" s="1"/>
  <c r="Y622" i="5" s="1"/>
  <c r="AB622" i="5" s="1"/>
  <c r="M606" i="5"/>
  <c r="M574" i="5"/>
  <c r="M558" i="5"/>
  <c r="M542" i="5"/>
  <c r="M526" i="5"/>
  <c r="M1362" i="5"/>
  <c r="N1362" i="5" s="1"/>
  <c r="Y1362" i="5" s="1"/>
  <c r="M537" i="5"/>
  <c r="N537" i="5" s="1"/>
  <c r="Y537" i="5" s="1"/>
  <c r="Z537" i="5" s="1"/>
  <c r="M2061" i="5"/>
  <c r="M2045" i="5"/>
  <c r="N2045" i="5" s="1"/>
  <c r="Y2045" i="5" s="1"/>
  <c r="M2029" i="5"/>
  <c r="M2013" i="5"/>
  <c r="N2013" i="5" s="1"/>
  <c r="Y2013" i="5" s="1"/>
  <c r="M1997" i="5"/>
  <c r="N1997" i="5" s="1"/>
  <c r="Y1997" i="5" s="1"/>
  <c r="AB1997" i="5" s="1"/>
  <c r="M1981" i="5"/>
  <c r="N1981" i="5" s="1"/>
  <c r="Y1981" i="5" s="1"/>
  <c r="AB1981" i="5" s="1"/>
  <c r="M1965" i="5"/>
  <c r="N1965" i="5" s="1"/>
  <c r="Y1965" i="5" s="1"/>
  <c r="AB1965" i="5" s="1"/>
  <c r="M1949" i="5"/>
  <c r="M1933" i="5"/>
  <c r="N1933" i="5" s="1"/>
  <c r="Y1933" i="5" s="1"/>
  <c r="AB1933" i="5" s="1"/>
  <c r="M1917" i="5"/>
  <c r="N1917" i="5" s="1"/>
  <c r="Y1917" i="5" s="1"/>
  <c r="M1901" i="5"/>
  <c r="N1901" i="5" s="1"/>
  <c r="Y1901" i="5" s="1"/>
  <c r="M1885" i="5"/>
  <c r="M1869" i="5"/>
  <c r="M1853" i="5"/>
  <c r="N1853" i="5" s="1"/>
  <c r="Y1853" i="5" s="1"/>
  <c r="AB1853" i="5" s="1"/>
  <c r="M1821" i="5"/>
  <c r="N1821" i="5" s="1"/>
  <c r="Y1821" i="5" s="1"/>
  <c r="M1805" i="5"/>
  <c r="M1773" i="5"/>
  <c r="M1741" i="5"/>
  <c r="N1741" i="5" s="1"/>
  <c r="Y1741" i="5" s="1"/>
  <c r="M1725" i="5"/>
  <c r="N1725" i="5" s="1"/>
  <c r="Y1725" i="5" s="1"/>
  <c r="Z1725" i="5" s="1"/>
  <c r="M1709" i="5"/>
  <c r="N1709" i="5" s="1"/>
  <c r="Y1709" i="5" s="1"/>
  <c r="AB1709" i="5" s="1"/>
  <c r="M1677" i="5"/>
  <c r="N1677" i="5" s="1"/>
  <c r="Y1677" i="5" s="1"/>
  <c r="M1661" i="5"/>
  <c r="N1661" i="5" s="1"/>
  <c r="Y1661" i="5" s="1"/>
  <c r="AB1661" i="5" s="1"/>
  <c r="M1645" i="5"/>
  <c r="N1645" i="5" s="1"/>
  <c r="Y1645" i="5" s="1"/>
  <c r="AB1645" i="5" s="1"/>
  <c r="M1613" i="5"/>
  <c r="M1597" i="5"/>
  <c r="M1581" i="5"/>
  <c r="N1581" i="5" s="1"/>
  <c r="Y1581" i="5" s="1"/>
  <c r="M1549" i="5"/>
  <c r="N1549" i="5" s="1"/>
  <c r="Y1549" i="5" s="1"/>
  <c r="M1533" i="5"/>
  <c r="M1517" i="5"/>
  <c r="N1517" i="5" s="1"/>
  <c r="Y1517" i="5" s="1"/>
  <c r="AB1517" i="5" s="1"/>
  <c r="M1485" i="5"/>
  <c r="N1485" i="5" s="1"/>
  <c r="Y1485" i="5" s="1"/>
  <c r="AB1485" i="5" s="1"/>
  <c r="M1469" i="5"/>
  <c r="N1469" i="5" s="1"/>
  <c r="Y1469" i="5" s="1"/>
  <c r="AB1469" i="5" s="1"/>
  <c r="M1453" i="5"/>
  <c r="N1453" i="5" s="1"/>
  <c r="Y1453" i="5" s="1"/>
  <c r="AB1453" i="5" s="1"/>
  <c r="M1421" i="5"/>
  <c r="N1421" i="5" s="1"/>
  <c r="Y1421" i="5" s="1"/>
  <c r="M1405" i="5"/>
  <c r="N1405" i="5" s="1"/>
  <c r="Y1405" i="5" s="1"/>
  <c r="M1389" i="5"/>
  <c r="N1389" i="5" s="1"/>
  <c r="Y1389" i="5" s="1"/>
  <c r="Z1389" i="5" s="1"/>
  <c r="M1357" i="5"/>
  <c r="M1341" i="5"/>
  <c r="M1325" i="5"/>
  <c r="N1325" i="5" s="1"/>
  <c r="Y1325" i="5" s="1"/>
  <c r="M1309" i="5"/>
  <c r="N1309" i="5" s="1"/>
  <c r="Y1309" i="5" s="1"/>
  <c r="AB1309" i="5" s="1"/>
  <c r="M1293" i="5"/>
  <c r="N1293" i="5" s="1"/>
  <c r="Y1293" i="5" s="1"/>
  <c r="M1277" i="5"/>
  <c r="M1261" i="5"/>
  <c r="N1261" i="5" s="1"/>
  <c r="Y1261" i="5" s="1"/>
  <c r="M1245" i="5"/>
  <c r="M1229" i="5"/>
  <c r="N1229" i="5" s="1"/>
  <c r="Y1229" i="5" s="1"/>
  <c r="M1213" i="5"/>
  <c r="N1213" i="5" s="1"/>
  <c r="Y1213" i="5" s="1"/>
  <c r="AB1213" i="5" s="1"/>
  <c r="M1197" i="5"/>
  <c r="N1197" i="5" s="1"/>
  <c r="Y1197" i="5" s="1"/>
  <c r="AB1197" i="5" s="1"/>
  <c r="M1181" i="5"/>
  <c r="N1181" i="5" s="1"/>
  <c r="Y1181" i="5" s="1"/>
  <c r="AB1181" i="5" s="1"/>
  <c r="M1165" i="5"/>
  <c r="N1165" i="5" s="1"/>
  <c r="Y1165" i="5" s="1"/>
  <c r="AB1165" i="5" s="1"/>
  <c r="M1149" i="5"/>
  <c r="N1149" i="5" s="1"/>
  <c r="Y1149" i="5" s="1"/>
  <c r="M1133" i="5"/>
  <c r="N1133" i="5" s="1"/>
  <c r="Y1133" i="5" s="1"/>
  <c r="M1117" i="5"/>
  <c r="N1117" i="5" s="1"/>
  <c r="Y1117" i="5" s="1"/>
  <c r="M1101" i="5"/>
  <c r="M1085" i="5"/>
  <c r="M1069" i="5"/>
  <c r="N1069" i="5" s="1"/>
  <c r="Y1069" i="5" s="1"/>
  <c r="M1053" i="5"/>
  <c r="N1053" i="5" s="1"/>
  <c r="Y1053" i="5" s="1"/>
  <c r="AB1053" i="5" s="1"/>
  <c r="M1037" i="5"/>
  <c r="N1037" i="5" s="1"/>
  <c r="Y1037" i="5" s="1"/>
  <c r="AB1037" i="5" s="1"/>
  <c r="M1021" i="5"/>
  <c r="M1005" i="5"/>
  <c r="N1005" i="5" s="1"/>
  <c r="Y1005" i="5" s="1"/>
  <c r="AB1005" i="5" s="1"/>
  <c r="M989" i="5"/>
  <c r="M973" i="5"/>
  <c r="N973" i="5" s="1"/>
  <c r="Y973" i="5" s="1"/>
  <c r="M957" i="5"/>
  <c r="N957" i="5" s="1"/>
  <c r="Y957" i="5" s="1"/>
  <c r="AB957" i="5" s="1"/>
  <c r="M941" i="5"/>
  <c r="N941" i="5" s="1"/>
  <c r="Y941" i="5" s="1"/>
  <c r="M925" i="5"/>
  <c r="N925" i="5" s="1"/>
  <c r="Y925" i="5" s="1"/>
  <c r="AB925" i="5" s="1"/>
  <c r="M909" i="5"/>
  <c r="N909" i="5" s="1"/>
  <c r="Y909" i="5" s="1"/>
  <c r="Z909" i="5" s="1"/>
  <c r="M893" i="5"/>
  <c r="N893" i="5" s="1"/>
  <c r="Y893" i="5" s="1"/>
  <c r="AB893" i="5" s="1"/>
  <c r="M877" i="5"/>
  <c r="N877" i="5" s="1"/>
  <c r="Y877" i="5" s="1"/>
  <c r="AB877" i="5" s="1"/>
  <c r="M861" i="5"/>
  <c r="N861" i="5" s="1"/>
  <c r="Y861" i="5" s="1"/>
  <c r="M845" i="5"/>
  <c r="M829" i="5"/>
  <c r="M813" i="5"/>
  <c r="N813" i="5" s="1"/>
  <c r="Y813" i="5" s="1"/>
  <c r="AB813" i="5" s="1"/>
  <c r="M797" i="5"/>
  <c r="N797" i="5" s="1"/>
  <c r="Y797" i="5" s="1"/>
  <c r="AB797" i="5" s="1"/>
  <c r="M781" i="5"/>
  <c r="N781" i="5" s="1"/>
  <c r="Y781" i="5" s="1"/>
  <c r="AB781" i="5" s="1"/>
  <c r="M765" i="5"/>
  <c r="M749" i="5"/>
  <c r="N749" i="5" s="1"/>
  <c r="Y749" i="5" s="1"/>
  <c r="AB749" i="5" s="1"/>
  <c r="M733" i="5"/>
  <c r="M717" i="5"/>
  <c r="N717" i="5" s="1"/>
  <c r="Y717" i="5" s="1"/>
  <c r="M701" i="5"/>
  <c r="N701" i="5" s="1"/>
  <c r="Y701" i="5" s="1"/>
  <c r="AB701" i="5" s="1"/>
  <c r="M685" i="5"/>
  <c r="N685" i="5" s="1"/>
  <c r="Y685" i="5" s="1"/>
  <c r="M669" i="5"/>
  <c r="N669" i="5" s="1"/>
  <c r="Y669" i="5" s="1"/>
  <c r="M653" i="5"/>
  <c r="N653" i="5" s="1"/>
  <c r="Y653" i="5" s="1"/>
  <c r="AB653" i="5" s="1"/>
  <c r="M637" i="5"/>
  <c r="N637" i="5" s="1"/>
  <c r="Y637" i="5" s="1"/>
  <c r="AB637" i="5" s="1"/>
  <c r="M621" i="5"/>
  <c r="M2060" i="5"/>
  <c r="N2060" i="5" s="1"/>
  <c r="Y2060" i="5" s="1"/>
  <c r="AB2060" i="5" s="1"/>
  <c r="M2044" i="5"/>
  <c r="N2044" i="5" s="1"/>
  <c r="Y2044" i="5" s="1"/>
  <c r="M2028" i="5"/>
  <c r="N2028" i="5" s="1"/>
  <c r="Y2028" i="5" s="1"/>
  <c r="M2012" i="5"/>
  <c r="N2012" i="5" s="1"/>
  <c r="Y2012" i="5" s="1"/>
  <c r="M1996" i="5"/>
  <c r="N1996" i="5" s="1"/>
  <c r="Y1996" i="5" s="1"/>
  <c r="M1980" i="5"/>
  <c r="N1980" i="5" s="1"/>
  <c r="Y1980" i="5" s="1"/>
  <c r="AB1980" i="5" s="1"/>
  <c r="M1964" i="5"/>
  <c r="N1964" i="5" s="1"/>
  <c r="Y1964" i="5" s="1"/>
  <c r="M1948" i="5"/>
  <c r="N1948" i="5" s="1"/>
  <c r="Y1948" i="5" s="1"/>
  <c r="M1932" i="5"/>
  <c r="N1932" i="5" s="1"/>
  <c r="Y1932" i="5" s="1"/>
  <c r="Z1932" i="5" s="1"/>
  <c r="M1916" i="5"/>
  <c r="N1916" i="5" s="1"/>
  <c r="Y1916" i="5" s="1"/>
  <c r="M1900" i="5"/>
  <c r="N1900" i="5" s="1"/>
  <c r="Y1900" i="5" s="1"/>
  <c r="AB1900" i="5" s="1"/>
  <c r="M1884" i="5"/>
  <c r="N1884" i="5" s="1"/>
  <c r="Y1884" i="5" s="1"/>
  <c r="M1868" i="5"/>
  <c r="N1868" i="5" s="1"/>
  <c r="Y1868" i="5" s="1"/>
  <c r="Z1868" i="5" s="1"/>
  <c r="M1852" i="5"/>
  <c r="M1820" i="5"/>
  <c r="N1820" i="5" s="1"/>
  <c r="Y1820" i="5" s="1"/>
  <c r="M1804" i="5"/>
  <c r="N1804" i="5" s="1"/>
  <c r="Y1804" i="5" s="1"/>
  <c r="Z1804" i="5" s="1"/>
  <c r="M1772" i="5"/>
  <c r="N1772" i="5" s="1"/>
  <c r="Y1772" i="5" s="1"/>
  <c r="M1740" i="5"/>
  <c r="N1740" i="5" s="1"/>
  <c r="Y1740" i="5" s="1"/>
  <c r="M1724" i="5"/>
  <c r="N1724" i="5" s="1"/>
  <c r="Y1724" i="5" s="1"/>
  <c r="M1708" i="5"/>
  <c r="N1708" i="5" s="1"/>
  <c r="Y1708" i="5" s="1"/>
  <c r="AB1708" i="5" s="1"/>
  <c r="M1676" i="5"/>
  <c r="N1676" i="5" s="1"/>
  <c r="Y1676" i="5" s="1"/>
  <c r="M1660" i="5"/>
  <c r="N1660" i="5" s="1"/>
  <c r="Y1660" i="5" s="1"/>
  <c r="M1644" i="5"/>
  <c r="N1644" i="5" s="1"/>
  <c r="Y1644" i="5" s="1"/>
  <c r="M1612" i="5"/>
  <c r="N1612" i="5" s="1"/>
  <c r="Y1612" i="5" s="1"/>
  <c r="M1596" i="5"/>
  <c r="N1596" i="5" s="1"/>
  <c r="Y1596" i="5" s="1"/>
  <c r="M1580" i="5"/>
  <c r="M1548" i="5"/>
  <c r="N1548" i="5" s="1"/>
  <c r="Y1548" i="5" s="1"/>
  <c r="AB1548" i="5" s="1"/>
  <c r="M1532" i="5"/>
  <c r="N1532" i="5" s="1"/>
  <c r="Y1532" i="5" s="1"/>
  <c r="M1516" i="5"/>
  <c r="N1516" i="5" s="1"/>
  <c r="Y1516" i="5" s="1"/>
  <c r="M1484" i="5"/>
  <c r="N1484" i="5" s="1"/>
  <c r="Y1484" i="5" s="1"/>
  <c r="M1468" i="5"/>
  <c r="N1468" i="5" s="1"/>
  <c r="Y1468" i="5" s="1"/>
  <c r="AB1468" i="5" s="1"/>
  <c r="M1452" i="5"/>
  <c r="N1452" i="5" s="1"/>
  <c r="Y1452" i="5" s="1"/>
  <c r="AB1452" i="5" s="1"/>
  <c r="M1420" i="5"/>
  <c r="N1420" i="5" s="1"/>
  <c r="Y1420" i="5" s="1"/>
  <c r="M1404" i="5"/>
  <c r="N1404" i="5" s="1"/>
  <c r="Y1404" i="5" s="1"/>
  <c r="M1388" i="5"/>
  <c r="N1388" i="5" s="1"/>
  <c r="Y1388" i="5" s="1"/>
  <c r="Z1388" i="5" s="1"/>
  <c r="M1356" i="5"/>
  <c r="N1356" i="5" s="1"/>
  <c r="Y1356" i="5" s="1"/>
  <c r="M1340" i="5"/>
  <c r="N1340" i="5" s="1"/>
  <c r="Y1340" i="5" s="1"/>
  <c r="Z1340" i="5" s="1"/>
  <c r="M1324" i="5"/>
  <c r="N1324" i="5" s="1"/>
  <c r="Y1324" i="5" s="1"/>
  <c r="M1308" i="5"/>
  <c r="N1308" i="5" s="1"/>
  <c r="Y1308" i="5" s="1"/>
  <c r="M1292" i="5"/>
  <c r="N1292" i="5" s="1"/>
  <c r="Y1292" i="5" s="1"/>
  <c r="AB1292" i="5" s="1"/>
  <c r="M1276" i="5"/>
  <c r="N1276" i="5" s="1"/>
  <c r="Y1276" i="5" s="1"/>
  <c r="AB1276" i="5" s="1"/>
  <c r="M1260" i="5"/>
  <c r="N1260" i="5" s="1"/>
  <c r="Y1260" i="5" s="1"/>
  <c r="Z1260" i="5" s="1"/>
  <c r="M1244" i="5"/>
  <c r="N1244" i="5" s="1"/>
  <c r="Y1244" i="5" s="1"/>
  <c r="Z1244" i="5" s="1"/>
  <c r="M1228" i="5"/>
  <c r="N1228" i="5" s="1"/>
  <c r="Y1228" i="5" s="1"/>
  <c r="M1212" i="5"/>
  <c r="N1212" i="5" s="1"/>
  <c r="Y1212" i="5" s="1"/>
  <c r="AB1212" i="5" s="1"/>
  <c r="M1196" i="5"/>
  <c r="N1196" i="5" s="1"/>
  <c r="Y1196" i="5" s="1"/>
  <c r="AB1196" i="5" s="1"/>
  <c r="M1180" i="5"/>
  <c r="N1180" i="5" s="1"/>
  <c r="Y1180" i="5" s="1"/>
  <c r="M1164" i="5"/>
  <c r="M1132" i="5"/>
  <c r="M1116" i="5"/>
  <c r="N1116" i="5" s="1"/>
  <c r="Y1116" i="5" s="1"/>
  <c r="M1100" i="5"/>
  <c r="N1100" i="5" s="1"/>
  <c r="Y1100" i="5" s="1"/>
  <c r="M1084" i="5"/>
  <c r="N1084" i="5" s="1"/>
  <c r="Y1084" i="5" s="1"/>
  <c r="M1068" i="5"/>
  <c r="N1068" i="5" s="1"/>
  <c r="Y1068" i="5" s="1"/>
  <c r="M1052" i="5"/>
  <c r="N1052" i="5" s="1"/>
  <c r="Y1052" i="5" s="1"/>
  <c r="M1036" i="5"/>
  <c r="N1036" i="5" s="1"/>
  <c r="Y1036" i="5" s="1"/>
  <c r="AB1036" i="5" s="1"/>
  <c r="M1020" i="5"/>
  <c r="N1020" i="5" s="1"/>
  <c r="Y1020" i="5" s="1"/>
  <c r="AB1020" i="5" s="1"/>
  <c r="M1004" i="5"/>
  <c r="N1004" i="5" s="1"/>
  <c r="Y1004" i="5" s="1"/>
  <c r="AB1004" i="5" s="1"/>
  <c r="M988" i="5"/>
  <c r="N988" i="5" s="1"/>
  <c r="Y988" i="5" s="1"/>
  <c r="Z988" i="5" s="1"/>
  <c r="M972" i="5"/>
  <c r="N972" i="5" s="1"/>
  <c r="Y972" i="5" s="1"/>
  <c r="Z972" i="5" s="1"/>
  <c r="M956" i="5"/>
  <c r="N956" i="5" s="1"/>
  <c r="Y956" i="5" s="1"/>
  <c r="M940" i="5"/>
  <c r="N940" i="5" s="1"/>
  <c r="Y940" i="5" s="1"/>
  <c r="M924" i="5"/>
  <c r="N924" i="5" s="1"/>
  <c r="Y924" i="5" s="1"/>
  <c r="M908" i="5"/>
  <c r="N908" i="5" s="1"/>
  <c r="Y908" i="5" s="1"/>
  <c r="M892" i="5"/>
  <c r="N892" i="5" s="1"/>
  <c r="Y892" i="5" s="1"/>
  <c r="AB892" i="5" s="1"/>
  <c r="M876" i="5"/>
  <c r="M860" i="5"/>
  <c r="N860" i="5" s="1"/>
  <c r="Y860" i="5" s="1"/>
  <c r="M844" i="5"/>
  <c r="N844" i="5" s="1"/>
  <c r="Y844" i="5" s="1"/>
  <c r="M828" i="5"/>
  <c r="N828" i="5" s="1"/>
  <c r="Y828" i="5" s="1"/>
  <c r="M812" i="5"/>
  <c r="N812" i="5" s="1"/>
  <c r="Y812" i="5" s="1"/>
  <c r="AB812" i="5" s="1"/>
  <c r="M796" i="5"/>
  <c r="N796" i="5" s="1"/>
  <c r="Y796" i="5" s="1"/>
  <c r="Z796" i="5" s="1"/>
  <c r="M780" i="5"/>
  <c r="N780" i="5" s="1"/>
  <c r="Y780" i="5" s="1"/>
  <c r="AB780" i="5" s="1"/>
  <c r="M764" i="5"/>
  <c r="N764" i="5" s="1"/>
  <c r="Y764" i="5" s="1"/>
  <c r="M748" i="5"/>
  <c r="N748" i="5" s="1"/>
  <c r="Y748" i="5" s="1"/>
  <c r="AB748" i="5" s="1"/>
  <c r="M732" i="5"/>
  <c r="N732" i="5" s="1"/>
  <c r="Y732" i="5" s="1"/>
  <c r="M700" i="5"/>
  <c r="N700" i="5" s="1"/>
  <c r="Y700" i="5" s="1"/>
  <c r="M684" i="5"/>
  <c r="N684" i="5" s="1"/>
  <c r="Y684" i="5" s="1"/>
  <c r="AB684" i="5" s="1"/>
  <c r="M668" i="5"/>
  <c r="N668" i="5" s="1"/>
  <c r="Y668" i="5" s="1"/>
  <c r="Z668" i="5" s="1"/>
  <c r="M652" i="5"/>
  <c r="M636" i="5"/>
  <c r="M620" i="5"/>
  <c r="N620" i="5" s="1"/>
  <c r="Y620" i="5" s="1"/>
  <c r="M604" i="5"/>
  <c r="N604" i="5" s="1"/>
  <c r="Y604" i="5" s="1"/>
  <c r="M588" i="5"/>
  <c r="N588" i="5" s="1"/>
  <c r="Y588" i="5" s="1"/>
  <c r="M572" i="5"/>
  <c r="N572" i="5" s="1"/>
  <c r="Y572" i="5" s="1"/>
  <c r="M556" i="5"/>
  <c r="N556" i="5" s="1"/>
  <c r="Y556" i="5" s="1"/>
  <c r="M540" i="5"/>
  <c r="N540" i="5" s="1"/>
  <c r="Y540" i="5" s="1"/>
  <c r="M524" i="5"/>
  <c r="N524" i="5" s="1"/>
  <c r="Y524" i="5" s="1"/>
  <c r="AB524" i="5" s="1"/>
  <c r="M492" i="5"/>
  <c r="N492" i="5" s="1"/>
  <c r="Y492" i="5" s="1"/>
  <c r="AB492" i="5" s="1"/>
  <c r="M487" i="5"/>
  <c r="N487" i="5" s="1"/>
  <c r="Y487" i="5" s="1"/>
  <c r="M471" i="5"/>
  <c r="N471" i="5" s="1"/>
  <c r="Y471" i="5" s="1"/>
  <c r="M455" i="5"/>
  <c r="N455" i="5" s="1"/>
  <c r="Y455" i="5" s="1"/>
  <c r="AB455" i="5" s="1"/>
  <c r="M439" i="5"/>
  <c r="N439" i="5" s="1"/>
  <c r="Y439" i="5" s="1"/>
  <c r="M423" i="5"/>
  <c r="N423" i="5" s="1"/>
  <c r="Y423" i="5" s="1"/>
  <c r="AB423" i="5" s="1"/>
  <c r="M407" i="5"/>
  <c r="N407" i="5" s="1"/>
  <c r="Y407" i="5" s="1"/>
  <c r="M391" i="5"/>
  <c r="N391" i="5" s="1"/>
  <c r="Y391" i="5" s="1"/>
  <c r="M375" i="5"/>
  <c r="N375" i="5" s="1"/>
  <c r="Y375" i="5" s="1"/>
  <c r="M359" i="5"/>
  <c r="N359" i="5" s="1"/>
  <c r="Y359" i="5" s="1"/>
  <c r="M343" i="5"/>
  <c r="N343" i="5" s="1"/>
  <c r="Y343" i="5" s="1"/>
  <c r="M327" i="5"/>
  <c r="N327" i="5" s="1"/>
  <c r="Y327" i="5" s="1"/>
  <c r="M311" i="5"/>
  <c r="N311" i="5" s="1"/>
  <c r="Y311" i="5" s="1"/>
  <c r="M295" i="5"/>
  <c r="N295" i="5" s="1"/>
  <c r="Y295" i="5" s="1"/>
  <c r="M279" i="5"/>
  <c r="N279" i="5" s="1"/>
  <c r="Y279" i="5" s="1"/>
  <c r="Z279" i="5" s="1"/>
  <c r="M263" i="5"/>
  <c r="N263" i="5" s="1"/>
  <c r="Y263" i="5" s="1"/>
  <c r="M247" i="5"/>
  <c r="N247" i="5" s="1"/>
  <c r="Y247" i="5" s="1"/>
  <c r="M231" i="5"/>
  <c r="N231" i="5" s="1"/>
  <c r="Y231" i="5" s="1"/>
  <c r="AB231" i="5" s="1"/>
  <c r="M199" i="5"/>
  <c r="N199" i="5" s="1"/>
  <c r="Y199" i="5" s="1"/>
  <c r="M183" i="5"/>
  <c r="N183" i="5" s="1"/>
  <c r="Y183" i="5" s="1"/>
  <c r="Z183" i="5" s="1"/>
  <c r="M167" i="5"/>
  <c r="N167" i="5" s="1"/>
  <c r="Y167" i="5" s="1"/>
  <c r="M151" i="5"/>
  <c r="N151" i="5" s="1"/>
  <c r="Y151" i="5" s="1"/>
  <c r="AB151" i="5" s="1"/>
  <c r="M135" i="5"/>
  <c r="N135" i="5" s="1"/>
  <c r="Y135" i="5" s="1"/>
  <c r="M119" i="5"/>
  <c r="N119" i="5" s="1"/>
  <c r="Y119" i="5" s="1"/>
  <c r="AB119" i="5" s="1"/>
  <c r="M103" i="5"/>
  <c r="N103" i="5" s="1"/>
  <c r="Y103" i="5" s="1"/>
  <c r="M87" i="5"/>
  <c r="N87" i="5" s="1"/>
  <c r="Y87" i="5" s="1"/>
  <c r="M71" i="5"/>
  <c r="N71" i="5" s="1"/>
  <c r="Y71" i="5" s="1"/>
  <c r="M55" i="5"/>
  <c r="N55" i="5" s="1"/>
  <c r="Y55" i="5" s="1"/>
  <c r="M39" i="5"/>
  <c r="N39" i="5" s="1"/>
  <c r="Y39" i="5" s="1"/>
  <c r="M23" i="5"/>
  <c r="M326" i="5"/>
  <c r="N326" i="5" s="1"/>
  <c r="Y326" i="5" s="1"/>
  <c r="M246" i="5"/>
  <c r="N246" i="5" s="1"/>
  <c r="Y246" i="5" s="1"/>
  <c r="M230" i="5"/>
  <c r="M214" i="5"/>
  <c r="N214" i="5" s="1"/>
  <c r="Y214" i="5" s="1"/>
  <c r="M198" i="5"/>
  <c r="M150" i="5"/>
  <c r="M118" i="5"/>
  <c r="M102" i="5"/>
  <c r="M70" i="5"/>
  <c r="N70" i="5" s="1"/>
  <c r="Y70" i="5" s="1"/>
  <c r="AB70" i="5" s="1"/>
  <c r="M22" i="5"/>
  <c r="M501" i="5"/>
  <c r="M485" i="5"/>
  <c r="M469" i="5"/>
  <c r="N469" i="5" s="1"/>
  <c r="Y469" i="5" s="1"/>
  <c r="Z469" i="5" s="1"/>
  <c r="M453" i="5"/>
  <c r="N453" i="5" s="1"/>
  <c r="Y453" i="5" s="1"/>
  <c r="M437" i="5"/>
  <c r="N437" i="5" s="1"/>
  <c r="Y437" i="5" s="1"/>
  <c r="AB437" i="5" s="1"/>
  <c r="M421" i="5"/>
  <c r="M405" i="5"/>
  <c r="M389" i="5"/>
  <c r="M373" i="5"/>
  <c r="N373" i="5" s="1"/>
  <c r="Y373" i="5" s="1"/>
  <c r="M357" i="5"/>
  <c r="N357" i="5" s="1"/>
  <c r="Y357" i="5" s="1"/>
  <c r="M341" i="5"/>
  <c r="N341" i="5" s="1"/>
  <c r="Y341" i="5" s="1"/>
  <c r="Z341" i="5" s="1"/>
  <c r="M309" i="5"/>
  <c r="N309" i="5" s="1"/>
  <c r="Y309" i="5" s="1"/>
  <c r="M293" i="5"/>
  <c r="N293" i="5" s="1"/>
  <c r="Y293" i="5" s="1"/>
  <c r="AB293" i="5" s="1"/>
  <c r="M277" i="5"/>
  <c r="M261" i="5"/>
  <c r="M245" i="5"/>
  <c r="M229" i="5"/>
  <c r="M213" i="5"/>
  <c r="N213" i="5" s="1"/>
  <c r="Y213" i="5" s="1"/>
  <c r="M197" i="5"/>
  <c r="N197" i="5" s="1"/>
  <c r="Y197" i="5" s="1"/>
  <c r="Z197" i="5" s="1"/>
  <c r="M181" i="5"/>
  <c r="N181" i="5" s="1"/>
  <c r="Y181" i="5" s="1"/>
  <c r="Z181" i="5" s="1"/>
  <c r="M165" i="5"/>
  <c r="M149" i="5"/>
  <c r="N149" i="5" s="1"/>
  <c r="Y149" i="5" s="1"/>
  <c r="Z149" i="5" s="1"/>
  <c r="M133" i="5"/>
  <c r="N133" i="5" s="1"/>
  <c r="Y133" i="5" s="1"/>
  <c r="AB133" i="5" s="1"/>
  <c r="M117" i="5"/>
  <c r="M101" i="5"/>
  <c r="M85" i="5"/>
  <c r="M69" i="5"/>
  <c r="N69" i="5" s="1"/>
  <c r="Y69" i="5" s="1"/>
  <c r="M53" i="5"/>
  <c r="N53" i="5" s="1"/>
  <c r="Y53" i="5" s="1"/>
  <c r="Z53" i="5" s="1"/>
  <c r="M37" i="5"/>
  <c r="N37" i="5" s="1"/>
  <c r="Y37" i="5" s="1"/>
  <c r="AB37" i="5" s="1"/>
  <c r="M21" i="5"/>
  <c r="M212" i="5"/>
  <c r="N212" i="5" s="1"/>
  <c r="Y212" i="5" s="1"/>
  <c r="M132" i="5"/>
  <c r="N132" i="5" s="1"/>
  <c r="Y132" i="5" s="1"/>
  <c r="M116" i="5"/>
  <c r="N116" i="5" s="1"/>
  <c r="Y116" i="5" s="1"/>
  <c r="M100" i="5"/>
  <c r="N100" i="5" s="1"/>
  <c r="Y100" i="5" s="1"/>
  <c r="M84" i="5"/>
  <c r="N84" i="5" s="1"/>
  <c r="Y84" i="5" s="1"/>
  <c r="M36" i="5"/>
  <c r="N36" i="5" s="1"/>
  <c r="Y36" i="5" s="1"/>
  <c r="AB36" i="5" s="1"/>
  <c r="M20" i="5"/>
  <c r="N20" i="5" s="1"/>
  <c r="Y20" i="5" s="1"/>
  <c r="AB20" i="5" s="1"/>
  <c r="M369" i="5"/>
  <c r="N369" i="5" s="1"/>
  <c r="Y369" i="5" s="1"/>
  <c r="Z369" i="5" s="1"/>
  <c r="M353" i="5"/>
  <c r="N353" i="5" s="1"/>
  <c r="Y353" i="5" s="1"/>
  <c r="M337" i="5"/>
  <c r="N337" i="5" s="1"/>
  <c r="Y337" i="5" s="1"/>
  <c r="Z337" i="5" s="1"/>
  <c r="M321" i="5"/>
  <c r="N321" i="5" s="1"/>
  <c r="Y321" i="5" s="1"/>
  <c r="M305" i="5"/>
  <c r="N305" i="5" s="1"/>
  <c r="Y305" i="5" s="1"/>
  <c r="M289" i="5"/>
  <c r="N289" i="5" s="1"/>
  <c r="Y289" i="5" s="1"/>
  <c r="M273" i="5"/>
  <c r="N273" i="5" s="1"/>
  <c r="Y273" i="5" s="1"/>
  <c r="AB273" i="5" s="1"/>
  <c r="M257" i="5"/>
  <c r="N257" i="5" s="1"/>
  <c r="Y257" i="5" s="1"/>
  <c r="M241" i="5"/>
  <c r="N241" i="5" s="1"/>
  <c r="Y241" i="5" s="1"/>
  <c r="M225" i="5"/>
  <c r="N225" i="5" s="1"/>
  <c r="Y225" i="5" s="1"/>
  <c r="M209" i="5"/>
  <c r="N209" i="5" s="1"/>
  <c r="Y209" i="5" s="1"/>
  <c r="M193" i="5"/>
  <c r="N193" i="5" s="1"/>
  <c r="Y193" i="5" s="1"/>
  <c r="Z193" i="5" s="1"/>
  <c r="M177" i="5"/>
  <c r="N177" i="5" s="1"/>
  <c r="Y177" i="5" s="1"/>
  <c r="M161" i="5"/>
  <c r="N161" i="5" s="1"/>
  <c r="Y161" i="5" s="1"/>
  <c r="Z161" i="5" s="1"/>
  <c r="M145" i="5"/>
  <c r="N145" i="5" s="1"/>
  <c r="Y145" i="5" s="1"/>
  <c r="AB145" i="5" s="1"/>
  <c r="M129" i="5"/>
  <c r="N129" i="5" s="1"/>
  <c r="Y129" i="5" s="1"/>
  <c r="AB129" i="5" s="1"/>
  <c r="M113" i="5"/>
  <c r="N113" i="5" s="1"/>
  <c r="Y113" i="5" s="1"/>
  <c r="M97" i="5"/>
  <c r="N97" i="5" s="1"/>
  <c r="Y97" i="5" s="1"/>
  <c r="M81" i="5"/>
  <c r="N81" i="5" s="1"/>
  <c r="Y81" i="5" s="1"/>
  <c r="M65" i="5"/>
  <c r="N65" i="5" s="1"/>
  <c r="Y65" i="5" s="1"/>
  <c r="AB65" i="5" s="1"/>
  <c r="M49" i="5"/>
  <c r="N49" i="5" s="1"/>
  <c r="Y49" i="5" s="1"/>
  <c r="M33" i="5"/>
  <c r="N33" i="5" s="1"/>
  <c r="Y33" i="5" s="1"/>
  <c r="M17" i="5"/>
  <c r="N17" i="5" s="1"/>
  <c r="Y17" i="5" s="1"/>
  <c r="AB17" i="5" s="1"/>
  <c r="M560" i="5"/>
  <c r="N560" i="5" s="1"/>
  <c r="Y560" i="5" s="1"/>
  <c r="Z560" i="5" s="1"/>
  <c r="M544" i="5"/>
  <c r="N544" i="5" s="1"/>
  <c r="Y544" i="5" s="1"/>
  <c r="AB544" i="5" s="1"/>
  <c r="M528" i="5"/>
  <c r="N528" i="5" s="1"/>
  <c r="Y528" i="5" s="1"/>
  <c r="M512" i="5"/>
  <c r="N512" i="5" s="1"/>
  <c r="Y512" i="5" s="1"/>
  <c r="M464" i="5"/>
  <c r="N464" i="5" s="1"/>
  <c r="Y464" i="5" s="1"/>
  <c r="AB464" i="5" s="1"/>
  <c r="M416" i="5"/>
  <c r="N416" i="5" s="1"/>
  <c r="Y416" i="5" s="1"/>
  <c r="M400" i="5"/>
  <c r="N400" i="5" s="1"/>
  <c r="Y400" i="5" s="1"/>
  <c r="M384" i="5"/>
  <c r="N384" i="5" s="1"/>
  <c r="Y384" i="5" s="1"/>
  <c r="M368" i="5"/>
  <c r="N368" i="5" s="1"/>
  <c r="Y368" i="5" s="1"/>
  <c r="Z368" i="5" s="1"/>
  <c r="M320" i="5"/>
  <c r="M288" i="5"/>
  <c r="N288" i="5" s="1"/>
  <c r="Y288" i="5" s="1"/>
  <c r="M272" i="5"/>
  <c r="N272" i="5" s="1"/>
  <c r="Y272" i="5" s="1"/>
  <c r="M240" i="5"/>
  <c r="N240" i="5" s="1"/>
  <c r="Y240" i="5" s="1"/>
  <c r="M160" i="5"/>
  <c r="N160" i="5" s="1"/>
  <c r="Y160" i="5" s="1"/>
  <c r="M144" i="5"/>
  <c r="N144" i="5" s="1"/>
  <c r="Y144" i="5" s="1"/>
  <c r="Z144" i="5" s="1"/>
  <c r="M128" i="5"/>
  <c r="N128" i="5" s="1"/>
  <c r="Y128" i="5" s="1"/>
  <c r="M112" i="5"/>
  <c r="N112" i="5" s="1"/>
  <c r="Y112" i="5" s="1"/>
  <c r="M64" i="5"/>
  <c r="M32" i="5"/>
  <c r="N32" i="5" s="1"/>
  <c r="Y32" i="5" s="1"/>
  <c r="M16" i="5"/>
  <c r="N16" i="5" s="1"/>
  <c r="Y16" i="5" s="1"/>
  <c r="M479" i="5"/>
  <c r="N479" i="5" s="1"/>
  <c r="Y479" i="5" s="1"/>
  <c r="AB479" i="5" s="1"/>
  <c r="M463" i="5"/>
  <c r="N463" i="5" s="1"/>
  <c r="Y463" i="5" s="1"/>
  <c r="AB463" i="5" s="1"/>
  <c r="M431" i="5"/>
  <c r="N431" i="5" s="1"/>
  <c r="Y431" i="5" s="1"/>
  <c r="M415" i="5"/>
  <c r="N415" i="5" s="1"/>
  <c r="Y415" i="5" s="1"/>
  <c r="M383" i="5"/>
  <c r="N383" i="5" s="1"/>
  <c r="Y383" i="5" s="1"/>
  <c r="M303" i="5"/>
  <c r="N303" i="5" s="1"/>
  <c r="Y303" i="5" s="1"/>
  <c r="M287" i="5"/>
  <c r="N287" i="5" s="1"/>
  <c r="Y287" i="5" s="1"/>
  <c r="M271" i="5"/>
  <c r="N271" i="5" s="1"/>
  <c r="Y271" i="5" s="1"/>
  <c r="AB271" i="5" s="1"/>
  <c r="M255" i="5"/>
  <c r="N255" i="5" s="1"/>
  <c r="Y255" i="5" s="1"/>
  <c r="Z255" i="5" s="1"/>
  <c r="M207" i="5"/>
  <c r="N207" i="5" s="1"/>
  <c r="Y207" i="5" s="1"/>
  <c r="AB207" i="5" s="1"/>
  <c r="M175" i="5"/>
  <c r="N175" i="5" s="1"/>
  <c r="Y175" i="5" s="1"/>
  <c r="AB175" i="5" s="1"/>
  <c r="M159" i="5"/>
  <c r="N159" i="5" s="1"/>
  <c r="Y159" i="5" s="1"/>
  <c r="M127" i="5"/>
  <c r="N127" i="5" s="1"/>
  <c r="Y127" i="5" s="1"/>
  <c r="M47" i="5"/>
  <c r="N47" i="5" s="1"/>
  <c r="Y47" i="5" s="1"/>
  <c r="M31" i="5"/>
  <c r="N31" i="5" s="1"/>
  <c r="Y31" i="5" s="1"/>
  <c r="AB31" i="5" s="1"/>
  <c r="M15" i="5"/>
  <c r="N15" i="5" s="1"/>
  <c r="Y15" i="5" s="1"/>
  <c r="AB15" i="5" s="1"/>
  <c r="M478" i="5"/>
  <c r="N478" i="5" s="1"/>
  <c r="Y478" i="5" s="1"/>
  <c r="AB478" i="5" s="1"/>
  <c r="M430" i="5"/>
  <c r="N430" i="5" s="1"/>
  <c r="Y430" i="5" s="1"/>
  <c r="M414" i="5"/>
  <c r="N414" i="5" s="1"/>
  <c r="Y414" i="5" s="1"/>
  <c r="M398" i="5"/>
  <c r="N398" i="5" s="1"/>
  <c r="Y398" i="5" s="1"/>
  <c r="AB398" i="5" s="1"/>
  <c r="M350" i="5"/>
  <c r="N350" i="5" s="1"/>
  <c r="Y350" i="5" s="1"/>
  <c r="AB350" i="5" s="1"/>
  <c r="M318" i="5"/>
  <c r="M302" i="5"/>
  <c r="M270" i="5"/>
  <c r="M190" i="5"/>
  <c r="M174" i="5"/>
  <c r="M158" i="5"/>
  <c r="M142" i="5"/>
  <c r="N142" i="5" s="1"/>
  <c r="Y142" i="5" s="1"/>
  <c r="AB142" i="5" s="1"/>
  <c r="M94" i="5"/>
  <c r="M62" i="5"/>
  <c r="M46" i="5"/>
  <c r="M14" i="5"/>
  <c r="M605" i="5"/>
  <c r="M589" i="5"/>
  <c r="N589" i="5" s="1"/>
  <c r="Y589" i="5" s="1"/>
  <c r="M573" i="5"/>
  <c r="N573" i="5" s="1"/>
  <c r="Y573" i="5" s="1"/>
  <c r="Z573" i="5" s="1"/>
  <c r="M557" i="5"/>
  <c r="N557" i="5" s="1"/>
  <c r="Y557" i="5" s="1"/>
  <c r="M541" i="5"/>
  <c r="M525" i="5"/>
  <c r="N525" i="5" s="1"/>
  <c r="Y525" i="5" s="1"/>
  <c r="AB525" i="5" s="1"/>
  <c r="M509" i="5"/>
  <c r="M493" i="5"/>
  <c r="M477" i="5"/>
  <c r="N477" i="5" s="1"/>
  <c r="Y477" i="5" s="1"/>
  <c r="Z477" i="5" s="1"/>
  <c r="M461" i="5"/>
  <c r="N461" i="5" s="1"/>
  <c r="Y461" i="5" s="1"/>
  <c r="M445" i="5"/>
  <c r="N445" i="5" s="1"/>
  <c r="Y445" i="5" s="1"/>
  <c r="M429" i="5"/>
  <c r="N429" i="5" s="1"/>
  <c r="Y429" i="5" s="1"/>
  <c r="Z429" i="5" s="1"/>
  <c r="M413" i="5"/>
  <c r="M397" i="5"/>
  <c r="N397" i="5" s="1"/>
  <c r="Y397" i="5" s="1"/>
  <c r="Z397" i="5" s="1"/>
  <c r="M381" i="5"/>
  <c r="N381" i="5" s="1"/>
  <c r="Y381" i="5" s="1"/>
  <c r="M365" i="5"/>
  <c r="M349" i="5"/>
  <c r="N349" i="5" s="1"/>
  <c r="Y349" i="5" s="1"/>
  <c r="M333" i="5"/>
  <c r="N333" i="5" s="1"/>
  <c r="Y333" i="5" s="1"/>
  <c r="M317" i="5"/>
  <c r="N317" i="5" s="1"/>
  <c r="Y317" i="5" s="1"/>
  <c r="M301" i="5"/>
  <c r="N301" i="5" s="1"/>
  <c r="Y301" i="5" s="1"/>
  <c r="M285" i="5"/>
  <c r="N285" i="5" s="1"/>
  <c r="Y285" i="5" s="1"/>
  <c r="M269" i="5"/>
  <c r="N269" i="5" s="1"/>
  <c r="Y269" i="5" s="1"/>
  <c r="M253" i="5"/>
  <c r="N253" i="5" s="1"/>
  <c r="Y253" i="5" s="1"/>
  <c r="Z253" i="5" s="1"/>
  <c r="M237" i="5"/>
  <c r="N237" i="5" s="1"/>
  <c r="Y237" i="5" s="1"/>
  <c r="M221" i="5"/>
  <c r="N221" i="5" s="1"/>
  <c r="Y221" i="5" s="1"/>
  <c r="M205" i="5"/>
  <c r="N205" i="5" s="1"/>
  <c r="Y205" i="5" s="1"/>
  <c r="M189" i="5"/>
  <c r="N189" i="5" s="1"/>
  <c r="Y189" i="5" s="1"/>
  <c r="M173" i="5"/>
  <c r="N173" i="5" s="1"/>
  <c r="Y173" i="5" s="1"/>
  <c r="M157" i="5"/>
  <c r="N157" i="5" s="1"/>
  <c r="Y157" i="5" s="1"/>
  <c r="AB157" i="5" s="1"/>
  <c r="M141" i="5"/>
  <c r="N141" i="5" s="1"/>
  <c r="Y141" i="5" s="1"/>
  <c r="AB141" i="5" s="1"/>
  <c r="M125" i="5"/>
  <c r="N125" i="5" s="1"/>
  <c r="Y125" i="5" s="1"/>
  <c r="AB125" i="5" s="1"/>
  <c r="M109" i="5"/>
  <c r="N109" i="5" s="1"/>
  <c r="Y109" i="5" s="1"/>
  <c r="M93" i="5"/>
  <c r="N93" i="5" s="1"/>
  <c r="Y93" i="5" s="1"/>
  <c r="Z93" i="5" s="1"/>
  <c r="M77" i="5"/>
  <c r="N77" i="5" s="1"/>
  <c r="Y77" i="5" s="1"/>
  <c r="M61" i="5"/>
  <c r="N61" i="5" s="1"/>
  <c r="Y61" i="5" s="1"/>
  <c r="Z61" i="5" s="1"/>
  <c r="M45" i="5"/>
  <c r="N45" i="5" s="1"/>
  <c r="Y45" i="5" s="1"/>
  <c r="M29" i="5"/>
  <c r="N29" i="5" s="1"/>
  <c r="Y29" i="5" s="1"/>
  <c r="AB29" i="5" s="1"/>
  <c r="M13" i="5"/>
  <c r="N13" i="5" s="1"/>
  <c r="Y13" i="5" s="1"/>
  <c r="M444" i="5"/>
  <c r="N444" i="5" s="1"/>
  <c r="Y444" i="5" s="1"/>
  <c r="M412" i="5"/>
  <c r="N412" i="5" s="1"/>
  <c r="Y412" i="5" s="1"/>
  <c r="Z412" i="5" s="1"/>
  <c r="M332" i="5"/>
  <c r="N332" i="5" s="1"/>
  <c r="Y332" i="5" s="1"/>
  <c r="Z332" i="5" s="1"/>
  <c r="M316" i="5"/>
  <c r="N316" i="5" s="1"/>
  <c r="Y316" i="5" s="1"/>
  <c r="M300" i="5"/>
  <c r="N300" i="5" s="1"/>
  <c r="Y300" i="5" s="1"/>
  <c r="M284" i="5"/>
  <c r="N284" i="5" s="1"/>
  <c r="Y284" i="5" s="1"/>
  <c r="Z284" i="5" s="1"/>
  <c r="M236" i="5"/>
  <c r="N236" i="5" s="1"/>
  <c r="Y236" i="5" s="1"/>
  <c r="AB236" i="5" s="1"/>
  <c r="M204" i="5"/>
  <c r="N204" i="5" s="1"/>
  <c r="Y204" i="5" s="1"/>
  <c r="M188" i="5"/>
  <c r="N188" i="5" s="1"/>
  <c r="Y188" i="5" s="1"/>
  <c r="M156" i="5"/>
  <c r="N156" i="5" s="1"/>
  <c r="Y156" i="5" s="1"/>
  <c r="M76" i="5"/>
  <c r="N76" i="5" s="1"/>
  <c r="Y76" i="5" s="1"/>
  <c r="M60" i="5"/>
  <c r="N60" i="5" s="1"/>
  <c r="Y60" i="5" s="1"/>
  <c r="M44" i="5"/>
  <c r="N44" i="5" s="1"/>
  <c r="Y44" i="5" s="1"/>
  <c r="M28" i="5"/>
  <c r="N28" i="5" s="1"/>
  <c r="Y28" i="5" s="1"/>
  <c r="M12" i="5"/>
  <c r="N12" i="5" s="1"/>
  <c r="Y12" i="5" s="1"/>
  <c r="AB12" i="5" s="1"/>
  <c r="AG12" i="5"/>
  <c r="AI9" i="5"/>
  <c r="AQ598" i="5"/>
  <c r="AK9" i="5" s="1"/>
  <c r="AH9" i="5"/>
  <c r="AJ9" i="5" s="1"/>
  <c r="AH10" i="5"/>
  <c r="AJ10" i="5" s="1"/>
  <c r="AI10" i="5"/>
  <c r="AN9" i="5"/>
  <c r="AK10" i="5"/>
  <c r="AI8" i="5"/>
  <c r="AK11" i="5"/>
  <c r="AN10" i="5"/>
  <c r="AH8" i="5"/>
  <c r="AJ11" i="5"/>
  <c r="AN8" i="5"/>
  <c r="AN11" i="5"/>
  <c r="AO11" i="5"/>
  <c r="AO8" i="5"/>
  <c r="AQ9" i="5"/>
  <c r="AK8" i="5" s="1"/>
  <c r="AO9" i="5"/>
  <c r="AO10" i="5"/>
  <c r="Z49" i="5" l="1"/>
  <c r="Z1666" i="5"/>
  <c r="Z647" i="5"/>
  <c r="Z903" i="5"/>
  <c r="Z240" i="5"/>
  <c r="Z247" i="5"/>
  <c r="Z958" i="5"/>
  <c r="Z2058" i="5"/>
  <c r="Z1437" i="5"/>
  <c r="Z1857" i="5"/>
  <c r="K265" i="5"/>
  <c r="Z237" i="5"/>
  <c r="Z105" i="5"/>
  <c r="Z1771" i="5"/>
  <c r="Z2012" i="5"/>
  <c r="Z384" i="5"/>
  <c r="Z1116" i="5"/>
  <c r="Z1740" i="5"/>
  <c r="Z326" i="5"/>
  <c r="Z561" i="5"/>
  <c r="Z658" i="5"/>
  <c r="Z930" i="5"/>
  <c r="Z2050" i="5"/>
  <c r="Z243" i="5"/>
  <c r="Z1059" i="5"/>
  <c r="Z1365" i="5"/>
  <c r="Z843" i="5"/>
  <c r="Z1065" i="5"/>
  <c r="AB477" i="5"/>
  <c r="Z791" i="5"/>
  <c r="Z1930" i="5"/>
  <c r="Z1952" i="5"/>
  <c r="Z391" i="5"/>
  <c r="Z994" i="5"/>
  <c r="Z1266" i="5"/>
  <c r="Z1842" i="5"/>
  <c r="Z1572" i="5"/>
  <c r="Z551" i="5"/>
  <c r="AB796" i="5"/>
  <c r="Z2026" i="5"/>
  <c r="Z381" i="5"/>
  <c r="Z881" i="5"/>
  <c r="Z323" i="5"/>
  <c r="Z1763" i="5"/>
  <c r="Z1316" i="5"/>
  <c r="Z661" i="5"/>
  <c r="Z2032" i="5"/>
  <c r="K629" i="5"/>
  <c r="Z97" i="5"/>
  <c r="Z1228" i="5"/>
  <c r="Z883" i="5"/>
  <c r="Z860" i="5"/>
  <c r="AB860" i="5"/>
  <c r="Z1482" i="5"/>
  <c r="AB1482" i="5"/>
  <c r="Z1083" i="5"/>
  <c r="AB1083" i="5"/>
  <c r="AB469" i="5"/>
  <c r="Z588" i="5"/>
  <c r="AB588" i="5"/>
  <c r="Z2044" i="5"/>
  <c r="AB2044" i="5"/>
  <c r="Z84" i="5"/>
  <c r="AB84" i="5"/>
  <c r="Z1117" i="5"/>
  <c r="Z402" i="5"/>
  <c r="AB402" i="5"/>
  <c r="Z1287" i="5"/>
  <c r="AB1287" i="5"/>
  <c r="Z1048" i="5"/>
  <c r="AB1048" i="5"/>
  <c r="Z1096" i="5"/>
  <c r="AB1096" i="5"/>
  <c r="Z793" i="5"/>
  <c r="AB793" i="5"/>
  <c r="Z28" i="5"/>
  <c r="AB28" i="5"/>
  <c r="Z60" i="5"/>
  <c r="Z77" i="5"/>
  <c r="AB77" i="5"/>
  <c r="Z333" i="5"/>
  <c r="Z589" i="5"/>
  <c r="AB589" i="5"/>
  <c r="Z430" i="5"/>
  <c r="Z416" i="5"/>
  <c r="Z177" i="5"/>
  <c r="AB177" i="5"/>
  <c r="Z100" i="5"/>
  <c r="Z213" i="5"/>
  <c r="AB213" i="5"/>
  <c r="Z359" i="5"/>
  <c r="AB359" i="5"/>
  <c r="Z620" i="5"/>
  <c r="AB620" i="5"/>
  <c r="Z1405" i="5"/>
  <c r="Z1741" i="5"/>
  <c r="Z2045" i="5"/>
  <c r="AB2045" i="5"/>
  <c r="Z1200" i="5"/>
  <c r="AB1200" i="5"/>
  <c r="Z1760" i="5"/>
  <c r="Z833" i="5"/>
  <c r="Z418" i="5"/>
  <c r="Z674" i="5"/>
  <c r="AB674" i="5"/>
  <c r="Z1538" i="5"/>
  <c r="Z2066" i="5"/>
  <c r="AB2066" i="5"/>
  <c r="Z259" i="5"/>
  <c r="Z2019" i="5"/>
  <c r="Z708" i="5"/>
  <c r="Z980" i="5"/>
  <c r="Z1252" i="5"/>
  <c r="Z1924" i="5"/>
  <c r="Z566" i="5"/>
  <c r="AB566" i="5"/>
  <c r="Z838" i="5"/>
  <c r="AB838" i="5"/>
  <c r="Z1094" i="5"/>
  <c r="Z519" i="5"/>
  <c r="AB519" i="5"/>
  <c r="Z775" i="5"/>
  <c r="AB775" i="5"/>
  <c r="Z1031" i="5"/>
  <c r="AB1031" i="5"/>
  <c r="Z1303" i="5"/>
  <c r="Z1575" i="5"/>
  <c r="Z233" i="5"/>
  <c r="AB233" i="5"/>
  <c r="Z1657" i="5"/>
  <c r="Z431" i="5"/>
  <c r="AB431" i="5"/>
  <c r="Z76" i="5"/>
  <c r="AB76" i="5"/>
  <c r="Z349" i="5"/>
  <c r="AB349" i="5"/>
  <c r="Z116" i="5"/>
  <c r="AB116" i="5"/>
  <c r="Z375" i="5"/>
  <c r="AB375" i="5"/>
  <c r="Z1180" i="5"/>
  <c r="AB1180" i="5"/>
  <c r="Z1149" i="5"/>
  <c r="AB1149" i="5"/>
  <c r="Z1232" i="5"/>
  <c r="Z593" i="5"/>
  <c r="AB593" i="5"/>
  <c r="Z1441" i="5"/>
  <c r="Z1554" i="5"/>
  <c r="Z582" i="5"/>
  <c r="AB582" i="5"/>
  <c r="Z1047" i="5"/>
  <c r="AB1047" i="5"/>
  <c r="Z1319" i="5"/>
  <c r="Z154" i="5"/>
  <c r="AB154" i="5"/>
  <c r="Z363" i="5"/>
  <c r="AB363" i="5"/>
  <c r="Z619" i="5"/>
  <c r="AB619" i="5"/>
  <c r="AB972" i="5"/>
  <c r="Z156" i="5"/>
  <c r="AB156" i="5"/>
  <c r="Z109" i="5"/>
  <c r="AB109" i="5"/>
  <c r="Z16" i="5"/>
  <c r="AB16" i="5"/>
  <c r="Z512" i="5"/>
  <c r="AB512" i="5"/>
  <c r="Z209" i="5"/>
  <c r="AB209" i="5"/>
  <c r="Z132" i="5"/>
  <c r="AB132" i="5"/>
  <c r="Z924" i="5"/>
  <c r="AB924" i="5"/>
  <c r="Z1484" i="5"/>
  <c r="AB1484" i="5"/>
  <c r="Z609" i="5"/>
  <c r="AB609" i="5"/>
  <c r="Z865" i="5"/>
  <c r="AB865" i="5"/>
  <c r="Z1121" i="5"/>
  <c r="AB1121" i="5"/>
  <c r="Z1473" i="5"/>
  <c r="AB1473" i="5"/>
  <c r="Z579" i="5"/>
  <c r="AB579" i="5"/>
  <c r="Z851" i="5"/>
  <c r="AB851" i="5"/>
  <c r="Z1747" i="5"/>
  <c r="AB1747" i="5"/>
  <c r="Z484" i="5"/>
  <c r="AB484" i="5"/>
  <c r="Z740" i="5"/>
  <c r="AB740" i="5"/>
  <c r="Z1012" i="5"/>
  <c r="Z1300" i="5"/>
  <c r="Z645" i="5"/>
  <c r="AB645" i="5"/>
  <c r="Z901" i="5"/>
  <c r="Z807" i="5"/>
  <c r="Z1063" i="5"/>
  <c r="Z56" i="5"/>
  <c r="Z1400" i="5"/>
  <c r="AB1400" i="5"/>
  <c r="Z1784" i="5"/>
  <c r="AB1784" i="5"/>
  <c r="Z170" i="5"/>
  <c r="AB170" i="5"/>
  <c r="AB1552" i="5"/>
  <c r="Z188" i="5"/>
  <c r="AB188" i="5"/>
  <c r="Z32" i="5"/>
  <c r="Z225" i="5"/>
  <c r="AB225" i="5"/>
  <c r="Z212" i="5"/>
  <c r="AB212" i="5"/>
  <c r="Z135" i="5"/>
  <c r="AB135" i="5"/>
  <c r="Z407" i="5"/>
  <c r="AB407" i="5"/>
  <c r="Z1516" i="5"/>
  <c r="AB1516" i="5"/>
  <c r="Z1362" i="5"/>
  <c r="Z719" i="5"/>
  <c r="AB719" i="5"/>
  <c r="Z720" i="5"/>
  <c r="AB720" i="5"/>
  <c r="Z1840" i="5"/>
  <c r="AB1840" i="5"/>
  <c r="Z625" i="5"/>
  <c r="Z1137" i="5"/>
  <c r="Z867" i="5"/>
  <c r="Z1123" i="5"/>
  <c r="AB1123" i="5"/>
  <c r="Z500" i="5"/>
  <c r="AB500" i="5"/>
  <c r="Z756" i="5"/>
  <c r="AB756" i="5"/>
  <c r="Z1028" i="5"/>
  <c r="AB1028" i="5"/>
  <c r="Z917" i="5"/>
  <c r="AB917" i="5"/>
  <c r="Z1910" i="5"/>
  <c r="AB1910" i="5"/>
  <c r="Z1367" i="5"/>
  <c r="Z1623" i="5"/>
  <c r="AB1623" i="5"/>
  <c r="Z328" i="5"/>
  <c r="Z584" i="5"/>
  <c r="Z297" i="5"/>
  <c r="AB297" i="5"/>
  <c r="Z186" i="5"/>
  <c r="AB186" i="5"/>
  <c r="Z730" i="5"/>
  <c r="AB730" i="5"/>
  <c r="Z1018" i="5"/>
  <c r="AB1018" i="5"/>
  <c r="Z1306" i="5"/>
  <c r="AB1306" i="5"/>
  <c r="Z1594" i="5"/>
  <c r="AB1594" i="5"/>
  <c r="AB149" i="5"/>
  <c r="Z204" i="5"/>
  <c r="AB204" i="5"/>
  <c r="Z956" i="5"/>
  <c r="AB956" i="5"/>
  <c r="Z1884" i="5"/>
  <c r="AB1884" i="5"/>
  <c r="Z1008" i="5"/>
  <c r="AB1008" i="5"/>
  <c r="Z1874" i="5"/>
  <c r="AB1874" i="5"/>
  <c r="AB1219" i="5"/>
  <c r="AB1396" i="5"/>
  <c r="Z127" i="5"/>
  <c r="AB127" i="5"/>
  <c r="Z112" i="5"/>
  <c r="AB112" i="5"/>
  <c r="Z167" i="5"/>
  <c r="AB167" i="5"/>
  <c r="Z700" i="5"/>
  <c r="AB700" i="5"/>
  <c r="Z25" i="5"/>
  <c r="AB25" i="5"/>
  <c r="AB237" i="5"/>
  <c r="AB266" i="5"/>
  <c r="Z400" i="5"/>
  <c r="AB400" i="5"/>
  <c r="Z604" i="5"/>
  <c r="AB604" i="5"/>
  <c r="Z861" i="5"/>
  <c r="AB861" i="5"/>
  <c r="Z1202" i="5"/>
  <c r="AB1202" i="5"/>
  <c r="Z2003" i="5"/>
  <c r="AB2003" i="5"/>
  <c r="Z2065" i="5"/>
  <c r="AB2065" i="5"/>
  <c r="AB397" i="5"/>
  <c r="AB833" i="5"/>
  <c r="AB1394" i="5"/>
  <c r="Z71" i="5"/>
  <c r="AB71" i="5"/>
  <c r="Z1772" i="5"/>
  <c r="AB1772" i="5"/>
  <c r="Z640" i="5"/>
  <c r="AB640" i="5"/>
  <c r="Z1078" i="5"/>
  <c r="AB1078" i="5"/>
  <c r="Z503" i="5"/>
  <c r="AB503" i="5"/>
  <c r="Z173" i="5"/>
  <c r="AB173" i="5"/>
  <c r="Z732" i="5"/>
  <c r="AB732" i="5"/>
  <c r="Z189" i="5"/>
  <c r="Z445" i="5"/>
  <c r="Z33" i="5"/>
  <c r="AB33" i="5"/>
  <c r="Z289" i="5"/>
  <c r="AB289" i="5"/>
  <c r="Z69" i="5"/>
  <c r="AB69" i="5"/>
  <c r="Z471" i="5"/>
  <c r="Z1596" i="5"/>
  <c r="AB1596" i="5"/>
  <c r="Z1549" i="5"/>
  <c r="AB1549" i="5"/>
  <c r="Z1901" i="5"/>
  <c r="AB1901" i="5"/>
  <c r="Z1230" i="5"/>
  <c r="Z1056" i="5"/>
  <c r="AB1056" i="5"/>
  <c r="Z1360" i="5"/>
  <c r="Z1616" i="5"/>
  <c r="AB1616" i="5"/>
  <c r="Z433" i="5"/>
  <c r="AB433" i="5"/>
  <c r="Z689" i="5"/>
  <c r="Z1217" i="5"/>
  <c r="AB1217" i="5"/>
  <c r="Z1569" i="5"/>
  <c r="Z274" i="5"/>
  <c r="AB274" i="5"/>
  <c r="Z530" i="5"/>
  <c r="Z786" i="5"/>
  <c r="AB786" i="5"/>
  <c r="Z1650" i="5"/>
  <c r="AB1650" i="5"/>
  <c r="Z1507" i="5"/>
  <c r="AB1507" i="5"/>
  <c r="Z1875" i="5"/>
  <c r="AB1875" i="5"/>
  <c r="Z276" i="5"/>
  <c r="AB276" i="5"/>
  <c r="Z564" i="5"/>
  <c r="AB564" i="5"/>
  <c r="Z1380" i="5"/>
  <c r="AB1380" i="5"/>
  <c r="Z1732" i="5"/>
  <c r="Z2036" i="5"/>
  <c r="Z694" i="5"/>
  <c r="AB694" i="5"/>
  <c r="Z950" i="5"/>
  <c r="Z631" i="5"/>
  <c r="AB631" i="5"/>
  <c r="Z1431" i="5"/>
  <c r="Z1512" i="5"/>
  <c r="Z377" i="5"/>
  <c r="AB377" i="5"/>
  <c r="Z1193" i="5"/>
  <c r="AB1193" i="5"/>
  <c r="AB841" i="5"/>
  <c r="AB471" i="5"/>
  <c r="Z128" i="5"/>
  <c r="AB128" i="5"/>
  <c r="Z717" i="5"/>
  <c r="AB717" i="5"/>
  <c r="Z973" i="5"/>
  <c r="AB973" i="5"/>
  <c r="Z1214" i="5"/>
  <c r="AB1214" i="5"/>
  <c r="Z316" i="5"/>
  <c r="Z205" i="5"/>
  <c r="AB205" i="5"/>
  <c r="Z461" i="5"/>
  <c r="AB461" i="5"/>
  <c r="Z160" i="5"/>
  <c r="Z305" i="5"/>
  <c r="AB305" i="5"/>
  <c r="Z357" i="5"/>
  <c r="AB357" i="5"/>
  <c r="Z214" i="5"/>
  <c r="AB214" i="5"/>
  <c r="Z487" i="5"/>
  <c r="AB487" i="5"/>
  <c r="Z1612" i="5"/>
  <c r="AB1612" i="5"/>
  <c r="Z1948" i="5"/>
  <c r="AB1948" i="5"/>
  <c r="Z1261" i="5"/>
  <c r="Z1917" i="5"/>
  <c r="Z1391" i="5"/>
  <c r="AB1391" i="5"/>
  <c r="Z1072" i="5"/>
  <c r="AB1072" i="5"/>
  <c r="Z1632" i="5"/>
  <c r="AB1632" i="5"/>
  <c r="Z1938" i="5"/>
  <c r="AB1938" i="5"/>
  <c r="Z131" i="5"/>
  <c r="AB131" i="5"/>
  <c r="Z836" i="5"/>
  <c r="AB836" i="5"/>
  <c r="Z710" i="5"/>
  <c r="Z966" i="5"/>
  <c r="Z1159" i="5"/>
  <c r="AB1159" i="5"/>
  <c r="Z1447" i="5"/>
  <c r="Z152" i="5"/>
  <c r="AB152" i="5"/>
  <c r="Z680" i="5"/>
  <c r="AB680" i="5"/>
  <c r="Z968" i="5"/>
  <c r="AB968" i="5"/>
  <c r="Z937" i="5"/>
  <c r="Z1209" i="5"/>
  <c r="AB1209" i="5"/>
  <c r="Z1754" i="5"/>
  <c r="AB1754" i="5"/>
  <c r="Z219" i="5"/>
  <c r="AB219" i="5"/>
  <c r="Z475" i="5"/>
  <c r="AB475" i="5"/>
  <c r="Z1944" i="5"/>
  <c r="AB1944" i="5"/>
  <c r="Z1373" i="5"/>
  <c r="AB1373" i="5"/>
  <c r="Z1588" i="5"/>
  <c r="AB1588" i="5"/>
  <c r="AB32" i="5"/>
  <c r="Z221" i="5"/>
  <c r="AB221" i="5"/>
  <c r="Z373" i="5"/>
  <c r="AB373" i="5"/>
  <c r="Z1308" i="5"/>
  <c r="AB1308" i="5"/>
  <c r="Z1644" i="5"/>
  <c r="AB1644" i="5"/>
  <c r="Z1964" i="5"/>
  <c r="AB1964" i="5"/>
  <c r="Z1135" i="5"/>
  <c r="Z721" i="5"/>
  <c r="AB721" i="5"/>
  <c r="Z435" i="5"/>
  <c r="AB435" i="5"/>
  <c r="Z691" i="5"/>
  <c r="Z1555" i="5"/>
  <c r="AB1555" i="5"/>
  <c r="Z1907" i="5"/>
  <c r="Z1140" i="5"/>
  <c r="Z1175" i="5"/>
  <c r="AB1175" i="5"/>
  <c r="Z168" i="5"/>
  <c r="AB168" i="5"/>
  <c r="AB138" i="5"/>
  <c r="AB1012" i="5"/>
  <c r="Z272" i="5"/>
  <c r="AB272" i="5"/>
  <c r="Z81" i="5"/>
  <c r="AB81" i="5"/>
  <c r="Z1052" i="5"/>
  <c r="AB1052" i="5"/>
  <c r="Z974" i="5"/>
  <c r="AB974" i="5"/>
  <c r="Z832" i="5"/>
  <c r="AB832" i="5"/>
  <c r="Z1664" i="5"/>
  <c r="AB1664" i="5"/>
  <c r="Z737" i="5"/>
  <c r="Z612" i="5"/>
  <c r="AB612" i="5"/>
  <c r="Z1156" i="5"/>
  <c r="Z679" i="5"/>
  <c r="AB679" i="5"/>
  <c r="Z935" i="5"/>
  <c r="Z1191" i="5"/>
  <c r="AB1191" i="5"/>
  <c r="Z1272" i="5"/>
  <c r="AB1272" i="5"/>
  <c r="Z42" i="5"/>
  <c r="AB42" i="5"/>
  <c r="AB2019" i="5"/>
  <c r="AB584" i="5"/>
  <c r="Z444" i="5"/>
  <c r="Z288" i="5"/>
  <c r="Z353" i="5"/>
  <c r="AB353" i="5"/>
  <c r="Z540" i="5"/>
  <c r="AB540" i="5"/>
  <c r="Z1996" i="5"/>
  <c r="AB1996" i="5"/>
  <c r="Z879" i="5"/>
  <c r="Z1680" i="5"/>
  <c r="Z497" i="5"/>
  <c r="AB497" i="5"/>
  <c r="Z753" i="5"/>
  <c r="AB753" i="5"/>
  <c r="Z1009" i="5"/>
  <c r="AB1009" i="5"/>
  <c r="Z1665" i="5"/>
  <c r="AB1665" i="5"/>
  <c r="Z594" i="5"/>
  <c r="AB594" i="5"/>
  <c r="Z850" i="5"/>
  <c r="AB850" i="5"/>
  <c r="Z179" i="5"/>
  <c r="Z1603" i="5"/>
  <c r="AB1603" i="5"/>
  <c r="Z340" i="5"/>
  <c r="Z628" i="5"/>
  <c r="Z884" i="5"/>
  <c r="Z1172" i="5"/>
  <c r="AB1172" i="5"/>
  <c r="Z1444" i="5"/>
  <c r="Z454" i="5"/>
  <c r="AB454" i="5"/>
  <c r="Z456" i="5"/>
  <c r="AB456" i="5"/>
  <c r="Z1592" i="5"/>
  <c r="AB1592" i="5"/>
  <c r="Z121" i="5"/>
  <c r="AB121" i="5"/>
  <c r="Z441" i="5"/>
  <c r="Z314" i="5"/>
  <c r="Z874" i="5"/>
  <c r="AB874" i="5"/>
  <c r="Z1178" i="5"/>
  <c r="AB144" i="5"/>
  <c r="AB1447" i="5"/>
  <c r="Z13" i="5"/>
  <c r="AB13" i="5"/>
  <c r="Z269" i="5"/>
  <c r="AB269" i="5"/>
  <c r="Z113" i="5"/>
  <c r="AB113" i="5"/>
  <c r="Z295" i="5"/>
  <c r="AB295" i="5"/>
  <c r="Z828" i="5"/>
  <c r="AB828" i="5"/>
  <c r="Z1084" i="5"/>
  <c r="AB1084" i="5"/>
  <c r="Z1356" i="5"/>
  <c r="Z1696" i="5"/>
  <c r="AB1696" i="5"/>
  <c r="Z2002" i="5"/>
  <c r="AB2002" i="5"/>
  <c r="Z330" i="5"/>
  <c r="AB1554" i="5"/>
  <c r="AB930" i="5"/>
  <c r="AB1932" i="5"/>
  <c r="Z383" i="5"/>
  <c r="Z39" i="5"/>
  <c r="AB39" i="5"/>
  <c r="Z572" i="5"/>
  <c r="Z844" i="5"/>
  <c r="AB844" i="5"/>
  <c r="Z1100" i="5"/>
  <c r="AB1100" i="5"/>
  <c r="Z2018" i="5"/>
  <c r="AB2018" i="5"/>
  <c r="AB791" i="5"/>
  <c r="Z203" i="5"/>
  <c r="Z459" i="5"/>
  <c r="Z335" i="5"/>
  <c r="Z1928" i="5"/>
  <c r="Z2057" i="5"/>
  <c r="Z1115" i="5"/>
  <c r="K203" i="5"/>
  <c r="AB1771" i="5"/>
  <c r="Z826" i="5"/>
  <c r="Z1146" i="5"/>
  <c r="Z1803" i="5"/>
  <c r="AB1418" i="5"/>
  <c r="Z1802" i="5"/>
  <c r="Z224" i="5"/>
  <c r="Z840" i="5"/>
  <c r="Z634" i="5"/>
  <c r="Z1652" i="5"/>
  <c r="AB1715" i="5"/>
  <c r="AB1952" i="5"/>
  <c r="Z1313" i="5"/>
  <c r="Z1889" i="5"/>
  <c r="Z1904" i="5"/>
  <c r="K587" i="5"/>
  <c r="AB840" i="5"/>
  <c r="Z1693" i="5"/>
  <c r="AB2057" i="5"/>
  <c r="AB1437" i="5"/>
  <c r="Z75" i="5"/>
  <c r="Z331" i="5"/>
  <c r="Z1627" i="5"/>
  <c r="Z108" i="5"/>
  <c r="Z1672" i="5"/>
  <c r="Z2056" i="5"/>
  <c r="Z1953" i="5"/>
  <c r="K75" i="5"/>
  <c r="K331" i="5"/>
  <c r="AB634" i="5"/>
  <c r="AB1693" i="5"/>
  <c r="AB108" i="5"/>
  <c r="Z1914" i="5"/>
  <c r="Z347" i="5"/>
  <c r="Z603" i="5"/>
  <c r="Z859" i="5"/>
  <c r="Z2072" i="5"/>
  <c r="Z1610" i="5"/>
  <c r="Z1920" i="5"/>
  <c r="AB1643" i="5"/>
  <c r="AB2058" i="5"/>
  <c r="AB2064" i="5"/>
  <c r="AB603" i="5"/>
  <c r="AB843" i="5"/>
  <c r="Z1800" i="5"/>
  <c r="AB1610" i="5"/>
  <c r="AB2017" i="5"/>
  <c r="AB2056" i="5"/>
  <c r="Z1290" i="5"/>
  <c r="Z1816" i="5"/>
  <c r="Z1984" i="5"/>
  <c r="AB1627" i="5"/>
  <c r="AB2026" i="5"/>
  <c r="Z1691" i="5"/>
  <c r="Z2048" i="5"/>
  <c r="AB75" i="5"/>
  <c r="AB1290" i="5"/>
  <c r="AB859" i="5"/>
  <c r="K1739" i="5"/>
  <c r="AB459" i="5"/>
  <c r="AB1313" i="5"/>
  <c r="Z1453" i="5"/>
  <c r="Z70" i="5"/>
  <c r="Z925" i="5"/>
  <c r="Z1821" i="5"/>
  <c r="Z210" i="5"/>
  <c r="Z241" i="5"/>
  <c r="Z423" i="5"/>
  <c r="Z941" i="5"/>
  <c r="Z1485" i="5"/>
  <c r="Z142" i="5"/>
  <c r="Z17" i="5"/>
  <c r="Z273" i="5"/>
  <c r="Z309" i="5"/>
  <c r="Z455" i="5"/>
  <c r="Z1229" i="5"/>
  <c r="Z1470" i="5"/>
  <c r="Z1409" i="5"/>
  <c r="Z784" i="5"/>
  <c r="Z945" i="5"/>
  <c r="Z659" i="5"/>
  <c r="Z931" i="5"/>
  <c r="Z820" i="5"/>
  <c r="Z1108" i="5"/>
  <c r="Z887" i="5"/>
  <c r="Z1143" i="5"/>
  <c r="Z749" i="5"/>
  <c r="Z1005" i="5"/>
  <c r="Z1376" i="5"/>
  <c r="Z34" i="5"/>
  <c r="Z403" i="5"/>
  <c r="Z675" i="5"/>
  <c r="Z947" i="5"/>
  <c r="Z1203" i="5"/>
  <c r="Z1539" i="5"/>
  <c r="Z292" i="5"/>
  <c r="Z580" i="5"/>
  <c r="Z1124" i="5"/>
  <c r="Z1764" i="5"/>
  <c r="Z2052" i="5"/>
  <c r="Z1909" i="5"/>
  <c r="Z408" i="5"/>
  <c r="Z1933" i="5"/>
  <c r="Z1392" i="5"/>
  <c r="Z465" i="5"/>
  <c r="Z977" i="5"/>
  <c r="Z1617" i="5"/>
  <c r="Z50" i="5"/>
  <c r="Z306" i="5"/>
  <c r="Z562" i="5"/>
  <c r="Z818" i="5"/>
  <c r="Z596" i="5"/>
  <c r="Z852" i="5"/>
  <c r="Z1412" i="5"/>
  <c r="Z1463" i="5"/>
  <c r="Z1719" i="5"/>
  <c r="Z1991" i="5"/>
  <c r="Z781" i="5"/>
  <c r="Z1037" i="5"/>
  <c r="Z1293" i="5"/>
  <c r="Z1104" i="5"/>
  <c r="Z1408" i="5"/>
  <c r="Z993" i="5"/>
  <c r="Z1633" i="5"/>
  <c r="Z66" i="5"/>
  <c r="Z322" i="5"/>
  <c r="Z578" i="5"/>
  <c r="Z834" i="5"/>
  <c r="Z1122" i="5"/>
  <c r="Z163" i="5"/>
  <c r="Z451" i="5"/>
  <c r="Z707" i="5"/>
  <c r="Z1923" i="5"/>
  <c r="Z324" i="5"/>
  <c r="Z868" i="5"/>
  <c r="Z1428" i="5"/>
  <c r="Z1309" i="5"/>
  <c r="Z82" i="5"/>
  <c r="Z723" i="5"/>
  <c r="Z695" i="5"/>
  <c r="Z951" i="5"/>
  <c r="Z1223" i="5"/>
  <c r="Z1495" i="5"/>
  <c r="Z200" i="5"/>
  <c r="Z1965" i="5"/>
  <c r="Z1053" i="5"/>
  <c r="Z1120" i="5"/>
  <c r="Z467" i="5"/>
  <c r="Z995" i="5"/>
  <c r="Z1939" i="5"/>
  <c r="Z525" i="5"/>
  <c r="Z813" i="5"/>
  <c r="Z1069" i="5"/>
  <c r="Z1325" i="5"/>
  <c r="Z1981" i="5"/>
  <c r="Z29" i="5"/>
  <c r="Z285" i="5"/>
  <c r="Z350" i="5"/>
  <c r="Z129" i="5"/>
  <c r="Z20" i="5"/>
  <c r="Z437" i="5"/>
  <c r="Z1677" i="5"/>
  <c r="Z1997" i="5"/>
  <c r="Z133" i="5"/>
  <c r="Z797" i="5"/>
  <c r="Z1645" i="5"/>
  <c r="Z848" i="5"/>
  <c r="Z1281" i="5"/>
  <c r="Z338" i="5"/>
  <c r="Z1267" i="5"/>
  <c r="Z1661" i="5"/>
  <c r="Z45" i="5"/>
  <c r="Z301" i="5"/>
  <c r="Z557" i="5"/>
  <c r="Z398" i="5"/>
  <c r="Z415" i="5"/>
  <c r="Z145" i="5"/>
  <c r="Z36" i="5"/>
  <c r="Z453" i="5"/>
  <c r="Z327" i="5"/>
  <c r="Z1709" i="5"/>
  <c r="Z2013" i="5"/>
  <c r="Z1073" i="5"/>
  <c r="Z1377" i="5"/>
  <c r="Z531" i="5"/>
  <c r="Z404" i="5"/>
  <c r="Z692" i="5"/>
  <c r="Z948" i="5"/>
  <c r="Z1508" i="5"/>
  <c r="Z1908" i="5"/>
  <c r="Z759" i="5"/>
  <c r="Z1015" i="5"/>
  <c r="Z808" i="5"/>
  <c r="Z317" i="5"/>
  <c r="Z959" i="5"/>
  <c r="Z656" i="5"/>
  <c r="Z944" i="5"/>
  <c r="Z1504" i="5"/>
  <c r="Z1761" i="5"/>
  <c r="Z162" i="5"/>
  <c r="Z946" i="5"/>
  <c r="Z1810" i="5"/>
  <c r="Z819" i="5"/>
  <c r="Z1363" i="5"/>
  <c r="Z436" i="5"/>
  <c r="Z280" i="5"/>
  <c r="Z478" i="5"/>
  <c r="Z479" i="5"/>
  <c r="Z464" i="5"/>
  <c r="Z893" i="5"/>
  <c r="Z1421" i="5"/>
  <c r="Z1390" i="5"/>
  <c r="Z975" i="5"/>
  <c r="Z688" i="5"/>
  <c r="Z960" i="5"/>
  <c r="Z1520" i="5"/>
  <c r="Z1792" i="5"/>
  <c r="Z849" i="5"/>
  <c r="Z1105" i="5"/>
  <c r="Z1793" i="5"/>
  <c r="Z178" i="5"/>
  <c r="Z434" i="5"/>
  <c r="Z690" i="5"/>
  <c r="Z1250" i="5"/>
  <c r="Z1826" i="5"/>
  <c r="Z275" i="5"/>
  <c r="Z563" i="5"/>
  <c r="Z835" i="5"/>
  <c r="Z452" i="5"/>
  <c r="Z724" i="5"/>
  <c r="Z996" i="5"/>
  <c r="Z1268" i="5"/>
  <c r="Z1540" i="5"/>
  <c r="Z1940" i="5"/>
  <c r="Z1824" i="5"/>
  <c r="Z194" i="5"/>
  <c r="Z450" i="5"/>
  <c r="Z706" i="5"/>
  <c r="Z35" i="5"/>
  <c r="Z2051" i="5"/>
  <c r="Z1351" i="5"/>
  <c r="Z669" i="5"/>
  <c r="Z992" i="5"/>
  <c r="Z466" i="5"/>
  <c r="Z2067" i="5"/>
  <c r="Z1604" i="5"/>
  <c r="Z567" i="5"/>
  <c r="Z823" i="5"/>
  <c r="Z1079" i="5"/>
  <c r="Z1895" i="5"/>
  <c r="Z72" i="5"/>
  <c r="Z1181" i="5"/>
  <c r="Z1134" i="5"/>
  <c r="Z528" i="5"/>
  <c r="Z1469" i="5"/>
  <c r="Z1825" i="5"/>
  <c r="Z722" i="5"/>
  <c r="Z51" i="5"/>
  <c r="Z595" i="5"/>
  <c r="Z544" i="5"/>
  <c r="Z685" i="5"/>
  <c r="Z1197" i="5"/>
  <c r="Z157" i="5"/>
  <c r="Z37" i="5"/>
  <c r="Z293" i="5"/>
  <c r="Z701" i="5"/>
  <c r="Z957" i="5"/>
  <c r="Z1213" i="5"/>
  <c r="Z1517" i="5"/>
  <c r="Z878" i="5"/>
  <c r="Z768" i="5"/>
  <c r="Z1040" i="5"/>
  <c r="Z1344" i="5"/>
  <c r="Z417" i="5"/>
  <c r="Z1201" i="5"/>
  <c r="Z1553" i="5"/>
  <c r="Z258" i="5"/>
  <c r="Z514" i="5"/>
  <c r="Z770" i="5"/>
  <c r="Z1058" i="5"/>
  <c r="Z1634" i="5"/>
  <c r="Z99" i="5"/>
  <c r="Z915" i="5"/>
  <c r="Z1171" i="5"/>
  <c r="Z260" i="5"/>
  <c r="Z548" i="5"/>
  <c r="Z804" i="5"/>
  <c r="Z1092" i="5"/>
  <c r="Z1364" i="5"/>
  <c r="Z1700" i="5"/>
  <c r="Z2020" i="5"/>
  <c r="Z709" i="5"/>
  <c r="Z374" i="5"/>
  <c r="Z662" i="5"/>
  <c r="Z615" i="5"/>
  <c r="Z871" i="5"/>
  <c r="Z1415" i="5"/>
  <c r="Z1671" i="5"/>
  <c r="Z1943" i="5"/>
  <c r="Z120" i="5"/>
  <c r="Z376" i="5"/>
  <c r="Z632" i="5"/>
  <c r="Z936" i="5"/>
  <c r="Z1208" i="5"/>
  <c r="Z41" i="5"/>
  <c r="Z633" i="5"/>
  <c r="Z1801" i="5"/>
  <c r="Z234" i="5"/>
  <c r="Z778" i="5"/>
  <c r="Z1066" i="5"/>
  <c r="Z187" i="5"/>
  <c r="Z443" i="5"/>
  <c r="Z699" i="5"/>
  <c r="Z955" i="5"/>
  <c r="Z1227" i="5"/>
  <c r="Z1483" i="5"/>
  <c r="Z1755" i="5"/>
  <c r="Z2011" i="5"/>
  <c r="Z38" i="5"/>
  <c r="Z48" i="5"/>
  <c r="Z1912" i="5"/>
  <c r="Z1609" i="5"/>
  <c r="Z1284" i="5"/>
  <c r="Z880" i="5"/>
  <c r="K217" i="5"/>
  <c r="Z952" i="5"/>
  <c r="Z1224" i="5"/>
  <c r="Z57" i="5"/>
  <c r="Z1833" i="5"/>
  <c r="Z794" i="5"/>
  <c r="Z715" i="5"/>
  <c r="Z971" i="5"/>
  <c r="Z1243" i="5"/>
  <c r="Z1499" i="5"/>
  <c r="Z78" i="5"/>
  <c r="Z80" i="5"/>
  <c r="Z1836" i="5"/>
  <c r="Z1713" i="5"/>
  <c r="Z755" i="5"/>
  <c r="Z1556" i="5"/>
  <c r="Z550" i="5"/>
  <c r="Z96" i="5"/>
  <c r="Z1216" i="5"/>
  <c r="Z73" i="5"/>
  <c r="Z665" i="5"/>
  <c r="Z522" i="5"/>
  <c r="Z810" i="5"/>
  <c r="Z1130" i="5"/>
  <c r="Z1386" i="5"/>
  <c r="Z731" i="5"/>
  <c r="Z1259" i="5"/>
  <c r="Z1515" i="5"/>
  <c r="Z2043" i="5"/>
  <c r="Z1726" i="5"/>
  <c r="Z351" i="5"/>
  <c r="Z176" i="5"/>
  <c r="Z1207" i="5"/>
  <c r="Z1251" i="5"/>
  <c r="Z192" i="5"/>
  <c r="Z1312" i="5"/>
  <c r="Z424" i="5"/>
  <c r="Z409" i="5"/>
  <c r="Z953" i="5"/>
  <c r="Z1225" i="5"/>
  <c r="Z538" i="5"/>
  <c r="Z126" i="5"/>
  <c r="Z208" i="5"/>
  <c r="Z1335" i="5"/>
  <c r="Z554" i="5"/>
  <c r="Z1620" i="5"/>
  <c r="Z1248" i="5"/>
  <c r="Z2016" i="5"/>
  <c r="Z420" i="5"/>
  <c r="Z1966" i="5"/>
  <c r="Z1479" i="5"/>
  <c r="Z184" i="5"/>
  <c r="Z440" i="5"/>
  <c r="Z1576" i="5"/>
  <c r="Z697" i="5"/>
  <c r="Z1529" i="5"/>
  <c r="Z298" i="5"/>
  <c r="Z570" i="5"/>
  <c r="Z858" i="5"/>
  <c r="Z399" i="5"/>
  <c r="Z460" i="5"/>
  <c r="Z1395" i="5"/>
  <c r="Z1856" i="5"/>
  <c r="Z52" i="5"/>
  <c r="Z294" i="5"/>
  <c r="Z1982" i="5"/>
  <c r="Z1967" i="5"/>
  <c r="Z1016" i="5"/>
  <c r="Z1561" i="5"/>
  <c r="Z58" i="5"/>
  <c r="Z586" i="5"/>
  <c r="Z1834" i="5"/>
  <c r="Z1307" i="5"/>
  <c r="Z1563" i="5"/>
  <c r="Z1835" i="5"/>
  <c r="Z254" i="5"/>
  <c r="Z447" i="5"/>
  <c r="Z304" i="5"/>
  <c r="Z1992" i="5"/>
  <c r="Z842" i="5"/>
  <c r="Z476" i="5"/>
  <c r="Z1459" i="5"/>
  <c r="Z1684" i="5"/>
  <c r="Z68" i="5"/>
  <c r="Z1218" i="5"/>
  <c r="Z864" i="5"/>
  <c r="Z1136" i="5"/>
  <c r="Z1440" i="5"/>
  <c r="Z513" i="5"/>
  <c r="Z769" i="5"/>
  <c r="Z1025" i="5"/>
  <c r="Z1297" i="5"/>
  <c r="Z1681" i="5"/>
  <c r="Z98" i="5"/>
  <c r="Z354" i="5"/>
  <c r="Z610" i="5"/>
  <c r="Z866" i="5"/>
  <c r="Z1154" i="5"/>
  <c r="Z1474" i="5"/>
  <c r="Z1746" i="5"/>
  <c r="Z195" i="5"/>
  <c r="Z483" i="5"/>
  <c r="Z739" i="5"/>
  <c r="Z1299" i="5"/>
  <c r="Z356" i="5"/>
  <c r="Z900" i="5"/>
  <c r="Z1188" i="5"/>
  <c r="Z1860" i="5"/>
  <c r="Z549" i="5"/>
  <c r="Z805" i="5"/>
  <c r="Z1061" i="5"/>
  <c r="Z711" i="5"/>
  <c r="Z967" i="5"/>
  <c r="Z1239" i="5"/>
  <c r="Z1783" i="5"/>
  <c r="Z2039" i="5"/>
  <c r="Z760" i="5"/>
  <c r="Z1304" i="5"/>
  <c r="Z153" i="5"/>
  <c r="Z457" i="5"/>
  <c r="Z74" i="5"/>
  <c r="Z602" i="5"/>
  <c r="Z890" i="5"/>
  <c r="Z1194" i="5"/>
  <c r="Z539" i="5"/>
  <c r="Z795" i="5"/>
  <c r="Z1051" i="5"/>
  <c r="Z1851" i="5"/>
  <c r="Z334" i="5"/>
  <c r="Z336" i="5"/>
  <c r="Z1480" i="5"/>
  <c r="Z1629" i="5"/>
  <c r="Z1905" i="5"/>
  <c r="Z1523" i="5"/>
  <c r="Z1716" i="5"/>
  <c r="Z148" i="5"/>
  <c r="Z348" i="5"/>
  <c r="K869" i="5"/>
  <c r="K908" i="5"/>
  <c r="K1164" i="5"/>
  <c r="K1420" i="5"/>
  <c r="K963" i="5"/>
  <c r="K1367" i="5"/>
  <c r="Z1646" i="5"/>
  <c r="Z623" i="5"/>
  <c r="Z1215" i="5"/>
  <c r="Z1471" i="5"/>
  <c r="Z608" i="5"/>
  <c r="Z896" i="5"/>
  <c r="Z1152" i="5"/>
  <c r="Z1456" i="5"/>
  <c r="Z1712" i="5"/>
  <c r="Z529" i="5"/>
  <c r="Z785" i="5"/>
  <c r="Z1041" i="5"/>
  <c r="Z1329" i="5"/>
  <c r="Z1697" i="5"/>
  <c r="Z1170" i="5"/>
  <c r="Z1762" i="5"/>
  <c r="Z211" i="5"/>
  <c r="Z499" i="5"/>
  <c r="Z771" i="5"/>
  <c r="Z1027" i="5"/>
  <c r="Z1635" i="5"/>
  <c r="Z372" i="5"/>
  <c r="Z660" i="5"/>
  <c r="Z916" i="5"/>
  <c r="Z1204" i="5"/>
  <c r="Z1476" i="5"/>
  <c r="Z565" i="5"/>
  <c r="Z821" i="5"/>
  <c r="Z1077" i="5"/>
  <c r="Z727" i="5"/>
  <c r="Z983" i="5"/>
  <c r="Z1255" i="5"/>
  <c r="Z1799" i="5"/>
  <c r="Z2055" i="5"/>
  <c r="Z232" i="5"/>
  <c r="Z1064" i="5"/>
  <c r="Z1320" i="5"/>
  <c r="Z1640" i="5"/>
  <c r="Z169" i="5"/>
  <c r="Z1017" i="5"/>
  <c r="Z1593" i="5"/>
  <c r="Z346" i="5"/>
  <c r="Z618" i="5"/>
  <c r="Z1210" i="5"/>
  <c r="Z1339" i="5"/>
  <c r="Z1595" i="5"/>
  <c r="Z1867" i="5"/>
  <c r="Z134" i="5"/>
  <c r="Z249" i="5"/>
  <c r="Z352" i="5"/>
  <c r="Z1544" i="5"/>
  <c r="Z716" i="5"/>
  <c r="Z1921" i="5"/>
  <c r="Z164" i="5"/>
  <c r="Z1714" i="5"/>
  <c r="K45" i="5"/>
  <c r="K1109" i="5"/>
  <c r="K292" i="5"/>
  <c r="K1692" i="5"/>
  <c r="K1948" i="5"/>
  <c r="K545" i="5"/>
  <c r="K328" i="5"/>
  <c r="K491" i="5"/>
  <c r="K1803" i="5"/>
  <c r="Z1231" i="5"/>
  <c r="Z624" i="5"/>
  <c r="Z912" i="5"/>
  <c r="Z1168" i="5"/>
  <c r="Z1472" i="5"/>
  <c r="Z545" i="5"/>
  <c r="Z801" i="5"/>
  <c r="Z1057" i="5"/>
  <c r="Z1361" i="5"/>
  <c r="Z1729" i="5"/>
  <c r="Z130" i="5"/>
  <c r="Z914" i="5"/>
  <c r="Z1506" i="5"/>
  <c r="Z227" i="5"/>
  <c r="Z515" i="5"/>
  <c r="Z787" i="5"/>
  <c r="Z1043" i="5"/>
  <c r="Z1331" i="5"/>
  <c r="Z1667" i="5"/>
  <c r="Z388" i="5"/>
  <c r="Z676" i="5"/>
  <c r="Z932" i="5"/>
  <c r="Z1220" i="5"/>
  <c r="Z1492" i="5"/>
  <c r="Z1892" i="5"/>
  <c r="Z581" i="5"/>
  <c r="Z837" i="5"/>
  <c r="Z1093" i="5"/>
  <c r="Z806" i="5"/>
  <c r="Z1062" i="5"/>
  <c r="Z1830" i="5"/>
  <c r="Z743" i="5"/>
  <c r="Z999" i="5"/>
  <c r="Z1271" i="5"/>
  <c r="Z1543" i="5"/>
  <c r="Z1815" i="5"/>
  <c r="Z2071" i="5"/>
  <c r="Z248" i="5"/>
  <c r="Z504" i="5"/>
  <c r="Z792" i="5"/>
  <c r="Z1080" i="5"/>
  <c r="Z1336" i="5"/>
  <c r="Z1656" i="5"/>
  <c r="Z185" i="5"/>
  <c r="Z1305" i="5"/>
  <c r="Z362" i="5"/>
  <c r="Z922" i="5"/>
  <c r="Z1226" i="5"/>
  <c r="Z59" i="5"/>
  <c r="Z315" i="5"/>
  <c r="Z571" i="5"/>
  <c r="Z827" i="5"/>
  <c r="Z1355" i="5"/>
  <c r="Z1611" i="5"/>
  <c r="Z1883" i="5"/>
  <c r="Z470" i="5"/>
  <c r="Z329" i="5"/>
  <c r="Z382" i="5"/>
  <c r="Z432" i="5"/>
  <c r="Z2040" i="5"/>
  <c r="Z1913" i="5"/>
  <c r="Z1757" i="5"/>
  <c r="Z1937" i="5"/>
  <c r="Z1651" i="5"/>
  <c r="Z1796" i="5"/>
  <c r="Z180" i="5"/>
  <c r="Z1776" i="5"/>
  <c r="K89" i="5"/>
  <c r="K1511" i="5"/>
  <c r="Z1352" i="5"/>
  <c r="Z201" i="5"/>
  <c r="Z1049" i="5"/>
  <c r="Z122" i="5"/>
  <c r="Z378" i="5"/>
  <c r="Z666" i="5"/>
  <c r="Z938" i="5"/>
  <c r="Z1498" i="5"/>
  <c r="Z587" i="5"/>
  <c r="Z1099" i="5"/>
  <c r="Z1371" i="5"/>
  <c r="Z446" i="5"/>
  <c r="Z79" i="5"/>
  <c r="Z1929" i="5"/>
  <c r="Z1372" i="5"/>
  <c r="Z824" i="5"/>
  <c r="Z1720" i="5"/>
  <c r="Z809" i="5"/>
  <c r="Z954" i="5"/>
  <c r="Z1258" i="5"/>
  <c r="Z1131" i="5"/>
  <c r="Z1387" i="5"/>
  <c r="Z215" i="5"/>
  <c r="Z1736" i="5"/>
  <c r="Z1436" i="5"/>
  <c r="Z182" i="5"/>
  <c r="Z1366" i="5"/>
  <c r="Z1591" i="5"/>
  <c r="Z1863" i="5"/>
  <c r="Z40" i="5"/>
  <c r="Z296" i="5"/>
  <c r="Z552" i="5"/>
  <c r="Z553" i="5"/>
  <c r="Z825" i="5"/>
  <c r="Z410" i="5"/>
  <c r="Z698" i="5"/>
  <c r="Z986" i="5"/>
  <c r="Z1530" i="5"/>
  <c r="Z875" i="5"/>
  <c r="Z1931" i="5"/>
  <c r="Z307" i="5"/>
  <c r="Z592" i="5"/>
  <c r="Z1500" i="5"/>
  <c r="Z1345" i="5"/>
  <c r="Z1985" i="5"/>
  <c r="Z1795" i="5"/>
  <c r="Z92" i="5"/>
  <c r="Z312" i="5"/>
  <c r="Z568" i="5"/>
  <c r="Z1144" i="5"/>
  <c r="Z281" i="5"/>
  <c r="Z569" i="5"/>
  <c r="Z1705" i="5"/>
  <c r="Z714" i="5"/>
  <c r="Z1562" i="5"/>
  <c r="Z1947" i="5"/>
  <c r="Z419" i="5"/>
  <c r="Z220" i="5"/>
  <c r="Z143" i="5"/>
  <c r="Z672" i="5"/>
  <c r="Z1564" i="5"/>
  <c r="Z1393" i="5"/>
  <c r="Z1827" i="5"/>
  <c r="Z888" i="5"/>
  <c r="Z1432" i="5"/>
  <c r="Z585" i="5"/>
  <c r="Z442" i="5"/>
  <c r="Z1179" i="5"/>
  <c r="Z1435" i="5"/>
  <c r="Z1963" i="5"/>
  <c r="Z196" i="5"/>
  <c r="Z702" i="5"/>
  <c r="Z1727" i="5"/>
  <c r="Z1706" i="5"/>
  <c r="Z1628" i="5"/>
  <c r="Z1457" i="5"/>
  <c r="Z468" i="5"/>
  <c r="Z1647" i="5"/>
  <c r="Z736" i="5"/>
  <c r="Z1296" i="5"/>
  <c r="Z385" i="5"/>
  <c r="Z641" i="5"/>
  <c r="Z897" i="5"/>
  <c r="Z1153" i="5"/>
  <c r="Z1505" i="5"/>
  <c r="Z1841" i="5"/>
  <c r="Z226" i="5"/>
  <c r="Z482" i="5"/>
  <c r="Z738" i="5"/>
  <c r="Z1026" i="5"/>
  <c r="Z1298" i="5"/>
  <c r="Z1602" i="5"/>
  <c r="Z67" i="5"/>
  <c r="Z339" i="5"/>
  <c r="Z611" i="5"/>
  <c r="Z1811" i="5"/>
  <c r="Z1735" i="5"/>
  <c r="Z516" i="5"/>
  <c r="Z772" i="5"/>
  <c r="Z1060" i="5"/>
  <c r="Z1332" i="5"/>
  <c r="Z1636" i="5"/>
  <c r="Z1988" i="5"/>
  <c r="Z902" i="5"/>
  <c r="Z583" i="5"/>
  <c r="Z839" i="5"/>
  <c r="Z1095" i="5"/>
  <c r="Z1383" i="5"/>
  <c r="Z1639" i="5"/>
  <c r="Z1911" i="5"/>
  <c r="Z1448" i="5"/>
  <c r="Z313" i="5"/>
  <c r="Z1145" i="5"/>
  <c r="Z1753" i="5"/>
  <c r="Z202" i="5"/>
  <c r="Z458" i="5"/>
  <c r="Z1034" i="5"/>
  <c r="Z1322" i="5"/>
  <c r="Z155" i="5"/>
  <c r="Z411" i="5"/>
  <c r="Z667" i="5"/>
  <c r="Z923" i="5"/>
  <c r="Z228" i="5"/>
  <c r="Z718" i="5"/>
  <c r="Z1936" i="5"/>
  <c r="Z1864" i="5"/>
  <c r="Z1481" i="5"/>
  <c r="Z1692" i="5"/>
  <c r="Z1521" i="5"/>
  <c r="Z2033" i="5"/>
  <c r="Z964" i="5"/>
  <c r="K780" i="5"/>
  <c r="K1036" i="5"/>
  <c r="K1292" i="5"/>
  <c r="K1548" i="5"/>
  <c r="K516" i="5"/>
  <c r="K1027" i="5"/>
  <c r="K1303" i="5"/>
  <c r="Z752" i="5"/>
  <c r="Z1024" i="5"/>
  <c r="Z1328" i="5"/>
  <c r="Z401" i="5"/>
  <c r="Z657" i="5"/>
  <c r="Z913" i="5"/>
  <c r="Z1169" i="5"/>
  <c r="Z1537" i="5"/>
  <c r="Z696" i="5"/>
  <c r="Z242" i="5"/>
  <c r="Z498" i="5"/>
  <c r="Z754" i="5"/>
  <c r="Z1042" i="5"/>
  <c r="Z1330" i="5"/>
  <c r="Z83" i="5"/>
  <c r="Z355" i="5"/>
  <c r="Z1155" i="5"/>
  <c r="Z1475" i="5"/>
  <c r="Z1843" i="5"/>
  <c r="Z244" i="5"/>
  <c r="Z532" i="5"/>
  <c r="Z788" i="5"/>
  <c r="Z1076" i="5"/>
  <c r="Z1348" i="5"/>
  <c r="Z1668" i="5"/>
  <c r="Z693" i="5"/>
  <c r="Z949" i="5"/>
  <c r="Z358" i="5"/>
  <c r="Z646" i="5"/>
  <c r="Z599" i="5"/>
  <c r="Z1111" i="5"/>
  <c r="Z1399" i="5"/>
  <c r="Z1655" i="5"/>
  <c r="Z1927" i="5"/>
  <c r="Z104" i="5"/>
  <c r="Z1192" i="5"/>
  <c r="Z1464" i="5"/>
  <c r="Z889" i="5"/>
  <c r="Z218" i="5"/>
  <c r="Z474" i="5"/>
  <c r="Z1050" i="5"/>
  <c r="Z1658" i="5"/>
  <c r="Z1995" i="5"/>
  <c r="Z325" i="5"/>
  <c r="Z364" i="5"/>
  <c r="Z882" i="5"/>
  <c r="Z1896" i="5"/>
  <c r="Z2025" i="5"/>
  <c r="Z1756" i="5"/>
  <c r="Z1044" i="5"/>
  <c r="Z1983" i="5"/>
  <c r="Z496" i="5"/>
  <c r="K177" i="5"/>
  <c r="K1820" i="5"/>
  <c r="K533" i="5"/>
  <c r="K120" i="5"/>
  <c r="K504" i="5"/>
  <c r="K760" i="5"/>
  <c r="K1016" i="5"/>
  <c r="K1272" i="5"/>
  <c r="K1528" i="5"/>
  <c r="K1447" i="5"/>
  <c r="K233" i="5"/>
  <c r="K828" i="5"/>
  <c r="K1084" i="5"/>
  <c r="K1340" i="5"/>
  <c r="K1596" i="5"/>
  <c r="K820" i="5"/>
  <c r="K136" i="5"/>
  <c r="K520" i="5"/>
  <c r="K776" i="5"/>
  <c r="K1032" i="5"/>
  <c r="K1288" i="5"/>
  <c r="K1544" i="5"/>
  <c r="K1755" i="5"/>
  <c r="K1868" i="5"/>
  <c r="K652" i="5"/>
  <c r="K376" i="5"/>
  <c r="K632" i="5"/>
  <c r="K888" i="5"/>
  <c r="K1144" i="5"/>
  <c r="K1400" i="5"/>
  <c r="K700" i="5"/>
  <c r="K956" i="5"/>
  <c r="K1212" i="5"/>
  <c r="K1468" i="5"/>
  <c r="K77" i="5"/>
  <c r="K205" i="5"/>
  <c r="K667" i="5"/>
  <c r="K795" i="5"/>
  <c r="K923" i="5"/>
  <c r="K1051" i="5"/>
  <c r="K1179" i="5"/>
  <c r="K1307" i="5"/>
  <c r="K1435" i="5"/>
  <c r="K1563" i="5"/>
  <c r="K1707" i="5"/>
  <c r="K301" i="5"/>
  <c r="K699" i="5"/>
  <c r="K827" i="5"/>
  <c r="K955" i="5"/>
  <c r="K1083" i="5"/>
  <c r="K1211" i="5"/>
  <c r="K1339" i="5"/>
  <c r="K1467" i="5"/>
  <c r="K1595" i="5"/>
  <c r="K187" i="5"/>
  <c r="K1319" i="5"/>
  <c r="K1028" i="5"/>
  <c r="K209" i="5"/>
  <c r="K1852" i="5"/>
  <c r="K333" i="5"/>
  <c r="K449" i="5"/>
  <c r="K571" i="5"/>
  <c r="K59" i="5"/>
  <c r="K315" i="5"/>
  <c r="K443" i="5"/>
  <c r="K757" i="5"/>
  <c r="K812" i="5"/>
  <c r="K1068" i="5"/>
  <c r="K1324" i="5"/>
  <c r="K1580" i="5"/>
  <c r="K689" i="5"/>
  <c r="K1489" i="5"/>
  <c r="K580" i="5"/>
  <c r="K1059" i="5"/>
  <c r="K421" i="5"/>
  <c r="K244" i="5"/>
  <c r="K297" i="5"/>
  <c r="K1793" i="5"/>
  <c r="K2049" i="5"/>
  <c r="K1787" i="5"/>
  <c r="K1915" i="5"/>
  <c r="K109" i="5"/>
  <c r="K237" i="5"/>
  <c r="K684" i="5"/>
  <c r="K940" i="5"/>
  <c r="K1196" i="5"/>
  <c r="K1452" i="5"/>
  <c r="K1329" i="5"/>
  <c r="K1724" i="5"/>
  <c r="K1980" i="5"/>
  <c r="K779" i="5"/>
  <c r="K907" i="5"/>
  <c r="K1035" i="5"/>
  <c r="K1163" i="5"/>
  <c r="K1291" i="5"/>
  <c r="K1419" i="5"/>
  <c r="K1547" i="5"/>
  <c r="K901" i="5"/>
  <c r="K84" i="5"/>
  <c r="K964" i="5"/>
  <c r="K100" i="5"/>
  <c r="K501" i="5"/>
  <c r="K980" i="5"/>
  <c r="K1704" i="5"/>
  <c r="K153" i="5"/>
  <c r="K173" i="5"/>
  <c r="K116" i="5"/>
  <c r="K492" i="5"/>
  <c r="K1649" i="5"/>
  <c r="K996" i="5"/>
  <c r="K1287" i="5"/>
  <c r="K1415" i="5"/>
  <c r="K693" i="5"/>
  <c r="K1804" i="5"/>
  <c r="K2060" i="5"/>
  <c r="K1425" i="5"/>
  <c r="K1937" i="5"/>
  <c r="K772" i="5"/>
  <c r="K472" i="5"/>
  <c r="K728" i="5"/>
  <c r="K984" i="5"/>
  <c r="K1240" i="5"/>
  <c r="K1496" i="5"/>
  <c r="K1431" i="5"/>
  <c r="K1559" i="5"/>
  <c r="K1044" i="5"/>
  <c r="K269" i="5"/>
  <c r="K1884" i="5"/>
  <c r="K481" i="5"/>
  <c r="K731" i="5"/>
  <c r="K859" i="5"/>
  <c r="K987" i="5"/>
  <c r="K1115" i="5"/>
  <c r="K1243" i="5"/>
  <c r="K1371" i="5"/>
  <c r="K1499" i="5"/>
  <c r="K1627" i="5"/>
  <c r="K721" i="5"/>
  <c r="K1521" i="5"/>
  <c r="K568" i="5"/>
  <c r="K824" i="5"/>
  <c r="K1080" i="5"/>
  <c r="K1336" i="5"/>
  <c r="K1592" i="5"/>
  <c r="K1351" i="5"/>
  <c r="K1612" i="5"/>
  <c r="K821" i="5"/>
  <c r="K260" i="5"/>
  <c r="K20" i="5"/>
  <c r="K1156" i="5"/>
  <c r="K1412" i="5"/>
  <c r="K1668" i="5"/>
  <c r="K1924" i="5"/>
  <c r="K312" i="5"/>
  <c r="K114" i="5"/>
  <c r="K1495" i="5"/>
  <c r="K603" i="5"/>
  <c r="K1825" i="5"/>
  <c r="K52" i="5"/>
  <c r="K932" i="5"/>
  <c r="K1100" i="5"/>
  <c r="K91" i="5"/>
  <c r="K347" i="5"/>
  <c r="K141" i="5"/>
  <c r="K716" i="5"/>
  <c r="K972" i="5"/>
  <c r="K1228" i="5"/>
  <c r="K1484" i="5"/>
  <c r="K844" i="5"/>
  <c r="K137" i="5"/>
  <c r="K1756" i="5"/>
  <c r="K2012" i="5"/>
  <c r="K1377" i="5"/>
  <c r="K677" i="5"/>
  <c r="K740" i="5"/>
  <c r="K440" i="5"/>
  <c r="K696" i="5"/>
  <c r="K952" i="5"/>
  <c r="K1208" i="5"/>
  <c r="K1464" i="5"/>
  <c r="K1011" i="5"/>
  <c r="K169" i="5"/>
  <c r="K475" i="5"/>
  <c r="K500" i="5"/>
  <c r="K185" i="5"/>
  <c r="K1681" i="5"/>
  <c r="K1284" i="5"/>
  <c r="K1540" i="5"/>
  <c r="K1796" i="5"/>
  <c r="K2052" i="5"/>
  <c r="K19" i="5"/>
  <c r="K627" i="5"/>
  <c r="K883" i="5"/>
  <c r="K151" i="5"/>
  <c r="K791" i="5"/>
  <c r="K442" i="5"/>
  <c r="K570" i="5"/>
  <c r="K698" i="5"/>
  <c r="K826" i="5"/>
  <c r="K954" i="5"/>
  <c r="K1082" i="5"/>
  <c r="K1210" i="5"/>
  <c r="K1338" i="5"/>
  <c r="K1466" i="5"/>
  <c r="K1356" i="5"/>
  <c r="K444" i="5"/>
  <c r="K1953" i="5"/>
  <c r="K1867" i="5"/>
  <c r="K1077" i="5"/>
  <c r="K1060" i="5"/>
  <c r="K1139" i="5"/>
  <c r="K1267" i="5"/>
  <c r="K1395" i="5"/>
  <c r="K1523" i="5"/>
  <c r="K1651" i="5"/>
  <c r="K1779" i="5"/>
  <c r="K1907" i="5"/>
  <c r="K2035" i="5"/>
  <c r="K1478" i="5"/>
  <c r="N14" i="5"/>
  <c r="N1956" i="5"/>
  <c r="N1419" i="5"/>
  <c r="N1653" i="5"/>
  <c r="N46" i="5"/>
  <c r="N261" i="5"/>
  <c r="N846" i="5"/>
  <c r="N1422" i="5"/>
  <c r="N1806" i="5"/>
  <c r="N1010" i="5"/>
  <c r="N1282" i="5"/>
  <c r="N1586" i="5"/>
  <c r="N1858" i="5"/>
  <c r="N1972" i="5"/>
  <c r="N1173" i="5"/>
  <c r="N1429" i="5"/>
  <c r="N1160" i="5"/>
  <c r="N1721" i="5"/>
  <c r="N139" i="5"/>
  <c r="N395" i="5"/>
  <c r="N651" i="5"/>
  <c r="N907" i="5"/>
  <c r="N1993" i="5"/>
  <c r="N1685" i="5"/>
  <c r="N1006" i="5"/>
  <c r="N1694" i="5"/>
  <c r="K221" i="5"/>
  <c r="K396" i="5"/>
  <c r="K1772" i="5"/>
  <c r="K2028" i="5"/>
  <c r="K1905" i="5"/>
  <c r="K786" i="5"/>
  <c r="N22" i="5"/>
  <c r="N830" i="5"/>
  <c r="N1413" i="5"/>
  <c r="N1369" i="5"/>
  <c r="N62" i="5"/>
  <c r="N64" i="5"/>
  <c r="N21" i="5"/>
  <c r="N277" i="5"/>
  <c r="N102" i="5"/>
  <c r="N526" i="5"/>
  <c r="N862" i="5"/>
  <c r="N1166" i="5"/>
  <c r="N1438" i="5"/>
  <c r="N1822" i="5"/>
  <c r="N677" i="5"/>
  <c r="N933" i="5"/>
  <c r="N1189" i="5"/>
  <c r="N1445" i="5"/>
  <c r="N1845" i="5"/>
  <c r="N1880" i="5"/>
  <c r="N88" i="5"/>
  <c r="N344" i="5"/>
  <c r="N600" i="5"/>
  <c r="N904" i="5"/>
  <c r="N1176" i="5"/>
  <c r="N2000" i="5"/>
  <c r="N1401" i="5"/>
  <c r="N1195" i="5"/>
  <c r="N1451" i="5"/>
  <c r="N1723" i="5"/>
  <c r="N1979" i="5"/>
  <c r="N2009" i="5"/>
  <c r="N1717" i="5"/>
  <c r="N30" i="5"/>
  <c r="N1182" i="5"/>
  <c r="N1758" i="5"/>
  <c r="K725" i="5"/>
  <c r="K802" i="5"/>
  <c r="N365" i="5"/>
  <c r="N1570" i="5"/>
  <c r="N635" i="5"/>
  <c r="N1662" i="5"/>
  <c r="N413" i="5"/>
  <c r="N94" i="5"/>
  <c r="N118" i="5"/>
  <c r="N1869" i="5"/>
  <c r="N542" i="5"/>
  <c r="N1198" i="5"/>
  <c r="N1454" i="5"/>
  <c r="N1584" i="5"/>
  <c r="N1618" i="5"/>
  <c r="N1890" i="5"/>
  <c r="N2004" i="5"/>
  <c r="N1205" i="5"/>
  <c r="N1461" i="5"/>
  <c r="N1861" i="5"/>
  <c r="N918" i="5"/>
  <c r="N360" i="5"/>
  <c r="N616" i="5"/>
  <c r="N920" i="5"/>
  <c r="N1161" i="5"/>
  <c r="N1433" i="5"/>
  <c r="N1785" i="5"/>
  <c r="N171" i="5"/>
  <c r="N427" i="5"/>
  <c r="N683" i="5"/>
  <c r="N939" i="5"/>
  <c r="N1211" i="5"/>
  <c r="N1467" i="5"/>
  <c r="N926" i="5"/>
  <c r="N1545" i="5"/>
  <c r="N1749" i="5"/>
  <c r="N222" i="5"/>
  <c r="N480" i="5"/>
  <c r="N1838" i="5"/>
  <c r="K37" i="5"/>
  <c r="K524" i="5"/>
  <c r="K79" i="5"/>
  <c r="K207" i="5"/>
  <c r="K335" i="5"/>
  <c r="K463" i="5"/>
  <c r="K591" i="5"/>
  <c r="K719" i="5"/>
  <c r="K33" i="5"/>
  <c r="K279" i="5"/>
  <c r="K407" i="5"/>
  <c r="K535" i="5"/>
  <c r="K663" i="5"/>
  <c r="K1106" i="5"/>
  <c r="K1234" i="5"/>
  <c r="K1362" i="5"/>
  <c r="K1490" i="5"/>
  <c r="K1618" i="5"/>
  <c r="K1746" i="5"/>
  <c r="K1874" i="5"/>
  <c r="K2002" i="5"/>
  <c r="K1318" i="5"/>
  <c r="K1462" i="5"/>
  <c r="K1622" i="5"/>
  <c r="K1894" i="5"/>
  <c r="K1594" i="5"/>
  <c r="K1722" i="5"/>
  <c r="K880" i="5"/>
  <c r="N652" i="5"/>
  <c r="N1118" i="5"/>
  <c r="N1126" i="5"/>
  <c r="N1163" i="5"/>
  <c r="N150" i="5"/>
  <c r="N1580" i="5"/>
  <c r="N1533" i="5"/>
  <c r="N1885" i="5"/>
  <c r="N558" i="5"/>
  <c r="N894" i="5"/>
  <c r="N1600" i="5"/>
  <c r="N1378" i="5"/>
  <c r="N643" i="5"/>
  <c r="N1221" i="5"/>
  <c r="N1477" i="5"/>
  <c r="N1877" i="5"/>
  <c r="N1496" i="5"/>
  <c r="N905" i="5"/>
  <c r="N1449" i="5"/>
  <c r="N1150" i="5"/>
  <c r="N962" i="5"/>
  <c r="N2041" i="5"/>
  <c r="N1797" i="5"/>
  <c r="N238" i="5"/>
  <c r="N1886" i="5"/>
  <c r="K201" i="5"/>
  <c r="K53" i="5"/>
  <c r="K540" i="5"/>
  <c r="K796" i="5"/>
  <c r="K1052" i="5"/>
  <c r="K1308" i="5"/>
  <c r="K1564" i="5"/>
  <c r="K124" i="5"/>
  <c r="K110" i="5"/>
  <c r="K238" i="5"/>
  <c r="K366" i="5"/>
  <c r="K494" i="5"/>
  <c r="K622" i="5"/>
  <c r="K750" i="5"/>
  <c r="K48" i="5"/>
  <c r="K464" i="5"/>
  <c r="K704" i="5"/>
  <c r="K293" i="5"/>
  <c r="K214" i="5"/>
  <c r="K438" i="5"/>
  <c r="K678" i="5"/>
  <c r="K854" i="5"/>
  <c r="K152" i="5"/>
  <c r="K1214" i="5"/>
  <c r="K1534" i="5"/>
  <c r="K1710" i="5"/>
  <c r="K1966" i="5"/>
  <c r="K1439" i="5"/>
  <c r="K1615" i="5"/>
  <c r="K1759" i="5"/>
  <c r="K1887" i="5"/>
  <c r="K2015" i="5"/>
  <c r="K1360" i="5"/>
  <c r="K1504" i="5"/>
  <c r="K1664" i="5"/>
  <c r="K1808" i="5"/>
  <c r="K1936" i="5"/>
  <c r="K2064" i="5"/>
  <c r="K1397" i="5"/>
  <c r="K1525" i="5"/>
  <c r="K1653" i="5"/>
  <c r="K1925" i="5"/>
  <c r="K1719" i="5"/>
  <c r="K361" i="5"/>
  <c r="K617" i="5"/>
  <c r="K873" i="5"/>
  <c r="K1129" i="5"/>
  <c r="K1385" i="5"/>
  <c r="K1689" i="5"/>
  <c r="K1733" i="5"/>
  <c r="N245" i="5"/>
  <c r="N1157" i="5"/>
  <c r="N872" i="5"/>
  <c r="N1113" i="5"/>
  <c r="N123" i="5"/>
  <c r="N158" i="5"/>
  <c r="N198" i="5"/>
  <c r="N733" i="5"/>
  <c r="N989" i="5"/>
  <c r="N1245" i="5"/>
  <c r="N574" i="5"/>
  <c r="N910" i="5"/>
  <c r="N1486" i="5"/>
  <c r="N18" i="5"/>
  <c r="N1074" i="5"/>
  <c r="N725" i="5"/>
  <c r="N981" i="5"/>
  <c r="N1237" i="5"/>
  <c r="N1493" i="5"/>
  <c r="N1893" i="5"/>
  <c r="N1687" i="5"/>
  <c r="N1959" i="5"/>
  <c r="N136" i="5"/>
  <c r="N392" i="5"/>
  <c r="N649" i="5"/>
  <c r="N1465" i="5"/>
  <c r="N250" i="5"/>
  <c r="N2027" i="5"/>
  <c r="N86" i="5"/>
  <c r="N1534" i="5"/>
  <c r="N1346" i="5"/>
  <c r="N1673" i="5"/>
  <c r="Y1673" i="5" s="1"/>
  <c r="Z1673" i="5" s="1"/>
  <c r="N286" i="5"/>
  <c r="N1902" i="5"/>
  <c r="K193" i="5"/>
  <c r="K69" i="5"/>
  <c r="K1836" i="5"/>
  <c r="K317" i="5"/>
  <c r="K573" i="5"/>
  <c r="K829" i="5"/>
  <c r="K1085" i="5"/>
  <c r="K1341" i="5"/>
  <c r="K1853" i="5"/>
  <c r="K433" i="5"/>
  <c r="K95" i="5"/>
  <c r="K223" i="5"/>
  <c r="K479" i="5"/>
  <c r="K735" i="5"/>
  <c r="K49" i="5"/>
  <c r="K66" i="5"/>
  <c r="K226" i="5"/>
  <c r="K466" i="5"/>
  <c r="K35" i="5"/>
  <c r="K483" i="5"/>
  <c r="K723" i="5"/>
  <c r="K915" i="5"/>
  <c r="K167" i="5"/>
  <c r="K295" i="5"/>
  <c r="K423" i="5"/>
  <c r="K551" i="5"/>
  <c r="K679" i="5"/>
  <c r="K807" i="5"/>
  <c r="K994" i="5"/>
  <c r="K1122" i="5"/>
  <c r="K1250" i="5"/>
  <c r="K1378" i="5"/>
  <c r="K1506" i="5"/>
  <c r="K1634" i="5"/>
  <c r="K1762" i="5"/>
  <c r="K1890" i="5"/>
  <c r="K2018" i="5"/>
  <c r="K1334" i="5"/>
  <c r="K1638" i="5"/>
  <c r="K330" i="5"/>
  <c r="K458" i="5"/>
  <c r="K586" i="5"/>
  <c r="K714" i="5"/>
  <c r="K842" i="5"/>
  <c r="K970" i="5"/>
  <c r="K1098" i="5"/>
  <c r="K1226" i="5"/>
  <c r="K1354" i="5"/>
  <c r="K1482" i="5"/>
  <c r="K1610" i="5"/>
  <c r="K1738" i="5"/>
  <c r="K710" i="5"/>
  <c r="N1406" i="5"/>
  <c r="N2069" i="5"/>
  <c r="N379" i="5"/>
  <c r="N590" i="5"/>
  <c r="N174" i="5"/>
  <c r="N85" i="5"/>
  <c r="N606" i="5"/>
  <c r="N942" i="5"/>
  <c r="N1246" i="5"/>
  <c r="N1502" i="5"/>
  <c r="N290" i="5"/>
  <c r="N546" i="5"/>
  <c r="N802" i="5"/>
  <c r="N1090" i="5"/>
  <c r="N1410" i="5"/>
  <c r="N741" i="5"/>
  <c r="N997" i="5"/>
  <c r="N1253" i="5"/>
  <c r="N1509" i="5"/>
  <c r="N1703" i="5"/>
  <c r="N1975" i="5"/>
  <c r="N1240" i="5"/>
  <c r="N393" i="5"/>
  <c r="N10" i="5"/>
  <c r="N1787" i="5"/>
  <c r="N110" i="5"/>
  <c r="N1737" i="5"/>
  <c r="N2073" i="5"/>
  <c r="N1707" i="5"/>
  <c r="N1918" i="5"/>
  <c r="K189" i="5"/>
  <c r="K85" i="5"/>
  <c r="K589" i="5"/>
  <c r="K1101" i="5"/>
  <c r="K1357" i="5"/>
  <c r="K1613" i="5"/>
  <c r="K1869" i="5"/>
  <c r="K1473" i="5"/>
  <c r="K130" i="5"/>
  <c r="N190" i="5"/>
  <c r="N101" i="5"/>
  <c r="N230" i="5"/>
  <c r="N765" i="5"/>
  <c r="N1021" i="5"/>
  <c r="N1277" i="5"/>
  <c r="N1597" i="5"/>
  <c r="N1262" i="5"/>
  <c r="N1518" i="5"/>
  <c r="N816" i="5"/>
  <c r="N1088" i="5"/>
  <c r="N1648" i="5"/>
  <c r="N1106" i="5"/>
  <c r="N1426" i="5"/>
  <c r="N1682" i="5"/>
  <c r="N1954" i="5"/>
  <c r="N2068" i="5"/>
  <c r="N757" i="5"/>
  <c r="N1013" i="5"/>
  <c r="N1269" i="5"/>
  <c r="N1525" i="5"/>
  <c r="N1925" i="5"/>
  <c r="N663" i="5"/>
  <c r="N712" i="5"/>
  <c r="N984" i="5"/>
  <c r="N1256" i="5"/>
  <c r="N681" i="5"/>
  <c r="N1513" i="5"/>
  <c r="N26" i="5"/>
  <c r="N282" i="5"/>
  <c r="N235" i="5"/>
  <c r="N491" i="5"/>
  <c r="N747" i="5"/>
  <c r="N1003" i="5"/>
  <c r="N1275" i="5"/>
  <c r="N1531" i="5"/>
  <c r="N2059" i="5"/>
  <c r="N262" i="5"/>
  <c r="N1854" i="5"/>
  <c r="N1769" i="5"/>
  <c r="N9" i="5"/>
  <c r="N1934" i="5"/>
  <c r="K349" i="5"/>
  <c r="K605" i="5"/>
  <c r="K861" i="5"/>
  <c r="K1117" i="5"/>
  <c r="K1373" i="5"/>
  <c r="K1885" i="5"/>
  <c r="K65" i="5"/>
  <c r="K82" i="5"/>
  <c r="K739" i="5"/>
  <c r="K372" i="5"/>
  <c r="K55" i="5"/>
  <c r="K754" i="5"/>
  <c r="K1833" i="5"/>
  <c r="N493" i="5"/>
  <c r="N389" i="5"/>
  <c r="N1613" i="5"/>
  <c r="N1278" i="5"/>
  <c r="N1442" i="5"/>
  <c r="N1698" i="5"/>
  <c r="N1970" i="5"/>
  <c r="N1812" i="5"/>
  <c r="N517" i="5"/>
  <c r="N773" i="5"/>
  <c r="N1029" i="5"/>
  <c r="N1285" i="5"/>
  <c r="N1573" i="5"/>
  <c r="N1941" i="5"/>
  <c r="N438" i="5"/>
  <c r="N1510" i="5"/>
  <c r="N1751" i="5"/>
  <c r="N2007" i="5"/>
  <c r="N728" i="5"/>
  <c r="N1000" i="5"/>
  <c r="N425" i="5"/>
  <c r="N969" i="5"/>
  <c r="N1241" i="5"/>
  <c r="N251" i="5"/>
  <c r="N507" i="5"/>
  <c r="Y507" i="5" s="1"/>
  <c r="N763" i="5"/>
  <c r="N1019" i="5"/>
  <c r="N1291" i="5"/>
  <c r="N1547" i="5"/>
  <c r="N1819" i="5"/>
  <c r="N206" i="5"/>
  <c r="N1870" i="5"/>
  <c r="N1817" i="5"/>
  <c r="N1501" i="5"/>
  <c r="N256" i="5"/>
  <c r="K86" i="5"/>
  <c r="K1865" i="5"/>
  <c r="N704" i="5"/>
  <c r="N891" i="5"/>
  <c r="N509" i="5"/>
  <c r="N302" i="5"/>
  <c r="N405" i="5"/>
  <c r="N670" i="5"/>
  <c r="N990" i="5"/>
  <c r="N1294" i="5"/>
  <c r="N1582" i="5"/>
  <c r="N648" i="5"/>
  <c r="N1424" i="5"/>
  <c r="N1138" i="5"/>
  <c r="N1730" i="5"/>
  <c r="N1986" i="5"/>
  <c r="N1844" i="5"/>
  <c r="N533" i="5"/>
  <c r="N789" i="5"/>
  <c r="N1045" i="5"/>
  <c r="N1301" i="5"/>
  <c r="N1605" i="5"/>
  <c r="N1957" i="5"/>
  <c r="N1767" i="5"/>
  <c r="N2023" i="5"/>
  <c r="N744" i="5"/>
  <c r="N1288" i="5"/>
  <c r="N11" i="5"/>
  <c r="N267" i="5"/>
  <c r="N523" i="5"/>
  <c r="N779" i="5"/>
  <c r="N1035" i="5"/>
  <c r="N310" i="5"/>
  <c r="N1950" i="5"/>
  <c r="N1416" i="5"/>
  <c r="N1849" i="5"/>
  <c r="K281" i="5"/>
  <c r="K389" i="5"/>
  <c r="K165" i="5"/>
  <c r="K620" i="5"/>
  <c r="K1900" i="5"/>
  <c r="K381" i="5"/>
  <c r="K637" i="5"/>
  <c r="K1777" i="5"/>
  <c r="K2033" i="5"/>
  <c r="K1897" i="5"/>
  <c r="N1264" i="5"/>
  <c r="N318" i="5"/>
  <c r="N320" i="5"/>
  <c r="N421" i="5"/>
  <c r="N23" i="5"/>
  <c r="N686" i="5"/>
  <c r="N1022" i="5"/>
  <c r="N1310" i="5"/>
  <c r="N1614" i="5"/>
  <c r="N1541" i="5"/>
  <c r="N1317" i="5"/>
  <c r="N1637" i="5"/>
  <c r="N1973" i="5"/>
  <c r="N216" i="5"/>
  <c r="N472" i="5"/>
  <c r="N1032" i="5"/>
  <c r="N1624" i="5"/>
  <c r="N1001" i="5"/>
  <c r="N1273" i="5"/>
  <c r="N1577" i="5"/>
  <c r="N1323" i="5"/>
  <c r="N1579" i="5"/>
  <c r="N1589" i="5"/>
  <c r="N342" i="5"/>
  <c r="N2046" i="5"/>
  <c r="N1865" i="5"/>
  <c r="N1998" i="5"/>
  <c r="K661" i="5"/>
  <c r="K636" i="5"/>
  <c r="K397" i="5"/>
  <c r="K653" i="5"/>
  <c r="K1677" i="5"/>
  <c r="K1933" i="5"/>
  <c r="K1537" i="5"/>
  <c r="K304" i="5"/>
  <c r="K544" i="5"/>
  <c r="K768" i="5"/>
  <c r="N270" i="5"/>
  <c r="N117" i="5"/>
  <c r="N1949" i="5"/>
  <c r="N638" i="5"/>
  <c r="N1550" i="5"/>
  <c r="N541" i="5"/>
  <c r="N165" i="5"/>
  <c r="N829" i="5"/>
  <c r="N1085" i="5"/>
  <c r="N1341" i="5"/>
  <c r="N734" i="5"/>
  <c r="N1038" i="5"/>
  <c r="N1326" i="5"/>
  <c r="N114" i="5"/>
  <c r="N370" i="5"/>
  <c r="N626" i="5"/>
  <c r="N898" i="5"/>
  <c r="N1490" i="5"/>
  <c r="N1876" i="5"/>
  <c r="N1333" i="5"/>
  <c r="N1669" i="5"/>
  <c r="N1989" i="5"/>
  <c r="N1527" i="5"/>
  <c r="N488" i="5"/>
  <c r="N776" i="5"/>
  <c r="N745" i="5"/>
  <c r="N90" i="5"/>
  <c r="N43" i="5"/>
  <c r="N299" i="5"/>
  <c r="N555" i="5"/>
  <c r="N811" i="5"/>
  <c r="N1067" i="5"/>
  <c r="N366" i="5"/>
  <c r="N2062" i="5"/>
  <c r="N1897" i="5"/>
  <c r="N1748" i="5"/>
  <c r="N1314" i="5"/>
  <c r="N2014" i="5"/>
  <c r="K29" i="5"/>
  <c r="K413" i="5"/>
  <c r="K669" i="5"/>
  <c r="K1181" i="5"/>
  <c r="K1437" i="5"/>
  <c r="K1693" i="5"/>
  <c r="N1607" i="5"/>
  <c r="N1675" i="5"/>
  <c r="N1357" i="5"/>
  <c r="N1054" i="5"/>
  <c r="N386" i="5"/>
  <c r="N642" i="5"/>
  <c r="N1186" i="5"/>
  <c r="N2034" i="5"/>
  <c r="N1349" i="5"/>
  <c r="N1701" i="5"/>
  <c r="N2005" i="5"/>
  <c r="N1881" i="5"/>
  <c r="N489" i="5"/>
  <c r="N1625" i="5"/>
  <c r="N106" i="5"/>
  <c r="N2030" i="5"/>
  <c r="K668" i="5"/>
  <c r="K924" i="5"/>
  <c r="K1180" i="5"/>
  <c r="K1436" i="5"/>
  <c r="N1977" i="5"/>
  <c r="N798" i="5"/>
  <c r="N876" i="5"/>
  <c r="N1132" i="5"/>
  <c r="N2029" i="5"/>
  <c r="N766" i="5"/>
  <c r="N1070" i="5"/>
  <c r="N1358" i="5"/>
  <c r="N1710" i="5"/>
  <c r="N928" i="5"/>
  <c r="N1184" i="5"/>
  <c r="N1488" i="5"/>
  <c r="N1744" i="5"/>
  <c r="N146" i="5"/>
  <c r="N597" i="5"/>
  <c r="N853" i="5"/>
  <c r="N1109" i="5"/>
  <c r="N1733" i="5"/>
  <c r="N2021" i="5"/>
  <c r="N1559" i="5"/>
  <c r="N1831" i="5"/>
  <c r="N264" i="5"/>
  <c r="N520" i="5"/>
  <c r="N505" i="5"/>
  <c r="N1641" i="5"/>
  <c r="N1899" i="5"/>
  <c r="N448" i="5"/>
  <c r="Y448" i="5" s="1"/>
  <c r="Z448" i="5" s="1"/>
  <c r="N1789" i="5"/>
  <c r="N1828" i="5"/>
  <c r="N1566" i="5"/>
  <c r="K157" i="5"/>
  <c r="K61" i="5"/>
  <c r="K321" i="5"/>
  <c r="K1708" i="5"/>
  <c r="K1964" i="5"/>
  <c r="K561" i="5"/>
  <c r="K1801" i="5"/>
  <c r="N1805" i="5"/>
  <c r="N1879" i="5"/>
  <c r="N1081" i="5"/>
  <c r="N845" i="5"/>
  <c r="N1101" i="5"/>
  <c r="N750" i="5"/>
  <c r="O1678" i="5"/>
  <c r="N1678" i="5"/>
  <c r="Y1678" i="5" s="1"/>
  <c r="Z1678" i="5" s="1"/>
  <c r="N1778" i="5"/>
  <c r="N485" i="5"/>
  <c r="N1164" i="5"/>
  <c r="N621" i="5"/>
  <c r="N782" i="5"/>
  <c r="N1086" i="5"/>
  <c r="N1374" i="5"/>
  <c r="N1742" i="5"/>
  <c r="N1234" i="5"/>
  <c r="N613" i="5"/>
  <c r="N869" i="5"/>
  <c r="N1125" i="5"/>
  <c r="N1381" i="5"/>
  <c r="N1765" i="5"/>
  <c r="N2037" i="5"/>
  <c r="N1847" i="5"/>
  <c r="N1968" i="5"/>
  <c r="N1112" i="5"/>
  <c r="N1368" i="5"/>
  <c r="N1337" i="5"/>
  <c r="N1915" i="5"/>
  <c r="N124" i="5"/>
  <c r="N462" i="5"/>
  <c r="N576" i="5"/>
  <c r="N1945" i="5"/>
  <c r="N1837" i="5"/>
  <c r="N1557" i="5"/>
  <c r="N54" i="5"/>
  <c r="N494" i="5"/>
  <c r="N1598" i="5"/>
  <c r="N1872" i="5"/>
  <c r="K105" i="5"/>
  <c r="K93" i="5"/>
  <c r="K285" i="5"/>
  <c r="K461" i="5"/>
  <c r="K1849" i="5"/>
  <c r="N1852" i="5"/>
  <c r="N1790" i="5"/>
  <c r="N1813" i="5"/>
  <c r="N1342" i="5"/>
  <c r="N605" i="5"/>
  <c r="N229" i="5"/>
  <c r="N501" i="5"/>
  <c r="N636" i="5"/>
  <c r="N1773" i="5"/>
  <c r="N2061" i="5"/>
  <c r="N814" i="5"/>
  <c r="N1102" i="5"/>
  <c r="N1774" i="5"/>
  <c r="N978" i="5"/>
  <c r="N629" i="5"/>
  <c r="N885" i="5"/>
  <c r="N1141" i="5"/>
  <c r="N1397" i="5"/>
  <c r="N1781" i="5"/>
  <c r="N2053" i="5"/>
  <c r="N854" i="5"/>
  <c r="N535" i="5"/>
  <c r="N856" i="5"/>
  <c r="N1128" i="5"/>
  <c r="N1384" i="5"/>
  <c r="N1097" i="5"/>
  <c r="N1353" i="5"/>
  <c r="N1689" i="5"/>
  <c r="N1147" i="5"/>
  <c r="N1403" i="5"/>
  <c r="N1659" i="5"/>
  <c r="N140" i="5"/>
  <c r="N510" i="5"/>
  <c r="N761" i="5"/>
  <c r="N1961" i="5"/>
  <c r="N1621" i="5"/>
  <c r="N654" i="5"/>
  <c r="N1630" i="5"/>
  <c r="K405" i="5"/>
  <c r="K593" i="5"/>
  <c r="K849" i="5"/>
  <c r="K1688" i="5"/>
  <c r="K1189" i="5"/>
  <c r="K1190" i="5"/>
  <c r="K453" i="5"/>
  <c r="K454" i="5"/>
  <c r="K257" i="5"/>
  <c r="K258" i="5"/>
  <c r="K581" i="5"/>
  <c r="K582" i="5"/>
  <c r="K949" i="5"/>
  <c r="K950" i="5"/>
  <c r="K1165" i="5"/>
  <c r="K1166" i="5"/>
  <c r="K73" i="5"/>
  <c r="K253" i="5"/>
  <c r="K305" i="5"/>
  <c r="K306" i="5"/>
  <c r="K36" i="5"/>
  <c r="K277" i="5"/>
  <c r="K1205" i="5"/>
  <c r="K1206" i="5"/>
  <c r="K429" i="5"/>
  <c r="K630" i="5"/>
  <c r="K1078" i="5"/>
  <c r="K13" i="5"/>
  <c r="K14" i="5"/>
  <c r="K197" i="5"/>
  <c r="K198" i="5"/>
  <c r="K289" i="5"/>
  <c r="K290" i="5"/>
  <c r="K385" i="5"/>
  <c r="K386" i="5"/>
  <c r="K309" i="5"/>
  <c r="K310" i="5"/>
  <c r="K445" i="5"/>
  <c r="K997" i="5"/>
  <c r="K998" i="5"/>
  <c r="K909" i="5"/>
  <c r="K910" i="5"/>
  <c r="K325" i="5"/>
  <c r="K326" i="5"/>
  <c r="K412" i="5"/>
  <c r="K1110" i="5"/>
  <c r="K380" i="5"/>
  <c r="K121" i="5"/>
  <c r="K485" i="5"/>
  <c r="K486" i="5"/>
  <c r="K1740" i="5"/>
  <c r="K1996" i="5"/>
  <c r="K477" i="5"/>
  <c r="K733" i="5"/>
  <c r="K989" i="5"/>
  <c r="K1245" i="5"/>
  <c r="K1501" i="5"/>
  <c r="K117" i="5"/>
  <c r="K118" i="5"/>
  <c r="K1029" i="5"/>
  <c r="K1030" i="5"/>
  <c r="K476" i="5"/>
  <c r="K493" i="5"/>
  <c r="K990" i="5"/>
  <c r="K213" i="5"/>
  <c r="K1061" i="5"/>
  <c r="K1062" i="5"/>
  <c r="K549" i="5"/>
  <c r="K509" i="5"/>
  <c r="K1215" i="5"/>
  <c r="K1013" i="5"/>
  <c r="K1014" i="5"/>
  <c r="K885" i="5"/>
  <c r="K886" i="5"/>
  <c r="K261" i="5"/>
  <c r="K517" i="5"/>
  <c r="K21" i="5"/>
  <c r="K597" i="5"/>
  <c r="K598" i="5"/>
  <c r="K525" i="5"/>
  <c r="K925" i="5"/>
  <c r="K926" i="5"/>
  <c r="K917" i="5"/>
  <c r="K918" i="5"/>
  <c r="K341" i="5"/>
  <c r="K342" i="5"/>
  <c r="K181" i="5"/>
  <c r="K837" i="5"/>
  <c r="K838" i="5"/>
  <c r="K1141" i="5"/>
  <c r="K1142" i="5"/>
  <c r="K933" i="5"/>
  <c r="K934" i="5"/>
  <c r="K541" i="5"/>
  <c r="K797" i="5"/>
  <c r="K1053" i="5"/>
  <c r="K1054" i="5"/>
  <c r="K1309" i="5"/>
  <c r="K1310" i="5"/>
  <c r="K1565" i="5"/>
  <c r="K1821" i="5"/>
  <c r="K2008" i="5"/>
  <c r="K2009" i="5"/>
  <c r="K50" i="5"/>
  <c r="K210" i="5"/>
  <c r="K450" i="5"/>
  <c r="K451" i="5"/>
  <c r="K690" i="5"/>
  <c r="K691" i="5"/>
  <c r="K914" i="5"/>
  <c r="K227" i="5"/>
  <c r="K467" i="5"/>
  <c r="K978" i="5"/>
  <c r="K1123" i="5"/>
  <c r="K1251" i="5"/>
  <c r="K1379" i="5"/>
  <c r="K1507" i="5"/>
  <c r="K1635" i="5"/>
  <c r="K1763" i="5"/>
  <c r="K1891" i="5"/>
  <c r="K2019" i="5"/>
  <c r="K1766" i="5"/>
  <c r="K1767" i="5"/>
  <c r="K2022" i="5"/>
  <c r="K2023" i="5"/>
  <c r="K58" i="5"/>
  <c r="K186" i="5"/>
  <c r="K314" i="5"/>
  <c r="K245" i="5"/>
  <c r="K1157" i="5"/>
  <c r="K1158" i="5"/>
  <c r="K1045" i="5"/>
  <c r="K1046" i="5"/>
  <c r="K965" i="5"/>
  <c r="K966" i="5"/>
  <c r="K741" i="5"/>
  <c r="K742" i="5"/>
  <c r="K557" i="5"/>
  <c r="K813" i="5"/>
  <c r="K814" i="5"/>
  <c r="K1069" i="5"/>
  <c r="K1325" i="5"/>
  <c r="K1581" i="5"/>
  <c r="K1837" i="5"/>
  <c r="K417" i="5"/>
  <c r="K418" i="5"/>
  <c r="K1512" i="5"/>
  <c r="K1513" i="5"/>
  <c r="K1768" i="5"/>
  <c r="K1769" i="5"/>
  <c r="K2024" i="5"/>
  <c r="K2025" i="5"/>
  <c r="K252" i="5"/>
  <c r="K224" i="5"/>
  <c r="K38" i="5"/>
  <c r="K39" i="5"/>
  <c r="K1995" i="5"/>
  <c r="K1358" i="5"/>
  <c r="K1838" i="5"/>
  <c r="K1269" i="5"/>
  <c r="K1270" i="5"/>
  <c r="K1797" i="5"/>
  <c r="K2053" i="5"/>
  <c r="K489" i="5"/>
  <c r="K745" i="5"/>
  <c r="K1001" i="5"/>
  <c r="K1257" i="5"/>
  <c r="K1529" i="5"/>
  <c r="K1421" i="5"/>
  <c r="K1422" i="5"/>
  <c r="K1221" i="5"/>
  <c r="K1222" i="5"/>
  <c r="K1173" i="5"/>
  <c r="K1174" i="5"/>
  <c r="K556" i="5"/>
  <c r="K1597" i="5"/>
  <c r="K1598" i="5"/>
  <c r="K1784" i="5"/>
  <c r="K1785" i="5"/>
  <c r="K2040" i="5"/>
  <c r="K2041" i="5"/>
  <c r="K351" i="5"/>
  <c r="K352" i="5"/>
  <c r="K607" i="5"/>
  <c r="K608" i="5"/>
  <c r="K706" i="5"/>
  <c r="K707" i="5"/>
  <c r="K930" i="5"/>
  <c r="K1782" i="5"/>
  <c r="K1783" i="5"/>
  <c r="K1910" i="5"/>
  <c r="K1911" i="5"/>
  <c r="K2038" i="5"/>
  <c r="K2039" i="5"/>
  <c r="K74" i="5"/>
  <c r="K202" i="5"/>
  <c r="K1895" i="5"/>
  <c r="K565" i="5"/>
  <c r="K566" i="5"/>
  <c r="K125" i="5"/>
  <c r="K789" i="5"/>
  <c r="K572" i="5"/>
  <c r="K845" i="5"/>
  <c r="K846" i="5"/>
  <c r="K770" i="5"/>
  <c r="K1753" i="5"/>
  <c r="K773" i="5"/>
  <c r="K357" i="5"/>
  <c r="K358" i="5"/>
  <c r="K225" i="5"/>
  <c r="K229" i="5"/>
  <c r="K230" i="5"/>
  <c r="K101" i="5"/>
  <c r="K805" i="5"/>
  <c r="K588" i="5"/>
  <c r="K1629" i="5"/>
  <c r="K1630" i="5"/>
  <c r="K465" i="5"/>
  <c r="K162" i="5"/>
  <c r="K273" i="5"/>
  <c r="K274" i="5"/>
  <c r="K513" i="5"/>
  <c r="K514" i="5"/>
  <c r="K1125" i="5"/>
  <c r="K1126" i="5"/>
  <c r="K981" i="5"/>
  <c r="K982" i="5"/>
  <c r="K241" i="5"/>
  <c r="K242" i="5"/>
  <c r="K228" i="5"/>
  <c r="K133" i="5"/>
  <c r="K604" i="5"/>
  <c r="K365" i="5"/>
  <c r="K674" i="5"/>
  <c r="K705" i="5"/>
  <c r="K12" i="5"/>
  <c r="K140" i="5"/>
  <c r="K268" i="5"/>
  <c r="K126" i="5"/>
  <c r="K254" i="5"/>
  <c r="K382" i="5"/>
  <c r="K510" i="5"/>
  <c r="K638" i="5"/>
  <c r="K766" i="5"/>
  <c r="K64" i="5"/>
  <c r="K256" i="5"/>
  <c r="K480" i="5"/>
  <c r="K720" i="5"/>
  <c r="K1093" i="5"/>
  <c r="K54" i="5"/>
  <c r="K246" i="5"/>
  <c r="K470" i="5"/>
  <c r="K694" i="5"/>
  <c r="K870" i="5"/>
  <c r="K168" i="5"/>
  <c r="K344" i="5"/>
  <c r="K715" i="5"/>
  <c r="K843" i="5"/>
  <c r="K971" i="5"/>
  <c r="K1099" i="5"/>
  <c r="K1227" i="5"/>
  <c r="K1355" i="5"/>
  <c r="K1483" i="5"/>
  <c r="K1611" i="5"/>
  <c r="K2011" i="5"/>
  <c r="K1070" i="5"/>
  <c r="K1230" i="5"/>
  <c r="K1374" i="5"/>
  <c r="K1550" i="5"/>
  <c r="K1726" i="5"/>
  <c r="K1854" i="5"/>
  <c r="K1982" i="5"/>
  <c r="K1471" i="5"/>
  <c r="K1775" i="5"/>
  <c r="K1903" i="5"/>
  <c r="K2031" i="5"/>
  <c r="K1376" i="5"/>
  <c r="K1520" i="5"/>
  <c r="K1680" i="5"/>
  <c r="K1824" i="5"/>
  <c r="K1952" i="5"/>
  <c r="K1285" i="5"/>
  <c r="K1413" i="5"/>
  <c r="K1541" i="5"/>
  <c r="K1669" i="5"/>
  <c r="K1813" i="5"/>
  <c r="K1941" i="5"/>
  <c r="K2069" i="5"/>
  <c r="K377" i="5"/>
  <c r="K505" i="5"/>
  <c r="K633" i="5"/>
  <c r="K761" i="5"/>
  <c r="K889" i="5"/>
  <c r="K1017" i="5"/>
  <c r="K1145" i="5"/>
  <c r="K1273" i="5"/>
  <c r="K1401" i="5"/>
  <c r="K1561" i="5"/>
  <c r="K1705" i="5"/>
  <c r="K1231" i="5"/>
  <c r="K818" i="5"/>
  <c r="K1945" i="5"/>
  <c r="K1913" i="5"/>
  <c r="K536" i="5"/>
  <c r="K792" i="5"/>
  <c r="K1048" i="5"/>
  <c r="K1304" i="5"/>
  <c r="K1560" i="5"/>
  <c r="K111" i="5"/>
  <c r="K239" i="5"/>
  <c r="K367" i="5"/>
  <c r="K495" i="5"/>
  <c r="K623" i="5"/>
  <c r="K751" i="5"/>
  <c r="K322" i="5"/>
  <c r="K482" i="5"/>
  <c r="K722" i="5"/>
  <c r="K51" i="5"/>
  <c r="K931" i="5"/>
  <c r="K373" i="5"/>
  <c r="K183" i="5"/>
  <c r="K439" i="5"/>
  <c r="K695" i="5"/>
  <c r="K823" i="5"/>
  <c r="K1335" i="5"/>
  <c r="K1463" i="5"/>
  <c r="K1010" i="5"/>
  <c r="K1138" i="5"/>
  <c r="K1266" i="5"/>
  <c r="K1394" i="5"/>
  <c r="K1522" i="5"/>
  <c r="K1650" i="5"/>
  <c r="K1778" i="5"/>
  <c r="K1906" i="5"/>
  <c r="K2034" i="5"/>
  <c r="K1155" i="5"/>
  <c r="K1283" i="5"/>
  <c r="K1411" i="5"/>
  <c r="K1539" i="5"/>
  <c r="K1667" i="5"/>
  <c r="K1795" i="5"/>
  <c r="K1923" i="5"/>
  <c r="K2051" i="5"/>
  <c r="K1350" i="5"/>
  <c r="K1494" i="5"/>
  <c r="K1654" i="5"/>
  <c r="K1798" i="5"/>
  <c r="K1926" i="5"/>
  <c r="K2054" i="5"/>
  <c r="K90" i="5"/>
  <c r="K218" i="5"/>
  <c r="K346" i="5"/>
  <c r="K474" i="5"/>
  <c r="K602" i="5"/>
  <c r="K730" i="5"/>
  <c r="K858" i="5"/>
  <c r="K986" i="5"/>
  <c r="K1114" i="5"/>
  <c r="K1242" i="5"/>
  <c r="K1370" i="5"/>
  <c r="K1498" i="5"/>
  <c r="K1626" i="5"/>
  <c r="K866" i="5"/>
  <c r="K1977" i="5"/>
  <c r="K1927" i="5"/>
  <c r="K1961" i="5"/>
  <c r="K621" i="5"/>
  <c r="K877" i="5"/>
  <c r="K1133" i="5"/>
  <c r="K1389" i="5"/>
  <c r="K1645" i="5"/>
  <c r="K1901" i="5"/>
  <c r="K1505" i="5"/>
  <c r="K552" i="5"/>
  <c r="K808" i="5"/>
  <c r="K1064" i="5"/>
  <c r="K1320" i="5"/>
  <c r="K1576" i="5"/>
  <c r="K28" i="5"/>
  <c r="K156" i="5"/>
  <c r="K284" i="5"/>
  <c r="K142" i="5"/>
  <c r="K270" i="5"/>
  <c r="K398" i="5"/>
  <c r="K526" i="5"/>
  <c r="K654" i="5"/>
  <c r="K782" i="5"/>
  <c r="K80" i="5"/>
  <c r="K288" i="5"/>
  <c r="K512" i="5"/>
  <c r="K736" i="5"/>
  <c r="K70" i="5"/>
  <c r="K262" i="5"/>
  <c r="K502" i="5"/>
  <c r="K726" i="5"/>
  <c r="K902" i="5"/>
  <c r="K360" i="5"/>
  <c r="K2027" i="5"/>
  <c r="K1086" i="5"/>
  <c r="K1246" i="5"/>
  <c r="K1390" i="5"/>
  <c r="K1566" i="5"/>
  <c r="K1742" i="5"/>
  <c r="K1870" i="5"/>
  <c r="K1998" i="5"/>
  <c r="K1327" i="5"/>
  <c r="K1503" i="5"/>
  <c r="K1647" i="5"/>
  <c r="K1791" i="5"/>
  <c r="K1919" i="5"/>
  <c r="K2047" i="5"/>
  <c r="K1392" i="5"/>
  <c r="K1536" i="5"/>
  <c r="K1840" i="5"/>
  <c r="K1968" i="5"/>
  <c r="K1301" i="5"/>
  <c r="K1429" i="5"/>
  <c r="K1557" i="5"/>
  <c r="K1685" i="5"/>
  <c r="K1829" i="5"/>
  <c r="K1957" i="5"/>
  <c r="K393" i="5"/>
  <c r="K521" i="5"/>
  <c r="K649" i="5"/>
  <c r="K777" i="5"/>
  <c r="K905" i="5"/>
  <c r="K1033" i="5"/>
  <c r="K1161" i="5"/>
  <c r="K1289" i="5"/>
  <c r="K1417" i="5"/>
  <c r="K1577" i="5"/>
  <c r="K1721" i="5"/>
  <c r="K368" i="5"/>
  <c r="S15" i="5"/>
  <c r="K893" i="5"/>
  <c r="K1149" i="5"/>
  <c r="K1405" i="5"/>
  <c r="K1661" i="5"/>
  <c r="K1917" i="5"/>
  <c r="K1124" i="5"/>
  <c r="K1380" i="5"/>
  <c r="K1636" i="5"/>
  <c r="K1892" i="5"/>
  <c r="K127" i="5"/>
  <c r="K255" i="5"/>
  <c r="K383" i="5"/>
  <c r="K511" i="5"/>
  <c r="K639" i="5"/>
  <c r="K767" i="5"/>
  <c r="K81" i="5"/>
  <c r="K98" i="5"/>
  <c r="K338" i="5"/>
  <c r="K578" i="5"/>
  <c r="K738" i="5"/>
  <c r="K67" i="5"/>
  <c r="K71" i="5"/>
  <c r="K1479" i="5"/>
  <c r="K1026" i="5"/>
  <c r="K1154" i="5"/>
  <c r="K1282" i="5"/>
  <c r="K1410" i="5"/>
  <c r="K1538" i="5"/>
  <c r="K1666" i="5"/>
  <c r="K1794" i="5"/>
  <c r="K1922" i="5"/>
  <c r="K2050" i="5"/>
  <c r="K1171" i="5"/>
  <c r="K1299" i="5"/>
  <c r="K1427" i="5"/>
  <c r="K1555" i="5"/>
  <c r="K1683" i="5"/>
  <c r="K1811" i="5"/>
  <c r="K1939" i="5"/>
  <c r="K2067" i="5"/>
  <c r="K1366" i="5"/>
  <c r="K1510" i="5"/>
  <c r="K1670" i="5"/>
  <c r="K1814" i="5"/>
  <c r="K1942" i="5"/>
  <c r="K2070" i="5"/>
  <c r="K106" i="5"/>
  <c r="K234" i="5"/>
  <c r="K362" i="5"/>
  <c r="K490" i="5"/>
  <c r="K618" i="5"/>
  <c r="K746" i="5"/>
  <c r="K874" i="5"/>
  <c r="K1002" i="5"/>
  <c r="K1130" i="5"/>
  <c r="K1258" i="5"/>
  <c r="K1386" i="5"/>
  <c r="K1642" i="5"/>
  <c r="K384" i="5"/>
  <c r="K2073" i="5"/>
  <c r="K628" i="5"/>
  <c r="K884" i="5"/>
  <c r="K1140" i="5"/>
  <c r="K1396" i="5"/>
  <c r="K1652" i="5"/>
  <c r="K1908" i="5"/>
  <c r="K44" i="5"/>
  <c r="K172" i="5"/>
  <c r="K300" i="5"/>
  <c r="K30" i="5"/>
  <c r="K158" i="5"/>
  <c r="K286" i="5"/>
  <c r="K414" i="5"/>
  <c r="K542" i="5"/>
  <c r="K670" i="5"/>
  <c r="K798" i="5"/>
  <c r="K96" i="5"/>
  <c r="K102" i="5"/>
  <c r="K278" i="5"/>
  <c r="K518" i="5"/>
  <c r="K758" i="5"/>
  <c r="K216" i="5"/>
  <c r="K459" i="5"/>
  <c r="K2043" i="5"/>
  <c r="K1102" i="5"/>
  <c r="K1262" i="5"/>
  <c r="K1406" i="5"/>
  <c r="K1582" i="5"/>
  <c r="K1758" i="5"/>
  <c r="K1886" i="5"/>
  <c r="K2014" i="5"/>
  <c r="K1359" i="5"/>
  <c r="K1519" i="5"/>
  <c r="K1663" i="5"/>
  <c r="K1807" i="5"/>
  <c r="K1935" i="5"/>
  <c r="K2063" i="5"/>
  <c r="K1408" i="5"/>
  <c r="K1552" i="5"/>
  <c r="K1728" i="5"/>
  <c r="K1856" i="5"/>
  <c r="K1984" i="5"/>
  <c r="K1317" i="5"/>
  <c r="K1445" i="5"/>
  <c r="K1573" i="5"/>
  <c r="K1701" i="5"/>
  <c r="K1845" i="5"/>
  <c r="K1973" i="5"/>
  <c r="K409" i="5"/>
  <c r="K537" i="5"/>
  <c r="K665" i="5"/>
  <c r="K793" i="5"/>
  <c r="K921" i="5"/>
  <c r="K1049" i="5"/>
  <c r="K1177" i="5"/>
  <c r="K1305" i="5"/>
  <c r="K1433" i="5"/>
  <c r="K1593" i="5"/>
  <c r="K1737" i="5"/>
  <c r="K1655" i="5"/>
  <c r="K1545" i="5"/>
  <c r="K1949" i="5"/>
  <c r="K1809" i="5"/>
  <c r="K2065" i="5"/>
  <c r="K143" i="5"/>
  <c r="K271" i="5"/>
  <c r="K399" i="5"/>
  <c r="K527" i="5"/>
  <c r="K655" i="5"/>
  <c r="K783" i="5"/>
  <c r="K97" i="5"/>
  <c r="K354" i="5"/>
  <c r="K594" i="5"/>
  <c r="K834" i="5"/>
  <c r="K83" i="5"/>
  <c r="K323" i="5"/>
  <c r="K613" i="5"/>
  <c r="K215" i="5"/>
  <c r="K471" i="5"/>
  <c r="K727" i="5"/>
  <c r="K855" i="5"/>
  <c r="K1623" i="5"/>
  <c r="K56" i="5"/>
  <c r="K1042" i="5"/>
  <c r="K1170" i="5"/>
  <c r="K1298" i="5"/>
  <c r="K1426" i="5"/>
  <c r="K1554" i="5"/>
  <c r="K1682" i="5"/>
  <c r="K1810" i="5"/>
  <c r="K1938" i="5"/>
  <c r="K2066" i="5"/>
  <c r="K1187" i="5"/>
  <c r="K1315" i="5"/>
  <c r="K1443" i="5"/>
  <c r="K1571" i="5"/>
  <c r="K1699" i="5"/>
  <c r="K1827" i="5"/>
  <c r="K1955" i="5"/>
  <c r="K1398" i="5"/>
  <c r="K1526" i="5"/>
  <c r="K1686" i="5"/>
  <c r="K1830" i="5"/>
  <c r="K1958" i="5"/>
  <c r="K122" i="5"/>
  <c r="K250" i="5"/>
  <c r="K378" i="5"/>
  <c r="K506" i="5"/>
  <c r="K634" i="5"/>
  <c r="K762" i="5"/>
  <c r="K890" i="5"/>
  <c r="K1018" i="5"/>
  <c r="K1146" i="5"/>
  <c r="K1274" i="5"/>
  <c r="K1402" i="5"/>
  <c r="K1530" i="5"/>
  <c r="K685" i="5"/>
  <c r="K941" i="5"/>
  <c r="K1197" i="5"/>
  <c r="K1453" i="5"/>
  <c r="K1709" i="5"/>
  <c r="K1965" i="5"/>
  <c r="K916" i="5"/>
  <c r="K60" i="5"/>
  <c r="K188" i="5"/>
  <c r="K316" i="5"/>
  <c r="K46" i="5"/>
  <c r="K174" i="5"/>
  <c r="K302" i="5"/>
  <c r="K430" i="5"/>
  <c r="K558" i="5"/>
  <c r="K686" i="5"/>
  <c r="K830" i="5"/>
  <c r="K112" i="5"/>
  <c r="K320" i="5"/>
  <c r="K560" i="5"/>
  <c r="K134" i="5"/>
  <c r="K294" i="5"/>
  <c r="K534" i="5"/>
  <c r="K774" i="5"/>
  <c r="K232" i="5"/>
  <c r="K1931" i="5"/>
  <c r="K2059" i="5"/>
  <c r="K1118" i="5"/>
  <c r="K1278" i="5"/>
  <c r="K1438" i="5"/>
  <c r="K1614" i="5"/>
  <c r="K1774" i="5"/>
  <c r="K1902" i="5"/>
  <c r="K2030" i="5"/>
  <c r="K1375" i="5"/>
  <c r="K1535" i="5"/>
  <c r="K1679" i="5"/>
  <c r="K1823" i="5"/>
  <c r="K1951" i="5"/>
  <c r="K1424" i="5"/>
  <c r="K1584" i="5"/>
  <c r="K1744" i="5"/>
  <c r="K1872" i="5"/>
  <c r="K2000" i="5"/>
  <c r="K1333" i="5"/>
  <c r="K1461" i="5"/>
  <c r="K1589" i="5"/>
  <c r="K1717" i="5"/>
  <c r="K1861" i="5"/>
  <c r="K1989" i="5"/>
  <c r="K1639" i="5"/>
  <c r="K425" i="5"/>
  <c r="K553" i="5"/>
  <c r="K681" i="5"/>
  <c r="K809" i="5"/>
  <c r="K937" i="5"/>
  <c r="K1065" i="5"/>
  <c r="K1193" i="5"/>
  <c r="K1321" i="5"/>
  <c r="K1449" i="5"/>
  <c r="K1609" i="5"/>
  <c r="K496" i="5"/>
  <c r="K878" i="5"/>
  <c r="K1454" i="5"/>
  <c r="K1817" i="5"/>
  <c r="K701" i="5"/>
  <c r="K957" i="5"/>
  <c r="K1213" i="5"/>
  <c r="K1469" i="5"/>
  <c r="K1725" i="5"/>
  <c r="K1981" i="5"/>
  <c r="K31" i="5"/>
  <c r="K159" i="5"/>
  <c r="K287" i="5"/>
  <c r="K415" i="5"/>
  <c r="K543" i="5"/>
  <c r="K671" i="5"/>
  <c r="K113" i="5"/>
  <c r="K146" i="5"/>
  <c r="K370" i="5"/>
  <c r="K610" i="5"/>
  <c r="K850" i="5"/>
  <c r="K99" i="5"/>
  <c r="K339" i="5"/>
  <c r="K579" i="5"/>
  <c r="K979" i="5"/>
  <c r="K103" i="5"/>
  <c r="K871" i="5"/>
  <c r="K1058" i="5"/>
  <c r="K1186" i="5"/>
  <c r="K1314" i="5"/>
  <c r="K1442" i="5"/>
  <c r="K1570" i="5"/>
  <c r="K1698" i="5"/>
  <c r="K1826" i="5"/>
  <c r="K1954" i="5"/>
  <c r="K1203" i="5"/>
  <c r="K1331" i="5"/>
  <c r="K1459" i="5"/>
  <c r="K1587" i="5"/>
  <c r="K1715" i="5"/>
  <c r="K1843" i="5"/>
  <c r="K1971" i="5"/>
  <c r="K1254" i="5"/>
  <c r="K1414" i="5"/>
  <c r="K1558" i="5"/>
  <c r="K1702" i="5"/>
  <c r="K1846" i="5"/>
  <c r="K1974" i="5"/>
  <c r="K10" i="5"/>
  <c r="K138" i="5"/>
  <c r="K266" i="5"/>
  <c r="K394" i="5"/>
  <c r="K522" i="5"/>
  <c r="K650" i="5"/>
  <c r="K778" i="5"/>
  <c r="K906" i="5"/>
  <c r="K1034" i="5"/>
  <c r="K1162" i="5"/>
  <c r="K1290" i="5"/>
  <c r="K1418" i="5"/>
  <c r="K1674" i="5"/>
  <c r="K528" i="5"/>
  <c r="K498" i="5"/>
  <c r="K374" i="5"/>
  <c r="K894" i="5"/>
  <c r="K1071" i="5"/>
  <c r="K1881" i="5"/>
  <c r="K717" i="5"/>
  <c r="K973" i="5"/>
  <c r="K1229" i="5"/>
  <c r="K1485" i="5"/>
  <c r="K1741" i="5"/>
  <c r="K1997" i="5"/>
  <c r="K76" i="5"/>
  <c r="K204" i="5"/>
  <c r="K332" i="5"/>
  <c r="K62" i="5"/>
  <c r="K190" i="5"/>
  <c r="K318" i="5"/>
  <c r="K446" i="5"/>
  <c r="K574" i="5"/>
  <c r="K702" i="5"/>
  <c r="K862" i="5"/>
  <c r="K176" i="5"/>
  <c r="K336" i="5"/>
  <c r="K576" i="5"/>
  <c r="K645" i="5"/>
  <c r="K150" i="5"/>
  <c r="K390" i="5"/>
  <c r="K550" i="5"/>
  <c r="K790" i="5"/>
  <c r="K88" i="5"/>
  <c r="K1947" i="5"/>
  <c r="K1134" i="5"/>
  <c r="K1135" i="5"/>
  <c r="K1294" i="5"/>
  <c r="K1470" i="5"/>
  <c r="K1646" i="5"/>
  <c r="K1790" i="5"/>
  <c r="K1918" i="5"/>
  <c r="K2046" i="5"/>
  <c r="K1391" i="5"/>
  <c r="K1551" i="5"/>
  <c r="K1711" i="5"/>
  <c r="K1839" i="5"/>
  <c r="K1967" i="5"/>
  <c r="K1440" i="5"/>
  <c r="K1616" i="5"/>
  <c r="K1760" i="5"/>
  <c r="K1888" i="5"/>
  <c r="K2016" i="5"/>
  <c r="K1349" i="5"/>
  <c r="K1477" i="5"/>
  <c r="K1605" i="5"/>
  <c r="K1749" i="5"/>
  <c r="K1877" i="5"/>
  <c r="K2005" i="5"/>
  <c r="K1671" i="5"/>
  <c r="K441" i="5"/>
  <c r="K569" i="5"/>
  <c r="K697" i="5"/>
  <c r="K825" i="5"/>
  <c r="K953" i="5"/>
  <c r="K1081" i="5"/>
  <c r="K1209" i="5"/>
  <c r="K1337" i="5"/>
  <c r="K1465" i="5"/>
  <c r="K1625" i="5"/>
  <c r="K1087" i="5"/>
  <c r="K1929" i="5"/>
  <c r="K1757" i="5"/>
  <c r="K2013" i="5"/>
  <c r="K1361" i="5"/>
  <c r="K408" i="5"/>
  <c r="K664" i="5"/>
  <c r="K920" i="5"/>
  <c r="K1176" i="5"/>
  <c r="K1432" i="5"/>
  <c r="K47" i="5"/>
  <c r="K175" i="5"/>
  <c r="K303" i="5"/>
  <c r="K431" i="5"/>
  <c r="K559" i="5"/>
  <c r="K687" i="5"/>
  <c r="K863" i="5"/>
  <c r="K18" i="5"/>
  <c r="K178" i="5"/>
  <c r="K402" i="5"/>
  <c r="K626" i="5"/>
  <c r="K882" i="5"/>
  <c r="K115" i="5"/>
  <c r="K355" i="5"/>
  <c r="K595" i="5"/>
  <c r="K995" i="5"/>
  <c r="K247" i="5"/>
  <c r="K503" i="5"/>
  <c r="K759" i="5"/>
  <c r="K946" i="5"/>
  <c r="K1074" i="5"/>
  <c r="K1202" i="5"/>
  <c r="K1330" i="5"/>
  <c r="K1458" i="5"/>
  <c r="K1586" i="5"/>
  <c r="K1714" i="5"/>
  <c r="K1842" i="5"/>
  <c r="K1970" i="5"/>
  <c r="K1091" i="5"/>
  <c r="K1219" i="5"/>
  <c r="K1347" i="5"/>
  <c r="K1475" i="5"/>
  <c r="K1603" i="5"/>
  <c r="K1731" i="5"/>
  <c r="K1859" i="5"/>
  <c r="K1987" i="5"/>
  <c r="K1286" i="5"/>
  <c r="K1430" i="5"/>
  <c r="K1590" i="5"/>
  <c r="K1718" i="5"/>
  <c r="K1862" i="5"/>
  <c r="K1990" i="5"/>
  <c r="K26" i="5"/>
  <c r="K154" i="5"/>
  <c r="K282" i="5"/>
  <c r="K410" i="5"/>
  <c r="K538" i="5"/>
  <c r="K666" i="5"/>
  <c r="K794" i="5"/>
  <c r="K922" i="5"/>
  <c r="K1050" i="5"/>
  <c r="K1178" i="5"/>
  <c r="K1306" i="5"/>
  <c r="K1434" i="5"/>
  <c r="K1562" i="5"/>
  <c r="K1690" i="5"/>
  <c r="K624" i="5"/>
  <c r="K530" i="5"/>
  <c r="K1103" i="5"/>
  <c r="K1799" i="5"/>
  <c r="K2055" i="5"/>
  <c r="K1993" i="5"/>
  <c r="K749" i="5"/>
  <c r="K1005" i="5"/>
  <c r="K1261" i="5"/>
  <c r="K1517" i="5"/>
  <c r="K1773" i="5"/>
  <c r="K2029" i="5"/>
  <c r="K468" i="5"/>
  <c r="K724" i="5"/>
  <c r="K424" i="5"/>
  <c r="K680" i="5"/>
  <c r="K936" i="5"/>
  <c r="K1192" i="5"/>
  <c r="K1448" i="5"/>
  <c r="K92" i="5"/>
  <c r="K220" i="5"/>
  <c r="K348" i="5"/>
  <c r="K78" i="5"/>
  <c r="K206" i="5"/>
  <c r="K334" i="5"/>
  <c r="K462" i="5"/>
  <c r="K590" i="5"/>
  <c r="K718" i="5"/>
  <c r="K16" i="5"/>
  <c r="K192" i="5"/>
  <c r="K432" i="5"/>
  <c r="K592" i="5"/>
  <c r="K848" i="5"/>
  <c r="K166" i="5"/>
  <c r="K406" i="5"/>
  <c r="K646" i="5"/>
  <c r="K806" i="5"/>
  <c r="K104" i="5"/>
  <c r="K280" i="5"/>
  <c r="K1835" i="5"/>
  <c r="K1963" i="5"/>
  <c r="K1150" i="5"/>
  <c r="K1326" i="5"/>
  <c r="K1502" i="5"/>
  <c r="K1662" i="5"/>
  <c r="K1806" i="5"/>
  <c r="K1934" i="5"/>
  <c r="K2062" i="5"/>
  <c r="K1407" i="5"/>
  <c r="K1567" i="5"/>
  <c r="K1727" i="5"/>
  <c r="K1855" i="5"/>
  <c r="K1983" i="5"/>
  <c r="K1472" i="5"/>
  <c r="K1632" i="5"/>
  <c r="K1776" i="5"/>
  <c r="K1904" i="5"/>
  <c r="K2032" i="5"/>
  <c r="K1237" i="5"/>
  <c r="K1365" i="5"/>
  <c r="K1493" i="5"/>
  <c r="K1621" i="5"/>
  <c r="K1765" i="5"/>
  <c r="K1893" i="5"/>
  <c r="K2021" i="5"/>
  <c r="K1687" i="5"/>
  <c r="K329" i="5"/>
  <c r="K457" i="5"/>
  <c r="K585" i="5"/>
  <c r="K713" i="5"/>
  <c r="K841" i="5"/>
  <c r="K969" i="5"/>
  <c r="K1097" i="5"/>
  <c r="K1225" i="5"/>
  <c r="K1353" i="5"/>
  <c r="K1481" i="5"/>
  <c r="K1641" i="5"/>
  <c r="K640" i="5"/>
  <c r="K546" i="5"/>
  <c r="K942" i="5"/>
  <c r="K1694" i="5"/>
  <c r="K1119" i="5"/>
  <c r="K784" i="5"/>
  <c r="K1568" i="5"/>
  <c r="K851" i="5"/>
  <c r="K1542" i="5"/>
  <c r="K1815" i="5"/>
  <c r="K2071" i="5"/>
  <c r="K2057" i="5"/>
  <c r="K765" i="5"/>
  <c r="K1021" i="5"/>
  <c r="K1277" i="5"/>
  <c r="K1533" i="5"/>
  <c r="K1789" i="5"/>
  <c r="K2045" i="5"/>
  <c r="K484" i="5"/>
  <c r="K1252" i="5"/>
  <c r="K1508" i="5"/>
  <c r="K1764" i="5"/>
  <c r="K2020" i="5"/>
  <c r="K1720" i="5"/>
  <c r="K63" i="5"/>
  <c r="K191" i="5"/>
  <c r="K319" i="5"/>
  <c r="K447" i="5"/>
  <c r="K575" i="5"/>
  <c r="K703" i="5"/>
  <c r="K17" i="5"/>
  <c r="K34" i="5"/>
  <c r="K194" i="5"/>
  <c r="K434" i="5"/>
  <c r="K658" i="5"/>
  <c r="K898" i="5"/>
  <c r="K211" i="5"/>
  <c r="K371" i="5"/>
  <c r="K611" i="5"/>
  <c r="K835" i="5"/>
  <c r="K149" i="5"/>
  <c r="K135" i="5"/>
  <c r="K263" i="5"/>
  <c r="K391" i="5"/>
  <c r="K519" i="5"/>
  <c r="K647" i="5"/>
  <c r="K775" i="5"/>
  <c r="K903" i="5"/>
  <c r="K962" i="5"/>
  <c r="K1090" i="5"/>
  <c r="K1218" i="5"/>
  <c r="K1346" i="5"/>
  <c r="K1474" i="5"/>
  <c r="K1602" i="5"/>
  <c r="K1730" i="5"/>
  <c r="K1858" i="5"/>
  <c r="K1986" i="5"/>
  <c r="K1107" i="5"/>
  <c r="K1235" i="5"/>
  <c r="K1363" i="5"/>
  <c r="K1491" i="5"/>
  <c r="K1619" i="5"/>
  <c r="K1747" i="5"/>
  <c r="K1875" i="5"/>
  <c r="K2003" i="5"/>
  <c r="K1302" i="5"/>
  <c r="K1446" i="5"/>
  <c r="K1606" i="5"/>
  <c r="K1750" i="5"/>
  <c r="K1878" i="5"/>
  <c r="K2006" i="5"/>
  <c r="K42" i="5"/>
  <c r="K170" i="5"/>
  <c r="K298" i="5"/>
  <c r="K426" i="5"/>
  <c r="K554" i="5"/>
  <c r="K682" i="5"/>
  <c r="K810" i="5"/>
  <c r="K938" i="5"/>
  <c r="K1066" i="5"/>
  <c r="K1194" i="5"/>
  <c r="K1322" i="5"/>
  <c r="K1450" i="5"/>
  <c r="K1578" i="5"/>
  <c r="K1706" i="5"/>
  <c r="K656" i="5"/>
  <c r="K562" i="5"/>
  <c r="K958" i="5"/>
  <c r="K799" i="5"/>
  <c r="K1151" i="5"/>
  <c r="K899" i="5"/>
  <c r="K1574" i="5"/>
  <c r="K1831" i="5"/>
  <c r="K1675" i="5"/>
  <c r="K781" i="5"/>
  <c r="K1037" i="5"/>
  <c r="K1293" i="5"/>
  <c r="K1549" i="5"/>
  <c r="K1805" i="5"/>
  <c r="K2061" i="5"/>
  <c r="K1665" i="5"/>
  <c r="K1268" i="5"/>
  <c r="K1524" i="5"/>
  <c r="K1780" i="5"/>
  <c r="K2036" i="5"/>
  <c r="K108" i="5"/>
  <c r="K236" i="5"/>
  <c r="K94" i="5"/>
  <c r="K222" i="5"/>
  <c r="K350" i="5"/>
  <c r="K478" i="5"/>
  <c r="K606" i="5"/>
  <c r="K734" i="5"/>
  <c r="K32" i="5"/>
  <c r="K208" i="5"/>
  <c r="K448" i="5"/>
  <c r="K688" i="5"/>
  <c r="K896" i="5"/>
  <c r="K22" i="5"/>
  <c r="K182" i="5"/>
  <c r="K422" i="5"/>
  <c r="K662" i="5"/>
  <c r="K822" i="5"/>
  <c r="K296" i="5"/>
  <c r="K1723" i="5"/>
  <c r="K1851" i="5"/>
  <c r="K1979" i="5"/>
  <c r="K1182" i="5"/>
  <c r="K1342" i="5"/>
  <c r="K1518" i="5"/>
  <c r="K1678" i="5"/>
  <c r="K1822" i="5"/>
  <c r="K1950" i="5"/>
  <c r="K1583" i="5"/>
  <c r="K1743" i="5"/>
  <c r="K1871" i="5"/>
  <c r="K1999" i="5"/>
  <c r="K1328" i="5"/>
  <c r="K1648" i="5"/>
  <c r="K1792" i="5"/>
  <c r="K1920" i="5"/>
  <c r="K2048" i="5"/>
  <c r="K1253" i="5"/>
  <c r="K1381" i="5"/>
  <c r="K1509" i="5"/>
  <c r="K1637" i="5"/>
  <c r="K1781" i="5"/>
  <c r="K1909" i="5"/>
  <c r="K2037" i="5"/>
  <c r="K1703" i="5"/>
  <c r="K345" i="5"/>
  <c r="K473" i="5"/>
  <c r="K601" i="5"/>
  <c r="K729" i="5"/>
  <c r="K857" i="5"/>
  <c r="K985" i="5"/>
  <c r="K1113" i="5"/>
  <c r="K1241" i="5"/>
  <c r="K1369" i="5"/>
  <c r="K1497" i="5"/>
  <c r="K1673" i="5"/>
  <c r="K128" i="5"/>
  <c r="K672" i="5"/>
  <c r="K642" i="5"/>
  <c r="K974" i="5"/>
  <c r="K864" i="5"/>
  <c r="K1712" i="5"/>
  <c r="K324" i="5"/>
  <c r="K1847" i="5"/>
  <c r="K1657" i="5"/>
  <c r="K1263" i="5"/>
  <c r="O1470" i="5"/>
  <c r="P1470" i="5" s="1"/>
  <c r="O1040" i="5"/>
  <c r="P1040" i="5" s="1"/>
  <c r="O2020" i="5"/>
  <c r="P2020" i="5" s="1"/>
  <c r="O187" i="5"/>
  <c r="P187" i="5" s="1"/>
  <c r="O443" i="5"/>
  <c r="O699" i="5"/>
  <c r="P699" i="5" s="1"/>
  <c r="O955" i="5"/>
  <c r="P955" i="5" s="1"/>
  <c r="O1901" i="5"/>
  <c r="P1901" i="5" s="1"/>
  <c r="O664" i="5"/>
  <c r="O80" i="5"/>
  <c r="P80" i="5" s="1"/>
  <c r="O34" i="5"/>
  <c r="P34" i="5" s="1"/>
  <c r="O1764" i="5"/>
  <c r="O1909" i="5"/>
  <c r="P1909" i="5" s="1"/>
  <c r="O152" i="5"/>
  <c r="P152" i="5" s="1"/>
  <c r="O408" i="5"/>
  <c r="P408" i="5" s="1"/>
  <c r="O1726" i="5"/>
  <c r="P1726" i="5" s="1"/>
  <c r="O1373" i="5"/>
  <c r="P1373" i="5" s="1"/>
  <c r="O208" i="5"/>
  <c r="P208" i="5" s="1"/>
  <c r="O1312" i="5"/>
  <c r="P1312" i="5" s="1"/>
  <c r="O246" i="5"/>
  <c r="P246" i="5" s="1"/>
  <c r="O1966" i="5"/>
  <c r="O1835" i="5"/>
  <c r="P1835" i="5" s="1"/>
  <c r="O476" i="5"/>
  <c r="O1982" i="5"/>
  <c r="P1982" i="5" s="1"/>
  <c r="O1304" i="5"/>
  <c r="P1304" i="5" s="1"/>
  <c r="O336" i="5"/>
  <c r="P336" i="5" s="1"/>
  <c r="O1629" i="5"/>
  <c r="O896" i="5"/>
  <c r="P896" i="5" s="1"/>
  <c r="O1339" i="5"/>
  <c r="P1339" i="5" s="1"/>
  <c r="O1595" i="5"/>
  <c r="P1595" i="5" s="1"/>
  <c r="O1892" i="5"/>
  <c r="O792" i="5"/>
  <c r="P792" i="5" s="1"/>
  <c r="O777" i="5"/>
  <c r="P777" i="5" s="1"/>
  <c r="O59" i="5"/>
  <c r="P59" i="5" s="1"/>
  <c r="O315" i="5"/>
  <c r="P315" i="5" s="1"/>
  <c r="O571" i="5"/>
  <c r="P571" i="5" s="1"/>
  <c r="O827" i="5"/>
  <c r="P827" i="5" s="1"/>
  <c r="O1083" i="5"/>
  <c r="O861" i="5"/>
  <c r="P861" i="5" s="1"/>
  <c r="O1117" i="5"/>
  <c r="P1117" i="5" s="1"/>
  <c r="O402" i="5"/>
  <c r="P402" i="5" s="1"/>
  <c r="O658" i="5"/>
  <c r="P658" i="5" s="1"/>
  <c r="O1365" i="5"/>
  <c r="O1048" i="5"/>
  <c r="P1048" i="5" s="1"/>
  <c r="O122" i="5"/>
  <c r="O162" i="5"/>
  <c r="P162" i="5" s="1"/>
  <c r="O280" i="5"/>
  <c r="P280" i="5" s="1"/>
  <c r="O536" i="5"/>
  <c r="P536" i="5" s="1"/>
  <c r="O521" i="5"/>
  <c r="P521" i="5" s="1"/>
  <c r="O464" i="5"/>
  <c r="P464" i="5" s="1"/>
  <c r="O1047" i="5"/>
  <c r="P1047" i="5" s="1"/>
  <c r="O592" i="5"/>
  <c r="P592" i="5" s="1"/>
  <c r="O381" i="5"/>
  <c r="O720" i="5"/>
  <c r="P720" i="5" s="1"/>
  <c r="O1028" i="5"/>
  <c r="P1028" i="5" s="1"/>
  <c r="O1623" i="5"/>
  <c r="P1623" i="5" s="1"/>
  <c r="O1895" i="5"/>
  <c r="O1432" i="5"/>
  <c r="O1385" i="5"/>
  <c r="O172" i="5"/>
  <c r="P172" i="5" s="1"/>
  <c r="O265" i="5"/>
  <c r="O1134" i="5"/>
  <c r="O1829" i="5"/>
  <c r="P1829" i="5" s="1"/>
  <c r="O878" i="5"/>
  <c r="P878" i="5" s="1"/>
  <c r="O1863" i="5"/>
  <c r="P1863" i="5" s="1"/>
  <c r="O1390" i="5"/>
  <c r="P1390" i="5" s="1"/>
  <c r="O622" i="5"/>
  <c r="P622" i="5" s="1"/>
  <c r="O1591" i="5"/>
  <c r="P1591" i="5" s="1"/>
  <c r="O454" i="5"/>
  <c r="P454" i="5" s="1"/>
  <c r="O254" i="5"/>
  <c r="P254" i="5" s="1"/>
  <c r="O1646" i="5"/>
  <c r="P1646" i="5" s="1"/>
  <c r="O1913" i="5"/>
  <c r="P1913" i="5" s="1"/>
  <c r="O573" i="5"/>
  <c r="O1049" i="5"/>
  <c r="O1056" i="5"/>
  <c r="P1056" i="5" s="1"/>
  <c r="O950" i="5"/>
  <c r="P950" i="5" s="1"/>
  <c r="O78" i="5"/>
  <c r="O1214" i="5"/>
  <c r="P1214" i="5" s="1"/>
  <c r="O1917" i="5"/>
  <c r="P1917" i="5" s="1"/>
  <c r="O680" i="5"/>
  <c r="O2043" i="5"/>
  <c r="P2043" i="5" s="1"/>
  <c r="O166" i="5"/>
  <c r="O96" i="5"/>
  <c r="P96" i="5" s="1"/>
  <c r="O1933" i="5"/>
  <c r="P1933" i="5" s="1"/>
  <c r="O958" i="5"/>
  <c r="P958" i="5" s="1"/>
  <c r="O50" i="5"/>
  <c r="P50" i="5" s="1"/>
  <c r="O1780" i="5"/>
  <c r="P1780" i="5" s="1"/>
  <c r="O919" i="5"/>
  <c r="P919" i="5" s="1"/>
  <c r="O168" i="5"/>
  <c r="O424" i="5"/>
  <c r="P424" i="5" s="1"/>
  <c r="O1888" i="5"/>
  <c r="O2025" i="5"/>
  <c r="P2025" i="5" s="1"/>
  <c r="O974" i="5"/>
  <c r="P974" i="5" s="1"/>
  <c r="O1752" i="5"/>
  <c r="P1752" i="5" s="1"/>
  <c r="O224" i="5"/>
  <c r="O2016" i="5"/>
  <c r="P2016" i="5" s="1"/>
  <c r="O934" i="5"/>
  <c r="O133" i="5"/>
  <c r="O540" i="5"/>
  <c r="O1645" i="5"/>
  <c r="P1645" i="5" s="1"/>
  <c r="O1120" i="5"/>
  <c r="O1458" i="5"/>
  <c r="P1458" i="5" s="1"/>
  <c r="O1526" i="5"/>
  <c r="P1526" i="5" s="1"/>
  <c r="O294" i="5"/>
  <c r="P294" i="5" s="1"/>
  <c r="O1230" i="5"/>
  <c r="P1230" i="5" s="1"/>
  <c r="O1616" i="5"/>
  <c r="O149" i="5"/>
  <c r="P149" i="5" s="1"/>
  <c r="O1661" i="5"/>
  <c r="O1440" i="5"/>
  <c r="P1440" i="5" s="1"/>
  <c r="O1154" i="5"/>
  <c r="P1154" i="5" s="1"/>
  <c r="O1474" i="5"/>
  <c r="P1474" i="5" s="1"/>
  <c r="O1746" i="5"/>
  <c r="P1746" i="5" s="1"/>
  <c r="O2002" i="5"/>
  <c r="P2002" i="5" s="1"/>
  <c r="O900" i="5"/>
  <c r="P900" i="5" s="1"/>
  <c r="O1783" i="5"/>
  <c r="P1783" i="5" s="1"/>
  <c r="O2039" i="5"/>
  <c r="P2039" i="5" s="1"/>
  <c r="O1851" i="5"/>
  <c r="O334" i="5"/>
  <c r="P334" i="5" s="1"/>
  <c r="O350" i="5"/>
  <c r="P350" i="5" s="1"/>
  <c r="O39" i="5"/>
  <c r="P39" i="5" s="1"/>
  <c r="O608" i="5"/>
  <c r="O1170" i="5"/>
  <c r="O1762" i="5"/>
  <c r="O2018" i="5"/>
  <c r="P2018" i="5" s="1"/>
  <c r="O1017" i="5"/>
  <c r="P1017" i="5" s="1"/>
  <c r="O134" i="5"/>
  <c r="P134" i="5" s="1"/>
  <c r="O352" i="5"/>
  <c r="P352" i="5" s="1"/>
  <c r="O1168" i="5"/>
  <c r="P1168" i="5" s="1"/>
  <c r="O1389" i="5"/>
  <c r="O793" i="5"/>
  <c r="P793" i="5" s="1"/>
  <c r="O1596" i="5"/>
  <c r="O877" i="5"/>
  <c r="P877" i="5" s="1"/>
  <c r="O1133" i="5"/>
  <c r="O1405" i="5"/>
  <c r="P1405" i="5" s="1"/>
  <c r="O1760" i="5"/>
  <c r="P1760" i="5" s="1"/>
  <c r="O418" i="5"/>
  <c r="P418" i="5" s="1"/>
  <c r="O674" i="5"/>
  <c r="O1657" i="5"/>
  <c r="P1657" i="5" s="1"/>
  <c r="O138" i="5"/>
  <c r="P138" i="5" s="1"/>
  <c r="O637" i="5"/>
  <c r="P637" i="5" s="1"/>
  <c r="O893" i="5"/>
  <c r="O1149" i="5"/>
  <c r="P1149" i="5" s="1"/>
  <c r="O178" i="5"/>
  <c r="P178" i="5" s="1"/>
  <c r="O434" i="5"/>
  <c r="P434" i="5" s="1"/>
  <c r="O690" i="5"/>
  <c r="P690" i="5" s="1"/>
  <c r="O1931" i="5"/>
  <c r="P1931" i="5" s="1"/>
  <c r="O182" i="5"/>
  <c r="P182" i="5" s="1"/>
  <c r="O537" i="5"/>
  <c r="O645" i="5"/>
  <c r="O901" i="5"/>
  <c r="P901" i="5" s="1"/>
  <c r="O1705" i="5"/>
  <c r="P1705" i="5" s="1"/>
  <c r="O1947" i="5"/>
  <c r="P1947" i="5" s="1"/>
  <c r="O1123" i="5"/>
  <c r="O661" i="5"/>
  <c r="P661" i="5" s="1"/>
  <c r="O917" i="5"/>
  <c r="O1129" i="5"/>
  <c r="P1129" i="5" s="1"/>
  <c r="O702" i="5"/>
  <c r="P702" i="5" s="1"/>
  <c r="O1417" i="5"/>
  <c r="O397" i="5"/>
  <c r="P397" i="5" s="1"/>
  <c r="O736" i="5"/>
  <c r="P736" i="5" s="1"/>
  <c r="O1145" i="5"/>
  <c r="P1145" i="5" s="1"/>
  <c r="O718" i="5"/>
  <c r="P718" i="5" s="1"/>
  <c r="O453" i="5"/>
  <c r="P453" i="5" s="1"/>
  <c r="O55" i="5"/>
  <c r="P55" i="5" s="1"/>
  <c r="O469" i="5"/>
  <c r="P469" i="5" s="1"/>
  <c r="O998" i="5"/>
  <c r="P998" i="5" s="1"/>
  <c r="O1753" i="5"/>
  <c r="O429" i="5"/>
  <c r="O142" i="5"/>
  <c r="O709" i="5"/>
  <c r="P709" i="5" s="1"/>
  <c r="O965" i="5"/>
  <c r="O982" i="5"/>
  <c r="P982" i="5" s="1"/>
  <c r="O126" i="5"/>
  <c r="O1437" i="5"/>
  <c r="P1437" i="5" s="1"/>
  <c r="O66" i="5"/>
  <c r="P66" i="5" s="1"/>
  <c r="O556" i="5"/>
  <c r="O1136" i="5"/>
  <c r="P1136" i="5" s="1"/>
  <c r="O437" i="5"/>
  <c r="O382" i="5"/>
  <c r="O693" i="5"/>
  <c r="P693" i="5" s="1"/>
  <c r="O949" i="5"/>
  <c r="O1564" i="5"/>
  <c r="P1564" i="5" s="1"/>
  <c r="O70" i="5"/>
  <c r="P70" i="5" s="1"/>
  <c r="O1963" i="5"/>
  <c r="P1963" i="5" s="1"/>
  <c r="O1853" i="5"/>
  <c r="O1568" i="5"/>
  <c r="O1058" i="5"/>
  <c r="O69" i="5"/>
  <c r="P69" i="5" s="1"/>
  <c r="O1394" i="5"/>
  <c r="P1394" i="5" s="1"/>
  <c r="O1206" i="5"/>
  <c r="P1206" i="5" s="1"/>
  <c r="O1836" i="5"/>
  <c r="O357" i="5"/>
  <c r="P357" i="5" s="1"/>
  <c r="O1581" i="5"/>
  <c r="O1666" i="5"/>
  <c r="P1666" i="5" s="1"/>
  <c r="O1938" i="5"/>
  <c r="P1938" i="5" s="1"/>
  <c r="O422" i="5"/>
  <c r="O1408" i="5"/>
  <c r="O1766" i="5"/>
  <c r="P1766" i="5" s="1"/>
  <c r="O2022" i="5"/>
  <c r="P2022" i="5" s="1"/>
  <c r="O1856" i="5"/>
  <c r="P1856" i="5" s="1"/>
  <c r="O813" i="5"/>
  <c r="P813" i="5" s="1"/>
  <c r="O1069" i="5"/>
  <c r="O1325" i="5"/>
  <c r="P1325" i="5" s="1"/>
  <c r="O729" i="5"/>
  <c r="P729" i="5" s="1"/>
  <c r="O74" i="5"/>
  <c r="P74" i="5" s="1"/>
  <c r="O1456" i="5"/>
  <c r="P1456" i="5" s="1"/>
  <c r="O473" i="5"/>
  <c r="P473" i="5" s="1"/>
  <c r="O1728" i="5"/>
  <c r="P1728" i="5" s="1"/>
  <c r="O581" i="5"/>
  <c r="P581" i="5" s="1"/>
  <c r="O837" i="5"/>
  <c r="P837" i="5" s="1"/>
  <c r="O1093" i="5"/>
  <c r="P1093" i="5" s="1"/>
  <c r="O822" i="5"/>
  <c r="O1321" i="5"/>
  <c r="O1929" i="5"/>
  <c r="P1929" i="5" s="1"/>
  <c r="O589" i="5"/>
  <c r="P589" i="5" s="1"/>
  <c r="O944" i="5"/>
  <c r="P944" i="5" s="1"/>
  <c r="O1065" i="5"/>
  <c r="P1065" i="5" s="1"/>
  <c r="O1144" i="5"/>
  <c r="O1400" i="5"/>
  <c r="O1821" i="5"/>
  <c r="P1821" i="5" s="1"/>
  <c r="O1362" i="5"/>
  <c r="O1552" i="5"/>
  <c r="P1552" i="5" s="1"/>
  <c r="O1840" i="5"/>
  <c r="P1840" i="5" s="1"/>
  <c r="O888" i="5"/>
  <c r="P888" i="5" s="1"/>
  <c r="O1179" i="5"/>
  <c r="P1179" i="5" s="1"/>
  <c r="O1435" i="5"/>
  <c r="P1435" i="5" s="1"/>
  <c r="O1691" i="5"/>
  <c r="P1691" i="5" s="1"/>
  <c r="O1984" i="5"/>
  <c r="O1820" i="5"/>
  <c r="P1820" i="5" s="1"/>
  <c r="O1008" i="5"/>
  <c r="O1026" i="5"/>
  <c r="O1735" i="5"/>
  <c r="O1988" i="5"/>
  <c r="O155" i="5"/>
  <c r="O411" i="5"/>
  <c r="P411" i="5" s="1"/>
  <c r="O667" i="5"/>
  <c r="P667" i="5" s="1"/>
  <c r="O923" i="5"/>
  <c r="O882" i="5"/>
  <c r="P882" i="5" s="1"/>
  <c r="O1330" i="5"/>
  <c r="P1330" i="5" s="1"/>
  <c r="O1174" i="5"/>
  <c r="O104" i="5"/>
  <c r="P104" i="5" s="1"/>
  <c r="O53" i="5"/>
  <c r="P53" i="5" s="1"/>
  <c r="O309" i="5"/>
  <c r="P309" i="5" s="1"/>
  <c r="O1634" i="5"/>
  <c r="O1906" i="5"/>
  <c r="P1906" i="5" s="1"/>
  <c r="O662" i="5"/>
  <c r="P662" i="5" s="1"/>
  <c r="O1190" i="5"/>
  <c r="O120" i="5"/>
  <c r="O376" i="5"/>
  <c r="O632" i="5"/>
  <c r="O38" i="5"/>
  <c r="O380" i="5"/>
  <c r="P380" i="5" s="1"/>
  <c r="O1609" i="5"/>
  <c r="O390" i="5"/>
  <c r="P390" i="5" s="1"/>
  <c r="O1431" i="5"/>
  <c r="O1833" i="5"/>
  <c r="P1833" i="5" s="1"/>
  <c r="O880" i="5"/>
  <c r="P880" i="5" s="1"/>
  <c r="O1042" i="5"/>
  <c r="P1042" i="5" s="1"/>
  <c r="O1732" i="5"/>
  <c r="P1732" i="5" s="1"/>
  <c r="O406" i="5"/>
  <c r="O1216" i="5"/>
  <c r="O908" i="5"/>
  <c r="O688" i="5"/>
  <c r="O627" i="5"/>
  <c r="O1549" i="5"/>
  <c r="O1650" i="5"/>
  <c r="O1392" i="5"/>
  <c r="O1719" i="5"/>
  <c r="P1719" i="5" s="1"/>
  <c r="O1991" i="5"/>
  <c r="O1803" i="5"/>
  <c r="P1803" i="5" s="1"/>
  <c r="O192" i="5"/>
  <c r="P192" i="5" s="1"/>
  <c r="O293" i="5"/>
  <c r="P293" i="5" s="1"/>
  <c r="O1922" i="5"/>
  <c r="P1922" i="5" s="1"/>
  <c r="O781" i="5"/>
  <c r="O1037" i="5"/>
  <c r="O1293" i="5"/>
  <c r="O832" i="5"/>
  <c r="O1104" i="5"/>
  <c r="P1104" i="5" s="1"/>
  <c r="O322" i="5"/>
  <c r="O578" i="5"/>
  <c r="O834" i="5"/>
  <c r="P834" i="5" s="1"/>
  <c r="O1272" i="5"/>
  <c r="O697" i="5"/>
  <c r="O42" i="5"/>
  <c r="P42" i="5" s="1"/>
  <c r="O298" i="5"/>
  <c r="P298" i="5" s="1"/>
  <c r="O791" i="5"/>
  <c r="O797" i="5"/>
  <c r="P797" i="5" s="1"/>
  <c r="O1053" i="5"/>
  <c r="P1053" i="5" s="1"/>
  <c r="O1309" i="5"/>
  <c r="P1309" i="5" s="1"/>
  <c r="O338" i="5"/>
  <c r="P338" i="5" s="1"/>
  <c r="O594" i="5"/>
  <c r="P594" i="5" s="1"/>
  <c r="O850" i="5"/>
  <c r="O1016" i="5"/>
  <c r="P1016" i="5" s="1"/>
  <c r="O441" i="5"/>
  <c r="P441" i="5" s="1"/>
  <c r="O713" i="5"/>
  <c r="O58" i="5"/>
  <c r="O314" i="5"/>
  <c r="O1307" i="5"/>
  <c r="O1563" i="5"/>
  <c r="O1565" i="5"/>
  <c r="P1565" i="5" s="1"/>
  <c r="O864" i="5"/>
  <c r="O354" i="5"/>
  <c r="P354" i="5" s="1"/>
  <c r="O610" i="5"/>
  <c r="P610" i="5" s="1"/>
  <c r="O1860" i="5"/>
  <c r="O549" i="5"/>
  <c r="P549" i="5" s="1"/>
  <c r="O805" i="5"/>
  <c r="P805" i="5" s="1"/>
  <c r="O1061" i="5"/>
  <c r="P1061" i="5" s="1"/>
  <c r="O760" i="5"/>
  <c r="O457" i="5"/>
  <c r="P457" i="5" s="1"/>
  <c r="O27" i="5"/>
  <c r="P27" i="5" s="1"/>
  <c r="O283" i="5"/>
  <c r="O539" i="5"/>
  <c r="O795" i="5"/>
  <c r="O1051" i="5"/>
  <c r="O508" i="5"/>
  <c r="P508" i="5" s="1"/>
  <c r="O37" i="5"/>
  <c r="P37" i="5" s="1"/>
  <c r="O1152" i="5"/>
  <c r="O1712" i="5"/>
  <c r="P1712" i="5" s="1"/>
  <c r="O565" i="5"/>
  <c r="P565" i="5" s="1"/>
  <c r="O821" i="5"/>
  <c r="P821" i="5" s="1"/>
  <c r="O1077" i="5"/>
  <c r="P1077" i="5" s="1"/>
  <c r="O232" i="5"/>
  <c r="P232" i="5" s="1"/>
  <c r="O1289" i="5"/>
  <c r="O1593" i="5"/>
  <c r="O249" i="5"/>
  <c r="O348" i="5"/>
  <c r="P348" i="5" s="1"/>
  <c r="O560" i="5"/>
  <c r="O912" i="5"/>
  <c r="O130" i="5"/>
  <c r="O248" i="5"/>
  <c r="O504" i="5"/>
  <c r="O1033" i="5"/>
  <c r="P1033" i="5" s="1"/>
  <c r="O1305" i="5"/>
  <c r="O1981" i="5"/>
  <c r="P1981" i="5" s="1"/>
  <c r="O1696" i="5"/>
  <c r="P1696" i="5" s="1"/>
  <c r="O866" i="5"/>
  <c r="O1218" i="5"/>
  <c r="P1218" i="5" s="1"/>
  <c r="O82" i="5"/>
  <c r="P82" i="5" s="1"/>
  <c r="O1677" i="5"/>
  <c r="P1677" i="5" s="1"/>
  <c r="O1997" i="5"/>
  <c r="O181" i="5"/>
  <c r="O914" i="5"/>
  <c r="O1506" i="5"/>
  <c r="O1815" i="5"/>
  <c r="O2071" i="5"/>
  <c r="P2071" i="5" s="1"/>
  <c r="O197" i="5"/>
  <c r="O930" i="5"/>
  <c r="O1202" i="5"/>
  <c r="O1522" i="5"/>
  <c r="O1794" i="5"/>
  <c r="P1794" i="5" s="1"/>
  <c r="O2050" i="5"/>
  <c r="P2050" i="5" s="1"/>
  <c r="O213" i="5"/>
  <c r="O1741" i="5"/>
  <c r="P1741" i="5" s="1"/>
  <c r="O1200" i="5"/>
  <c r="P1200" i="5" s="1"/>
  <c r="O1538" i="5"/>
  <c r="P1538" i="5" s="1"/>
  <c r="O1810" i="5"/>
  <c r="O2066" i="5"/>
  <c r="P2066" i="5" s="1"/>
  <c r="O1575" i="5"/>
  <c r="P1575" i="5" s="1"/>
  <c r="O1250" i="5"/>
  <c r="O1826" i="5"/>
  <c r="O1940" i="5"/>
  <c r="P1940" i="5" s="1"/>
  <c r="O582" i="5"/>
  <c r="O1965" i="5"/>
  <c r="O440" i="5"/>
  <c r="O1469" i="5"/>
  <c r="O252" i="5"/>
  <c r="P252" i="5" s="1"/>
  <c r="O184" i="5"/>
  <c r="P184" i="5" s="1"/>
  <c r="O268" i="5"/>
  <c r="O1481" i="5"/>
  <c r="P1481" i="5" s="1"/>
  <c r="O24" i="5"/>
  <c r="O236" i="5"/>
  <c r="O701" i="5"/>
  <c r="O957" i="5"/>
  <c r="O1213" i="5"/>
  <c r="O1995" i="5"/>
  <c r="O1671" i="5"/>
  <c r="P1671" i="5" s="1"/>
  <c r="O1943" i="5"/>
  <c r="O1177" i="5"/>
  <c r="P1177" i="5" s="1"/>
  <c r="O2011" i="5"/>
  <c r="O921" i="5"/>
  <c r="P921" i="5" s="1"/>
  <c r="O1193" i="5"/>
  <c r="O214" i="5"/>
  <c r="P214" i="5" s="1"/>
  <c r="O937" i="5"/>
  <c r="P937" i="5" s="1"/>
  <c r="O1209" i="5"/>
  <c r="P1209" i="5" s="1"/>
  <c r="O1497" i="5"/>
  <c r="O1259" i="5"/>
  <c r="P1259" i="5" s="1"/>
  <c r="O1515" i="5"/>
  <c r="O678" i="5"/>
  <c r="O525" i="5"/>
  <c r="P525" i="5" s="1"/>
  <c r="O98" i="5"/>
  <c r="O217" i="5"/>
  <c r="O557" i="5"/>
  <c r="P557" i="5" s="1"/>
  <c r="O2013" i="5"/>
  <c r="O1543" i="5"/>
  <c r="O432" i="5"/>
  <c r="O1148" i="5"/>
  <c r="P1148" i="5" s="1"/>
  <c r="O1757" i="5"/>
  <c r="P1757" i="5" s="1"/>
  <c r="O1714" i="5"/>
  <c r="P1714" i="5" s="1"/>
  <c r="O892" i="5"/>
  <c r="P892" i="5" s="1"/>
  <c r="O2045" i="5"/>
  <c r="P2045" i="5" s="1"/>
  <c r="O656" i="5"/>
  <c r="O946" i="5"/>
  <c r="O1520" i="5"/>
  <c r="O1554" i="5"/>
  <c r="P1554" i="5" s="1"/>
  <c r="O16" i="5"/>
  <c r="P16" i="5" s="1"/>
  <c r="O1536" i="5"/>
  <c r="O1824" i="5"/>
  <c r="O994" i="5"/>
  <c r="P994" i="5" s="1"/>
  <c r="O1266" i="5"/>
  <c r="O1842" i="5"/>
  <c r="O672" i="5"/>
  <c r="O1952" i="5"/>
  <c r="P1952" i="5" s="1"/>
  <c r="O32" i="5"/>
  <c r="O528" i="5"/>
  <c r="P528" i="5" s="1"/>
  <c r="O1280" i="5"/>
  <c r="P1280" i="5" s="1"/>
  <c r="O1808" i="5"/>
  <c r="P1808" i="5" s="1"/>
  <c r="O960" i="5"/>
  <c r="P960" i="5" s="1"/>
  <c r="O544" i="5"/>
  <c r="P544" i="5" s="1"/>
  <c r="O1485" i="5"/>
  <c r="O1298" i="5"/>
  <c r="P1298" i="5" s="1"/>
  <c r="O1602" i="5"/>
  <c r="O1874" i="5"/>
  <c r="O611" i="5"/>
  <c r="O1936" i="5"/>
  <c r="P1936" i="5" s="1"/>
  <c r="O1517" i="5"/>
  <c r="O889" i="5"/>
  <c r="O416" i="5"/>
  <c r="O717" i="5"/>
  <c r="P717" i="5" s="1"/>
  <c r="O973" i="5"/>
  <c r="U974" i="5" s="1"/>
  <c r="O1229" i="5"/>
  <c r="P1229" i="5" s="1"/>
  <c r="O1344" i="5"/>
  <c r="P1344" i="5" s="1"/>
  <c r="O1446" i="5"/>
  <c r="O633" i="5"/>
  <c r="O234" i="5"/>
  <c r="O48" i="5"/>
  <c r="O2064" i="5"/>
  <c r="P2064" i="5" s="1"/>
  <c r="O144" i="5"/>
  <c r="P144" i="5" s="1"/>
  <c r="O784" i="5"/>
  <c r="O1360" i="5"/>
  <c r="O274" i="5"/>
  <c r="P274" i="5" s="1"/>
  <c r="O530" i="5"/>
  <c r="O786" i="5"/>
  <c r="O694" i="5"/>
  <c r="O1462" i="5"/>
  <c r="P1462" i="5" s="1"/>
  <c r="O377" i="5"/>
  <c r="O1771" i="5"/>
  <c r="P1771" i="5" s="1"/>
  <c r="O2057" i="5"/>
  <c r="P2057" i="5" s="1"/>
  <c r="O160" i="5"/>
  <c r="P160" i="5" s="1"/>
  <c r="O749" i="5"/>
  <c r="P749" i="5" s="1"/>
  <c r="O1005" i="5"/>
  <c r="P1005" i="5" s="1"/>
  <c r="O1261" i="5"/>
  <c r="O800" i="5"/>
  <c r="O1072" i="5"/>
  <c r="O1376" i="5"/>
  <c r="O968" i="5"/>
  <c r="O665" i="5"/>
  <c r="P665" i="5" s="1"/>
  <c r="O266" i="5"/>
  <c r="O176" i="5"/>
  <c r="O306" i="5"/>
  <c r="O562" i="5"/>
  <c r="P562" i="5" s="1"/>
  <c r="O818" i="5"/>
  <c r="O409" i="5"/>
  <c r="P409" i="5" s="1"/>
  <c r="O953" i="5"/>
  <c r="P953" i="5" s="1"/>
  <c r="O1225" i="5"/>
  <c r="P1225" i="5" s="1"/>
  <c r="O400" i="5"/>
  <c r="P400" i="5" s="1"/>
  <c r="O272" i="5"/>
  <c r="O1664" i="5"/>
  <c r="O1122" i="5"/>
  <c r="O1529" i="5"/>
  <c r="O278" i="5"/>
  <c r="O840" i="5"/>
  <c r="O1248" i="5"/>
  <c r="O288" i="5"/>
  <c r="O326" i="5"/>
  <c r="O848" i="5"/>
  <c r="O1680" i="5"/>
  <c r="P1680" i="5" s="1"/>
  <c r="O200" i="5"/>
  <c r="P200" i="5" s="1"/>
  <c r="O456" i="5"/>
  <c r="P456" i="5" s="1"/>
  <c r="O985" i="5"/>
  <c r="O1257" i="5"/>
  <c r="O1561" i="5"/>
  <c r="P1561" i="5" s="1"/>
  <c r="O304" i="5"/>
  <c r="O237" i="5"/>
  <c r="O863" i="5"/>
  <c r="O1923" i="5"/>
  <c r="O742" i="5"/>
  <c r="O1191" i="5"/>
  <c r="O2058" i="5"/>
  <c r="O1283" i="5"/>
  <c r="O279" i="5"/>
  <c r="O591" i="5"/>
  <c r="O995" i="5"/>
  <c r="O1418" i="5"/>
  <c r="O332" i="5"/>
  <c r="O221" i="5"/>
  <c r="O477" i="5"/>
  <c r="O255" i="5"/>
  <c r="O240" i="5"/>
  <c r="O65" i="5"/>
  <c r="O321" i="5"/>
  <c r="O373" i="5"/>
  <c r="O247" i="5"/>
  <c r="O492" i="5"/>
  <c r="O780" i="5"/>
  <c r="O1036" i="5"/>
  <c r="O1308" i="5"/>
  <c r="O1644" i="5"/>
  <c r="O1964" i="5"/>
  <c r="P1964" i="5" s="1"/>
  <c r="O543" i="5"/>
  <c r="O847" i="5"/>
  <c r="O1135" i="5"/>
  <c r="O1407" i="5"/>
  <c r="O1823" i="5"/>
  <c r="O465" i="5"/>
  <c r="O721" i="5"/>
  <c r="O977" i="5"/>
  <c r="O1249" i="5"/>
  <c r="O1617" i="5"/>
  <c r="O147" i="5"/>
  <c r="O435" i="5"/>
  <c r="O691" i="5"/>
  <c r="O963" i="5"/>
  <c r="O1219" i="5"/>
  <c r="O1555" i="5"/>
  <c r="O1907" i="5"/>
  <c r="O308" i="5"/>
  <c r="O596" i="5"/>
  <c r="O852" i="5"/>
  <c r="O1140" i="5"/>
  <c r="O1412" i="5"/>
  <c r="O726" i="5"/>
  <c r="O1238" i="5"/>
  <c r="O1494" i="5"/>
  <c r="O1750" i="5"/>
  <c r="O2006" i="5"/>
  <c r="O1175" i="5"/>
  <c r="O1463" i="5"/>
  <c r="O1528" i="5"/>
  <c r="O73" i="5"/>
  <c r="O522" i="5"/>
  <c r="O810" i="5"/>
  <c r="O1130" i="5"/>
  <c r="O1386" i="5"/>
  <c r="O1754" i="5"/>
  <c r="O2042" i="5"/>
  <c r="O219" i="5"/>
  <c r="O475" i="5"/>
  <c r="O731" i="5"/>
  <c r="P731" i="5" s="1"/>
  <c r="O987" i="5"/>
  <c r="O351" i="5"/>
  <c r="O1207" i="5"/>
  <c r="O1944" i="5"/>
  <c r="O1777" i="5"/>
  <c r="O1251" i="5"/>
  <c r="O1588" i="5"/>
  <c r="O2015" i="5"/>
  <c r="O1871" i="5"/>
  <c r="O337" i="5"/>
  <c r="O1980" i="5"/>
  <c r="O1423" i="5"/>
  <c r="O1633" i="5"/>
  <c r="O163" i="5"/>
  <c r="O868" i="5"/>
  <c r="O89" i="5"/>
  <c r="O1402" i="5"/>
  <c r="O1960" i="5"/>
  <c r="O1857" i="5"/>
  <c r="O1887" i="5"/>
  <c r="O1068" i="5"/>
  <c r="O1009" i="5"/>
  <c r="O1267" i="5"/>
  <c r="O1270" i="5"/>
  <c r="O1802" i="5"/>
  <c r="O607" i="5"/>
  <c r="O513" i="5"/>
  <c r="O483" i="5"/>
  <c r="O1188" i="5"/>
  <c r="O486" i="5"/>
  <c r="O1239" i="5"/>
  <c r="O1592" i="5"/>
  <c r="O874" i="5"/>
  <c r="O1684" i="5"/>
  <c r="O20" i="5"/>
  <c r="O2028" i="5"/>
  <c r="O1697" i="5"/>
  <c r="O211" i="5"/>
  <c r="O1971" i="5"/>
  <c r="O1476" i="5"/>
  <c r="O1302" i="5"/>
  <c r="O2070" i="5"/>
  <c r="O890" i="5"/>
  <c r="O1194" i="5"/>
  <c r="O1450" i="5"/>
  <c r="O1850" i="5"/>
  <c r="O1480" i="5"/>
  <c r="O2008" i="5"/>
  <c r="O1082" i="5"/>
  <c r="O1905" i="5"/>
  <c r="O1523" i="5"/>
  <c r="O1716" i="5"/>
  <c r="O1904" i="5"/>
  <c r="P1904" i="5" s="1"/>
  <c r="O68" i="5"/>
  <c r="P68" i="5" s="1"/>
  <c r="O2031" i="5"/>
  <c r="O412" i="5"/>
  <c r="O612" i="5"/>
  <c r="O97" i="5"/>
  <c r="O1676" i="5"/>
  <c r="O179" i="5"/>
  <c r="O628" i="5"/>
  <c r="O1782" i="5"/>
  <c r="O1495" i="5"/>
  <c r="O399" i="5"/>
  <c r="O460" i="5"/>
  <c r="O13" i="5"/>
  <c r="O295" i="5"/>
  <c r="O1025" i="5"/>
  <c r="O1955" i="5"/>
  <c r="O967" i="5"/>
  <c r="O1724" i="5"/>
  <c r="O623" i="5"/>
  <c r="O1027" i="5"/>
  <c r="O372" i="5"/>
  <c r="O1558" i="5"/>
  <c r="O1814" i="5"/>
  <c r="O1255" i="5"/>
  <c r="O602" i="5"/>
  <c r="O495" i="5"/>
  <c r="O28" i="5"/>
  <c r="O45" i="5"/>
  <c r="O301" i="5"/>
  <c r="O398" i="5"/>
  <c r="O415" i="5"/>
  <c r="O384" i="5"/>
  <c r="O145" i="5"/>
  <c r="O36" i="5"/>
  <c r="O327" i="5"/>
  <c r="O588" i="5"/>
  <c r="O860" i="5"/>
  <c r="O1116" i="5"/>
  <c r="O1404" i="5"/>
  <c r="O1740" i="5"/>
  <c r="O2044" i="5"/>
  <c r="O1709" i="5"/>
  <c r="P1709" i="5" s="1"/>
  <c r="O639" i="5"/>
  <c r="O927" i="5"/>
  <c r="O1231" i="5"/>
  <c r="O1487" i="5"/>
  <c r="O624" i="5"/>
  <c r="O1472" i="5"/>
  <c r="O545" i="5"/>
  <c r="O801" i="5"/>
  <c r="O1057" i="5"/>
  <c r="O1361" i="5"/>
  <c r="O1729" i="5"/>
  <c r="O227" i="5"/>
  <c r="O515" i="5"/>
  <c r="O787" i="5"/>
  <c r="O1043" i="5"/>
  <c r="O1331" i="5"/>
  <c r="O1667" i="5"/>
  <c r="O1987" i="5"/>
  <c r="O388" i="5"/>
  <c r="O676" i="5"/>
  <c r="O932" i="5"/>
  <c r="O1220" i="5"/>
  <c r="O1492" i="5"/>
  <c r="O518" i="5"/>
  <c r="O806" i="5"/>
  <c r="O1062" i="5"/>
  <c r="O1318" i="5"/>
  <c r="O1574" i="5"/>
  <c r="O1830" i="5"/>
  <c r="O743" i="5"/>
  <c r="O999" i="5"/>
  <c r="O1271" i="5"/>
  <c r="O1064" i="5"/>
  <c r="O1320" i="5"/>
  <c r="O1640" i="5"/>
  <c r="O169" i="5"/>
  <c r="O346" i="5"/>
  <c r="O618" i="5"/>
  <c r="O906" i="5"/>
  <c r="O1210" i="5"/>
  <c r="O1466" i="5"/>
  <c r="O1866" i="5"/>
  <c r="O1867" i="5"/>
  <c r="O799" i="5"/>
  <c r="O1544" i="5"/>
  <c r="O2024" i="5"/>
  <c r="O1114" i="5"/>
  <c r="O716" i="5"/>
  <c r="O1693" i="5"/>
  <c r="O1921" i="5"/>
  <c r="O1587" i="5"/>
  <c r="O1567" i="5"/>
  <c r="O148" i="5"/>
  <c r="O2047" i="5"/>
  <c r="O129" i="5"/>
  <c r="O1471" i="5"/>
  <c r="O771" i="5"/>
  <c r="O44" i="5"/>
  <c r="O61" i="5"/>
  <c r="O317" i="5"/>
  <c r="O414" i="5"/>
  <c r="O431" i="5"/>
  <c r="O161" i="5"/>
  <c r="O84" i="5"/>
  <c r="O71" i="5"/>
  <c r="O343" i="5"/>
  <c r="O604" i="5"/>
  <c r="O1420" i="5"/>
  <c r="O1772" i="5"/>
  <c r="O2060" i="5"/>
  <c r="O1725" i="5"/>
  <c r="O655" i="5"/>
  <c r="O943" i="5"/>
  <c r="O1247" i="5"/>
  <c r="O1503" i="5"/>
  <c r="O640" i="5"/>
  <c r="O561" i="5"/>
  <c r="O817" i="5"/>
  <c r="O1073" i="5"/>
  <c r="O1377" i="5"/>
  <c r="O1745" i="5"/>
  <c r="O243" i="5"/>
  <c r="O531" i="5"/>
  <c r="O803" i="5"/>
  <c r="O1059" i="5"/>
  <c r="O1347" i="5"/>
  <c r="O1683" i="5"/>
  <c r="O2003" i="5"/>
  <c r="O404" i="5"/>
  <c r="O692" i="5"/>
  <c r="O948" i="5"/>
  <c r="O1236" i="5"/>
  <c r="O1508" i="5"/>
  <c r="O1908" i="5"/>
  <c r="O534" i="5"/>
  <c r="O1078" i="5"/>
  <c r="O1334" i="5"/>
  <c r="O1590" i="5"/>
  <c r="O1846" i="5"/>
  <c r="O503" i="5"/>
  <c r="O759" i="5"/>
  <c r="O1015" i="5"/>
  <c r="O1287" i="5"/>
  <c r="O1080" i="5"/>
  <c r="O1336" i="5"/>
  <c r="O1656" i="5"/>
  <c r="O185" i="5"/>
  <c r="O362" i="5"/>
  <c r="O650" i="5"/>
  <c r="O922" i="5"/>
  <c r="O1226" i="5"/>
  <c r="O1482" i="5"/>
  <c r="O1882" i="5"/>
  <c r="O1355" i="5"/>
  <c r="P1355" i="5" s="1"/>
  <c r="O1611" i="5"/>
  <c r="P1611" i="5" s="1"/>
  <c r="O1883" i="5"/>
  <c r="O470" i="5"/>
  <c r="O329" i="5"/>
  <c r="P329" i="5" s="1"/>
  <c r="O63" i="5"/>
  <c r="O831" i="5"/>
  <c r="O1608" i="5"/>
  <c r="O2040" i="5"/>
  <c r="O1546" i="5"/>
  <c r="O1937" i="5"/>
  <c r="O1651" i="5"/>
  <c r="O1796" i="5"/>
  <c r="O1599" i="5"/>
  <c r="O164" i="5"/>
  <c r="O396" i="5"/>
  <c r="O2063" i="5"/>
  <c r="O1660" i="5"/>
  <c r="O1839" i="5"/>
  <c r="O737" i="5"/>
  <c r="O707" i="5"/>
  <c r="O1156" i="5"/>
  <c r="O826" i="5"/>
  <c r="O287" i="5"/>
  <c r="O812" i="5"/>
  <c r="O723" i="5"/>
  <c r="O1444" i="5"/>
  <c r="O695" i="5"/>
  <c r="O105" i="5"/>
  <c r="O858" i="5"/>
  <c r="O1652" i="5"/>
  <c r="O1084" i="5"/>
  <c r="O1681" i="5"/>
  <c r="O739" i="5"/>
  <c r="O1460" i="5"/>
  <c r="O774" i="5"/>
  <c r="O121" i="5"/>
  <c r="O1967" i="5"/>
  <c r="O29" i="5"/>
  <c r="O1388" i="5"/>
  <c r="O1215" i="5"/>
  <c r="O1329" i="5"/>
  <c r="O1635" i="5"/>
  <c r="O1204" i="5"/>
  <c r="O1046" i="5"/>
  <c r="O727" i="5"/>
  <c r="O1799" i="5"/>
  <c r="O153" i="5"/>
  <c r="O330" i="5"/>
  <c r="O60" i="5"/>
  <c r="O77" i="5"/>
  <c r="O333" i="5"/>
  <c r="O430" i="5"/>
  <c r="O463" i="5"/>
  <c r="O177" i="5"/>
  <c r="O100" i="5"/>
  <c r="O87" i="5"/>
  <c r="O359" i="5"/>
  <c r="O620" i="5"/>
  <c r="O1452" i="5"/>
  <c r="O1804" i="5"/>
  <c r="O671" i="5"/>
  <c r="O959" i="5"/>
  <c r="O1263" i="5"/>
  <c r="O1519" i="5"/>
  <c r="O1504" i="5"/>
  <c r="O577" i="5"/>
  <c r="O833" i="5"/>
  <c r="O1089" i="5"/>
  <c r="O1425" i="5"/>
  <c r="O1761" i="5"/>
  <c r="O259" i="5"/>
  <c r="O547" i="5"/>
  <c r="O819" i="5"/>
  <c r="O1075" i="5"/>
  <c r="O1363" i="5"/>
  <c r="O1699" i="5"/>
  <c r="O2019" i="5"/>
  <c r="O436" i="5"/>
  <c r="O708" i="5"/>
  <c r="O980" i="5"/>
  <c r="O1252" i="5"/>
  <c r="O1524" i="5"/>
  <c r="O1924" i="5"/>
  <c r="O566" i="5"/>
  <c r="O838" i="5"/>
  <c r="O1094" i="5"/>
  <c r="O1350" i="5"/>
  <c r="O1606" i="5"/>
  <c r="O1862" i="5"/>
  <c r="O519" i="5"/>
  <c r="O775" i="5"/>
  <c r="O1031" i="5"/>
  <c r="O1303" i="5"/>
  <c r="O808" i="5"/>
  <c r="O1096" i="5"/>
  <c r="O1352" i="5"/>
  <c r="O1704" i="5"/>
  <c r="O201" i="5"/>
  <c r="P201" i="5" s="1"/>
  <c r="O378" i="5"/>
  <c r="O666" i="5"/>
  <c r="O938" i="5"/>
  <c r="O1242" i="5"/>
  <c r="O1498" i="5"/>
  <c r="O1898" i="5"/>
  <c r="O75" i="5"/>
  <c r="O331" i="5"/>
  <c r="P331" i="5" s="1"/>
  <c r="O587" i="5"/>
  <c r="P587" i="5" s="1"/>
  <c r="O843" i="5"/>
  <c r="P843" i="5" s="1"/>
  <c r="O1099" i="5"/>
  <c r="O1371" i="5"/>
  <c r="O1627" i="5"/>
  <c r="P1627" i="5" s="1"/>
  <c r="O1185" i="5"/>
  <c r="O108" i="5"/>
  <c r="O446" i="5"/>
  <c r="O79" i="5"/>
  <c r="O1007" i="5"/>
  <c r="O1672" i="5"/>
  <c r="O2056" i="5"/>
  <c r="O1578" i="5"/>
  <c r="O1372" i="5"/>
  <c r="O1953" i="5"/>
  <c r="O1715" i="5"/>
  <c r="O1631" i="5"/>
  <c r="O180" i="5"/>
  <c r="O428" i="5"/>
  <c r="O1776" i="5"/>
  <c r="P1776" i="5" s="1"/>
  <c r="O796" i="5"/>
  <c r="O575" i="5"/>
  <c r="O1571" i="5"/>
  <c r="O935" i="5"/>
  <c r="O1146" i="5"/>
  <c r="O444" i="5"/>
  <c r="O1167" i="5"/>
  <c r="O1281" i="5"/>
  <c r="O1603" i="5"/>
  <c r="O1162" i="5"/>
  <c r="O1919" i="5"/>
  <c r="O113" i="5"/>
  <c r="O1708" i="5"/>
  <c r="O1455" i="5"/>
  <c r="O1297" i="5"/>
  <c r="O195" i="5"/>
  <c r="O644" i="5"/>
  <c r="O711" i="5"/>
  <c r="O1313" i="5"/>
  <c r="O1992" i="5"/>
  <c r="O1889" i="5"/>
  <c r="O844" i="5"/>
  <c r="O1315" i="5"/>
  <c r="O660" i="5"/>
  <c r="O790" i="5"/>
  <c r="O2055" i="5"/>
  <c r="P2055" i="5" s="1"/>
  <c r="O76" i="5"/>
  <c r="O93" i="5"/>
  <c r="O349" i="5"/>
  <c r="O478" i="5"/>
  <c r="O479" i="5"/>
  <c r="O193" i="5"/>
  <c r="O116" i="5"/>
  <c r="O103" i="5"/>
  <c r="O375" i="5"/>
  <c r="O1180" i="5"/>
  <c r="O1468" i="5"/>
  <c r="O1421" i="5"/>
  <c r="O687" i="5"/>
  <c r="O975" i="5"/>
  <c r="O1279" i="5"/>
  <c r="O1551" i="5"/>
  <c r="O1232" i="5"/>
  <c r="O1792" i="5"/>
  <c r="P1792" i="5" s="1"/>
  <c r="O593" i="5"/>
  <c r="O849" i="5"/>
  <c r="O1105" i="5"/>
  <c r="O1441" i="5"/>
  <c r="O1793" i="5"/>
  <c r="O19" i="5"/>
  <c r="O275" i="5"/>
  <c r="O563" i="5"/>
  <c r="O835" i="5"/>
  <c r="O1091" i="5"/>
  <c r="O1379" i="5"/>
  <c r="O1731" i="5"/>
  <c r="O2035" i="5"/>
  <c r="O452" i="5"/>
  <c r="O724" i="5"/>
  <c r="O996" i="5"/>
  <c r="O1268" i="5"/>
  <c r="O1540" i="5"/>
  <c r="O1110" i="5"/>
  <c r="O1366" i="5"/>
  <c r="O1622" i="5"/>
  <c r="O1878" i="5"/>
  <c r="O1319" i="5"/>
  <c r="O824" i="5"/>
  <c r="P824" i="5" s="1"/>
  <c r="O1720" i="5"/>
  <c r="O233" i="5"/>
  <c r="O809" i="5"/>
  <c r="O394" i="5"/>
  <c r="O682" i="5"/>
  <c r="O954" i="5"/>
  <c r="O1258" i="5"/>
  <c r="O1514" i="5"/>
  <c r="O1914" i="5"/>
  <c r="O91" i="5"/>
  <c r="O347" i="5"/>
  <c r="O603" i="5"/>
  <c r="O859" i="5"/>
  <c r="O1131" i="5"/>
  <c r="O1387" i="5"/>
  <c r="O1643" i="5"/>
  <c r="P1643" i="5" s="1"/>
  <c r="O215" i="5"/>
  <c r="O95" i="5"/>
  <c r="O1071" i="5"/>
  <c r="O1736" i="5"/>
  <c r="O2072" i="5"/>
  <c r="O1610" i="5"/>
  <c r="O1436" i="5"/>
  <c r="O1969" i="5"/>
  <c r="O1779" i="5"/>
  <c r="O1663" i="5"/>
  <c r="O911" i="5"/>
  <c r="O499" i="5"/>
  <c r="O916" i="5"/>
  <c r="O502" i="5"/>
  <c r="O983" i="5"/>
  <c r="O156" i="5"/>
  <c r="O109" i="5"/>
  <c r="O15" i="5"/>
  <c r="O512" i="5"/>
  <c r="O209" i="5"/>
  <c r="O132" i="5"/>
  <c r="O119" i="5"/>
  <c r="O391" i="5"/>
  <c r="O924" i="5"/>
  <c r="O1196" i="5"/>
  <c r="O1484" i="5"/>
  <c r="O653" i="5"/>
  <c r="O909" i="5"/>
  <c r="O1165" i="5"/>
  <c r="P1165" i="5" s="1"/>
  <c r="O1453" i="5"/>
  <c r="O703" i="5"/>
  <c r="O991" i="5"/>
  <c r="O1295" i="5"/>
  <c r="O1583" i="5"/>
  <c r="O976" i="5"/>
  <c r="O609" i="5"/>
  <c r="O865" i="5"/>
  <c r="O1121" i="5"/>
  <c r="O1473" i="5"/>
  <c r="O1809" i="5"/>
  <c r="O194" i="5"/>
  <c r="P194" i="5" s="1"/>
  <c r="O450" i="5"/>
  <c r="P450" i="5" s="1"/>
  <c r="O706" i="5"/>
  <c r="O35" i="5"/>
  <c r="O291" i="5"/>
  <c r="O579" i="5"/>
  <c r="O851" i="5"/>
  <c r="O1107" i="5"/>
  <c r="O1411" i="5"/>
  <c r="O1747" i="5"/>
  <c r="O2051" i="5"/>
  <c r="O484" i="5"/>
  <c r="O740" i="5"/>
  <c r="O1012" i="5"/>
  <c r="O1300" i="5"/>
  <c r="O1572" i="5"/>
  <c r="O598" i="5"/>
  <c r="O870" i="5"/>
  <c r="O1382" i="5"/>
  <c r="O1638" i="5"/>
  <c r="O1894" i="5"/>
  <c r="O551" i="5"/>
  <c r="O807" i="5"/>
  <c r="O1063" i="5"/>
  <c r="O1351" i="5"/>
  <c r="O40" i="5"/>
  <c r="O296" i="5"/>
  <c r="O552" i="5"/>
  <c r="P552" i="5" s="1"/>
  <c r="O1768" i="5"/>
  <c r="O553" i="5"/>
  <c r="O825" i="5"/>
  <c r="P825" i="5" s="1"/>
  <c r="O154" i="5"/>
  <c r="O410" i="5"/>
  <c r="O698" i="5"/>
  <c r="O986" i="5"/>
  <c r="O1274" i="5"/>
  <c r="O1530" i="5"/>
  <c r="O1930" i="5"/>
  <c r="O107" i="5"/>
  <c r="O363" i="5"/>
  <c r="O619" i="5"/>
  <c r="O875" i="5"/>
  <c r="O307" i="5"/>
  <c r="O111" i="5"/>
  <c r="O1183" i="5"/>
  <c r="O1800" i="5"/>
  <c r="O1642" i="5"/>
  <c r="O1500" i="5"/>
  <c r="O1345" i="5"/>
  <c r="O1985" i="5"/>
  <c r="O1795" i="5"/>
  <c r="O1695" i="5"/>
  <c r="O1920" i="5"/>
  <c r="P1920" i="5" s="1"/>
  <c r="O1324" i="5"/>
  <c r="O993" i="5"/>
  <c r="O1235" i="5"/>
  <c r="O1479" i="5"/>
  <c r="O367" i="5"/>
  <c r="O1620" i="5"/>
  <c r="O1340" i="5"/>
  <c r="O1395" i="5"/>
  <c r="O369" i="5"/>
  <c r="O1199" i="5"/>
  <c r="O356" i="5"/>
  <c r="O1798" i="5"/>
  <c r="O135" i="5"/>
  <c r="O1137" i="5"/>
  <c r="O1398" i="5"/>
  <c r="O1654" i="5"/>
  <c r="O1910" i="5"/>
  <c r="O567" i="5"/>
  <c r="O823" i="5"/>
  <c r="O1079" i="5"/>
  <c r="O1367" i="5"/>
  <c r="O56" i="5"/>
  <c r="O312" i="5"/>
  <c r="P312" i="5" s="1"/>
  <c r="O568" i="5"/>
  <c r="O1784" i="5"/>
  <c r="O281" i="5"/>
  <c r="O569" i="5"/>
  <c r="O841" i="5"/>
  <c r="O170" i="5"/>
  <c r="O426" i="5"/>
  <c r="O714" i="5"/>
  <c r="O1002" i="5"/>
  <c r="O1290" i="5"/>
  <c r="O1562" i="5"/>
  <c r="O1946" i="5"/>
  <c r="O419" i="5"/>
  <c r="O220" i="5"/>
  <c r="O143" i="5"/>
  <c r="O1535" i="5"/>
  <c r="O1816" i="5"/>
  <c r="O1674" i="5"/>
  <c r="O1393" i="5"/>
  <c r="O2001" i="5"/>
  <c r="O1827" i="5"/>
  <c r="O1775" i="5"/>
  <c r="O92" i="5"/>
  <c r="O271" i="5"/>
  <c r="O263" i="5"/>
  <c r="O1151" i="5"/>
  <c r="O481" i="5"/>
  <c r="O451" i="5"/>
  <c r="O324" i="5"/>
  <c r="O1254" i="5"/>
  <c r="O1560" i="5"/>
  <c r="O1786" i="5"/>
  <c r="O554" i="5"/>
  <c r="O253" i="5"/>
  <c r="O1439" i="5"/>
  <c r="O1665" i="5"/>
  <c r="O1939" i="5"/>
  <c r="O951" i="5"/>
  <c r="O570" i="5"/>
  <c r="O634" i="5"/>
  <c r="O420" i="5"/>
  <c r="O828" i="5"/>
  <c r="O895" i="5"/>
  <c r="O769" i="5"/>
  <c r="O2054" i="5"/>
  <c r="O137" i="5"/>
  <c r="O383" i="5"/>
  <c r="O572" i="5"/>
  <c r="O529" i="5"/>
  <c r="O125" i="5"/>
  <c r="O407" i="5"/>
  <c r="O1868" i="5"/>
  <c r="O1023" i="5"/>
  <c r="O625" i="5"/>
  <c r="O204" i="5"/>
  <c r="O141" i="5"/>
  <c r="O47" i="5"/>
  <c r="O241" i="5"/>
  <c r="O151" i="5"/>
  <c r="O423" i="5"/>
  <c r="O684" i="5"/>
  <c r="O956" i="5"/>
  <c r="O1228" i="5"/>
  <c r="O1532" i="5"/>
  <c r="O1884" i="5"/>
  <c r="O685" i="5"/>
  <c r="P685" i="5" s="1"/>
  <c r="O941" i="5"/>
  <c r="O1197" i="5"/>
  <c r="O735" i="5"/>
  <c r="O1039" i="5"/>
  <c r="O1327" i="5"/>
  <c r="O1647" i="5"/>
  <c r="O1296" i="5"/>
  <c r="O385" i="5"/>
  <c r="O641" i="5"/>
  <c r="O897" i="5"/>
  <c r="O1153" i="5"/>
  <c r="O1505" i="5"/>
  <c r="O1841" i="5"/>
  <c r="O226" i="5"/>
  <c r="P226" i="5" s="1"/>
  <c r="O482" i="5"/>
  <c r="O738" i="5"/>
  <c r="P738" i="5" s="1"/>
  <c r="O67" i="5"/>
  <c r="O339" i="5"/>
  <c r="O883" i="5"/>
  <c r="O1139" i="5"/>
  <c r="O1443" i="5"/>
  <c r="O1811" i="5"/>
  <c r="O516" i="5"/>
  <c r="O772" i="5"/>
  <c r="O1060" i="5"/>
  <c r="O1332" i="5"/>
  <c r="O1636" i="5"/>
  <c r="O630" i="5"/>
  <c r="O902" i="5"/>
  <c r="O1158" i="5"/>
  <c r="O1414" i="5"/>
  <c r="O1670" i="5"/>
  <c r="O1926" i="5"/>
  <c r="O583" i="5"/>
  <c r="O839" i="5"/>
  <c r="O1095" i="5"/>
  <c r="O1383" i="5"/>
  <c r="O1639" i="5"/>
  <c r="O1911" i="5"/>
  <c r="O72" i="5"/>
  <c r="P72" i="5" s="1"/>
  <c r="O328" i="5"/>
  <c r="P328" i="5" s="1"/>
  <c r="O584" i="5"/>
  <c r="O1832" i="5"/>
  <c r="O297" i="5"/>
  <c r="O585" i="5"/>
  <c r="O857" i="5"/>
  <c r="P857" i="5" s="1"/>
  <c r="O186" i="5"/>
  <c r="O442" i="5"/>
  <c r="O730" i="5"/>
  <c r="O1018" i="5"/>
  <c r="O1306" i="5"/>
  <c r="O1594" i="5"/>
  <c r="O1962" i="5"/>
  <c r="O196" i="5"/>
  <c r="O191" i="5"/>
  <c r="O1727" i="5"/>
  <c r="O1848" i="5"/>
  <c r="O1706" i="5"/>
  <c r="O1628" i="5"/>
  <c r="O1457" i="5"/>
  <c r="O2017" i="5"/>
  <c r="O468" i="5"/>
  <c r="O1855" i="5"/>
  <c r="O679" i="5"/>
  <c r="O879" i="5"/>
  <c r="O753" i="5"/>
  <c r="O884" i="5"/>
  <c r="O1014" i="5"/>
  <c r="O1976" i="5"/>
  <c r="O303" i="5"/>
  <c r="O1356" i="5"/>
  <c r="O1299" i="5"/>
  <c r="O1030" i="5"/>
  <c r="O1511" i="5"/>
  <c r="O1434" i="5"/>
  <c r="O52" i="5"/>
  <c r="O940" i="5"/>
  <c r="O925" i="5"/>
  <c r="O1615" i="5"/>
  <c r="U1616" i="5" s="1"/>
  <c r="O1825" i="5"/>
  <c r="O51" i="5"/>
  <c r="O2067" i="5"/>
  <c r="O756" i="5"/>
  <c r="O1604" i="5"/>
  <c r="O1142" i="5"/>
  <c r="O157" i="5"/>
  <c r="O127" i="5"/>
  <c r="O112" i="5"/>
  <c r="P112" i="5" s="1"/>
  <c r="O257" i="5"/>
  <c r="O167" i="5"/>
  <c r="O439" i="5"/>
  <c r="O700" i="5"/>
  <c r="O972" i="5"/>
  <c r="O1244" i="5"/>
  <c r="O1548" i="5"/>
  <c r="O1900" i="5"/>
  <c r="O559" i="5"/>
  <c r="O751" i="5"/>
  <c r="O1055" i="5"/>
  <c r="O1343" i="5"/>
  <c r="O1679" i="5"/>
  <c r="O752" i="5"/>
  <c r="P752" i="5" s="1"/>
  <c r="O1024" i="5"/>
  <c r="O1328" i="5"/>
  <c r="O401" i="5"/>
  <c r="O657" i="5"/>
  <c r="O913" i="5"/>
  <c r="O1169" i="5"/>
  <c r="O1537" i="5"/>
  <c r="O696" i="5"/>
  <c r="O242" i="5"/>
  <c r="O498" i="5"/>
  <c r="O754" i="5"/>
  <c r="P754" i="5" s="1"/>
  <c r="O83" i="5"/>
  <c r="O355" i="5"/>
  <c r="O899" i="5"/>
  <c r="O1155" i="5"/>
  <c r="O1475" i="5"/>
  <c r="O1843" i="5"/>
  <c r="O244" i="5"/>
  <c r="O532" i="5"/>
  <c r="P532" i="5" s="1"/>
  <c r="O788" i="5"/>
  <c r="O1076" i="5"/>
  <c r="O1348" i="5"/>
  <c r="O1668" i="5"/>
  <c r="O358" i="5"/>
  <c r="O646" i="5"/>
  <c r="O1430" i="5"/>
  <c r="O1686" i="5"/>
  <c r="O1942" i="5"/>
  <c r="O599" i="5"/>
  <c r="O855" i="5"/>
  <c r="O1111" i="5"/>
  <c r="O1399" i="5"/>
  <c r="O1655" i="5"/>
  <c r="P1655" i="5" s="1"/>
  <c r="O1927" i="5"/>
  <c r="P1927" i="5" s="1"/>
  <c r="O1448" i="5"/>
  <c r="O313" i="5"/>
  <c r="O601" i="5"/>
  <c r="P601" i="5" s="1"/>
  <c r="O873" i="5"/>
  <c r="O202" i="5"/>
  <c r="O458" i="5"/>
  <c r="O746" i="5"/>
  <c r="O1034" i="5"/>
  <c r="O1322" i="5"/>
  <c r="O1626" i="5"/>
  <c r="O1978" i="5"/>
  <c r="O228" i="5"/>
  <c r="O223" i="5"/>
  <c r="O1807" i="5"/>
  <c r="O1864" i="5"/>
  <c r="O1738" i="5"/>
  <c r="O1692" i="5"/>
  <c r="O1521" i="5"/>
  <c r="O2033" i="5"/>
  <c r="O964" i="5"/>
  <c r="O1903" i="5"/>
  <c r="O2032" i="5"/>
  <c r="O1052" i="5"/>
  <c r="O1996" i="5"/>
  <c r="O1223" i="5"/>
  <c r="O269" i="5"/>
  <c r="O586" i="5"/>
  <c r="O285" i="5"/>
  <c r="O1100" i="5"/>
  <c r="O669" i="5"/>
  <c r="O719" i="5"/>
  <c r="O992" i="5"/>
  <c r="O881" i="5"/>
  <c r="O722" i="5"/>
  <c r="O867" i="5"/>
  <c r="O970" i="5"/>
  <c r="O284" i="5"/>
  <c r="O173" i="5"/>
  <c r="O159" i="5"/>
  <c r="O128" i="5"/>
  <c r="O17" i="5"/>
  <c r="O273" i="5"/>
  <c r="O183" i="5"/>
  <c r="O455" i="5"/>
  <c r="O732" i="5"/>
  <c r="O988" i="5"/>
  <c r="O1260" i="5"/>
  <c r="O1916" i="5"/>
  <c r="O1409" i="5"/>
  <c r="O767" i="5"/>
  <c r="O1087" i="5"/>
  <c r="O1359" i="5"/>
  <c r="O1711" i="5"/>
  <c r="O768" i="5"/>
  <c r="P768" i="5" s="1"/>
  <c r="O417" i="5"/>
  <c r="O673" i="5"/>
  <c r="O929" i="5"/>
  <c r="O1201" i="5"/>
  <c r="O1553" i="5"/>
  <c r="O1688" i="5"/>
  <c r="O258" i="5"/>
  <c r="O514" i="5"/>
  <c r="P514" i="5" s="1"/>
  <c r="O770" i="5"/>
  <c r="O99" i="5"/>
  <c r="O371" i="5"/>
  <c r="O915" i="5"/>
  <c r="O1171" i="5"/>
  <c r="O1491" i="5"/>
  <c r="O1859" i="5"/>
  <c r="O260" i="5"/>
  <c r="O548" i="5"/>
  <c r="O804" i="5"/>
  <c r="O1092" i="5"/>
  <c r="O1364" i="5"/>
  <c r="O1700" i="5"/>
  <c r="O374" i="5"/>
  <c r="O1702" i="5"/>
  <c r="O1958" i="5"/>
  <c r="O615" i="5"/>
  <c r="O871" i="5"/>
  <c r="O1127" i="5"/>
  <c r="O1415" i="5"/>
  <c r="O1192" i="5"/>
  <c r="O1464" i="5"/>
  <c r="O25" i="5"/>
  <c r="O345" i="5"/>
  <c r="P345" i="5" s="1"/>
  <c r="O617" i="5"/>
  <c r="O218" i="5"/>
  <c r="O474" i="5"/>
  <c r="O762" i="5"/>
  <c r="O1050" i="5"/>
  <c r="O1338" i="5"/>
  <c r="O1658" i="5"/>
  <c r="O1994" i="5"/>
  <c r="O1739" i="5"/>
  <c r="O325" i="5"/>
  <c r="O364" i="5"/>
  <c r="O239" i="5"/>
  <c r="O1935" i="5"/>
  <c r="O1896" i="5"/>
  <c r="O1770" i="5"/>
  <c r="O1756" i="5"/>
  <c r="O1585" i="5"/>
  <c r="O2049" i="5"/>
  <c r="O1044" i="5"/>
  <c r="O1951" i="5"/>
  <c r="O2048" i="5"/>
  <c r="O2074" i="5"/>
  <c r="O81" i="5"/>
  <c r="O524" i="5"/>
  <c r="O1265" i="5"/>
  <c r="O979" i="5"/>
  <c r="O1428" i="5"/>
  <c r="O538" i="5"/>
  <c r="O1335" i="5"/>
  <c r="O467" i="5"/>
  <c r="O1172" i="5"/>
  <c r="O2038" i="5"/>
  <c r="O1576" i="5"/>
  <c r="O2012" i="5"/>
  <c r="O1619" i="5"/>
  <c r="O1542" i="5"/>
  <c r="O1834" i="5"/>
  <c r="O842" i="5"/>
  <c r="O12" i="5"/>
  <c r="O311" i="5"/>
  <c r="O1041" i="5"/>
  <c r="O212" i="5"/>
  <c r="O1212" i="5"/>
  <c r="O1181" i="5"/>
  <c r="O210" i="5"/>
  <c r="P210" i="5" s="1"/>
  <c r="O323" i="5"/>
  <c r="O1427" i="5"/>
  <c r="O500" i="5"/>
  <c r="O1316" i="5"/>
  <c r="O886" i="5"/>
  <c r="O300" i="5"/>
  <c r="O189" i="5"/>
  <c r="O445" i="5"/>
  <c r="O175" i="5"/>
  <c r="O33" i="5"/>
  <c r="O289" i="5"/>
  <c r="O341" i="5"/>
  <c r="O199" i="5"/>
  <c r="O471" i="5"/>
  <c r="O748" i="5"/>
  <c r="O1004" i="5"/>
  <c r="O1276" i="5"/>
  <c r="O1932" i="5"/>
  <c r="O511" i="5"/>
  <c r="O783" i="5"/>
  <c r="O1103" i="5"/>
  <c r="O1375" i="5"/>
  <c r="O1743" i="5"/>
  <c r="O433" i="5"/>
  <c r="O689" i="5"/>
  <c r="O945" i="5"/>
  <c r="O1217" i="5"/>
  <c r="O1569" i="5"/>
  <c r="O115" i="5"/>
  <c r="O387" i="5"/>
  <c r="O659" i="5"/>
  <c r="O931" i="5"/>
  <c r="O1187" i="5"/>
  <c r="O1507" i="5"/>
  <c r="O1875" i="5"/>
  <c r="O276" i="5"/>
  <c r="O564" i="5"/>
  <c r="O820" i="5"/>
  <c r="O1108" i="5"/>
  <c r="O1380" i="5"/>
  <c r="O2036" i="5"/>
  <c r="O1718" i="5"/>
  <c r="O1974" i="5"/>
  <c r="O631" i="5"/>
  <c r="O887" i="5"/>
  <c r="O1143" i="5"/>
  <c r="O936" i="5"/>
  <c r="U936" i="5" s="1"/>
  <c r="O1208" i="5"/>
  <c r="O41" i="5"/>
  <c r="O361" i="5"/>
  <c r="O1801" i="5"/>
  <c r="O490" i="5"/>
  <c r="O778" i="5"/>
  <c r="O1066" i="5"/>
  <c r="O1354" i="5"/>
  <c r="O1690" i="5"/>
  <c r="O2010" i="5"/>
  <c r="O1227" i="5"/>
  <c r="O1483" i="5"/>
  <c r="O1755" i="5"/>
  <c r="O319" i="5"/>
  <c r="O1912" i="5"/>
  <c r="O1818" i="5"/>
  <c r="O1788" i="5"/>
  <c r="O1649" i="5"/>
  <c r="O2065" i="5"/>
  <c r="O1284" i="5"/>
  <c r="O1983" i="5"/>
  <c r="O496" i="5"/>
  <c r="O353" i="5"/>
  <c r="O497" i="5"/>
  <c r="O340" i="5"/>
  <c r="O758" i="5"/>
  <c r="O1873" i="5"/>
  <c r="O1011" i="5"/>
  <c r="O1286" i="5"/>
  <c r="O1178" i="5"/>
  <c r="O447" i="5"/>
  <c r="O1459" i="5"/>
  <c r="O368" i="5"/>
  <c r="O785" i="5"/>
  <c r="O188" i="5"/>
  <c r="O31" i="5"/>
  <c r="O225" i="5"/>
  <c r="O668" i="5"/>
  <c r="O1516" i="5"/>
  <c r="O1311" i="5"/>
  <c r="O1489" i="5"/>
  <c r="O466" i="5"/>
  <c r="O595" i="5"/>
  <c r="O1763" i="5"/>
  <c r="O614" i="5"/>
  <c r="O316" i="5"/>
  <c r="O205" i="5"/>
  <c r="O461" i="5"/>
  <c r="P461" i="5" s="1"/>
  <c r="O207" i="5"/>
  <c r="O49" i="5"/>
  <c r="O305" i="5"/>
  <c r="O231" i="5"/>
  <c r="O487" i="5"/>
  <c r="O764" i="5"/>
  <c r="O1020" i="5"/>
  <c r="O1292" i="5"/>
  <c r="O1612" i="5"/>
  <c r="O1948" i="5"/>
  <c r="O527" i="5"/>
  <c r="O815" i="5"/>
  <c r="O1119" i="5"/>
  <c r="U1120" i="5" s="1"/>
  <c r="O1391" i="5"/>
  <c r="O1791" i="5"/>
  <c r="O1632" i="5"/>
  <c r="O449" i="5"/>
  <c r="O705" i="5"/>
  <c r="O961" i="5"/>
  <c r="O1233" i="5"/>
  <c r="O1601" i="5"/>
  <c r="O131" i="5"/>
  <c r="O403" i="5"/>
  <c r="O675" i="5"/>
  <c r="O947" i="5"/>
  <c r="O1203" i="5"/>
  <c r="O1539" i="5"/>
  <c r="O1891" i="5"/>
  <c r="O292" i="5"/>
  <c r="O580" i="5"/>
  <c r="O836" i="5"/>
  <c r="O1124" i="5"/>
  <c r="O1396" i="5"/>
  <c r="O2052" i="5"/>
  <c r="P2052" i="5" s="1"/>
  <c r="O710" i="5"/>
  <c r="O966" i="5"/>
  <c r="O1222" i="5"/>
  <c r="O1478" i="5"/>
  <c r="O1734" i="5"/>
  <c r="O1990" i="5"/>
  <c r="O647" i="5"/>
  <c r="O903" i="5"/>
  <c r="O1159" i="5"/>
  <c r="O1447" i="5"/>
  <c r="O952" i="5"/>
  <c r="P952" i="5" s="1"/>
  <c r="O1224" i="5"/>
  <c r="P1224" i="5" s="1"/>
  <c r="O1512" i="5"/>
  <c r="O57" i="5"/>
  <c r="O506" i="5"/>
  <c r="O794" i="5"/>
  <c r="O1098" i="5"/>
  <c r="O1370" i="5"/>
  <c r="O1722" i="5"/>
  <c r="O2026" i="5"/>
  <c r="O203" i="5"/>
  <c r="O459" i="5"/>
  <c r="O715" i="5"/>
  <c r="O971" i="5"/>
  <c r="O1243" i="5"/>
  <c r="O1499" i="5"/>
  <c r="O335" i="5"/>
  <c r="O1928" i="5"/>
  <c r="O1115" i="5"/>
  <c r="O1713" i="5"/>
  <c r="O755" i="5"/>
  <c r="O1556" i="5"/>
  <c r="O550" i="5"/>
  <c r="O1999" i="5"/>
  <c r="O1759" i="5"/>
  <c r="P249" i="5"/>
  <c r="P476" i="5"/>
  <c r="P791" i="5"/>
  <c r="P1123" i="5"/>
  <c r="P1175" i="5"/>
  <c r="P957" i="5"/>
  <c r="P697" i="5"/>
  <c r="P866" i="5"/>
  <c r="P1966" i="5"/>
  <c r="P181" i="5"/>
  <c r="P908" i="5"/>
  <c r="P1895" i="5"/>
  <c r="P213" i="5"/>
  <c r="P168" i="5"/>
  <c r="P384" i="5"/>
  <c r="P224" i="5"/>
  <c r="P130" i="5"/>
  <c r="P1365" i="5"/>
  <c r="P1400" i="5"/>
  <c r="P78" i="5"/>
  <c r="P914" i="5"/>
  <c r="P1170" i="5"/>
  <c r="P674" i="5"/>
  <c r="P1432" i="5"/>
  <c r="P1049" i="5"/>
  <c r="P1563" i="5"/>
  <c r="P680" i="5"/>
  <c r="P1083" i="5"/>
  <c r="P126" i="5"/>
  <c r="P32" i="5"/>
  <c r="P288" i="5"/>
  <c r="P645" i="5"/>
  <c r="P1753" i="5"/>
  <c r="P1629" i="5"/>
  <c r="P1616" i="5"/>
  <c r="P1602" i="5"/>
  <c r="P608" i="5"/>
  <c r="P864" i="5"/>
  <c r="P1120" i="5"/>
  <c r="P1888" i="5"/>
  <c r="P1362" i="5"/>
  <c r="P1529" i="5"/>
  <c r="P624" i="5"/>
  <c r="P1392" i="5"/>
  <c r="P949" i="5"/>
  <c r="P1152" i="5"/>
  <c r="P1408" i="5"/>
  <c r="P38" i="5"/>
  <c r="P965" i="5"/>
  <c r="P504" i="5"/>
  <c r="P377" i="5"/>
  <c r="P1305" i="5"/>
  <c r="P923" i="5"/>
  <c r="P1133" i="5"/>
  <c r="P1321" i="5"/>
  <c r="P1058" i="5"/>
  <c r="P1725" i="5"/>
  <c r="P818" i="5"/>
  <c r="P1320" i="5"/>
  <c r="P443" i="5"/>
  <c r="P2013" i="5"/>
  <c r="P1678" i="5"/>
  <c r="P1764" i="5"/>
  <c r="P381" i="5"/>
  <c r="P1609" i="5"/>
  <c r="P1851" i="5"/>
  <c r="P1549" i="5"/>
  <c r="P1216" i="5"/>
  <c r="P1008" i="5"/>
  <c r="P1193" i="5"/>
  <c r="P1072" i="5"/>
  <c r="P1762" i="5"/>
  <c r="P1991" i="5"/>
  <c r="P832" i="5"/>
  <c r="P1522" i="5"/>
  <c r="AJ8" i="5"/>
  <c r="AH12" i="5"/>
  <c r="AL8" i="5"/>
  <c r="AM8" i="5"/>
  <c r="AI12" i="5"/>
  <c r="AL11" i="5"/>
  <c r="AM11" i="5"/>
  <c r="AL10" i="5"/>
  <c r="AM10" i="5"/>
  <c r="AL9" i="5"/>
  <c r="AM9" i="5"/>
  <c r="U680" i="5" l="1"/>
  <c r="U1917" i="5"/>
  <c r="U1474" i="5"/>
  <c r="U382" i="5"/>
  <c r="Z507" i="5"/>
  <c r="AB507" i="5"/>
  <c r="O1147" i="5"/>
  <c r="P1147" i="5" s="1"/>
  <c r="Y1147" i="5"/>
  <c r="AB1147" i="5" s="1"/>
  <c r="O1774" i="5"/>
  <c r="P1774" i="5" s="1"/>
  <c r="Y1774" i="5"/>
  <c r="AB1774" i="5" s="1"/>
  <c r="O1968" i="5"/>
  <c r="P1968" i="5" s="1"/>
  <c r="Y1968" i="5"/>
  <c r="AB1968" i="5" s="1"/>
  <c r="O1778" i="5"/>
  <c r="P1778" i="5" s="1"/>
  <c r="Y1778" i="5"/>
  <c r="O1566" i="5"/>
  <c r="P1566" i="5" s="1"/>
  <c r="Q1566" i="5" s="1"/>
  <c r="Y1566" i="5"/>
  <c r="O597" i="5"/>
  <c r="P597" i="5" s="1"/>
  <c r="Y597" i="5"/>
  <c r="AB597" i="5" s="1"/>
  <c r="O1357" i="5"/>
  <c r="P1357" i="5" s="1"/>
  <c r="Y1357" i="5"/>
  <c r="Z1357" i="5" s="1"/>
  <c r="O811" i="5"/>
  <c r="P811" i="5" s="1"/>
  <c r="Y811" i="5"/>
  <c r="AB811" i="5" s="1"/>
  <c r="O370" i="5"/>
  <c r="P370" i="5" s="1"/>
  <c r="Y370" i="5"/>
  <c r="O1577" i="5"/>
  <c r="P1577" i="5" s="1"/>
  <c r="Y1577" i="5"/>
  <c r="O421" i="5"/>
  <c r="P421" i="5" s="1"/>
  <c r="Y421" i="5"/>
  <c r="AB421" i="5" s="1"/>
  <c r="O1950" i="5"/>
  <c r="P1950" i="5" s="1"/>
  <c r="Y1950" i="5"/>
  <c r="AB1950" i="5" s="1"/>
  <c r="O533" i="5"/>
  <c r="P533" i="5" s="1"/>
  <c r="Q533" i="5" s="1"/>
  <c r="Y533" i="5"/>
  <c r="O969" i="5"/>
  <c r="P969" i="5" s="1"/>
  <c r="Y969" i="5"/>
  <c r="AB969" i="5" s="1"/>
  <c r="O1698" i="5"/>
  <c r="P1698" i="5" s="1"/>
  <c r="Y1698" i="5"/>
  <c r="AB1698" i="5" s="1"/>
  <c r="O26" i="5"/>
  <c r="P26" i="5" s="1"/>
  <c r="Y26" i="5"/>
  <c r="AB26" i="5" s="1"/>
  <c r="O1106" i="5"/>
  <c r="P1106" i="5" s="1"/>
  <c r="Y1106" i="5"/>
  <c r="O1703" i="5"/>
  <c r="P1703" i="5" s="1"/>
  <c r="Y1703" i="5"/>
  <c r="AB1703" i="5" s="1"/>
  <c r="O590" i="5"/>
  <c r="P590" i="5" s="1"/>
  <c r="Y590" i="5"/>
  <c r="AB590" i="5" s="1"/>
  <c r="O250" i="5"/>
  <c r="P250" i="5" s="1"/>
  <c r="Y250" i="5"/>
  <c r="Z250" i="5" s="1"/>
  <c r="O574" i="5"/>
  <c r="P574" i="5" s="1"/>
  <c r="Q574" i="5" s="1"/>
  <c r="Y574" i="5"/>
  <c r="O2041" i="5"/>
  <c r="P2041" i="5" s="1"/>
  <c r="Y2041" i="5"/>
  <c r="AB2041" i="5" s="1"/>
  <c r="O1580" i="5"/>
  <c r="Y1580" i="5"/>
  <c r="O1161" i="5"/>
  <c r="P1161" i="5" s="1"/>
  <c r="Y1161" i="5"/>
  <c r="AB1161" i="5" s="1"/>
  <c r="O118" i="5"/>
  <c r="Y118" i="5"/>
  <c r="AB118" i="5" s="1"/>
  <c r="O1451" i="5"/>
  <c r="P1451" i="5" s="1"/>
  <c r="Y1451" i="5"/>
  <c r="O1438" i="5"/>
  <c r="P1438" i="5" s="1"/>
  <c r="Y1438" i="5"/>
  <c r="O1858" i="5"/>
  <c r="P1858" i="5" s="1"/>
  <c r="Y1858" i="5"/>
  <c r="Z1674" i="5"/>
  <c r="O1689" i="5"/>
  <c r="P1689" i="5" s="1"/>
  <c r="Y1689" i="5"/>
  <c r="AB1689" i="5" s="1"/>
  <c r="O1102" i="5"/>
  <c r="P1102" i="5" s="1"/>
  <c r="Y1102" i="5"/>
  <c r="AB1102" i="5" s="1"/>
  <c r="O1847" i="5"/>
  <c r="P1847" i="5" s="1"/>
  <c r="Y1847" i="5"/>
  <c r="O1828" i="5"/>
  <c r="P1828" i="5" s="1"/>
  <c r="Y1828" i="5"/>
  <c r="AB1828" i="5" s="1"/>
  <c r="O146" i="5"/>
  <c r="P146" i="5" s="1"/>
  <c r="Y146" i="5"/>
  <c r="AB146" i="5" s="1"/>
  <c r="O1675" i="5"/>
  <c r="P1675" i="5" s="1"/>
  <c r="Y1675" i="5"/>
  <c r="O555" i="5"/>
  <c r="P555" i="5" s="1"/>
  <c r="Y555" i="5"/>
  <c r="O114" i="5"/>
  <c r="P114" i="5" s="1"/>
  <c r="Q114" i="5" s="1"/>
  <c r="Y114" i="5"/>
  <c r="AB114" i="5" s="1"/>
  <c r="O1273" i="5"/>
  <c r="P1273" i="5" s="1"/>
  <c r="Q1274" i="5" s="1"/>
  <c r="Y1273" i="5"/>
  <c r="AB1273" i="5" s="1"/>
  <c r="O320" i="5"/>
  <c r="P320" i="5" s="1"/>
  <c r="Y320" i="5"/>
  <c r="O310" i="5"/>
  <c r="P310" i="5" s="1"/>
  <c r="Y310" i="5"/>
  <c r="O1844" i="5"/>
  <c r="P1844" i="5" s="1"/>
  <c r="Y1844" i="5"/>
  <c r="Z1844" i="5" s="1"/>
  <c r="O425" i="5"/>
  <c r="P425" i="5" s="1"/>
  <c r="Y425" i="5"/>
  <c r="AB425" i="5" s="1"/>
  <c r="O1442" i="5"/>
  <c r="P1442" i="5" s="1"/>
  <c r="Y1442" i="5"/>
  <c r="O1513" i="5"/>
  <c r="P1513" i="5" s="1"/>
  <c r="Y1513" i="5"/>
  <c r="AB1513" i="5" s="1"/>
  <c r="O1648" i="5"/>
  <c r="P1648" i="5" s="1"/>
  <c r="Y1648" i="5"/>
  <c r="AB1648" i="5" s="1"/>
  <c r="O1509" i="5"/>
  <c r="P1509" i="5" s="1"/>
  <c r="Y1509" i="5"/>
  <c r="O379" i="5"/>
  <c r="P379" i="5" s="1"/>
  <c r="Y379" i="5"/>
  <c r="O1465" i="5"/>
  <c r="P1465" i="5" s="1"/>
  <c r="Y1465" i="5"/>
  <c r="AB1465" i="5" s="1"/>
  <c r="O1245" i="5"/>
  <c r="P1245" i="5" s="1"/>
  <c r="Y1245" i="5"/>
  <c r="Z1245" i="5" s="1"/>
  <c r="O962" i="5"/>
  <c r="P962" i="5" s="1"/>
  <c r="Y962" i="5"/>
  <c r="O150" i="5"/>
  <c r="P150" i="5" s="1"/>
  <c r="Y150" i="5"/>
  <c r="AB150" i="5" s="1"/>
  <c r="O920" i="5"/>
  <c r="P920" i="5" s="1"/>
  <c r="Y920" i="5"/>
  <c r="AB920" i="5" s="1"/>
  <c r="O94" i="5"/>
  <c r="P94" i="5" s="1"/>
  <c r="Y94" i="5"/>
  <c r="O1195" i="5"/>
  <c r="P1195" i="5" s="1"/>
  <c r="Y1195" i="5"/>
  <c r="AB1195" i="5" s="1"/>
  <c r="O1166" i="5"/>
  <c r="P1166" i="5" s="1"/>
  <c r="Q1166" i="5" s="1"/>
  <c r="Y1166" i="5"/>
  <c r="AB1166" i="5" s="1"/>
  <c r="O1586" i="5"/>
  <c r="P1586" i="5" s="1"/>
  <c r="Y1586" i="5"/>
  <c r="AB1586" i="5" s="1"/>
  <c r="O1353" i="5"/>
  <c r="P1353" i="5" s="1"/>
  <c r="Y1353" i="5"/>
  <c r="AB1353" i="5" s="1"/>
  <c r="O814" i="5"/>
  <c r="P814" i="5" s="1"/>
  <c r="Y814" i="5"/>
  <c r="AB814" i="5" s="1"/>
  <c r="O1872" i="5"/>
  <c r="P1872" i="5" s="1"/>
  <c r="Y1872" i="5"/>
  <c r="AB1872" i="5" s="1"/>
  <c r="O2037" i="5"/>
  <c r="P2037" i="5" s="1"/>
  <c r="Y2037" i="5"/>
  <c r="O1789" i="5"/>
  <c r="P1789" i="5" s="1"/>
  <c r="Y1789" i="5"/>
  <c r="Z1789" i="5" s="1"/>
  <c r="O1744" i="5"/>
  <c r="P1744" i="5" s="1"/>
  <c r="Y1744" i="5"/>
  <c r="AB1744" i="5" s="1"/>
  <c r="O1607" i="5"/>
  <c r="P1607" i="5" s="1"/>
  <c r="Y1607" i="5"/>
  <c r="AB1607" i="5" s="1"/>
  <c r="O299" i="5"/>
  <c r="P299" i="5" s="1"/>
  <c r="Y299" i="5"/>
  <c r="AB299" i="5" s="1"/>
  <c r="O1326" i="5"/>
  <c r="P1326" i="5" s="1"/>
  <c r="Y1326" i="5"/>
  <c r="O1001" i="5"/>
  <c r="P1001" i="5" s="1"/>
  <c r="Y1001" i="5"/>
  <c r="AB1001" i="5" s="1"/>
  <c r="O318" i="5"/>
  <c r="P318" i="5" s="1"/>
  <c r="Y318" i="5"/>
  <c r="O1035" i="5"/>
  <c r="P1035" i="5" s="1"/>
  <c r="Y1035" i="5"/>
  <c r="AB1035" i="5" s="1"/>
  <c r="O1986" i="5"/>
  <c r="P1986" i="5" s="1"/>
  <c r="Y1986" i="5"/>
  <c r="AB1986" i="5" s="1"/>
  <c r="O256" i="5"/>
  <c r="P256" i="5" s="1"/>
  <c r="Y256" i="5"/>
  <c r="O1000" i="5"/>
  <c r="P1000" i="5" s="1"/>
  <c r="Y1000" i="5"/>
  <c r="O1278" i="5"/>
  <c r="Y1278" i="5"/>
  <c r="O681" i="5"/>
  <c r="Y681" i="5"/>
  <c r="AB681" i="5" s="1"/>
  <c r="O1088" i="5"/>
  <c r="P1088" i="5" s="1"/>
  <c r="Y1088" i="5"/>
  <c r="AB1088" i="5" s="1"/>
  <c r="O1253" i="5"/>
  <c r="P1253" i="5" s="1"/>
  <c r="Y1253" i="5"/>
  <c r="O2069" i="5"/>
  <c r="P2069" i="5" s="1"/>
  <c r="Y2069" i="5"/>
  <c r="AB2069" i="5" s="1"/>
  <c r="O649" i="5"/>
  <c r="P649" i="5" s="1"/>
  <c r="Q649" i="5" s="1"/>
  <c r="Y649" i="5"/>
  <c r="AB649" i="5" s="1"/>
  <c r="O989" i="5"/>
  <c r="P989" i="5" s="1"/>
  <c r="Y989" i="5"/>
  <c r="Z989" i="5" s="1"/>
  <c r="O1150" i="5"/>
  <c r="P1150" i="5" s="1"/>
  <c r="Q1150" i="5" s="1"/>
  <c r="Y1150" i="5"/>
  <c r="AB1150" i="5" s="1"/>
  <c r="O1163" i="5"/>
  <c r="P1163" i="5" s="1"/>
  <c r="Y1163" i="5"/>
  <c r="O1838" i="5"/>
  <c r="P1838" i="5" s="1"/>
  <c r="Y1838" i="5"/>
  <c r="O616" i="5"/>
  <c r="P616" i="5" s="1"/>
  <c r="Y616" i="5"/>
  <c r="AB616" i="5" s="1"/>
  <c r="O413" i="5"/>
  <c r="P413" i="5" s="1"/>
  <c r="Y413" i="5"/>
  <c r="O1401" i="5"/>
  <c r="P1401" i="5" s="1"/>
  <c r="Y1401" i="5"/>
  <c r="AB1401" i="5" s="1"/>
  <c r="O862" i="5"/>
  <c r="U863" i="5" s="1"/>
  <c r="Y862" i="5"/>
  <c r="AB862" i="5" s="1"/>
  <c r="O1282" i="5"/>
  <c r="P1282" i="5" s="1"/>
  <c r="Y1282" i="5"/>
  <c r="O1097" i="5"/>
  <c r="P1097" i="5" s="1"/>
  <c r="Y1097" i="5"/>
  <c r="AB1097" i="5" s="1"/>
  <c r="O2061" i="5"/>
  <c r="P2061" i="5" s="1"/>
  <c r="Y2061" i="5"/>
  <c r="O1598" i="5"/>
  <c r="Y1598" i="5"/>
  <c r="AB1598" i="5" s="1"/>
  <c r="O1765" i="5"/>
  <c r="P1765" i="5" s="1"/>
  <c r="Y1765" i="5"/>
  <c r="O750" i="5"/>
  <c r="P750" i="5" s="1"/>
  <c r="Y750" i="5"/>
  <c r="AB750" i="5" s="1"/>
  <c r="O1488" i="5"/>
  <c r="P1488" i="5" s="1"/>
  <c r="Y1488" i="5"/>
  <c r="AB1488" i="5" s="1"/>
  <c r="O2030" i="5"/>
  <c r="U2030" i="5" s="1"/>
  <c r="Y2030" i="5"/>
  <c r="O43" i="5"/>
  <c r="P43" i="5" s="1"/>
  <c r="Y43" i="5"/>
  <c r="O1038" i="5"/>
  <c r="P1038" i="5" s="1"/>
  <c r="Y1038" i="5"/>
  <c r="AB1038" i="5" s="1"/>
  <c r="O1624" i="5"/>
  <c r="P1624" i="5" s="1"/>
  <c r="Y1624" i="5"/>
  <c r="O1264" i="5"/>
  <c r="P1264" i="5" s="1"/>
  <c r="Y1264" i="5"/>
  <c r="O779" i="5"/>
  <c r="P779" i="5" s="1"/>
  <c r="Y779" i="5"/>
  <c r="AB779" i="5" s="1"/>
  <c r="O1730" i="5"/>
  <c r="P1730" i="5" s="1"/>
  <c r="Y1730" i="5"/>
  <c r="O1501" i="5"/>
  <c r="P1501" i="5" s="1"/>
  <c r="Y1501" i="5"/>
  <c r="O728" i="5"/>
  <c r="P728" i="5" s="1"/>
  <c r="Y728" i="5"/>
  <c r="AB728" i="5" s="1"/>
  <c r="O1613" i="5"/>
  <c r="P1613" i="5" s="1"/>
  <c r="Q1614" i="5" s="1"/>
  <c r="Y1613" i="5"/>
  <c r="O1934" i="5"/>
  <c r="P1934" i="5" s="1"/>
  <c r="Y1934" i="5"/>
  <c r="AB1934" i="5" s="1"/>
  <c r="O1256" i="5"/>
  <c r="P1256" i="5" s="1"/>
  <c r="Y1256" i="5"/>
  <c r="O816" i="5"/>
  <c r="P816" i="5" s="1"/>
  <c r="Y816" i="5"/>
  <c r="O997" i="5"/>
  <c r="P997" i="5" s="1"/>
  <c r="Y997" i="5"/>
  <c r="AB997" i="5" s="1"/>
  <c r="O1406" i="5"/>
  <c r="P1406" i="5" s="1"/>
  <c r="Y1406" i="5"/>
  <c r="O392" i="5"/>
  <c r="P392" i="5" s="1"/>
  <c r="Y392" i="5"/>
  <c r="Z392" i="5" s="1"/>
  <c r="O733" i="5"/>
  <c r="P733" i="5" s="1"/>
  <c r="Y733" i="5"/>
  <c r="O1449" i="5"/>
  <c r="P1449" i="5" s="1"/>
  <c r="Y1449" i="5"/>
  <c r="O1126" i="5"/>
  <c r="P1126" i="5" s="1"/>
  <c r="Y1126" i="5"/>
  <c r="O480" i="5"/>
  <c r="P480" i="5" s="1"/>
  <c r="Y480" i="5"/>
  <c r="AB480" i="5" s="1"/>
  <c r="O360" i="5"/>
  <c r="P360" i="5" s="1"/>
  <c r="Y360" i="5"/>
  <c r="O1662" i="5"/>
  <c r="P1662" i="5" s="1"/>
  <c r="Y1662" i="5"/>
  <c r="AB1662" i="5" s="1"/>
  <c r="O2000" i="5"/>
  <c r="P2000" i="5" s="1"/>
  <c r="Y2000" i="5"/>
  <c r="AB2000" i="5" s="1"/>
  <c r="O526" i="5"/>
  <c r="P526" i="5" s="1"/>
  <c r="Q526" i="5" s="1"/>
  <c r="Y526" i="5"/>
  <c r="AB526" i="5" s="1"/>
  <c r="O1694" i="5"/>
  <c r="P1694" i="5" s="1"/>
  <c r="Y1694" i="5"/>
  <c r="AB1694" i="5" s="1"/>
  <c r="O1010" i="5"/>
  <c r="P1010" i="5" s="1"/>
  <c r="Y1010" i="5"/>
  <c r="AB1010" i="5" s="1"/>
  <c r="O1384" i="5"/>
  <c r="P1384" i="5" s="1"/>
  <c r="Y1384" i="5"/>
  <c r="O1773" i="5"/>
  <c r="P1773" i="5" s="1"/>
  <c r="Y1773" i="5"/>
  <c r="O494" i="5"/>
  <c r="Y494" i="5"/>
  <c r="AB494" i="5" s="1"/>
  <c r="O1381" i="5"/>
  <c r="P1381" i="5" s="1"/>
  <c r="Y1381" i="5"/>
  <c r="O1101" i="5"/>
  <c r="P1101" i="5" s="1"/>
  <c r="Y1101" i="5"/>
  <c r="O448" i="5"/>
  <c r="P448" i="5" s="1"/>
  <c r="O1184" i="5"/>
  <c r="P1184" i="5" s="1"/>
  <c r="Y1184" i="5"/>
  <c r="AB1184" i="5" s="1"/>
  <c r="O106" i="5"/>
  <c r="P106" i="5" s="1"/>
  <c r="Y106" i="5"/>
  <c r="O90" i="5"/>
  <c r="P90" i="5" s="1"/>
  <c r="Y90" i="5"/>
  <c r="O734" i="5"/>
  <c r="P734" i="5" s="1"/>
  <c r="Y734" i="5"/>
  <c r="AB734" i="5" s="1"/>
  <c r="O1032" i="5"/>
  <c r="P1032" i="5" s="1"/>
  <c r="Y1032" i="5"/>
  <c r="AB1032" i="5" s="1"/>
  <c r="O523" i="5"/>
  <c r="P523" i="5" s="1"/>
  <c r="Y523" i="5"/>
  <c r="AB523" i="5" s="1"/>
  <c r="O1138" i="5"/>
  <c r="P1138" i="5" s="1"/>
  <c r="Y1138" i="5"/>
  <c r="O1817" i="5"/>
  <c r="P1817" i="5" s="1"/>
  <c r="Y1817" i="5"/>
  <c r="O2007" i="5"/>
  <c r="P2007" i="5" s="1"/>
  <c r="Y2007" i="5"/>
  <c r="O389" i="5"/>
  <c r="P389" i="5" s="1"/>
  <c r="Q390" i="5" s="1"/>
  <c r="Y389" i="5"/>
  <c r="O9" i="5"/>
  <c r="P9" i="5" s="1"/>
  <c r="Y9" i="5"/>
  <c r="AB9" i="5" s="1"/>
  <c r="O984" i="5"/>
  <c r="P984" i="5" s="1"/>
  <c r="Y984" i="5"/>
  <c r="O1518" i="5"/>
  <c r="P1518" i="5" s="1"/>
  <c r="Y1518" i="5"/>
  <c r="AB1518" i="5" s="1"/>
  <c r="O741" i="5"/>
  <c r="P741" i="5" s="1"/>
  <c r="Y741" i="5"/>
  <c r="AB741" i="5" s="1"/>
  <c r="O136" i="5"/>
  <c r="P136" i="5" s="1"/>
  <c r="Y136" i="5"/>
  <c r="AB136" i="5" s="1"/>
  <c r="O198" i="5"/>
  <c r="P198" i="5" s="1"/>
  <c r="Y198" i="5"/>
  <c r="O905" i="5"/>
  <c r="P905" i="5" s="1"/>
  <c r="Y905" i="5"/>
  <c r="O1118" i="5"/>
  <c r="P1118" i="5" s="1"/>
  <c r="Q1118" i="5" s="1"/>
  <c r="Y1118" i="5"/>
  <c r="O222" i="5"/>
  <c r="P222" i="5" s="1"/>
  <c r="Y222" i="5"/>
  <c r="AB222" i="5" s="1"/>
  <c r="O918" i="5"/>
  <c r="P918" i="5" s="1"/>
  <c r="Q919" i="5" s="1"/>
  <c r="Y918" i="5"/>
  <c r="AB918" i="5" s="1"/>
  <c r="O635" i="5"/>
  <c r="P635" i="5" s="1"/>
  <c r="Y635" i="5"/>
  <c r="O1176" i="5"/>
  <c r="P1176" i="5" s="1"/>
  <c r="Y1176" i="5"/>
  <c r="AB1176" i="5" s="1"/>
  <c r="O102" i="5"/>
  <c r="P102" i="5" s="1"/>
  <c r="Y102" i="5"/>
  <c r="O1006" i="5"/>
  <c r="P1006" i="5" s="1"/>
  <c r="Y1006" i="5"/>
  <c r="AB1006" i="5" s="1"/>
  <c r="O1806" i="5"/>
  <c r="P1806" i="5" s="1"/>
  <c r="Y1806" i="5"/>
  <c r="O1128" i="5"/>
  <c r="P1128" i="5" s="1"/>
  <c r="Q1129" i="5" s="1"/>
  <c r="Y1128" i="5"/>
  <c r="O636" i="5"/>
  <c r="U636" i="5" s="1"/>
  <c r="Y636" i="5"/>
  <c r="AB636" i="5" s="1"/>
  <c r="O54" i="5"/>
  <c r="P54" i="5" s="1"/>
  <c r="Q54" i="5" s="1"/>
  <c r="Y54" i="5"/>
  <c r="O1125" i="5"/>
  <c r="P1125" i="5" s="1"/>
  <c r="Y1125" i="5"/>
  <c r="Z1125" i="5" s="1"/>
  <c r="O845" i="5"/>
  <c r="P845" i="5" s="1"/>
  <c r="Y845" i="5"/>
  <c r="O1899" i="5"/>
  <c r="P1899" i="5" s="1"/>
  <c r="Y1899" i="5"/>
  <c r="AB1899" i="5" s="1"/>
  <c r="O928" i="5"/>
  <c r="P928" i="5" s="1"/>
  <c r="Y928" i="5"/>
  <c r="AB928" i="5" s="1"/>
  <c r="O1625" i="5"/>
  <c r="Y1625" i="5"/>
  <c r="AB1625" i="5" s="1"/>
  <c r="O745" i="5"/>
  <c r="P745" i="5" s="1"/>
  <c r="Q745" i="5" s="1"/>
  <c r="Y745" i="5"/>
  <c r="AB745" i="5" s="1"/>
  <c r="O1341" i="5"/>
  <c r="P1341" i="5" s="1"/>
  <c r="Y1341" i="5"/>
  <c r="Z1341" i="5" s="1"/>
  <c r="O472" i="5"/>
  <c r="P472" i="5" s="1"/>
  <c r="Q473" i="5" s="1"/>
  <c r="Y472" i="5"/>
  <c r="AB472" i="5" s="1"/>
  <c r="O267" i="5"/>
  <c r="P267" i="5" s="1"/>
  <c r="Y267" i="5"/>
  <c r="AB267" i="5" s="1"/>
  <c r="O1424" i="5"/>
  <c r="P1424" i="5" s="1"/>
  <c r="Y1424" i="5"/>
  <c r="AB1424" i="5" s="1"/>
  <c r="O1870" i="5"/>
  <c r="U1870" i="5" s="1"/>
  <c r="Y1870" i="5"/>
  <c r="O1751" i="5"/>
  <c r="P1751" i="5" s="1"/>
  <c r="Y1751" i="5"/>
  <c r="AB1751" i="5" s="1"/>
  <c r="O493" i="5"/>
  <c r="P493" i="5" s="1"/>
  <c r="Y493" i="5"/>
  <c r="O1769" i="5"/>
  <c r="P1769" i="5" s="1"/>
  <c r="Y1769" i="5"/>
  <c r="AB1769" i="5" s="1"/>
  <c r="O712" i="5"/>
  <c r="P712" i="5" s="1"/>
  <c r="Y712" i="5"/>
  <c r="O1262" i="5"/>
  <c r="P1262" i="5" s="1"/>
  <c r="Y1262" i="5"/>
  <c r="O1410" i="5"/>
  <c r="P1410" i="5" s="1"/>
  <c r="Y1410" i="5"/>
  <c r="O1959" i="5"/>
  <c r="P1959" i="5" s="1"/>
  <c r="Y1959" i="5"/>
  <c r="AB1959" i="5" s="1"/>
  <c r="O158" i="5"/>
  <c r="P158" i="5" s="1"/>
  <c r="Y158" i="5"/>
  <c r="AB158" i="5" s="1"/>
  <c r="O1496" i="5"/>
  <c r="P1496" i="5" s="1"/>
  <c r="Y1496" i="5"/>
  <c r="AB1496" i="5" s="1"/>
  <c r="O652" i="5"/>
  <c r="Y652" i="5"/>
  <c r="AB652" i="5" s="1"/>
  <c r="O1749" i="5"/>
  <c r="P1749" i="5" s="1"/>
  <c r="Y1749" i="5"/>
  <c r="AB1749" i="5" s="1"/>
  <c r="O1861" i="5"/>
  <c r="P1861" i="5" s="1"/>
  <c r="Y1861" i="5"/>
  <c r="O1570" i="5"/>
  <c r="P1570" i="5" s="1"/>
  <c r="Y1570" i="5"/>
  <c r="O904" i="5"/>
  <c r="P904" i="5" s="1"/>
  <c r="Y904" i="5"/>
  <c r="Z904" i="5" s="1"/>
  <c r="O277" i="5"/>
  <c r="P277" i="5" s="1"/>
  <c r="Y277" i="5"/>
  <c r="AB277" i="5" s="1"/>
  <c r="O1685" i="5"/>
  <c r="P1685" i="5" s="1"/>
  <c r="Y1685" i="5"/>
  <c r="AB1685" i="5" s="1"/>
  <c r="O1422" i="5"/>
  <c r="P1422" i="5" s="1"/>
  <c r="Y1422" i="5"/>
  <c r="AB1422" i="5" s="1"/>
  <c r="O856" i="5"/>
  <c r="P856" i="5" s="1"/>
  <c r="Y856" i="5"/>
  <c r="AB856" i="5" s="1"/>
  <c r="O501" i="5"/>
  <c r="P501" i="5" s="1"/>
  <c r="Y501" i="5"/>
  <c r="AB501" i="5" s="1"/>
  <c r="O1557" i="5"/>
  <c r="P1557" i="5" s="1"/>
  <c r="Y1557" i="5"/>
  <c r="AB1557" i="5" s="1"/>
  <c r="O869" i="5"/>
  <c r="P869" i="5" s="1"/>
  <c r="Y869" i="5"/>
  <c r="AB869" i="5" s="1"/>
  <c r="O1081" i="5"/>
  <c r="P1081" i="5" s="1"/>
  <c r="Y1081" i="5"/>
  <c r="AB1081" i="5" s="1"/>
  <c r="O1641" i="5"/>
  <c r="P1641" i="5" s="1"/>
  <c r="Y1641" i="5"/>
  <c r="O1710" i="5"/>
  <c r="P1710" i="5" s="1"/>
  <c r="Q1710" i="5" s="1"/>
  <c r="Y1710" i="5"/>
  <c r="AB1710" i="5" s="1"/>
  <c r="O489" i="5"/>
  <c r="P489" i="5" s="1"/>
  <c r="Y489" i="5"/>
  <c r="AB489" i="5" s="1"/>
  <c r="O776" i="5"/>
  <c r="P776" i="5" s="1"/>
  <c r="Y776" i="5"/>
  <c r="AB776" i="5" s="1"/>
  <c r="O1085" i="5"/>
  <c r="P1085" i="5" s="1"/>
  <c r="Q1086" i="5" s="1"/>
  <c r="Y1085" i="5"/>
  <c r="O216" i="5"/>
  <c r="P216" i="5" s="1"/>
  <c r="Y216" i="5"/>
  <c r="AB216" i="5" s="1"/>
  <c r="O11" i="5"/>
  <c r="P11" i="5" s="1"/>
  <c r="Y11" i="5"/>
  <c r="AB11" i="5" s="1"/>
  <c r="O648" i="5"/>
  <c r="P648" i="5" s="1"/>
  <c r="Y648" i="5"/>
  <c r="Z648" i="5" s="1"/>
  <c r="O206" i="5"/>
  <c r="P206" i="5" s="1"/>
  <c r="Y206" i="5"/>
  <c r="AB206" i="5" s="1"/>
  <c r="O1510" i="5"/>
  <c r="P1510" i="5" s="1"/>
  <c r="Y1510" i="5"/>
  <c r="AB1510" i="5" s="1"/>
  <c r="O1854" i="5"/>
  <c r="P1854" i="5" s="1"/>
  <c r="Y1854" i="5"/>
  <c r="AB1854" i="5" s="1"/>
  <c r="O663" i="5"/>
  <c r="P663" i="5" s="1"/>
  <c r="Y663" i="5"/>
  <c r="O1597" i="5"/>
  <c r="P1597" i="5" s="1"/>
  <c r="Y1597" i="5"/>
  <c r="O1918" i="5"/>
  <c r="P1918" i="5" s="1"/>
  <c r="Y1918" i="5"/>
  <c r="O1090" i="5"/>
  <c r="P1090" i="5" s="1"/>
  <c r="Y1090" i="5"/>
  <c r="O1687" i="5"/>
  <c r="P1687" i="5" s="1"/>
  <c r="Y1687" i="5"/>
  <c r="AB1687" i="5" s="1"/>
  <c r="O123" i="5"/>
  <c r="P123" i="5" s="1"/>
  <c r="Y123" i="5"/>
  <c r="O1877" i="5"/>
  <c r="P1877" i="5" s="1"/>
  <c r="Y1877" i="5"/>
  <c r="AB1877" i="5" s="1"/>
  <c r="O1545" i="5"/>
  <c r="P1545" i="5" s="1"/>
  <c r="Y1545" i="5"/>
  <c r="AB1545" i="5" s="1"/>
  <c r="O1461" i="5"/>
  <c r="P1461" i="5" s="1"/>
  <c r="Y1461" i="5"/>
  <c r="AB1461" i="5" s="1"/>
  <c r="O365" i="5"/>
  <c r="P365" i="5" s="1"/>
  <c r="Y365" i="5"/>
  <c r="Z365" i="5" s="1"/>
  <c r="O600" i="5"/>
  <c r="P600" i="5" s="1"/>
  <c r="Y600" i="5"/>
  <c r="AB600" i="5" s="1"/>
  <c r="O21" i="5"/>
  <c r="P21" i="5" s="1"/>
  <c r="Y21" i="5"/>
  <c r="O1993" i="5"/>
  <c r="P1993" i="5" s="1"/>
  <c r="Y1993" i="5"/>
  <c r="AB1993" i="5" s="1"/>
  <c r="O846" i="5"/>
  <c r="U846" i="5" s="1"/>
  <c r="Y846" i="5"/>
  <c r="AB846" i="5" s="1"/>
  <c r="U1124" i="5"/>
  <c r="U168" i="5"/>
  <c r="U424" i="5"/>
  <c r="O1630" i="5"/>
  <c r="P1630" i="5" s="1"/>
  <c r="Y1630" i="5"/>
  <c r="AB1630" i="5" s="1"/>
  <c r="O535" i="5"/>
  <c r="U535" i="5" s="1"/>
  <c r="Y535" i="5"/>
  <c r="O229" i="5"/>
  <c r="P229" i="5" s="1"/>
  <c r="Q229" i="5" s="1"/>
  <c r="Y229" i="5"/>
  <c r="O1837" i="5"/>
  <c r="P1837" i="5" s="1"/>
  <c r="Q1838" i="5" s="1"/>
  <c r="Y1837" i="5"/>
  <c r="Z1837" i="5" s="1"/>
  <c r="O613" i="5"/>
  <c r="P613" i="5" s="1"/>
  <c r="Y613" i="5"/>
  <c r="AB613" i="5" s="1"/>
  <c r="O1879" i="5"/>
  <c r="P1879" i="5" s="1"/>
  <c r="Y1879" i="5"/>
  <c r="O505" i="5"/>
  <c r="P505" i="5" s="1"/>
  <c r="Y505" i="5"/>
  <c r="AB505" i="5" s="1"/>
  <c r="O1358" i="5"/>
  <c r="Y1358" i="5"/>
  <c r="O1881" i="5"/>
  <c r="U1882" i="5" s="1"/>
  <c r="Y1881" i="5"/>
  <c r="AB1881" i="5" s="1"/>
  <c r="O488" i="5"/>
  <c r="P488" i="5" s="1"/>
  <c r="Q489" i="5" s="1"/>
  <c r="Y488" i="5"/>
  <c r="O829" i="5"/>
  <c r="P829" i="5" s="1"/>
  <c r="Y829" i="5"/>
  <c r="O1973" i="5"/>
  <c r="U1974" i="5" s="1"/>
  <c r="Y1973" i="5"/>
  <c r="AB1973" i="5" s="1"/>
  <c r="O1288" i="5"/>
  <c r="P1288" i="5" s="1"/>
  <c r="Y1288" i="5"/>
  <c r="AB1288" i="5" s="1"/>
  <c r="O1582" i="5"/>
  <c r="P1582" i="5" s="1"/>
  <c r="Y1582" i="5"/>
  <c r="O1819" i="5"/>
  <c r="P1819" i="5" s="1"/>
  <c r="Y1819" i="5"/>
  <c r="O438" i="5"/>
  <c r="P438" i="5" s="1"/>
  <c r="Y438" i="5"/>
  <c r="O262" i="5"/>
  <c r="P262" i="5" s="1"/>
  <c r="Y262" i="5"/>
  <c r="O1925" i="5"/>
  <c r="P1925" i="5" s="1"/>
  <c r="Y1925" i="5"/>
  <c r="O1277" i="5"/>
  <c r="P1277" i="5" s="1"/>
  <c r="Y1277" i="5"/>
  <c r="Z1277" i="5" s="1"/>
  <c r="O1707" i="5"/>
  <c r="P1707" i="5" s="1"/>
  <c r="Y1707" i="5"/>
  <c r="AB1707" i="5" s="1"/>
  <c r="O802" i="5"/>
  <c r="P802" i="5" s="1"/>
  <c r="Y802" i="5"/>
  <c r="O1893" i="5"/>
  <c r="P1893" i="5" s="1"/>
  <c r="Y1893" i="5"/>
  <c r="O1113" i="5"/>
  <c r="P1113" i="5" s="1"/>
  <c r="Y1113" i="5"/>
  <c r="AB1113" i="5" s="1"/>
  <c r="O1477" i="5"/>
  <c r="P1477" i="5" s="1"/>
  <c r="Y1477" i="5"/>
  <c r="AB1477" i="5" s="1"/>
  <c r="O926" i="5"/>
  <c r="P926" i="5" s="1"/>
  <c r="Y926" i="5"/>
  <c r="O1205" i="5"/>
  <c r="P1205" i="5" s="1"/>
  <c r="Q1206" i="5" s="1"/>
  <c r="Y1205" i="5"/>
  <c r="AB1205" i="5" s="1"/>
  <c r="O344" i="5"/>
  <c r="P344" i="5" s="1"/>
  <c r="Q345" i="5" s="1"/>
  <c r="Y344" i="5"/>
  <c r="O64" i="5"/>
  <c r="P64" i="5" s="1"/>
  <c r="Y64" i="5"/>
  <c r="AB64" i="5" s="1"/>
  <c r="O907" i="5"/>
  <c r="P907" i="5" s="1"/>
  <c r="Y907" i="5"/>
  <c r="O261" i="5"/>
  <c r="Y261" i="5"/>
  <c r="Z261" i="5" s="1"/>
  <c r="Z508" i="5"/>
  <c r="O654" i="5"/>
  <c r="P654" i="5" s="1"/>
  <c r="Y654" i="5"/>
  <c r="AB654" i="5" s="1"/>
  <c r="O854" i="5"/>
  <c r="Y854" i="5"/>
  <c r="AB854" i="5" s="1"/>
  <c r="O605" i="5"/>
  <c r="P605" i="5" s="1"/>
  <c r="Y605" i="5"/>
  <c r="O1945" i="5"/>
  <c r="P1945" i="5" s="1"/>
  <c r="Y1945" i="5"/>
  <c r="AB1945" i="5" s="1"/>
  <c r="O1234" i="5"/>
  <c r="P1234" i="5" s="1"/>
  <c r="Y1234" i="5"/>
  <c r="O1805" i="5"/>
  <c r="P1805" i="5" s="1"/>
  <c r="Q1806" i="5" s="1"/>
  <c r="Y1805" i="5"/>
  <c r="Z1805" i="5" s="1"/>
  <c r="O520" i="5"/>
  <c r="P520" i="5" s="1"/>
  <c r="Y520" i="5"/>
  <c r="AB520" i="5" s="1"/>
  <c r="O1070" i="5"/>
  <c r="P1070" i="5" s="1"/>
  <c r="Y1070" i="5"/>
  <c r="O2005" i="5"/>
  <c r="P2005" i="5" s="1"/>
  <c r="Y2005" i="5"/>
  <c r="O1527" i="5"/>
  <c r="P1527" i="5" s="1"/>
  <c r="Y1527" i="5"/>
  <c r="O165" i="5"/>
  <c r="P165" i="5" s="1"/>
  <c r="Y165" i="5"/>
  <c r="AB165" i="5" s="1"/>
  <c r="O1637" i="5"/>
  <c r="P1637" i="5" s="1"/>
  <c r="Y1637" i="5"/>
  <c r="O744" i="5"/>
  <c r="P744" i="5" s="1"/>
  <c r="Y744" i="5"/>
  <c r="O1294" i="5"/>
  <c r="P1294" i="5" s="1"/>
  <c r="Y1294" i="5"/>
  <c r="O1547" i="5"/>
  <c r="P1547" i="5" s="1"/>
  <c r="Y1547" i="5"/>
  <c r="AB1547" i="5" s="1"/>
  <c r="O1941" i="5"/>
  <c r="P1941" i="5" s="1"/>
  <c r="Y1941" i="5"/>
  <c r="AB1941" i="5" s="1"/>
  <c r="O2059" i="5"/>
  <c r="P2059" i="5" s="1"/>
  <c r="Y2059" i="5"/>
  <c r="AB2059" i="5" s="1"/>
  <c r="O1525" i="5"/>
  <c r="P1525" i="5" s="1"/>
  <c r="Y1525" i="5"/>
  <c r="O1021" i="5"/>
  <c r="P1021" i="5" s="1"/>
  <c r="Y1021" i="5"/>
  <c r="O2073" i="5"/>
  <c r="P2073" i="5" s="1"/>
  <c r="Y2073" i="5"/>
  <c r="AB2073" i="5" s="1"/>
  <c r="O546" i="5"/>
  <c r="P546" i="5" s="1"/>
  <c r="Y546" i="5"/>
  <c r="AB546" i="5" s="1"/>
  <c r="O1902" i="5"/>
  <c r="P1902" i="5" s="1"/>
  <c r="Q1902" i="5" s="1"/>
  <c r="Y1902" i="5"/>
  <c r="AB1902" i="5" s="1"/>
  <c r="O1493" i="5"/>
  <c r="P1493" i="5" s="1"/>
  <c r="Y1493" i="5"/>
  <c r="AB1493" i="5" s="1"/>
  <c r="O872" i="5"/>
  <c r="P872" i="5" s="1"/>
  <c r="Y872" i="5"/>
  <c r="AB872" i="5" s="1"/>
  <c r="O1221" i="5"/>
  <c r="P1221" i="5" s="1"/>
  <c r="Y1221" i="5"/>
  <c r="O1467" i="5"/>
  <c r="P1467" i="5" s="1"/>
  <c r="Y1467" i="5"/>
  <c r="AB1467" i="5" s="1"/>
  <c r="O2004" i="5"/>
  <c r="P2004" i="5" s="1"/>
  <c r="Y2004" i="5"/>
  <c r="Z2004" i="5" s="1"/>
  <c r="O88" i="5"/>
  <c r="P88" i="5" s="1"/>
  <c r="Y88" i="5"/>
  <c r="O62" i="5"/>
  <c r="P62" i="5" s="1"/>
  <c r="Y62" i="5"/>
  <c r="O651" i="5"/>
  <c r="P651" i="5" s="1"/>
  <c r="Y651" i="5"/>
  <c r="O46" i="5"/>
  <c r="P46" i="5" s="1"/>
  <c r="Y46" i="5"/>
  <c r="O1621" i="5"/>
  <c r="P1621" i="5" s="1"/>
  <c r="Y1621" i="5"/>
  <c r="AB1621" i="5" s="1"/>
  <c r="O2053" i="5"/>
  <c r="P2053" i="5" s="1"/>
  <c r="Y2053" i="5"/>
  <c r="AB2053" i="5" s="1"/>
  <c r="O1342" i="5"/>
  <c r="U1343" i="5" s="1"/>
  <c r="Y1342" i="5"/>
  <c r="O576" i="5"/>
  <c r="P576" i="5" s="1"/>
  <c r="Y576" i="5"/>
  <c r="AB576" i="5" s="1"/>
  <c r="O1742" i="5"/>
  <c r="P1742" i="5" s="1"/>
  <c r="Q1742" i="5" s="1"/>
  <c r="Y1742" i="5"/>
  <c r="O264" i="5"/>
  <c r="P264" i="5" s="1"/>
  <c r="Y264" i="5"/>
  <c r="O766" i="5"/>
  <c r="P766" i="5" s="1"/>
  <c r="Y766" i="5"/>
  <c r="O1701" i="5"/>
  <c r="P1701" i="5" s="1"/>
  <c r="Y1701" i="5"/>
  <c r="AB1701" i="5" s="1"/>
  <c r="O2014" i="5"/>
  <c r="P2014" i="5" s="1"/>
  <c r="Y2014" i="5"/>
  <c r="O1989" i="5"/>
  <c r="P1989" i="5" s="1"/>
  <c r="Y1989" i="5"/>
  <c r="AB1989" i="5" s="1"/>
  <c r="O541" i="5"/>
  <c r="P541" i="5" s="1"/>
  <c r="Y541" i="5"/>
  <c r="O1998" i="5"/>
  <c r="P1998" i="5" s="1"/>
  <c r="Y1998" i="5"/>
  <c r="AB1998" i="5" s="1"/>
  <c r="O1317" i="5"/>
  <c r="P1317" i="5" s="1"/>
  <c r="Y1317" i="5"/>
  <c r="O2023" i="5"/>
  <c r="P2023" i="5" s="1"/>
  <c r="Q2023" i="5" s="1"/>
  <c r="Y2023" i="5"/>
  <c r="AB2023" i="5" s="1"/>
  <c r="O990" i="5"/>
  <c r="P990" i="5" s="1"/>
  <c r="Y990" i="5"/>
  <c r="O1291" i="5"/>
  <c r="P1291" i="5" s="1"/>
  <c r="Y1291" i="5"/>
  <c r="AB1291" i="5" s="1"/>
  <c r="O1573" i="5"/>
  <c r="P1573" i="5" s="1"/>
  <c r="Y1573" i="5"/>
  <c r="O1531" i="5"/>
  <c r="P1531" i="5" s="1"/>
  <c r="Y1531" i="5"/>
  <c r="O1269" i="5"/>
  <c r="P1269" i="5" s="1"/>
  <c r="Y1269" i="5"/>
  <c r="O765" i="5"/>
  <c r="P765" i="5" s="1"/>
  <c r="Y765" i="5"/>
  <c r="Z765" i="5" s="1"/>
  <c r="O1737" i="5"/>
  <c r="P1737" i="5" s="1"/>
  <c r="Q1738" i="5" s="1"/>
  <c r="Y1737" i="5"/>
  <c r="O290" i="5"/>
  <c r="P290" i="5" s="1"/>
  <c r="Y290" i="5"/>
  <c r="AB290" i="5" s="1"/>
  <c r="O286" i="5"/>
  <c r="P286" i="5" s="1"/>
  <c r="Y286" i="5"/>
  <c r="O1237" i="5"/>
  <c r="P1237" i="5" s="1"/>
  <c r="Y1237" i="5"/>
  <c r="O1157" i="5"/>
  <c r="P1157" i="5" s="1"/>
  <c r="Y1157" i="5"/>
  <c r="O643" i="5"/>
  <c r="U644" i="5" s="1"/>
  <c r="Y643" i="5"/>
  <c r="AB643" i="5" s="1"/>
  <c r="O1211" i="5"/>
  <c r="P1211" i="5" s="1"/>
  <c r="Y1211" i="5"/>
  <c r="AB1211" i="5" s="1"/>
  <c r="O1890" i="5"/>
  <c r="P1890" i="5" s="1"/>
  <c r="Y1890" i="5"/>
  <c r="O1758" i="5"/>
  <c r="P1758" i="5" s="1"/>
  <c r="Q1758" i="5" s="1"/>
  <c r="Y1758" i="5"/>
  <c r="O1880" i="5"/>
  <c r="P1880" i="5" s="1"/>
  <c r="Y1880" i="5"/>
  <c r="O1369" i="5"/>
  <c r="U1370" i="5" s="1"/>
  <c r="Y1369" i="5"/>
  <c r="O395" i="5"/>
  <c r="P395" i="5" s="1"/>
  <c r="Y395" i="5"/>
  <c r="AB395" i="5" s="1"/>
  <c r="O1653" i="5"/>
  <c r="P1653" i="5" s="1"/>
  <c r="Y1653" i="5"/>
  <c r="AB1653" i="5" s="1"/>
  <c r="U537" i="5"/>
  <c r="O1961" i="5"/>
  <c r="P1961" i="5" s="1"/>
  <c r="Y1961" i="5"/>
  <c r="AB1961" i="5" s="1"/>
  <c r="O1781" i="5"/>
  <c r="P1781" i="5" s="1"/>
  <c r="Y1781" i="5"/>
  <c r="AB1781" i="5" s="1"/>
  <c r="O1813" i="5"/>
  <c r="P1813" i="5" s="1"/>
  <c r="Q1813" i="5" s="1"/>
  <c r="Y1813" i="5"/>
  <c r="O462" i="5"/>
  <c r="P462" i="5" s="1"/>
  <c r="Q462" i="5" s="1"/>
  <c r="Y462" i="5"/>
  <c r="AB462" i="5" s="1"/>
  <c r="O1374" i="5"/>
  <c r="P1374" i="5" s="1"/>
  <c r="Q1374" i="5" s="1"/>
  <c r="Y1374" i="5"/>
  <c r="AB1374" i="5" s="1"/>
  <c r="O1831" i="5"/>
  <c r="P1831" i="5" s="1"/>
  <c r="Y1831" i="5"/>
  <c r="AB1831" i="5" s="1"/>
  <c r="O2029" i="5"/>
  <c r="P2029" i="5" s="1"/>
  <c r="Y2029" i="5"/>
  <c r="Z2029" i="5" s="1"/>
  <c r="O1349" i="5"/>
  <c r="P1349" i="5" s="1"/>
  <c r="Y1349" i="5"/>
  <c r="AB1349" i="5" s="1"/>
  <c r="O1314" i="5"/>
  <c r="P1314" i="5" s="1"/>
  <c r="Y1314" i="5"/>
  <c r="AB1314" i="5" s="1"/>
  <c r="O1669" i="5"/>
  <c r="P1669" i="5" s="1"/>
  <c r="Y1669" i="5"/>
  <c r="O1550" i="5"/>
  <c r="P1550" i="5" s="1"/>
  <c r="Y1550" i="5"/>
  <c r="AB1550" i="5" s="1"/>
  <c r="O1865" i="5"/>
  <c r="P1865" i="5" s="1"/>
  <c r="Q1866" i="5" s="1"/>
  <c r="Y1865" i="5"/>
  <c r="O1541" i="5"/>
  <c r="P1541" i="5" s="1"/>
  <c r="Y1541" i="5"/>
  <c r="AB1541" i="5" s="1"/>
  <c r="O1767" i="5"/>
  <c r="P1767" i="5" s="1"/>
  <c r="Y1767" i="5"/>
  <c r="AB1767" i="5" s="1"/>
  <c r="O670" i="5"/>
  <c r="P670" i="5" s="1"/>
  <c r="Y670" i="5"/>
  <c r="O1019" i="5"/>
  <c r="P1019" i="5" s="1"/>
  <c r="Y1019" i="5"/>
  <c r="AB1019" i="5" s="1"/>
  <c r="O1285" i="5"/>
  <c r="P1285" i="5" s="1"/>
  <c r="Y1285" i="5"/>
  <c r="AB1285" i="5" s="1"/>
  <c r="O1275" i="5"/>
  <c r="P1275" i="5" s="1"/>
  <c r="Y1275" i="5"/>
  <c r="AB1275" i="5" s="1"/>
  <c r="O1013" i="5"/>
  <c r="P1013" i="5" s="1"/>
  <c r="Y1013" i="5"/>
  <c r="AB1013" i="5" s="1"/>
  <c r="O230" i="5"/>
  <c r="U231" i="5" s="1"/>
  <c r="Y230" i="5"/>
  <c r="AB230" i="5" s="1"/>
  <c r="O110" i="5"/>
  <c r="P110" i="5" s="1"/>
  <c r="Y110" i="5"/>
  <c r="AB110" i="5" s="1"/>
  <c r="O1502" i="5"/>
  <c r="P1502" i="5" s="1"/>
  <c r="Q1502" i="5" s="1"/>
  <c r="Y1502" i="5"/>
  <c r="AB1502" i="5" s="1"/>
  <c r="O981" i="5"/>
  <c r="P981" i="5" s="1"/>
  <c r="Y981" i="5"/>
  <c r="O245" i="5"/>
  <c r="P245" i="5" s="1"/>
  <c r="Y245" i="5"/>
  <c r="O1378" i="5"/>
  <c r="P1378" i="5" s="1"/>
  <c r="Y1378" i="5"/>
  <c r="O939" i="5"/>
  <c r="P939" i="5" s="1"/>
  <c r="Y939" i="5"/>
  <c r="O1618" i="5"/>
  <c r="P1618" i="5" s="1"/>
  <c r="Y1618" i="5"/>
  <c r="AB1618" i="5" s="1"/>
  <c r="O1182" i="5"/>
  <c r="P1182" i="5" s="1"/>
  <c r="Y1182" i="5"/>
  <c r="AB1182" i="5" s="1"/>
  <c r="O1845" i="5"/>
  <c r="P1845" i="5" s="1"/>
  <c r="Q1845" i="5" s="1"/>
  <c r="Y1845" i="5"/>
  <c r="O1413" i="5"/>
  <c r="P1413" i="5" s="1"/>
  <c r="Y1413" i="5"/>
  <c r="O139" i="5"/>
  <c r="P139" i="5" s="1"/>
  <c r="Y139" i="5"/>
  <c r="O1419" i="5"/>
  <c r="P1419" i="5" s="1"/>
  <c r="Y1419" i="5"/>
  <c r="U1653" i="5"/>
  <c r="U1496" i="5"/>
  <c r="O761" i="5"/>
  <c r="P761" i="5" s="1"/>
  <c r="Y761" i="5"/>
  <c r="O1397" i="5"/>
  <c r="P1397" i="5" s="1"/>
  <c r="Y1397" i="5"/>
  <c r="AB1397" i="5" s="1"/>
  <c r="O1790" i="5"/>
  <c r="P1790" i="5" s="1"/>
  <c r="Q1790" i="5" s="1"/>
  <c r="Y1790" i="5"/>
  <c r="O124" i="5"/>
  <c r="U125" i="5" s="1"/>
  <c r="Y124" i="5"/>
  <c r="AB124" i="5" s="1"/>
  <c r="O1086" i="5"/>
  <c r="Y1086" i="5"/>
  <c r="AB1086" i="5" s="1"/>
  <c r="O1559" i="5"/>
  <c r="P1559" i="5" s="1"/>
  <c r="Y1559" i="5"/>
  <c r="AB1559" i="5" s="1"/>
  <c r="O1132" i="5"/>
  <c r="P1132" i="5" s="1"/>
  <c r="Y1132" i="5"/>
  <c r="O2034" i="5"/>
  <c r="P2034" i="5" s="1"/>
  <c r="Y2034" i="5"/>
  <c r="O1748" i="5"/>
  <c r="P1748" i="5" s="1"/>
  <c r="Y1748" i="5"/>
  <c r="O1333" i="5"/>
  <c r="P1333" i="5" s="1"/>
  <c r="Q1334" i="5" s="1"/>
  <c r="Y1333" i="5"/>
  <c r="AB1333" i="5" s="1"/>
  <c r="O638" i="5"/>
  <c r="P638" i="5" s="1"/>
  <c r="Q638" i="5" s="1"/>
  <c r="Y638" i="5"/>
  <c r="AB638" i="5" s="1"/>
  <c r="O2046" i="5"/>
  <c r="P2046" i="5" s="1"/>
  <c r="Q2046" i="5" s="1"/>
  <c r="Y2046" i="5"/>
  <c r="AB2046" i="5" s="1"/>
  <c r="O1614" i="5"/>
  <c r="Y1614" i="5"/>
  <c r="AB1614" i="5" s="1"/>
  <c r="O1957" i="5"/>
  <c r="P1957" i="5" s="1"/>
  <c r="Y1957" i="5"/>
  <c r="AB1957" i="5" s="1"/>
  <c r="O405" i="5"/>
  <c r="P405" i="5" s="1"/>
  <c r="Y405" i="5"/>
  <c r="AB405" i="5" s="1"/>
  <c r="O763" i="5"/>
  <c r="P763" i="5" s="1"/>
  <c r="Y763" i="5"/>
  <c r="O1029" i="5"/>
  <c r="P1029" i="5" s="1"/>
  <c r="Y1029" i="5"/>
  <c r="AB1029" i="5" s="1"/>
  <c r="O1003" i="5"/>
  <c r="P1003" i="5" s="1"/>
  <c r="Y1003" i="5"/>
  <c r="AB1003" i="5" s="1"/>
  <c r="O757" i="5"/>
  <c r="P757" i="5" s="1"/>
  <c r="Y757" i="5"/>
  <c r="AB757" i="5" s="1"/>
  <c r="O101" i="5"/>
  <c r="P101" i="5" s="1"/>
  <c r="Y101" i="5"/>
  <c r="Z101" i="5" s="1"/>
  <c r="O1787" i="5"/>
  <c r="P1787" i="5" s="1"/>
  <c r="Y1787" i="5"/>
  <c r="O1246" i="5"/>
  <c r="P1246" i="5" s="1"/>
  <c r="Q1246" i="5" s="1"/>
  <c r="Y1246" i="5"/>
  <c r="O1673" i="5"/>
  <c r="P1673" i="5" s="1"/>
  <c r="O725" i="5"/>
  <c r="P725" i="5" s="1"/>
  <c r="Y725" i="5"/>
  <c r="O1600" i="5"/>
  <c r="P1600" i="5" s="1"/>
  <c r="Y1600" i="5"/>
  <c r="AB1600" i="5" s="1"/>
  <c r="O683" i="5"/>
  <c r="P683" i="5" s="1"/>
  <c r="Y683" i="5"/>
  <c r="AB683" i="5" s="1"/>
  <c r="O1584" i="5"/>
  <c r="P1584" i="5" s="1"/>
  <c r="Y1584" i="5"/>
  <c r="O30" i="5"/>
  <c r="P30" i="5" s="1"/>
  <c r="Y30" i="5"/>
  <c r="AB30" i="5" s="1"/>
  <c r="O1445" i="5"/>
  <c r="P1445" i="5" s="1"/>
  <c r="Y1445" i="5"/>
  <c r="AB1445" i="5" s="1"/>
  <c r="O830" i="5"/>
  <c r="P830" i="5" s="1"/>
  <c r="Y830" i="5"/>
  <c r="AB830" i="5" s="1"/>
  <c r="O1721" i="5"/>
  <c r="P1721" i="5" s="1"/>
  <c r="Y1721" i="5"/>
  <c r="O1956" i="5"/>
  <c r="P1956" i="5" s="1"/>
  <c r="Y1956" i="5"/>
  <c r="U1101" i="5"/>
  <c r="U653" i="5"/>
  <c r="U480" i="5"/>
  <c r="O510" i="5"/>
  <c r="P510" i="5" s="1"/>
  <c r="Q510" i="5" s="1"/>
  <c r="Y510" i="5"/>
  <c r="AB510" i="5" s="1"/>
  <c r="O1141" i="5"/>
  <c r="P1141" i="5" s="1"/>
  <c r="Y1141" i="5"/>
  <c r="O1852" i="5"/>
  <c r="P1852" i="5" s="1"/>
  <c r="Y1852" i="5"/>
  <c r="AB1852" i="5" s="1"/>
  <c r="O1915" i="5"/>
  <c r="P1915" i="5" s="1"/>
  <c r="Y1915" i="5"/>
  <c r="O782" i="5"/>
  <c r="P782" i="5" s="1"/>
  <c r="Y782" i="5"/>
  <c r="AB782" i="5" s="1"/>
  <c r="O2021" i="5"/>
  <c r="P2021" i="5" s="1"/>
  <c r="Y2021" i="5"/>
  <c r="AB2021" i="5" s="1"/>
  <c r="O876" i="5"/>
  <c r="P876" i="5" s="1"/>
  <c r="Y876" i="5"/>
  <c r="AB876" i="5" s="1"/>
  <c r="O1186" i="5"/>
  <c r="P1186" i="5" s="1"/>
  <c r="Y1186" i="5"/>
  <c r="AB1186" i="5" s="1"/>
  <c r="O1897" i="5"/>
  <c r="P1897" i="5" s="1"/>
  <c r="Y1897" i="5"/>
  <c r="AB1897" i="5" s="1"/>
  <c r="O1876" i="5"/>
  <c r="P1876" i="5" s="1"/>
  <c r="Q1877" i="5" s="1"/>
  <c r="Y1876" i="5"/>
  <c r="O1949" i="5"/>
  <c r="P1949" i="5" s="1"/>
  <c r="Y1949" i="5"/>
  <c r="O342" i="5"/>
  <c r="P342" i="5" s="1"/>
  <c r="Y342" i="5"/>
  <c r="O1310" i="5"/>
  <c r="P1310" i="5" s="1"/>
  <c r="Y1310" i="5"/>
  <c r="AB1310" i="5" s="1"/>
  <c r="O1605" i="5"/>
  <c r="P1605" i="5" s="1"/>
  <c r="Y1605" i="5"/>
  <c r="AB1605" i="5" s="1"/>
  <c r="O302" i="5"/>
  <c r="P302" i="5" s="1"/>
  <c r="Y302" i="5"/>
  <c r="O773" i="5"/>
  <c r="P773" i="5" s="1"/>
  <c r="Y773" i="5"/>
  <c r="AB773" i="5" s="1"/>
  <c r="O747" i="5"/>
  <c r="P747" i="5" s="1"/>
  <c r="Y747" i="5"/>
  <c r="AB747" i="5" s="1"/>
  <c r="O2068" i="5"/>
  <c r="P2068" i="5" s="1"/>
  <c r="Q2069" i="5" s="1"/>
  <c r="Y2068" i="5"/>
  <c r="O190" i="5"/>
  <c r="P190" i="5" s="1"/>
  <c r="Y190" i="5"/>
  <c r="O10" i="5"/>
  <c r="Y10" i="5"/>
  <c r="O942" i="5"/>
  <c r="P942" i="5" s="1"/>
  <c r="Y942" i="5"/>
  <c r="O1346" i="5"/>
  <c r="P1346" i="5" s="1"/>
  <c r="Y1346" i="5"/>
  <c r="O1074" i="5"/>
  <c r="P1074" i="5" s="1"/>
  <c r="Y1074" i="5"/>
  <c r="AB1074" i="5" s="1"/>
  <c r="O894" i="5"/>
  <c r="P894" i="5" s="1"/>
  <c r="Y894" i="5"/>
  <c r="AB894" i="5" s="1"/>
  <c r="O427" i="5"/>
  <c r="P427" i="5" s="1"/>
  <c r="Y427" i="5"/>
  <c r="O1454" i="5"/>
  <c r="P1454" i="5" s="1"/>
  <c r="Y1454" i="5"/>
  <c r="O1717" i="5"/>
  <c r="P1717" i="5" s="1"/>
  <c r="Y1717" i="5"/>
  <c r="O1189" i="5"/>
  <c r="P1189" i="5" s="1"/>
  <c r="Y1189" i="5"/>
  <c r="AB1189" i="5" s="1"/>
  <c r="O22" i="5"/>
  <c r="P22" i="5" s="1"/>
  <c r="Y22" i="5"/>
  <c r="O1160" i="5"/>
  <c r="P1160" i="5" s="1"/>
  <c r="Y1160" i="5"/>
  <c r="O14" i="5"/>
  <c r="P14" i="5" s="1"/>
  <c r="Y14" i="5"/>
  <c r="AB14" i="5" s="1"/>
  <c r="Z1679" i="5"/>
  <c r="O140" i="5"/>
  <c r="P140" i="5" s="1"/>
  <c r="Q140" i="5" s="1"/>
  <c r="Y140" i="5"/>
  <c r="AB140" i="5" s="1"/>
  <c r="O885" i="5"/>
  <c r="P885" i="5" s="1"/>
  <c r="Y885" i="5"/>
  <c r="O1337" i="5"/>
  <c r="P1337" i="5" s="1"/>
  <c r="Y1337" i="5"/>
  <c r="AB1337" i="5" s="1"/>
  <c r="O621" i="5"/>
  <c r="P621" i="5" s="1"/>
  <c r="Y621" i="5"/>
  <c r="AB621" i="5" s="1"/>
  <c r="O1733" i="5"/>
  <c r="P1733" i="5" s="1"/>
  <c r="Y1733" i="5"/>
  <c r="O798" i="5"/>
  <c r="P798" i="5" s="1"/>
  <c r="Y798" i="5"/>
  <c r="AB798" i="5" s="1"/>
  <c r="O642" i="5"/>
  <c r="P642" i="5" s="1"/>
  <c r="Y642" i="5"/>
  <c r="O2062" i="5"/>
  <c r="P2062" i="5" s="1"/>
  <c r="Y2062" i="5"/>
  <c r="AB2062" i="5" s="1"/>
  <c r="O1490" i="5"/>
  <c r="P1490" i="5" s="1"/>
  <c r="Y1490" i="5"/>
  <c r="AB1490" i="5" s="1"/>
  <c r="O117" i="5"/>
  <c r="P117" i="5" s="1"/>
  <c r="Y117" i="5"/>
  <c r="O1589" i="5"/>
  <c r="P1589" i="5" s="1"/>
  <c r="Y1589" i="5"/>
  <c r="AB1589" i="5" s="1"/>
  <c r="O1022" i="5"/>
  <c r="P1022" i="5" s="1"/>
  <c r="Y1022" i="5"/>
  <c r="AB1022" i="5" s="1"/>
  <c r="O1301" i="5"/>
  <c r="P1301" i="5" s="1"/>
  <c r="Y1301" i="5"/>
  <c r="O509" i="5"/>
  <c r="Y509" i="5"/>
  <c r="O507" i="5"/>
  <c r="P507" i="5" s="1"/>
  <c r="O517" i="5"/>
  <c r="P517" i="5" s="1"/>
  <c r="Y517" i="5"/>
  <c r="AB517" i="5" s="1"/>
  <c r="O491" i="5"/>
  <c r="P491" i="5" s="1"/>
  <c r="Y491" i="5"/>
  <c r="AB491" i="5" s="1"/>
  <c r="O1954" i="5"/>
  <c r="P1954" i="5" s="1"/>
  <c r="Y1954" i="5"/>
  <c r="AB1954" i="5" s="1"/>
  <c r="O393" i="5"/>
  <c r="P393" i="5" s="1"/>
  <c r="Q393" i="5" s="1"/>
  <c r="Y393" i="5"/>
  <c r="O606" i="5"/>
  <c r="Y606" i="5"/>
  <c r="AB606" i="5" s="1"/>
  <c r="O1534" i="5"/>
  <c r="P1534" i="5" s="1"/>
  <c r="Y1534" i="5"/>
  <c r="O18" i="5"/>
  <c r="P18" i="5" s="1"/>
  <c r="Y18" i="5"/>
  <c r="AB18" i="5" s="1"/>
  <c r="O1886" i="5"/>
  <c r="Y1886" i="5"/>
  <c r="O558" i="5"/>
  <c r="P558" i="5" s="1"/>
  <c r="Q558" i="5" s="1"/>
  <c r="Y558" i="5"/>
  <c r="O171" i="5"/>
  <c r="P171" i="5" s="1"/>
  <c r="Y171" i="5"/>
  <c r="AB171" i="5" s="1"/>
  <c r="O1198" i="5"/>
  <c r="P1198" i="5" s="1"/>
  <c r="Y1198" i="5"/>
  <c r="AB1198" i="5" s="1"/>
  <c r="O2009" i="5"/>
  <c r="P2009" i="5" s="1"/>
  <c r="Y2009" i="5"/>
  <c r="O933" i="5"/>
  <c r="P933" i="5" s="1"/>
  <c r="Y933" i="5"/>
  <c r="O1429" i="5"/>
  <c r="P1429" i="5" s="1"/>
  <c r="Y1429" i="5"/>
  <c r="O1659" i="5"/>
  <c r="P1659" i="5" s="1"/>
  <c r="Y1659" i="5"/>
  <c r="O629" i="5"/>
  <c r="P629" i="5" s="1"/>
  <c r="Y629" i="5"/>
  <c r="O1368" i="5"/>
  <c r="P1368" i="5" s="1"/>
  <c r="Y1368" i="5"/>
  <c r="Z1368" i="5" s="1"/>
  <c r="O1164" i="5"/>
  <c r="P1164" i="5" s="1"/>
  <c r="Y1164" i="5"/>
  <c r="AB1164" i="5" s="1"/>
  <c r="O1109" i="5"/>
  <c r="P1109" i="5" s="1"/>
  <c r="Y1109" i="5"/>
  <c r="O1977" i="5"/>
  <c r="P1977" i="5" s="1"/>
  <c r="Y1977" i="5"/>
  <c r="AB1977" i="5" s="1"/>
  <c r="O386" i="5"/>
  <c r="P386" i="5" s="1"/>
  <c r="Y386" i="5"/>
  <c r="O366" i="5"/>
  <c r="Y366" i="5"/>
  <c r="O898" i="5"/>
  <c r="P898" i="5" s="1"/>
  <c r="Y898" i="5"/>
  <c r="O270" i="5"/>
  <c r="P270" i="5" s="1"/>
  <c r="Y270" i="5"/>
  <c r="AB270" i="5" s="1"/>
  <c r="O1579" i="5"/>
  <c r="P1579" i="5" s="1"/>
  <c r="Y1579" i="5"/>
  <c r="Z1579" i="5" s="1"/>
  <c r="O686" i="5"/>
  <c r="P686" i="5" s="1"/>
  <c r="Y686" i="5"/>
  <c r="O1849" i="5"/>
  <c r="P1849" i="5" s="1"/>
  <c r="Y1849" i="5"/>
  <c r="O1045" i="5"/>
  <c r="P1045" i="5" s="1"/>
  <c r="Y1045" i="5"/>
  <c r="AB1045" i="5" s="1"/>
  <c r="O891" i="5"/>
  <c r="P891" i="5" s="1"/>
  <c r="Y891" i="5"/>
  <c r="AB891" i="5" s="1"/>
  <c r="O251" i="5"/>
  <c r="Y251" i="5"/>
  <c r="O1812" i="5"/>
  <c r="P1812" i="5" s="1"/>
  <c r="Y1812" i="5"/>
  <c r="Z1812" i="5" s="1"/>
  <c r="O235" i="5"/>
  <c r="P235" i="5" s="1"/>
  <c r="Y235" i="5"/>
  <c r="AB235" i="5" s="1"/>
  <c r="O1682" i="5"/>
  <c r="P1682" i="5" s="1"/>
  <c r="Y1682" i="5"/>
  <c r="AB1682" i="5" s="1"/>
  <c r="O1240" i="5"/>
  <c r="P1240" i="5" s="1"/>
  <c r="Y1240" i="5"/>
  <c r="Z1240" i="5" s="1"/>
  <c r="O85" i="5"/>
  <c r="P85" i="5" s="1"/>
  <c r="Y85" i="5"/>
  <c r="O86" i="5"/>
  <c r="U87" i="5" s="1"/>
  <c r="Y86" i="5"/>
  <c r="AB86" i="5" s="1"/>
  <c r="O1486" i="5"/>
  <c r="P1486" i="5" s="1"/>
  <c r="Y1486" i="5"/>
  <c r="AB1486" i="5" s="1"/>
  <c r="O238" i="5"/>
  <c r="P238" i="5" s="1"/>
  <c r="Y238" i="5"/>
  <c r="AB238" i="5" s="1"/>
  <c r="O1885" i="5"/>
  <c r="P1885" i="5" s="1"/>
  <c r="Y1885" i="5"/>
  <c r="O1785" i="5"/>
  <c r="P1785" i="5" s="1"/>
  <c r="Y1785" i="5"/>
  <c r="O542" i="5"/>
  <c r="P542" i="5" s="1"/>
  <c r="Y542" i="5"/>
  <c r="AB542" i="5" s="1"/>
  <c r="O1979" i="5"/>
  <c r="P1979" i="5" s="1"/>
  <c r="Y1979" i="5"/>
  <c r="AB1979" i="5" s="1"/>
  <c r="O677" i="5"/>
  <c r="P677" i="5" s="1"/>
  <c r="Y677" i="5"/>
  <c r="AB677" i="5" s="1"/>
  <c r="O1173" i="5"/>
  <c r="P1173" i="5" s="1"/>
  <c r="Q1174" i="5" s="1"/>
  <c r="Y1173" i="5"/>
  <c r="AB1173" i="5" s="1"/>
  <c r="O1403" i="5"/>
  <c r="P1403" i="5" s="1"/>
  <c r="Y1403" i="5"/>
  <c r="O978" i="5"/>
  <c r="P978" i="5" s="1"/>
  <c r="Y978" i="5"/>
  <c r="O1112" i="5"/>
  <c r="P1112" i="5" s="1"/>
  <c r="Y1112" i="5"/>
  <c r="O485" i="5"/>
  <c r="P485" i="5" s="1"/>
  <c r="Y485" i="5"/>
  <c r="AB485" i="5" s="1"/>
  <c r="O853" i="5"/>
  <c r="P853" i="5" s="1"/>
  <c r="Y853" i="5"/>
  <c r="O1054" i="5"/>
  <c r="P1054" i="5" s="1"/>
  <c r="Y1054" i="5"/>
  <c r="AB1054" i="5" s="1"/>
  <c r="O1067" i="5"/>
  <c r="P1067" i="5" s="1"/>
  <c r="Y1067" i="5"/>
  <c r="O626" i="5"/>
  <c r="P626" i="5" s="1"/>
  <c r="Y626" i="5"/>
  <c r="O1323" i="5"/>
  <c r="P1323" i="5" s="1"/>
  <c r="Y1323" i="5"/>
  <c r="O23" i="5"/>
  <c r="Y23" i="5"/>
  <c r="AB23" i="5" s="1"/>
  <c r="O1416" i="5"/>
  <c r="P1416" i="5" s="1"/>
  <c r="Y1416" i="5"/>
  <c r="O789" i="5"/>
  <c r="P789" i="5" s="1"/>
  <c r="Y789" i="5"/>
  <c r="AB789" i="5" s="1"/>
  <c r="O704" i="5"/>
  <c r="P704" i="5" s="1"/>
  <c r="Y704" i="5"/>
  <c r="O1241" i="5"/>
  <c r="P1241" i="5" s="1"/>
  <c r="Y1241" i="5"/>
  <c r="O1970" i="5"/>
  <c r="P1970" i="5" s="1"/>
  <c r="Y1970" i="5"/>
  <c r="AB1970" i="5" s="1"/>
  <c r="O282" i="5"/>
  <c r="P282" i="5" s="1"/>
  <c r="Y282" i="5"/>
  <c r="O1426" i="5"/>
  <c r="P1426" i="5" s="1"/>
  <c r="Y1426" i="5"/>
  <c r="AB1426" i="5" s="1"/>
  <c r="O1975" i="5"/>
  <c r="P1975" i="5" s="1"/>
  <c r="Y1975" i="5"/>
  <c r="AB1975" i="5" s="1"/>
  <c r="O174" i="5"/>
  <c r="P174" i="5" s="1"/>
  <c r="Y174" i="5"/>
  <c r="AB174" i="5" s="1"/>
  <c r="O2027" i="5"/>
  <c r="P2027" i="5" s="1"/>
  <c r="Y2027" i="5"/>
  <c r="O910" i="5"/>
  <c r="P910" i="5" s="1"/>
  <c r="Y910" i="5"/>
  <c r="O1797" i="5"/>
  <c r="P1797" i="5" s="1"/>
  <c r="Y1797" i="5"/>
  <c r="O1533" i="5"/>
  <c r="P1533" i="5" s="1"/>
  <c r="Q1534" i="5" s="1"/>
  <c r="Y1533" i="5"/>
  <c r="Z1533" i="5" s="1"/>
  <c r="O1433" i="5"/>
  <c r="P1433" i="5" s="1"/>
  <c r="Q1433" i="5" s="1"/>
  <c r="Y1433" i="5"/>
  <c r="AB1433" i="5" s="1"/>
  <c r="O1869" i="5"/>
  <c r="P1869" i="5" s="1"/>
  <c r="Y1869" i="5"/>
  <c r="Z1869" i="5" s="1"/>
  <c r="O1723" i="5"/>
  <c r="P1723" i="5" s="1"/>
  <c r="Y1723" i="5"/>
  <c r="O1822" i="5"/>
  <c r="P1822" i="5" s="1"/>
  <c r="Q1822" i="5" s="1"/>
  <c r="Y1822" i="5"/>
  <c r="AB1822" i="5" s="1"/>
  <c r="O1972" i="5"/>
  <c r="P1972" i="5" s="1"/>
  <c r="Y1972" i="5"/>
  <c r="Z449" i="5"/>
  <c r="U347" i="5"/>
  <c r="Q1133" i="5"/>
  <c r="P973" i="5"/>
  <c r="Q974" i="5" s="1"/>
  <c r="U1022" i="5"/>
  <c r="U258" i="5"/>
  <c r="U1836" i="5"/>
  <c r="U1801" i="5"/>
  <c r="U827" i="5"/>
  <c r="Q38" i="5"/>
  <c r="U568" i="5"/>
  <c r="U1458" i="5"/>
  <c r="U2005" i="5"/>
  <c r="Q718" i="5"/>
  <c r="U1047" i="5"/>
  <c r="P537" i="5"/>
  <c r="U894" i="5"/>
  <c r="U1933" i="5"/>
  <c r="U56" i="5"/>
  <c r="U1778" i="5"/>
  <c r="U1246" i="5"/>
  <c r="U1993" i="5"/>
  <c r="U152" i="5"/>
  <c r="U2048" i="5"/>
  <c r="U1056" i="5"/>
  <c r="U1446" i="5"/>
  <c r="U1445" i="5"/>
  <c r="U1863" i="5"/>
  <c r="U2036" i="5"/>
  <c r="U900" i="5"/>
  <c r="U218" i="5"/>
  <c r="U1373" i="5"/>
  <c r="U1657" i="5"/>
  <c r="U1470" i="5"/>
  <c r="U508" i="5"/>
  <c r="Q1438" i="5"/>
  <c r="U464" i="5"/>
  <c r="P936" i="5"/>
  <c r="U876" i="5"/>
  <c r="Q1326" i="5"/>
  <c r="P56" i="5"/>
  <c r="Q56" i="5" s="1"/>
  <c r="P617" i="5"/>
  <c r="U507" i="5"/>
  <c r="U208" i="5"/>
  <c r="U1629" i="5"/>
  <c r="U334" i="5"/>
  <c r="U448" i="5"/>
  <c r="U896" i="5"/>
  <c r="P568" i="5"/>
  <c r="U1499" i="5"/>
  <c r="U1764" i="5"/>
  <c r="U681" i="5"/>
  <c r="P681" i="5"/>
  <c r="P494" i="5"/>
  <c r="U494" i="5"/>
  <c r="Q1048" i="5"/>
  <c r="U527" i="5"/>
  <c r="U782" i="5"/>
  <c r="U901" i="5"/>
  <c r="U1852" i="5"/>
  <c r="U1780" i="5"/>
  <c r="U1257" i="5"/>
  <c r="U556" i="5"/>
  <c r="U905" i="5"/>
  <c r="U569" i="5"/>
  <c r="Q182" i="5"/>
  <c r="U1730" i="5"/>
  <c r="U861" i="5"/>
  <c r="U1982" i="5"/>
  <c r="U253" i="5"/>
  <c r="U1390" i="5"/>
  <c r="U172" i="5"/>
  <c r="P2030" i="5"/>
  <c r="Q2030" i="5" s="1"/>
  <c r="P1801" i="5"/>
  <c r="U1184" i="5"/>
  <c r="U1579" i="5"/>
  <c r="U413" i="5"/>
  <c r="U1164" i="5"/>
  <c r="U1968" i="5"/>
  <c r="U542" i="5"/>
  <c r="U1368" i="5"/>
  <c r="U845" i="5"/>
  <c r="U1947" i="5"/>
  <c r="U1774" i="5"/>
  <c r="P1278" i="5"/>
  <c r="U1913" i="5"/>
  <c r="U386" i="5"/>
  <c r="U1879" i="5"/>
  <c r="U664" i="5"/>
  <c r="U1765" i="5"/>
  <c r="P1625" i="5"/>
  <c r="P1598" i="5"/>
  <c r="Q1598" i="5" s="1"/>
  <c r="P1358" i="5"/>
  <c r="P854" i="5"/>
  <c r="Q854" i="5" s="1"/>
  <c r="U1596" i="5"/>
  <c r="P1596" i="5"/>
  <c r="U541" i="5"/>
  <c r="P540" i="5"/>
  <c r="Q541" i="5" s="1"/>
  <c r="U23" i="5"/>
  <c r="P23" i="5"/>
  <c r="U1950" i="5"/>
  <c r="P509" i="5"/>
  <c r="Q509" i="5" s="1"/>
  <c r="P1886" i="5"/>
  <c r="Q1886" i="5" s="1"/>
  <c r="P251" i="5"/>
  <c r="U251" i="5"/>
  <c r="P122" i="5"/>
  <c r="U1241" i="5"/>
  <c r="P10" i="5"/>
  <c r="U1502" i="5"/>
  <c r="U1113" i="5"/>
  <c r="P118" i="5"/>
  <c r="U262" i="5"/>
  <c r="P261" i="5"/>
  <c r="Q262" i="5" s="1"/>
  <c r="P1385" i="5"/>
  <c r="P1086" i="5"/>
  <c r="P652" i="5"/>
  <c r="P366" i="5"/>
  <c r="Q366" i="5" s="1"/>
  <c r="U366" i="5"/>
  <c r="P606" i="5"/>
  <c r="Q606" i="5" s="1"/>
  <c r="U606" i="5"/>
  <c r="P1614" i="5"/>
  <c r="U1413" i="5"/>
  <c r="U438" i="5"/>
  <c r="U1048" i="5"/>
  <c r="U1346" i="5"/>
  <c r="U1797" i="5"/>
  <c r="U1189" i="5"/>
  <c r="U1497" i="5"/>
  <c r="U1019" i="5"/>
  <c r="U1501" i="5"/>
  <c r="U776" i="5"/>
  <c r="U1424" i="5"/>
  <c r="U853" i="5"/>
  <c r="U268" i="5"/>
  <c r="U18" i="5"/>
  <c r="U621" i="5"/>
  <c r="U892" i="5"/>
  <c r="U1417" i="5"/>
  <c r="U166" i="5"/>
  <c r="S16" i="5"/>
  <c r="S17" i="5" s="1"/>
  <c r="S18" i="5" s="1"/>
  <c r="S19" i="5" s="1"/>
  <c r="S20" i="5" s="1"/>
  <c r="S21" i="5" s="1"/>
  <c r="S22" i="5" s="1"/>
  <c r="S23" i="5" s="1"/>
  <c r="S24" i="5" s="1"/>
  <c r="S25" i="5" s="1"/>
  <c r="S26" i="5" s="1"/>
  <c r="S27" i="5" s="1"/>
  <c r="S28" i="5" s="1"/>
  <c r="S29" i="5" s="1"/>
  <c r="S30" i="5" s="1"/>
  <c r="S31" i="5" s="1"/>
  <c r="S32" i="5" s="1"/>
  <c r="S33" i="5" s="1"/>
  <c r="S34" i="5" s="1"/>
  <c r="S35" i="5" s="1"/>
  <c r="S36" i="5" s="1"/>
  <c r="S37" i="5" s="1"/>
  <c r="S38" i="5" s="1"/>
  <c r="S39" i="5" s="1"/>
  <c r="S40" i="5" s="1"/>
  <c r="S41" i="5" s="1"/>
  <c r="S42" i="5" s="1"/>
  <c r="S43" i="5" s="1"/>
  <c r="S44" i="5" s="1"/>
  <c r="S45" i="5" s="1"/>
  <c r="S46" i="5" s="1"/>
  <c r="S47" i="5" s="1"/>
  <c r="S48" i="5" s="1"/>
  <c r="S49" i="5" s="1"/>
  <c r="S50" i="5" s="1"/>
  <c r="S51" i="5" s="1"/>
  <c r="S52" i="5" s="1"/>
  <c r="S53" i="5" s="1"/>
  <c r="S54" i="5" s="1"/>
  <c r="S55" i="5" s="1"/>
  <c r="S56" i="5" s="1"/>
  <c r="S57" i="5" s="1"/>
  <c r="S58" i="5" s="1"/>
  <c r="S59" i="5" s="1"/>
  <c r="S60" i="5" s="1"/>
  <c r="S61" i="5" s="1"/>
  <c r="S62" i="5" s="1"/>
  <c r="S63" i="5" s="1"/>
  <c r="S64" i="5" s="1"/>
  <c r="S65" i="5" s="1"/>
  <c r="S66" i="5" s="1"/>
  <c r="S67" i="5" s="1"/>
  <c r="S68" i="5" s="1"/>
  <c r="S69" i="5" s="1"/>
  <c r="S70" i="5" s="1"/>
  <c r="S71" i="5" s="1"/>
  <c r="S72" i="5" s="1"/>
  <c r="S73" i="5" s="1"/>
  <c r="S74" i="5" s="1"/>
  <c r="S75" i="5" s="1"/>
  <c r="S76" i="5" s="1"/>
  <c r="S77" i="5" s="1"/>
  <c r="S78" i="5" s="1"/>
  <c r="S79" i="5" s="1"/>
  <c r="S80" i="5" s="1"/>
  <c r="S81" i="5" s="1"/>
  <c r="S82" i="5" s="1"/>
  <c r="S83" i="5" s="1"/>
  <c r="S84" i="5" s="1"/>
  <c r="S85" i="5" s="1"/>
  <c r="S86" i="5" s="1"/>
  <c r="S87" i="5" s="1"/>
  <c r="S88" i="5" s="1"/>
  <c r="S89" i="5" s="1"/>
  <c r="S90" i="5" s="1"/>
  <c r="S91" i="5" s="1"/>
  <c r="S92" i="5" s="1"/>
  <c r="S93" i="5" s="1"/>
  <c r="S94" i="5" s="1"/>
  <c r="S95" i="5" s="1"/>
  <c r="S96" i="5" s="1"/>
  <c r="S97" i="5" s="1"/>
  <c r="S98" i="5" s="1"/>
  <c r="S99" i="5" s="1"/>
  <c r="S100" i="5" s="1"/>
  <c r="S101" i="5" s="1"/>
  <c r="S102" i="5" s="1"/>
  <c r="S103" i="5" s="1"/>
  <c r="S104" i="5" s="1"/>
  <c r="S105" i="5" s="1"/>
  <c r="S106" i="5" s="1"/>
  <c r="S107" i="5" s="1"/>
  <c r="S108" i="5" s="1"/>
  <c r="S109" i="5" s="1"/>
  <c r="S110" i="5" s="1"/>
  <c r="S111" i="5" s="1"/>
  <c r="S112" i="5" s="1"/>
  <c r="S113" i="5" s="1"/>
  <c r="S114" i="5" s="1"/>
  <c r="S115" i="5" s="1"/>
  <c r="S116" i="5" s="1"/>
  <c r="S117" i="5" s="1"/>
  <c r="S118" i="5" s="1"/>
  <c r="S119" i="5" s="1"/>
  <c r="S120" i="5" s="1"/>
  <c r="S121" i="5" s="1"/>
  <c r="S122" i="5" s="1"/>
  <c r="S123" i="5" s="1"/>
  <c r="S124" i="5" s="1"/>
  <c r="S125" i="5" s="1"/>
  <c r="S126" i="5" s="1"/>
  <c r="S127" i="5" s="1"/>
  <c r="S128" i="5" s="1"/>
  <c r="S129" i="5" s="1"/>
  <c r="S130" i="5" s="1"/>
  <c r="S131" i="5" s="1"/>
  <c r="S132" i="5" s="1"/>
  <c r="S133" i="5" s="1"/>
  <c r="S134" i="5" s="1"/>
  <c r="S135" i="5" s="1"/>
  <c r="S136" i="5" s="1"/>
  <c r="S137" i="5" s="1"/>
  <c r="S138" i="5" s="1"/>
  <c r="S139" i="5" s="1"/>
  <c r="S140" i="5" s="1"/>
  <c r="S141" i="5" s="1"/>
  <c r="S142" i="5" s="1"/>
  <c r="S143" i="5" s="1"/>
  <c r="S144" i="5" s="1"/>
  <c r="S145" i="5" s="1"/>
  <c r="S146" i="5" s="1"/>
  <c r="S147" i="5" s="1"/>
  <c r="S148" i="5" s="1"/>
  <c r="S149" i="5" s="1"/>
  <c r="S150" i="5" s="1"/>
  <c r="S151" i="5" s="1"/>
  <c r="S152" i="5" s="1"/>
  <c r="S153" i="5" s="1"/>
  <c r="S154" i="5" s="1"/>
  <c r="S155" i="5" s="1"/>
  <c r="S156" i="5" s="1"/>
  <c r="S157" i="5" s="1"/>
  <c r="S158" i="5" s="1"/>
  <c r="S159" i="5" s="1"/>
  <c r="S160" i="5" s="1"/>
  <c r="S161" i="5" s="1"/>
  <c r="S162" i="5" s="1"/>
  <c r="S163" i="5" s="1"/>
  <c r="S164" i="5" s="1"/>
  <c r="S165" i="5" s="1"/>
  <c r="S166" i="5" s="1"/>
  <c r="S167" i="5" s="1"/>
  <c r="S168" i="5" s="1"/>
  <c r="S169" i="5" s="1"/>
  <c r="S170" i="5" s="1"/>
  <c r="S171" i="5" s="1"/>
  <c r="S172" i="5" s="1"/>
  <c r="S173" i="5" s="1"/>
  <c r="S174" i="5" s="1"/>
  <c r="S175" i="5" s="1"/>
  <c r="S176" i="5" s="1"/>
  <c r="S177" i="5" s="1"/>
  <c r="S178" i="5" s="1"/>
  <c r="S179" i="5" s="1"/>
  <c r="S180" i="5" s="1"/>
  <c r="S181" i="5" s="1"/>
  <c r="S182" i="5" s="1"/>
  <c r="S183" i="5" s="1"/>
  <c r="S184" i="5" s="1"/>
  <c r="S185" i="5" s="1"/>
  <c r="S186" i="5" s="1"/>
  <c r="S187" i="5" s="1"/>
  <c r="S188" i="5" s="1"/>
  <c r="S189" i="5" s="1"/>
  <c r="S190" i="5" s="1"/>
  <c r="S191" i="5" s="1"/>
  <c r="S192" i="5" s="1"/>
  <c r="S193" i="5" s="1"/>
  <c r="S194" i="5" s="1"/>
  <c r="S195" i="5" s="1"/>
  <c r="S196" i="5" s="1"/>
  <c r="S197" i="5" s="1"/>
  <c r="S198" i="5" s="1"/>
  <c r="S199" i="5" s="1"/>
  <c r="S200" i="5" s="1"/>
  <c r="S201" i="5" s="1"/>
  <c r="S202" i="5" s="1"/>
  <c r="S203" i="5" s="1"/>
  <c r="S204" i="5" s="1"/>
  <c r="S205" i="5" s="1"/>
  <c r="S206" i="5" s="1"/>
  <c r="S207" i="5" s="1"/>
  <c r="S208" i="5" s="1"/>
  <c r="S209" i="5" s="1"/>
  <c r="S210" i="5" s="1"/>
  <c r="S211" i="5" s="1"/>
  <c r="S212" i="5" s="1"/>
  <c r="S213" i="5" s="1"/>
  <c r="S214" i="5" s="1"/>
  <c r="S215" i="5" s="1"/>
  <c r="S216" i="5" s="1"/>
  <c r="S217" i="5" s="1"/>
  <c r="S218" i="5" s="1"/>
  <c r="S219" i="5" s="1"/>
  <c r="S220" i="5" s="1"/>
  <c r="S221" i="5" s="1"/>
  <c r="S222" i="5" s="1"/>
  <c r="S223" i="5" s="1"/>
  <c r="S224" i="5" s="1"/>
  <c r="S225" i="5" s="1"/>
  <c r="S226" i="5" s="1"/>
  <c r="S227" i="5" s="1"/>
  <c r="S228" i="5" s="1"/>
  <c r="S229" i="5" s="1"/>
  <c r="S230" i="5" s="1"/>
  <c r="S231" i="5" s="1"/>
  <c r="S232" i="5" s="1"/>
  <c r="S233" i="5" s="1"/>
  <c r="S234" i="5" s="1"/>
  <c r="S235" i="5" s="1"/>
  <c r="S236" i="5" s="1"/>
  <c r="S237" i="5" s="1"/>
  <c r="S238" i="5" s="1"/>
  <c r="S239" i="5" s="1"/>
  <c r="S240" i="5" s="1"/>
  <c r="S241" i="5" s="1"/>
  <c r="S242" i="5" s="1"/>
  <c r="S243" i="5" s="1"/>
  <c r="S244" i="5" s="1"/>
  <c r="S245" i="5" s="1"/>
  <c r="S246" i="5" s="1"/>
  <c r="S247" i="5" s="1"/>
  <c r="S248" i="5" s="1"/>
  <c r="S249" i="5" s="1"/>
  <c r="S250" i="5" s="1"/>
  <c r="S251" i="5" s="1"/>
  <c r="S252" i="5" s="1"/>
  <c r="S253" i="5" s="1"/>
  <c r="S254" i="5" s="1"/>
  <c r="S255" i="5" s="1"/>
  <c r="S256" i="5" s="1"/>
  <c r="S257" i="5" s="1"/>
  <c r="S258" i="5" s="1"/>
  <c r="S259" i="5" s="1"/>
  <c r="S260" i="5" s="1"/>
  <c r="S261" i="5" s="1"/>
  <c r="S262" i="5" s="1"/>
  <c r="S263" i="5" s="1"/>
  <c r="S264" i="5" s="1"/>
  <c r="S265" i="5" s="1"/>
  <c r="S266" i="5" s="1"/>
  <c r="S267" i="5" s="1"/>
  <c r="S268" i="5" s="1"/>
  <c r="S269" i="5" s="1"/>
  <c r="S270" i="5" s="1"/>
  <c r="S271" i="5" s="1"/>
  <c r="S272" i="5" s="1"/>
  <c r="S273" i="5" s="1"/>
  <c r="S274" i="5" s="1"/>
  <c r="S275" i="5" s="1"/>
  <c r="S276" i="5" s="1"/>
  <c r="S277" i="5" s="1"/>
  <c r="S278" i="5" s="1"/>
  <c r="S279" i="5" s="1"/>
  <c r="S280" i="5" s="1"/>
  <c r="S281" i="5" s="1"/>
  <c r="S282" i="5" s="1"/>
  <c r="S283" i="5" s="1"/>
  <c r="S284" i="5" s="1"/>
  <c r="S285" i="5" s="1"/>
  <c r="S286" i="5" s="1"/>
  <c r="S287" i="5" s="1"/>
  <c r="S288" i="5" s="1"/>
  <c r="S289" i="5" s="1"/>
  <c r="S290" i="5" s="1"/>
  <c r="S291" i="5" s="1"/>
  <c r="S292" i="5" s="1"/>
  <c r="S293" i="5" s="1"/>
  <c r="S294" i="5" s="1"/>
  <c r="S295" i="5" s="1"/>
  <c r="S296" i="5" s="1"/>
  <c r="S297" i="5" s="1"/>
  <c r="S298" i="5" s="1"/>
  <c r="S299" i="5" s="1"/>
  <c r="S300" i="5" s="1"/>
  <c r="S301" i="5" s="1"/>
  <c r="S302" i="5" s="1"/>
  <c r="S303" i="5" s="1"/>
  <c r="S304" i="5" s="1"/>
  <c r="S305" i="5" s="1"/>
  <c r="S306" i="5" s="1"/>
  <c r="S307" i="5" s="1"/>
  <c r="S308" i="5" s="1"/>
  <c r="S309" i="5" s="1"/>
  <c r="S310" i="5" s="1"/>
  <c r="S311" i="5" s="1"/>
  <c r="S312" i="5" s="1"/>
  <c r="S313" i="5" s="1"/>
  <c r="S314" i="5" s="1"/>
  <c r="S315" i="5" s="1"/>
  <c r="S316" i="5" s="1"/>
  <c r="S317" i="5" s="1"/>
  <c r="S318" i="5" s="1"/>
  <c r="S319" i="5" s="1"/>
  <c r="S320" i="5" s="1"/>
  <c r="S321" i="5" s="1"/>
  <c r="S322" i="5" s="1"/>
  <c r="S323" i="5" s="1"/>
  <c r="S324" i="5" s="1"/>
  <c r="S325" i="5" s="1"/>
  <c r="S326" i="5" s="1"/>
  <c r="S327" i="5" s="1"/>
  <c r="S328" i="5" s="1"/>
  <c r="S329" i="5" s="1"/>
  <c r="S330" i="5" s="1"/>
  <c r="S331" i="5" s="1"/>
  <c r="S332" i="5" s="1"/>
  <c r="S333" i="5" s="1"/>
  <c r="S334" i="5" s="1"/>
  <c r="S335" i="5" s="1"/>
  <c r="S336" i="5" s="1"/>
  <c r="S337" i="5" s="1"/>
  <c r="S338" i="5" s="1"/>
  <c r="S339" i="5" s="1"/>
  <c r="S340" i="5" s="1"/>
  <c r="S341" i="5" s="1"/>
  <c r="S342" i="5" s="1"/>
  <c r="S343" i="5" s="1"/>
  <c r="S344" i="5" s="1"/>
  <c r="S345" i="5" s="1"/>
  <c r="S346" i="5" s="1"/>
  <c r="S347" i="5" s="1"/>
  <c r="S348" i="5" s="1"/>
  <c r="S349" i="5" s="1"/>
  <c r="S350" i="5" s="1"/>
  <c r="S351" i="5" s="1"/>
  <c r="S352" i="5" s="1"/>
  <c r="S353" i="5" s="1"/>
  <c r="S354" i="5" s="1"/>
  <c r="S355" i="5" s="1"/>
  <c r="S356" i="5" s="1"/>
  <c r="S357" i="5" s="1"/>
  <c r="S358" i="5" s="1"/>
  <c r="S359" i="5" s="1"/>
  <c r="S360" i="5" s="1"/>
  <c r="S361" i="5" s="1"/>
  <c r="S362" i="5" s="1"/>
  <c r="S363" i="5" s="1"/>
  <c r="S364" i="5" s="1"/>
  <c r="S365" i="5" s="1"/>
  <c r="S366" i="5" s="1"/>
  <c r="S367" i="5" s="1"/>
  <c r="S368" i="5" s="1"/>
  <c r="S369" i="5" s="1"/>
  <c r="S370" i="5" s="1"/>
  <c r="S371" i="5" s="1"/>
  <c r="S372" i="5" s="1"/>
  <c r="S373" i="5" s="1"/>
  <c r="S374" i="5" s="1"/>
  <c r="S375" i="5" s="1"/>
  <c r="S376" i="5" s="1"/>
  <c r="S377" i="5" s="1"/>
  <c r="S378" i="5" s="1"/>
  <c r="S379" i="5" s="1"/>
  <c r="S380" i="5" s="1"/>
  <c r="S381" i="5" s="1"/>
  <c r="S382" i="5" s="1"/>
  <c r="S383" i="5" s="1"/>
  <c r="S384" i="5" s="1"/>
  <c r="S385" i="5" s="1"/>
  <c r="S386" i="5" s="1"/>
  <c r="S387" i="5" s="1"/>
  <c r="S388" i="5" s="1"/>
  <c r="S389" i="5" s="1"/>
  <c r="S390" i="5" s="1"/>
  <c r="S391" i="5" s="1"/>
  <c r="S392" i="5" s="1"/>
  <c r="S393" i="5" s="1"/>
  <c r="S394" i="5" s="1"/>
  <c r="S395" i="5" s="1"/>
  <c r="S396" i="5" s="1"/>
  <c r="S397" i="5" s="1"/>
  <c r="S398" i="5" s="1"/>
  <c r="S399" i="5" s="1"/>
  <c r="S400" i="5" s="1"/>
  <c r="S401" i="5" s="1"/>
  <c r="S402" i="5" s="1"/>
  <c r="S403" i="5" s="1"/>
  <c r="S404" i="5" s="1"/>
  <c r="S405" i="5" s="1"/>
  <c r="S406" i="5" s="1"/>
  <c r="S407" i="5" s="1"/>
  <c r="S408" i="5" s="1"/>
  <c r="S409" i="5" s="1"/>
  <c r="S410" i="5" s="1"/>
  <c r="S411" i="5" s="1"/>
  <c r="S412" i="5" s="1"/>
  <c r="S413" i="5" s="1"/>
  <c r="S414" i="5" s="1"/>
  <c r="S415" i="5" s="1"/>
  <c r="S416" i="5" s="1"/>
  <c r="S417" i="5" s="1"/>
  <c r="S418" i="5" s="1"/>
  <c r="S419" i="5" s="1"/>
  <c r="S420" i="5" s="1"/>
  <c r="S421" i="5" s="1"/>
  <c r="S422" i="5" s="1"/>
  <c r="S423" i="5" s="1"/>
  <c r="S424" i="5" s="1"/>
  <c r="S425" i="5" s="1"/>
  <c r="S426" i="5" s="1"/>
  <c r="S427" i="5" s="1"/>
  <c r="S428" i="5" s="1"/>
  <c r="S429" i="5" s="1"/>
  <c r="S430" i="5" s="1"/>
  <c r="S431" i="5" s="1"/>
  <c r="S432" i="5" s="1"/>
  <c r="S433" i="5" s="1"/>
  <c r="S434" i="5" s="1"/>
  <c r="S435" i="5" s="1"/>
  <c r="S436" i="5" s="1"/>
  <c r="S437" i="5" s="1"/>
  <c r="S438" i="5" s="1"/>
  <c r="S439" i="5" s="1"/>
  <c r="S440" i="5" s="1"/>
  <c r="S441" i="5" s="1"/>
  <c r="S442" i="5" s="1"/>
  <c r="S443" i="5" s="1"/>
  <c r="S444" i="5" s="1"/>
  <c r="S445" i="5" s="1"/>
  <c r="S446" i="5" s="1"/>
  <c r="S447" i="5" s="1"/>
  <c r="S448" i="5" s="1"/>
  <c r="S449" i="5" s="1"/>
  <c r="S450" i="5" s="1"/>
  <c r="S451" i="5" s="1"/>
  <c r="S452" i="5" s="1"/>
  <c r="S453" i="5" s="1"/>
  <c r="S454" i="5" s="1"/>
  <c r="S455" i="5" s="1"/>
  <c r="S456" i="5" s="1"/>
  <c r="S457" i="5" s="1"/>
  <c r="S458" i="5" s="1"/>
  <c r="S459" i="5" s="1"/>
  <c r="S460" i="5" s="1"/>
  <c r="S461" i="5" s="1"/>
  <c r="S462" i="5" s="1"/>
  <c r="S463" i="5" s="1"/>
  <c r="S464" i="5" s="1"/>
  <c r="S465" i="5" s="1"/>
  <c r="S466" i="5" s="1"/>
  <c r="S467" i="5" s="1"/>
  <c r="S468" i="5" s="1"/>
  <c r="S469" i="5" s="1"/>
  <c r="S470" i="5" s="1"/>
  <c r="S471" i="5" s="1"/>
  <c r="S472" i="5" s="1"/>
  <c r="S473" i="5" s="1"/>
  <c r="S474" i="5" s="1"/>
  <c r="S475" i="5" s="1"/>
  <c r="S476" i="5" s="1"/>
  <c r="S477" i="5" s="1"/>
  <c r="S478" i="5" s="1"/>
  <c r="S479" i="5" s="1"/>
  <c r="S480" i="5" s="1"/>
  <c r="S481" i="5" s="1"/>
  <c r="S482" i="5" s="1"/>
  <c r="S483" i="5" s="1"/>
  <c r="S484" i="5" s="1"/>
  <c r="S485" i="5" s="1"/>
  <c r="S486" i="5" s="1"/>
  <c r="S487" i="5" s="1"/>
  <c r="S488" i="5" s="1"/>
  <c r="S489" i="5" s="1"/>
  <c r="S490" i="5" s="1"/>
  <c r="S491" i="5" s="1"/>
  <c r="S492" i="5" s="1"/>
  <c r="S493" i="5" s="1"/>
  <c r="S494" i="5" s="1"/>
  <c r="S495" i="5" s="1"/>
  <c r="S496" i="5" s="1"/>
  <c r="S497" i="5" s="1"/>
  <c r="S498" i="5" s="1"/>
  <c r="S499" i="5" s="1"/>
  <c r="S500" i="5" s="1"/>
  <c r="S501" i="5" s="1"/>
  <c r="S502" i="5" s="1"/>
  <c r="S503" i="5" s="1"/>
  <c r="S504" i="5" s="1"/>
  <c r="S505" i="5" s="1"/>
  <c r="S506" i="5" s="1"/>
  <c r="S507" i="5" s="1"/>
  <c r="S508" i="5" s="1"/>
  <c r="S509" i="5" s="1"/>
  <c r="S510" i="5" s="1"/>
  <c r="S511" i="5" s="1"/>
  <c r="S512" i="5" s="1"/>
  <c r="S513" i="5" s="1"/>
  <c r="S514" i="5" s="1"/>
  <c r="S515" i="5" s="1"/>
  <c r="S516" i="5" s="1"/>
  <c r="S517" i="5" s="1"/>
  <c r="S518" i="5" s="1"/>
  <c r="S519" i="5" s="1"/>
  <c r="S520" i="5" s="1"/>
  <c r="S521" i="5" s="1"/>
  <c r="S522" i="5" s="1"/>
  <c r="S523" i="5" s="1"/>
  <c r="S524" i="5" s="1"/>
  <c r="S525" i="5" s="1"/>
  <c r="S526" i="5" s="1"/>
  <c r="S527" i="5" s="1"/>
  <c r="S528" i="5" s="1"/>
  <c r="S529" i="5" s="1"/>
  <c r="S530" i="5" s="1"/>
  <c r="S531" i="5" s="1"/>
  <c r="S532" i="5" s="1"/>
  <c r="S533" i="5" s="1"/>
  <c r="S534" i="5" s="1"/>
  <c r="S535" i="5" s="1"/>
  <c r="S536" i="5" s="1"/>
  <c r="S537" i="5" s="1"/>
  <c r="S538" i="5" s="1"/>
  <c r="S539" i="5" s="1"/>
  <c r="S540" i="5" s="1"/>
  <c r="S541" i="5" s="1"/>
  <c r="S542" i="5" s="1"/>
  <c r="S543" i="5" s="1"/>
  <c r="S544" i="5" s="1"/>
  <c r="S545" i="5" s="1"/>
  <c r="S546" i="5" s="1"/>
  <c r="S547" i="5" s="1"/>
  <c r="S548" i="5" s="1"/>
  <c r="S549" i="5" s="1"/>
  <c r="S550" i="5" s="1"/>
  <c r="S551" i="5" s="1"/>
  <c r="S552" i="5" s="1"/>
  <c r="S553" i="5" s="1"/>
  <c r="S554" i="5" s="1"/>
  <c r="S555" i="5" s="1"/>
  <c r="S556" i="5" s="1"/>
  <c r="S557" i="5" s="1"/>
  <c r="S558" i="5" s="1"/>
  <c r="S559" i="5" s="1"/>
  <c r="S560" i="5" s="1"/>
  <c r="S561" i="5" s="1"/>
  <c r="S562" i="5" s="1"/>
  <c r="S563" i="5" s="1"/>
  <c r="S564" i="5" s="1"/>
  <c r="S565" i="5" s="1"/>
  <c r="S566" i="5" s="1"/>
  <c r="S567" i="5" s="1"/>
  <c r="S568" i="5" s="1"/>
  <c r="S569" i="5" s="1"/>
  <c r="S570" i="5" s="1"/>
  <c r="S571" i="5" s="1"/>
  <c r="S572" i="5" s="1"/>
  <c r="S573" i="5" s="1"/>
  <c r="S574" i="5" s="1"/>
  <c r="S575" i="5" s="1"/>
  <c r="S576" i="5" s="1"/>
  <c r="S577" i="5" s="1"/>
  <c r="S578" i="5" s="1"/>
  <c r="S579" i="5" s="1"/>
  <c r="S580" i="5" s="1"/>
  <c r="S581" i="5" s="1"/>
  <c r="S582" i="5" s="1"/>
  <c r="S583" i="5" s="1"/>
  <c r="S584" i="5" s="1"/>
  <c r="S585" i="5" s="1"/>
  <c r="S586" i="5" s="1"/>
  <c r="S587" i="5" s="1"/>
  <c r="S588" i="5" s="1"/>
  <c r="S589" i="5" s="1"/>
  <c r="S590" i="5" s="1"/>
  <c r="S591" i="5" s="1"/>
  <c r="S592" i="5" s="1"/>
  <c r="S593" i="5" s="1"/>
  <c r="S594" i="5" s="1"/>
  <c r="S595" i="5" s="1"/>
  <c r="S596" i="5" s="1"/>
  <c r="S597" i="5" s="1"/>
  <c r="S598" i="5" s="1"/>
  <c r="S599" i="5" s="1"/>
  <c r="S600" i="5" s="1"/>
  <c r="S601" i="5" s="1"/>
  <c r="S602" i="5" s="1"/>
  <c r="S603" i="5" s="1"/>
  <c r="S604" i="5" s="1"/>
  <c r="S605" i="5" s="1"/>
  <c r="S606" i="5" s="1"/>
  <c r="S607" i="5" s="1"/>
  <c r="S608" i="5" s="1"/>
  <c r="S609" i="5" s="1"/>
  <c r="S610" i="5" s="1"/>
  <c r="S611" i="5" s="1"/>
  <c r="S612" i="5" s="1"/>
  <c r="S613" i="5" s="1"/>
  <c r="S614" i="5" s="1"/>
  <c r="S615" i="5" s="1"/>
  <c r="S616" i="5" s="1"/>
  <c r="S617" i="5" s="1"/>
  <c r="S618" i="5" s="1"/>
  <c r="S619" i="5" s="1"/>
  <c r="S620" i="5" s="1"/>
  <c r="S621" i="5" s="1"/>
  <c r="S622" i="5" s="1"/>
  <c r="S623" i="5" s="1"/>
  <c r="S624" i="5" s="1"/>
  <c r="S625" i="5" s="1"/>
  <c r="S626" i="5" s="1"/>
  <c r="S627" i="5" s="1"/>
  <c r="S628" i="5" s="1"/>
  <c r="S629" i="5" s="1"/>
  <c r="S630" i="5" s="1"/>
  <c r="S631" i="5" s="1"/>
  <c r="S632" i="5" s="1"/>
  <c r="S633" i="5" s="1"/>
  <c r="S634" i="5" s="1"/>
  <c r="S635" i="5" s="1"/>
  <c r="S636" i="5" s="1"/>
  <c r="S637" i="5" s="1"/>
  <c r="S638" i="5" s="1"/>
  <c r="S639" i="5" s="1"/>
  <c r="S640" i="5" s="1"/>
  <c r="S641" i="5" s="1"/>
  <c r="S642" i="5" s="1"/>
  <c r="S643" i="5" s="1"/>
  <c r="S644" i="5" s="1"/>
  <c r="S645" i="5" s="1"/>
  <c r="S646" i="5" s="1"/>
  <c r="S647" i="5" s="1"/>
  <c r="S648" i="5" s="1"/>
  <c r="S649" i="5" s="1"/>
  <c r="S650" i="5" s="1"/>
  <c r="S651" i="5" s="1"/>
  <c r="S652" i="5" s="1"/>
  <c r="S653" i="5" s="1"/>
  <c r="S654" i="5" s="1"/>
  <c r="S655" i="5" s="1"/>
  <c r="S656" i="5" s="1"/>
  <c r="S657" i="5" s="1"/>
  <c r="S658" i="5" s="1"/>
  <c r="S659" i="5" s="1"/>
  <c r="S660" i="5" s="1"/>
  <c r="S661" i="5" s="1"/>
  <c r="S662" i="5" s="1"/>
  <c r="S663" i="5" s="1"/>
  <c r="S664" i="5" s="1"/>
  <c r="S665" i="5" s="1"/>
  <c r="S666" i="5" s="1"/>
  <c r="S667" i="5" s="1"/>
  <c r="S668" i="5" s="1"/>
  <c r="S669" i="5" s="1"/>
  <c r="S670" i="5" s="1"/>
  <c r="S671" i="5" s="1"/>
  <c r="S672" i="5" s="1"/>
  <c r="S673" i="5" s="1"/>
  <c r="S674" i="5" s="1"/>
  <c r="S675" i="5" s="1"/>
  <c r="S676" i="5" s="1"/>
  <c r="S677" i="5" s="1"/>
  <c r="S678" i="5" s="1"/>
  <c r="S679" i="5" s="1"/>
  <c r="S680" i="5" s="1"/>
  <c r="S681" i="5" s="1"/>
  <c r="S682" i="5" s="1"/>
  <c r="S683" i="5" s="1"/>
  <c r="S684" i="5" s="1"/>
  <c r="S685" i="5" s="1"/>
  <c r="S686" i="5" s="1"/>
  <c r="S687" i="5" s="1"/>
  <c r="S688" i="5" s="1"/>
  <c r="S689" i="5" s="1"/>
  <c r="S690" i="5" s="1"/>
  <c r="S691" i="5" s="1"/>
  <c r="S692" i="5" s="1"/>
  <c r="S693" i="5" s="1"/>
  <c r="S694" i="5" s="1"/>
  <c r="S695" i="5" s="1"/>
  <c r="S696" i="5" s="1"/>
  <c r="S697" i="5" s="1"/>
  <c r="S698" i="5" s="1"/>
  <c r="S699" i="5" s="1"/>
  <c r="S700" i="5" s="1"/>
  <c r="S701" i="5" s="1"/>
  <c r="S702" i="5" s="1"/>
  <c r="S703" i="5" s="1"/>
  <c r="S704" i="5" s="1"/>
  <c r="S705" i="5" s="1"/>
  <c r="S706" i="5" s="1"/>
  <c r="S707" i="5" s="1"/>
  <c r="S708" i="5" s="1"/>
  <c r="S709" i="5" s="1"/>
  <c r="S710" i="5" s="1"/>
  <c r="S711" i="5" s="1"/>
  <c r="S712" i="5" s="1"/>
  <c r="S713" i="5" s="1"/>
  <c r="S714" i="5" s="1"/>
  <c r="S715" i="5" s="1"/>
  <c r="S716" i="5" s="1"/>
  <c r="S717" i="5" s="1"/>
  <c r="S718" i="5" s="1"/>
  <c r="S719" i="5" s="1"/>
  <c r="S720" i="5" s="1"/>
  <c r="S721" i="5" s="1"/>
  <c r="S722" i="5" s="1"/>
  <c r="S723" i="5" s="1"/>
  <c r="S724" i="5" s="1"/>
  <c r="S725" i="5" s="1"/>
  <c r="S726" i="5" s="1"/>
  <c r="S727" i="5" s="1"/>
  <c r="S728" i="5" s="1"/>
  <c r="S729" i="5" s="1"/>
  <c r="S730" i="5" s="1"/>
  <c r="S731" i="5" s="1"/>
  <c r="S732" i="5" s="1"/>
  <c r="S733" i="5" s="1"/>
  <c r="S734" i="5" s="1"/>
  <c r="S735" i="5" s="1"/>
  <c r="S736" i="5" s="1"/>
  <c r="S737" i="5" s="1"/>
  <c r="S738" i="5" s="1"/>
  <c r="S739" i="5" s="1"/>
  <c r="S740" i="5" s="1"/>
  <c r="S741" i="5" s="1"/>
  <c r="S742" i="5" s="1"/>
  <c r="S743" i="5" s="1"/>
  <c r="S744" i="5" s="1"/>
  <c r="S745" i="5" s="1"/>
  <c r="S746" i="5" s="1"/>
  <c r="S747" i="5" s="1"/>
  <c r="S748" i="5" s="1"/>
  <c r="S749" i="5" s="1"/>
  <c r="S750" i="5" s="1"/>
  <c r="S751" i="5" s="1"/>
  <c r="S752" i="5" s="1"/>
  <c r="S753" i="5" s="1"/>
  <c r="S754" i="5" s="1"/>
  <c r="S755" i="5" s="1"/>
  <c r="S756" i="5" s="1"/>
  <c r="S757" i="5" s="1"/>
  <c r="S758" i="5" s="1"/>
  <c r="S759" i="5" s="1"/>
  <c r="S760" i="5" s="1"/>
  <c r="S761" i="5" s="1"/>
  <c r="S762" i="5" s="1"/>
  <c r="S763" i="5" s="1"/>
  <c r="S764" i="5" s="1"/>
  <c r="S765" i="5" s="1"/>
  <c r="S766" i="5" s="1"/>
  <c r="S767" i="5" s="1"/>
  <c r="S768" i="5" s="1"/>
  <c r="S769" i="5" s="1"/>
  <c r="S770" i="5" s="1"/>
  <c r="S771" i="5" s="1"/>
  <c r="S772" i="5" s="1"/>
  <c r="S773" i="5" s="1"/>
  <c r="S774" i="5" s="1"/>
  <c r="S775" i="5" s="1"/>
  <c r="S776" i="5" s="1"/>
  <c r="S777" i="5" s="1"/>
  <c r="S778" i="5" s="1"/>
  <c r="S779" i="5" s="1"/>
  <c r="S780" i="5" s="1"/>
  <c r="S781" i="5" s="1"/>
  <c r="S782" i="5" s="1"/>
  <c r="S783" i="5" s="1"/>
  <c r="S784" i="5" s="1"/>
  <c r="S785" i="5" s="1"/>
  <c r="S786" i="5" s="1"/>
  <c r="S787" i="5" s="1"/>
  <c r="S788" i="5" s="1"/>
  <c r="S789" i="5" s="1"/>
  <c r="S790" i="5" s="1"/>
  <c r="S791" i="5" s="1"/>
  <c r="S792" i="5" s="1"/>
  <c r="S793" i="5" s="1"/>
  <c r="S794" i="5" s="1"/>
  <c r="S795" i="5" s="1"/>
  <c r="S796" i="5" s="1"/>
  <c r="S797" i="5" s="1"/>
  <c r="S798" i="5" s="1"/>
  <c r="S799" i="5" s="1"/>
  <c r="S800" i="5" s="1"/>
  <c r="S801" i="5" s="1"/>
  <c r="S802" i="5" s="1"/>
  <c r="S803" i="5" s="1"/>
  <c r="S804" i="5" s="1"/>
  <c r="S805" i="5" s="1"/>
  <c r="S806" i="5" s="1"/>
  <c r="S807" i="5" s="1"/>
  <c r="S808" i="5" s="1"/>
  <c r="S809" i="5" s="1"/>
  <c r="S810" i="5" s="1"/>
  <c r="S811" i="5" s="1"/>
  <c r="S812" i="5" s="1"/>
  <c r="S813" i="5" s="1"/>
  <c r="S814" i="5" s="1"/>
  <c r="S815" i="5" s="1"/>
  <c r="S816" i="5" s="1"/>
  <c r="S817" i="5" s="1"/>
  <c r="S818" i="5" s="1"/>
  <c r="S819" i="5" s="1"/>
  <c r="S820" i="5" s="1"/>
  <c r="S821" i="5" s="1"/>
  <c r="S822" i="5" s="1"/>
  <c r="S823" i="5" s="1"/>
  <c r="S824" i="5" s="1"/>
  <c r="S825" i="5" s="1"/>
  <c r="S826" i="5" s="1"/>
  <c r="S827" i="5" s="1"/>
  <c r="S828" i="5" s="1"/>
  <c r="S829" i="5" s="1"/>
  <c r="S830" i="5" s="1"/>
  <c r="S831" i="5" s="1"/>
  <c r="S832" i="5" s="1"/>
  <c r="S833" i="5" s="1"/>
  <c r="S834" i="5" s="1"/>
  <c r="S835" i="5" s="1"/>
  <c r="S836" i="5" s="1"/>
  <c r="S837" i="5" s="1"/>
  <c r="S838" i="5" s="1"/>
  <c r="S839" i="5" s="1"/>
  <c r="S840" i="5" s="1"/>
  <c r="S841" i="5" s="1"/>
  <c r="S842" i="5" s="1"/>
  <c r="S843" i="5" s="1"/>
  <c r="S844" i="5" s="1"/>
  <c r="S845" i="5" s="1"/>
  <c r="S846" i="5" s="1"/>
  <c r="S847" i="5" s="1"/>
  <c r="S848" i="5" s="1"/>
  <c r="S849" i="5" s="1"/>
  <c r="S850" i="5" s="1"/>
  <c r="S851" i="5" s="1"/>
  <c r="S852" i="5" s="1"/>
  <c r="S853" i="5" s="1"/>
  <c r="S854" i="5" s="1"/>
  <c r="S855" i="5" s="1"/>
  <c r="S856" i="5" s="1"/>
  <c r="S857" i="5" s="1"/>
  <c r="S858" i="5" s="1"/>
  <c r="S859" i="5" s="1"/>
  <c r="S860" i="5" s="1"/>
  <c r="S861" i="5" s="1"/>
  <c r="S862" i="5" s="1"/>
  <c r="S863" i="5" s="1"/>
  <c r="S864" i="5" s="1"/>
  <c r="S865" i="5" s="1"/>
  <c r="S866" i="5" s="1"/>
  <c r="S867" i="5" s="1"/>
  <c r="S868" i="5" s="1"/>
  <c r="S869" i="5" s="1"/>
  <c r="S870" i="5" s="1"/>
  <c r="S871" i="5" s="1"/>
  <c r="S872" i="5" s="1"/>
  <c r="S873" i="5" s="1"/>
  <c r="S874" i="5" s="1"/>
  <c r="S875" i="5" s="1"/>
  <c r="S876" i="5" s="1"/>
  <c r="S877" i="5" s="1"/>
  <c r="S878" i="5" s="1"/>
  <c r="S879" i="5" s="1"/>
  <c r="S880" i="5" s="1"/>
  <c r="S881" i="5" s="1"/>
  <c r="S882" i="5" s="1"/>
  <c r="S883" i="5" s="1"/>
  <c r="S884" i="5" s="1"/>
  <c r="S885" i="5" s="1"/>
  <c r="S886" i="5" s="1"/>
  <c r="S887" i="5" s="1"/>
  <c r="S888" i="5" s="1"/>
  <c r="S889" i="5" s="1"/>
  <c r="S890" i="5" s="1"/>
  <c r="S891" i="5" s="1"/>
  <c r="S892" i="5" s="1"/>
  <c r="S893" i="5" s="1"/>
  <c r="S894" i="5" s="1"/>
  <c r="S895" i="5" s="1"/>
  <c r="S896" i="5" s="1"/>
  <c r="S897" i="5" s="1"/>
  <c r="S898" i="5" s="1"/>
  <c r="S899" i="5" s="1"/>
  <c r="S900" i="5" s="1"/>
  <c r="S901" i="5" s="1"/>
  <c r="S902" i="5" s="1"/>
  <c r="S903" i="5" s="1"/>
  <c r="S904" i="5" s="1"/>
  <c r="S905" i="5" s="1"/>
  <c r="S906" i="5" s="1"/>
  <c r="S907" i="5" s="1"/>
  <c r="S908" i="5" s="1"/>
  <c r="S909" i="5" s="1"/>
  <c r="S910" i="5" s="1"/>
  <c r="S911" i="5" s="1"/>
  <c r="S912" i="5" s="1"/>
  <c r="S913" i="5" s="1"/>
  <c r="S914" i="5" s="1"/>
  <c r="S915" i="5" s="1"/>
  <c r="S916" i="5" s="1"/>
  <c r="S917" i="5" s="1"/>
  <c r="S918" i="5" s="1"/>
  <c r="S919" i="5" s="1"/>
  <c r="S920" i="5" s="1"/>
  <c r="S921" i="5" s="1"/>
  <c r="S922" i="5" s="1"/>
  <c r="S923" i="5" s="1"/>
  <c r="S924" i="5" s="1"/>
  <c r="S925" i="5" s="1"/>
  <c r="S926" i="5" s="1"/>
  <c r="S927" i="5" s="1"/>
  <c r="S928" i="5" s="1"/>
  <c r="S929" i="5" s="1"/>
  <c r="S930" i="5" s="1"/>
  <c r="S931" i="5" s="1"/>
  <c r="S932" i="5" s="1"/>
  <c r="S933" i="5" s="1"/>
  <c r="S934" i="5" s="1"/>
  <c r="S935" i="5" s="1"/>
  <c r="S936" i="5" s="1"/>
  <c r="S937" i="5" s="1"/>
  <c r="S938" i="5" s="1"/>
  <c r="S939" i="5" s="1"/>
  <c r="S940" i="5" s="1"/>
  <c r="S941" i="5" s="1"/>
  <c r="S942" i="5" s="1"/>
  <c r="S943" i="5" s="1"/>
  <c r="S944" i="5" s="1"/>
  <c r="S945" i="5" s="1"/>
  <c r="S946" i="5" s="1"/>
  <c r="S947" i="5" s="1"/>
  <c r="S948" i="5" s="1"/>
  <c r="S949" i="5" s="1"/>
  <c r="S950" i="5" s="1"/>
  <c r="S951" i="5" s="1"/>
  <c r="S952" i="5" s="1"/>
  <c r="S953" i="5" s="1"/>
  <c r="S954" i="5" s="1"/>
  <c r="S955" i="5" s="1"/>
  <c r="S956" i="5" s="1"/>
  <c r="S957" i="5" s="1"/>
  <c r="S958" i="5" s="1"/>
  <c r="S959" i="5" s="1"/>
  <c r="S960" i="5" s="1"/>
  <c r="S961" i="5" s="1"/>
  <c r="S962" i="5" s="1"/>
  <c r="S963" i="5" s="1"/>
  <c r="S964" i="5" s="1"/>
  <c r="S965" i="5" s="1"/>
  <c r="S966" i="5" s="1"/>
  <c r="S967" i="5" s="1"/>
  <c r="S968" i="5" s="1"/>
  <c r="S969" i="5" s="1"/>
  <c r="S970" i="5" s="1"/>
  <c r="S971" i="5" s="1"/>
  <c r="S972" i="5" s="1"/>
  <c r="S973" i="5" s="1"/>
  <c r="S974" i="5" s="1"/>
  <c r="S975" i="5" s="1"/>
  <c r="S976" i="5" s="1"/>
  <c r="S977" i="5" s="1"/>
  <c r="S978" i="5" s="1"/>
  <c r="S979" i="5" s="1"/>
  <c r="S980" i="5" s="1"/>
  <c r="S981" i="5" s="1"/>
  <c r="S982" i="5" s="1"/>
  <c r="S983" i="5" s="1"/>
  <c r="S984" i="5" s="1"/>
  <c r="S985" i="5" s="1"/>
  <c r="S986" i="5" s="1"/>
  <c r="S987" i="5" s="1"/>
  <c r="S988" i="5" s="1"/>
  <c r="S989" i="5" s="1"/>
  <c r="S990" i="5" s="1"/>
  <c r="S991" i="5" s="1"/>
  <c r="S992" i="5" s="1"/>
  <c r="S993" i="5" s="1"/>
  <c r="S994" i="5" s="1"/>
  <c r="S995" i="5" s="1"/>
  <c r="S996" i="5" s="1"/>
  <c r="S997" i="5" s="1"/>
  <c r="S998" i="5" s="1"/>
  <c r="S999" i="5" s="1"/>
  <c r="S1000" i="5" s="1"/>
  <c r="S1001" i="5" s="1"/>
  <c r="S1002" i="5" s="1"/>
  <c r="S1003" i="5" s="1"/>
  <c r="S1004" i="5" s="1"/>
  <c r="S1005" i="5" s="1"/>
  <c r="S1006" i="5" s="1"/>
  <c r="S1007" i="5" s="1"/>
  <c r="S1008" i="5" s="1"/>
  <c r="S1009" i="5" s="1"/>
  <c r="S1010" i="5" s="1"/>
  <c r="S1011" i="5" s="1"/>
  <c r="S1012" i="5" s="1"/>
  <c r="S1013" i="5" s="1"/>
  <c r="S1014" i="5" s="1"/>
  <c r="S1015" i="5" s="1"/>
  <c r="S1016" i="5" s="1"/>
  <c r="S1017" i="5" s="1"/>
  <c r="S1018" i="5" s="1"/>
  <c r="S1019" i="5" s="1"/>
  <c r="S1020" i="5" s="1"/>
  <c r="S1021" i="5" s="1"/>
  <c r="S1022" i="5" s="1"/>
  <c r="S1023" i="5" s="1"/>
  <c r="S1024" i="5" s="1"/>
  <c r="S1025" i="5" s="1"/>
  <c r="S1026" i="5" s="1"/>
  <c r="S1027" i="5" s="1"/>
  <c r="S1028" i="5" s="1"/>
  <c r="S1029" i="5" s="1"/>
  <c r="S1030" i="5" s="1"/>
  <c r="S1031" i="5" s="1"/>
  <c r="S1032" i="5" s="1"/>
  <c r="S1033" i="5" s="1"/>
  <c r="S1034" i="5" s="1"/>
  <c r="S1035" i="5" s="1"/>
  <c r="S1036" i="5" s="1"/>
  <c r="S1037" i="5" s="1"/>
  <c r="S1038" i="5" s="1"/>
  <c r="S1039" i="5" s="1"/>
  <c r="S1040" i="5" s="1"/>
  <c r="S1041" i="5" s="1"/>
  <c r="S1042" i="5" s="1"/>
  <c r="S1043" i="5" s="1"/>
  <c r="S1044" i="5" s="1"/>
  <c r="S1045" i="5" s="1"/>
  <c r="S1046" i="5" s="1"/>
  <c r="S1047" i="5" s="1"/>
  <c r="S1048" i="5" s="1"/>
  <c r="S1049" i="5" s="1"/>
  <c r="S1050" i="5" s="1"/>
  <c r="S1051" i="5" s="1"/>
  <c r="S1052" i="5" s="1"/>
  <c r="S1053" i="5" s="1"/>
  <c r="S1054" i="5" s="1"/>
  <c r="S1055" i="5" s="1"/>
  <c r="S1056" i="5" s="1"/>
  <c r="S1057" i="5" s="1"/>
  <c r="S1058" i="5" s="1"/>
  <c r="S1059" i="5" s="1"/>
  <c r="S1060" i="5" s="1"/>
  <c r="S1061" i="5" s="1"/>
  <c r="S1062" i="5" s="1"/>
  <c r="S1063" i="5" s="1"/>
  <c r="S1064" i="5" s="1"/>
  <c r="S1065" i="5" s="1"/>
  <c r="S1066" i="5" s="1"/>
  <c r="S1067" i="5" s="1"/>
  <c r="S1068" i="5" s="1"/>
  <c r="S1069" i="5" s="1"/>
  <c r="S1070" i="5" s="1"/>
  <c r="S1071" i="5" s="1"/>
  <c r="S1072" i="5" s="1"/>
  <c r="S1073" i="5" s="1"/>
  <c r="S1074" i="5" s="1"/>
  <c r="S1075" i="5" s="1"/>
  <c r="S1076" i="5" s="1"/>
  <c r="S1077" i="5" s="1"/>
  <c r="S1078" i="5" s="1"/>
  <c r="S1079" i="5" s="1"/>
  <c r="S1080" i="5" s="1"/>
  <c r="S1081" i="5" s="1"/>
  <c r="S1082" i="5" s="1"/>
  <c r="S1083" i="5" s="1"/>
  <c r="S1084" i="5" s="1"/>
  <c r="S1085" i="5" s="1"/>
  <c r="S1086" i="5" s="1"/>
  <c r="S1087" i="5" s="1"/>
  <c r="S1088" i="5" s="1"/>
  <c r="S1089" i="5" s="1"/>
  <c r="S1090" i="5" s="1"/>
  <c r="S1091" i="5" s="1"/>
  <c r="S1092" i="5" s="1"/>
  <c r="S1093" i="5" s="1"/>
  <c r="S1094" i="5" s="1"/>
  <c r="S1095" i="5" s="1"/>
  <c r="S1096" i="5" s="1"/>
  <c r="S1097" i="5" s="1"/>
  <c r="S1098" i="5" s="1"/>
  <c r="S1099" i="5" s="1"/>
  <c r="S1100" i="5" s="1"/>
  <c r="S1101" i="5" s="1"/>
  <c r="S1102" i="5" s="1"/>
  <c r="S1103" i="5" s="1"/>
  <c r="S1104" i="5" s="1"/>
  <c r="S1105" i="5" s="1"/>
  <c r="S1106" i="5" s="1"/>
  <c r="S1107" i="5" s="1"/>
  <c r="S1108" i="5" s="1"/>
  <c r="S1109" i="5" s="1"/>
  <c r="S1110" i="5" s="1"/>
  <c r="S1111" i="5" s="1"/>
  <c r="S1112" i="5" s="1"/>
  <c r="S1113" i="5" s="1"/>
  <c r="S1114" i="5" s="1"/>
  <c r="S1115" i="5" s="1"/>
  <c r="S1116" i="5" s="1"/>
  <c r="S1117" i="5" s="1"/>
  <c r="S1118" i="5" s="1"/>
  <c r="S1119" i="5" s="1"/>
  <c r="S1120" i="5" s="1"/>
  <c r="S1121" i="5" s="1"/>
  <c r="S1122" i="5" s="1"/>
  <c r="S1123" i="5" s="1"/>
  <c r="S1124" i="5" s="1"/>
  <c r="S1125" i="5" s="1"/>
  <c r="S1126" i="5" s="1"/>
  <c r="S1127" i="5" s="1"/>
  <c r="S1128" i="5" s="1"/>
  <c r="S1129" i="5" s="1"/>
  <c r="S1130" i="5" s="1"/>
  <c r="S1131" i="5" s="1"/>
  <c r="S1132" i="5" s="1"/>
  <c r="S1133" i="5" s="1"/>
  <c r="S1134" i="5" s="1"/>
  <c r="S1135" i="5" s="1"/>
  <c r="S1136" i="5" s="1"/>
  <c r="S1137" i="5" s="1"/>
  <c r="S1138" i="5" s="1"/>
  <c r="S1139" i="5" s="1"/>
  <c r="S1140" i="5" s="1"/>
  <c r="S1141" i="5" s="1"/>
  <c r="S1142" i="5" s="1"/>
  <c r="S1143" i="5" s="1"/>
  <c r="S1144" i="5" s="1"/>
  <c r="S1145" i="5" s="1"/>
  <c r="S1146" i="5" s="1"/>
  <c r="S1147" i="5" s="1"/>
  <c r="S1148" i="5" s="1"/>
  <c r="S1149" i="5" s="1"/>
  <c r="S1150" i="5" s="1"/>
  <c r="S1151" i="5" s="1"/>
  <c r="S1152" i="5" s="1"/>
  <c r="S1153" i="5" s="1"/>
  <c r="S1154" i="5" s="1"/>
  <c r="S1155" i="5" s="1"/>
  <c r="S1156" i="5" s="1"/>
  <c r="S1157" i="5" s="1"/>
  <c r="S1158" i="5" s="1"/>
  <c r="S1159" i="5" s="1"/>
  <c r="S1160" i="5" s="1"/>
  <c r="S1161" i="5" s="1"/>
  <c r="S1162" i="5" s="1"/>
  <c r="S1163" i="5" s="1"/>
  <c r="S1164" i="5" s="1"/>
  <c r="S1165" i="5" s="1"/>
  <c r="S1166" i="5" s="1"/>
  <c r="S1167" i="5" s="1"/>
  <c r="S1168" i="5" s="1"/>
  <c r="S1169" i="5" s="1"/>
  <c r="S1170" i="5" s="1"/>
  <c r="S1171" i="5" s="1"/>
  <c r="S1172" i="5" s="1"/>
  <c r="S1173" i="5" s="1"/>
  <c r="S1174" i="5" s="1"/>
  <c r="S1175" i="5" s="1"/>
  <c r="S1176" i="5" s="1"/>
  <c r="S1177" i="5" s="1"/>
  <c r="S1178" i="5" s="1"/>
  <c r="S1179" i="5" s="1"/>
  <c r="S1180" i="5" s="1"/>
  <c r="S1181" i="5" s="1"/>
  <c r="S1182" i="5" s="1"/>
  <c r="S1183" i="5" s="1"/>
  <c r="S1184" i="5" s="1"/>
  <c r="S1185" i="5" s="1"/>
  <c r="S1186" i="5" s="1"/>
  <c r="S1187" i="5" s="1"/>
  <c r="S1188" i="5" s="1"/>
  <c r="S1189" i="5" s="1"/>
  <c r="S1190" i="5" s="1"/>
  <c r="S1191" i="5" s="1"/>
  <c r="S1192" i="5" s="1"/>
  <c r="S1193" i="5" s="1"/>
  <c r="S1194" i="5" s="1"/>
  <c r="S1195" i="5" s="1"/>
  <c r="S1196" i="5" s="1"/>
  <c r="S1197" i="5" s="1"/>
  <c r="S1198" i="5" s="1"/>
  <c r="S1199" i="5" s="1"/>
  <c r="S1200" i="5" s="1"/>
  <c r="S1201" i="5" s="1"/>
  <c r="S1202" i="5" s="1"/>
  <c r="S1203" i="5" s="1"/>
  <c r="S1204" i="5" s="1"/>
  <c r="S1205" i="5" s="1"/>
  <c r="S1206" i="5" s="1"/>
  <c r="S1207" i="5" s="1"/>
  <c r="S1208" i="5" s="1"/>
  <c r="S1209" i="5" s="1"/>
  <c r="S1210" i="5" s="1"/>
  <c r="S1211" i="5" s="1"/>
  <c r="S1212" i="5" s="1"/>
  <c r="S1213" i="5" s="1"/>
  <c r="S1214" i="5" s="1"/>
  <c r="S1215" i="5" s="1"/>
  <c r="S1216" i="5" s="1"/>
  <c r="S1217" i="5" s="1"/>
  <c r="S1218" i="5" s="1"/>
  <c r="S1219" i="5" s="1"/>
  <c r="S1220" i="5" s="1"/>
  <c r="S1221" i="5" s="1"/>
  <c r="S1222" i="5" s="1"/>
  <c r="S1223" i="5" s="1"/>
  <c r="S1224" i="5" s="1"/>
  <c r="S1225" i="5" s="1"/>
  <c r="S1226" i="5" s="1"/>
  <c r="S1227" i="5" s="1"/>
  <c r="S1228" i="5" s="1"/>
  <c r="S1229" i="5" s="1"/>
  <c r="S1230" i="5" s="1"/>
  <c r="S1231" i="5" s="1"/>
  <c r="S1232" i="5" s="1"/>
  <c r="S1233" i="5" s="1"/>
  <c r="S1234" i="5" s="1"/>
  <c r="S1235" i="5" s="1"/>
  <c r="S1236" i="5" s="1"/>
  <c r="S1237" i="5" s="1"/>
  <c r="S1238" i="5" s="1"/>
  <c r="S1239" i="5" s="1"/>
  <c r="S1240" i="5" s="1"/>
  <c r="S1241" i="5" s="1"/>
  <c r="S1242" i="5" s="1"/>
  <c r="S1243" i="5" s="1"/>
  <c r="S1244" i="5" s="1"/>
  <c r="S1245" i="5" s="1"/>
  <c r="S1246" i="5" s="1"/>
  <c r="S1247" i="5" s="1"/>
  <c r="S1248" i="5" s="1"/>
  <c r="S1249" i="5" s="1"/>
  <c r="S1250" i="5" s="1"/>
  <c r="S1251" i="5" s="1"/>
  <c r="S1252" i="5" s="1"/>
  <c r="S1253" i="5" s="1"/>
  <c r="S1254" i="5" s="1"/>
  <c r="S1255" i="5" s="1"/>
  <c r="S1256" i="5" s="1"/>
  <c r="S1257" i="5" s="1"/>
  <c r="S1258" i="5" s="1"/>
  <c r="S1259" i="5" s="1"/>
  <c r="S1260" i="5" s="1"/>
  <c r="S1261" i="5" s="1"/>
  <c r="S1262" i="5" s="1"/>
  <c r="S1263" i="5" s="1"/>
  <c r="S1264" i="5" s="1"/>
  <c r="S1265" i="5" s="1"/>
  <c r="S1266" i="5" s="1"/>
  <c r="S1267" i="5" s="1"/>
  <c r="S1268" i="5" s="1"/>
  <c r="S1269" i="5" s="1"/>
  <c r="S1270" i="5" s="1"/>
  <c r="S1271" i="5" s="1"/>
  <c r="S1272" i="5" s="1"/>
  <c r="S1273" i="5" s="1"/>
  <c r="S1274" i="5" s="1"/>
  <c r="S1275" i="5" s="1"/>
  <c r="S1276" i="5" s="1"/>
  <c r="S1277" i="5" s="1"/>
  <c r="S1278" i="5" s="1"/>
  <c r="S1279" i="5" s="1"/>
  <c r="S1280" i="5" s="1"/>
  <c r="S1281" i="5" s="1"/>
  <c r="S1282" i="5" s="1"/>
  <c r="S1283" i="5" s="1"/>
  <c r="S1284" i="5" s="1"/>
  <c r="S1285" i="5" s="1"/>
  <c r="S1286" i="5" s="1"/>
  <c r="S1287" i="5" s="1"/>
  <c r="S1288" i="5" s="1"/>
  <c r="S1289" i="5" s="1"/>
  <c r="S1290" i="5" s="1"/>
  <c r="S1291" i="5" s="1"/>
  <c r="S1292" i="5" s="1"/>
  <c r="S1293" i="5" s="1"/>
  <c r="S1294" i="5" s="1"/>
  <c r="S1295" i="5" s="1"/>
  <c r="S1296" i="5" s="1"/>
  <c r="S1297" i="5" s="1"/>
  <c r="S1298" i="5" s="1"/>
  <c r="S1299" i="5" s="1"/>
  <c r="S1300" i="5" s="1"/>
  <c r="S1301" i="5" s="1"/>
  <c r="S1302" i="5" s="1"/>
  <c r="S1303" i="5" s="1"/>
  <c r="S1304" i="5" s="1"/>
  <c r="S1305" i="5" s="1"/>
  <c r="S1306" i="5" s="1"/>
  <c r="S1307" i="5" s="1"/>
  <c r="S1308" i="5" s="1"/>
  <c r="S1309" i="5" s="1"/>
  <c r="S1310" i="5" s="1"/>
  <c r="S1311" i="5" s="1"/>
  <c r="S1312" i="5" s="1"/>
  <c r="S1313" i="5" s="1"/>
  <c r="S1314" i="5" s="1"/>
  <c r="S1315" i="5" s="1"/>
  <c r="S1316" i="5" s="1"/>
  <c r="S1317" i="5" s="1"/>
  <c r="S1318" i="5" s="1"/>
  <c r="S1319" i="5" s="1"/>
  <c r="S1320" i="5" s="1"/>
  <c r="S1321" i="5" s="1"/>
  <c r="S1322" i="5" s="1"/>
  <c r="S1323" i="5" s="1"/>
  <c r="S1324" i="5" s="1"/>
  <c r="S1325" i="5" s="1"/>
  <c r="S1326" i="5" s="1"/>
  <c r="S1327" i="5" s="1"/>
  <c r="S1328" i="5" s="1"/>
  <c r="S1329" i="5" s="1"/>
  <c r="S1330" i="5" s="1"/>
  <c r="S1331" i="5" s="1"/>
  <c r="S1332" i="5" s="1"/>
  <c r="S1333" i="5" s="1"/>
  <c r="S1334" i="5" s="1"/>
  <c r="S1335" i="5" s="1"/>
  <c r="S1336" i="5" s="1"/>
  <c r="S1337" i="5" s="1"/>
  <c r="S1338" i="5" s="1"/>
  <c r="S1339" i="5" s="1"/>
  <c r="S1340" i="5" s="1"/>
  <c r="S1341" i="5" s="1"/>
  <c r="S1342" i="5" s="1"/>
  <c r="S1343" i="5" s="1"/>
  <c r="S1344" i="5" s="1"/>
  <c r="S1345" i="5" s="1"/>
  <c r="S1346" i="5" s="1"/>
  <c r="S1347" i="5" s="1"/>
  <c r="S1348" i="5" s="1"/>
  <c r="S1349" i="5" s="1"/>
  <c r="S1350" i="5" s="1"/>
  <c r="S1351" i="5" s="1"/>
  <c r="S1352" i="5" s="1"/>
  <c r="S1353" i="5" s="1"/>
  <c r="S1354" i="5" s="1"/>
  <c r="S1355" i="5" s="1"/>
  <c r="S1356" i="5" s="1"/>
  <c r="S1357" i="5" s="1"/>
  <c r="S1358" i="5" s="1"/>
  <c r="S1359" i="5" s="1"/>
  <c r="S1360" i="5" s="1"/>
  <c r="S1361" i="5" s="1"/>
  <c r="S1362" i="5" s="1"/>
  <c r="S1363" i="5" s="1"/>
  <c r="S1364" i="5" s="1"/>
  <c r="S1365" i="5" s="1"/>
  <c r="S1366" i="5" s="1"/>
  <c r="S1367" i="5" s="1"/>
  <c r="S1368" i="5" s="1"/>
  <c r="S1369" i="5" s="1"/>
  <c r="S1370" i="5" s="1"/>
  <c r="S1371" i="5" s="1"/>
  <c r="S1372" i="5" s="1"/>
  <c r="S1373" i="5" s="1"/>
  <c r="S1374" i="5" s="1"/>
  <c r="S1375" i="5" s="1"/>
  <c r="S1376" i="5" s="1"/>
  <c r="S1377" i="5" s="1"/>
  <c r="S1378" i="5" s="1"/>
  <c r="S1379" i="5" s="1"/>
  <c r="S1380" i="5" s="1"/>
  <c r="S1381" i="5" s="1"/>
  <c r="S1382" i="5" s="1"/>
  <c r="S1383" i="5" s="1"/>
  <c r="S1384" i="5" s="1"/>
  <c r="S1385" i="5" s="1"/>
  <c r="S1386" i="5" s="1"/>
  <c r="S1387" i="5" s="1"/>
  <c r="S1388" i="5" s="1"/>
  <c r="S1389" i="5" s="1"/>
  <c r="S1390" i="5" s="1"/>
  <c r="S1391" i="5" s="1"/>
  <c r="S1392" i="5" s="1"/>
  <c r="S1393" i="5" s="1"/>
  <c r="S1394" i="5" s="1"/>
  <c r="S1395" i="5" s="1"/>
  <c r="S1396" i="5" s="1"/>
  <c r="S1397" i="5" s="1"/>
  <c r="S1398" i="5" s="1"/>
  <c r="S1399" i="5" s="1"/>
  <c r="S1400" i="5" s="1"/>
  <c r="S1401" i="5" s="1"/>
  <c r="S1402" i="5" s="1"/>
  <c r="S1403" i="5" s="1"/>
  <c r="S1404" i="5" s="1"/>
  <c r="S1405" i="5" s="1"/>
  <c r="S1406" i="5" s="1"/>
  <c r="S1407" i="5" s="1"/>
  <c r="S1408" i="5" s="1"/>
  <c r="S1409" i="5" s="1"/>
  <c r="S1410" i="5" s="1"/>
  <c r="S1411" i="5" s="1"/>
  <c r="S1412" i="5" s="1"/>
  <c r="S1413" i="5" s="1"/>
  <c r="S1414" i="5" s="1"/>
  <c r="S1415" i="5" s="1"/>
  <c r="S1416" i="5" s="1"/>
  <c r="S1417" i="5" s="1"/>
  <c r="S1418" i="5" s="1"/>
  <c r="S1419" i="5" s="1"/>
  <c r="S1420" i="5" s="1"/>
  <c r="S1421" i="5" s="1"/>
  <c r="S1422" i="5" s="1"/>
  <c r="S1423" i="5" s="1"/>
  <c r="S1424" i="5" s="1"/>
  <c r="S1425" i="5" s="1"/>
  <c r="S1426" i="5" s="1"/>
  <c r="S1427" i="5" s="1"/>
  <c r="S1428" i="5" s="1"/>
  <c r="S1429" i="5" s="1"/>
  <c r="S1430" i="5" s="1"/>
  <c r="S1431" i="5" s="1"/>
  <c r="S1432" i="5" s="1"/>
  <c r="S1433" i="5" s="1"/>
  <c r="S1434" i="5" s="1"/>
  <c r="S1435" i="5" s="1"/>
  <c r="S1436" i="5" s="1"/>
  <c r="S1437" i="5" s="1"/>
  <c r="S1438" i="5" s="1"/>
  <c r="S1439" i="5" s="1"/>
  <c r="S1440" i="5" s="1"/>
  <c r="S1441" i="5" s="1"/>
  <c r="S1442" i="5" s="1"/>
  <c r="S1443" i="5" s="1"/>
  <c r="S1444" i="5" s="1"/>
  <c r="S1445" i="5" s="1"/>
  <c r="S1446" i="5" s="1"/>
  <c r="S1447" i="5" s="1"/>
  <c r="S1448" i="5" s="1"/>
  <c r="S1449" i="5" s="1"/>
  <c r="S1450" i="5" s="1"/>
  <c r="S1451" i="5" s="1"/>
  <c r="S1452" i="5" s="1"/>
  <c r="S1453" i="5" s="1"/>
  <c r="S1454" i="5" s="1"/>
  <c r="S1455" i="5" s="1"/>
  <c r="S1456" i="5" s="1"/>
  <c r="S1457" i="5" s="1"/>
  <c r="S1458" i="5" s="1"/>
  <c r="S1459" i="5" s="1"/>
  <c r="S1460" i="5" s="1"/>
  <c r="S1461" i="5" s="1"/>
  <c r="S1462" i="5" s="1"/>
  <c r="S1463" i="5" s="1"/>
  <c r="S1464" i="5" s="1"/>
  <c r="S1465" i="5" s="1"/>
  <c r="S1466" i="5" s="1"/>
  <c r="S1467" i="5" s="1"/>
  <c r="S1468" i="5" s="1"/>
  <c r="S1469" i="5" s="1"/>
  <c r="S1470" i="5" s="1"/>
  <c r="S1471" i="5" s="1"/>
  <c r="S1472" i="5" s="1"/>
  <c r="S1473" i="5" s="1"/>
  <c r="S1474" i="5" s="1"/>
  <c r="S1475" i="5" s="1"/>
  <c r="S1476" i="5" s="1"/>
  <c r="S1477" i="5" s="1"/>
  <c r="S1478" i="5" s="1"/>
  <c r="S1479" i="5" s="1"/>
  <c r="S1480" i="5" s="1"/>
  <c r="S1481" i="5" s="1"/>
  <c r="S1482" i="5" s="1"/>
  <c r="S1483" i="5" s="1"/>
  <c r="S1484" i="5" s="1"/>
  <c r="S1485" i="5" s="1"/>
  <c r="S1486" i="5" s="1"/>
  <c r="S1487" i="5" s="1"/>
  <c r="S1488" i="5" s="1"/>
  <c r="S1489" i="5" s="1"/>
  <c r="S1490" i="5" s="1"/>
  <c r="S1491" i="5" s="1"/>
  <c r="S1492" i="5" s="1"/>
  <c r="S1493" i="5" s="1"/>
  <c r="S1494" i="5" s="1"/>
  <c r="S1495" i="5" s="1"/>
  <c r="S1496" i="5" s="1"/>
  <c r="S1497" i="5" s="1"/>
  <c r="S1498" i="5" s="1"/>
  <c r="S1499" i="5" s="1"/>
  <c r="S1500" i="5" s="1"/>
  <c r="S1501" i="5" s="1"/>
  <c r="S1502" i="5" s="1"/>
  <c r="S1503" i="5" s="1"/>
  <c r="S1504" i="5" s="1"/>
  <c r="S1505" i="5" s="1"/>
  <c r="S1506" i="5" s="1"/>
  <c r="S1507" i="5" s="1"/>
  <c r="S1508" i="5" s="1"/>
  <c r="S1509" i="5" s="1"/>
  <c r="S1510" i="5" s="1"/>
  <c r="S1511" i="5" s="1"/>
  <c r="S1512" i="5" s="1"/>
  <c r="S1513" i="5" s="1"/>
  <c r="S1514" i="5" s="1"/>
  <c r="S1515" i="5" s="1"/>
  <c r="S1516" i="5" s="1"/>
  <c r="S1517" i="5" s="1"/>
  <c r="S1518" i="5" s="1"/>
  <c r="S1519" i="5" s="1"/>
  <c r="S1520" i="5" s="1"/>
  <c r="S1521" i="5" s="1"/>
  <c r="S1522" i="5" s="1"/>
  <c r="S1523" i="5" s="1"/>
  <c r="S1524" i="5" s="1"/>
  <c r="S1525" i="5" s="1"/>
  <c r="S1526" i="5" s="1"/>
  <c r="S1527" i="5" s="1"/>
  <c r="S1528" i="5" s="1"/>
  <c r="S1529" i="5" s="1"/>
  <c r="S1530" i="5" s="1"/>
  <c r="S1531" i="5" s="1"/>
  <c r="S1532" i="5" s="1"/>
  <c r="S1533" i="5" s="1"/>
  <c r="S1534" i="5" s="1"/>
  <c r="S1535" i="5" s="1"/>
  <c r="S1536" i="5" s="1"/>
  <c r="S1537" i="5" s="1"/>
  <c r="S1538" i="5" s="1"/>
  <c r="S1539" i="5" s="1"/>
  <c r="S1540" i="5" s="1"/>
  <c r="S1541" i="5" s="1"/>
  <c r="S1542" i="5" s="1"/>
  <c r="S1543" i="5" s="1"/>
  <c r="S1544" i="5" s="1"/>
  <c r="S1545" i="5" s="1"/>
  <c r="S1546" i="5" s="1"/>
  <c r="S1547" i="5" s="1"/>
  <c r="S1548" i="5" s="1"/>
  <c r="S1549" i="5" s="1"/>
  <c r="S1550" i="5" s="1"/>
  <c r="S1551" i="5" s="1"/>
  <c r="S1552" i="5" s="1"/>
  <c r="S1553" i="5" s="1"/>
  <c r="S1554" i="5" s="1"/>
  <c r="S1555" i="5" s="1"/>
  <c r="S1556" i="5" s="1"/>
  <c r="S1557" i="5" s="1"/>
  <c r="S1558" i="5" s="1"/>
  <c r="S1559" i="5" s="1"/>
  <c r="S1560" i="5" s="1"/>
  <c r="S1561" i="5" s="1"/>
  <c r="S1562" i="5" s="1"/>
  <c r="S1563" i="5" s="1"/>
  <c r="S1564" i="5" s="1"/>
  <c r="S1565" i="5" s="1"/>
  <c r="S1566" i="5" s="1"/>
  <c r="S1567" i="5" s="1"/>
  <c r="S1568" i="5" s="1"/>
  <c r="S1569" i="5" s="1"/>
  <c r="S1570" i="5" s="1"/>
  <c r="S1571" i="5" s="1"/>
  <c r="S1572" i="5" s="1"/>
  <c r="S1573" i="5" s="1"/>
  <c r="S1574" i="5" s="1"/>
  <c r="S1575" i="5" s="1"/>
  <c r="S1576" i="5" s="1"/>
  <c r="S1577" i="5" s="1"/>
  <c r="S1578" i="5" s="1"/>
  <c r="S1579" i="5" s="1"/>
  <c r="S1580" i="5" s="1"/>
  <c r="S1581" i="5" s="1"/>
  <c r="S1582" i="5" s="1"/>
  <c r="S1583" i="5" s="1"/>
  <c r="S1584" i="5" s="1"/>
  <c r="S1585" i="5" s="1"/>
  <c r="S1586" i="5" s="1"/>
  <c r="S1587" i="5" s="1"/>
  <c r="S1588" i="5" s="1"/>
  <c r="S1589" i="5" s="1"/>
  <c r="S1590" i="5" s="1"/>
  <c r="S1591" i="5" s="1"/>
  <c r="S1592" i="5" s="1"/>
  <c r="S1593" i="5" s="1"/>
  <c r="S1594" i="5" s="1"/>
  <c r="S1595" i="5" s="1"/>
  <c r="S1596" i="5" s="1"/>
  <c r="S1597" i="5" s="1"/>
  <c r="S1598" i="5" s="1"/>
  <c r="S1599" i="5" s="1"/>
  <c r="S1600" i="5" s="1"/>
  <c r="S1601" i="5" s="1"/>
  <c r="S1602" i="5" s="1"/>
  <c r="S1603" i="5" s="1"/>
  <c r="S1604" i="5" s="1"/>
  <c r="S1605" i="5" s="1"/>
  <c r="S1606" i="5" s="1"/>
  <c r="S1607" i="5" s="1"/>
  <c r="S1608" i="5" s="1"/>
  <c r="S1609" i="5" s="1"/>
  <c r="S1610" i="5" s="1"/>
  <c r="S1611" i="5" s="1"/>
  <c r="S1612" i="5" s="1"/>
  <c r="S1613" i="5" s="1"/>
  <c r="S1614" i="5" s="1"/>
  <c r="S1615" i="5" s="1"/>
  <c r="S1616" i="5" s="1"/>
  <c r="S1617" i="5" s="1"/>
  <c r="S1618" i="5" s="1"/>
  <c r="S1619" i="5" s="1"/>
  <c r="S1620" i="5" s="1"/>
  <c r="S1621" i="5" s="1"/>
  <c r="S1622" i="5" s="1"/>
  <c r="S1623" i="5" s="1"/>
  <c r="S1624" i="5" s="1"/>
  <c r="S1625" i="5" s="1"/>
  <c r="S1626" i="5" s="1"/>
  <c r="S1627" i="5" s="1"/>
  <c r="S1628" i="5" s="1"/>
  <c r="S1629" i="5" s="1"/>
  <c r="S1630" i="5" s="1"/>
  <c r="S1631" i="5" s="1"/>
  <c r="S1632" i="5" s="1"/>
  <c r="S1633" i="5" s="1"/>
  <c r="S1634" i="5" s="1"/>
  <c r="S1635" i="5" s="1"/>
  <c r="S1636" i="5" s="1"/>
  <c r="S1637" i="5" s="1"/>
  <c r="S1638" i="5" s="1"/>
  <c r="S1639" i="5" s="1"/>
  <c r="S1640" i="5" s="1"/>
  <c r="S1641" i="5" s="1"/>
  <c r="S1642" i="5" s="1"/>
  <c r="S1643" i="5" s="1"/>
  <c r="S1644" i="5" s="1"/>
  <c r="S1645" i="5" s="1"/>
  <c r="S1646" i="5" s="1"/>
  <c r="S1647" i="5" s="1"/>
  <c r="S1648" i="5" s="1"/>
  <c r="S1649" i="5" s="1"/>
  <c r="S1650" i="5" s="1"/>
  <c r="S1651" i="5" s="1"/>
  <c r="S1652" i="5" s="1"/>
  <c r="S1653" i="5" s="1"/>
  <c r="S1654" i="5" s="1"/>
  <c r="S1655" i="5" s="1"/>
  <c r="S1656" i="5" s="1"/>
  <c r="S1657" i="5" s="1"/>
  <c r="S1658" i="5" s="1"/>
  <c r="S1659" i="5" s="1"/>
  <c r="S1660" i="5" s="1"/>
  <c r="S1661" i="5" s="1"/>
  <c r="S1662" i="5" s="1"/>
  <c r="S1663" i="5" s="1"/>
  <c r="S1664" i="5" s="1"/>
  <c r="S1665" i="5" s="1"/>
  <c r="S1666" i="5" s="1"/>
  <c r="S1667" i="5" s="1"/>
  <c r="S1668" i="5" s="1"/>
  <c r="S1669" i="5" s="1"/>
  <c r="S1670" i="5" s="1"/>
  <c r="S1671" i="5" s="1"/>
  <c r="S1672" i="5" s="1"/>
  <c r="S1673" i="5" s="1"/>
  <c r="S1674" i="5" s="1"/>
  <c r="S1675" i="5" s="1"/>
  <c r="S1676" i="5" s="1"/>
  <c r="S1677" i="5" s="1"/>
  <c r="S1678" i="5" s="1"/>
  <c r="S1679" i="5" s="1"/>
  <c r="S1680" i="5" s="1"/>
  <c r="S1681" i="5" s="1"/>
  <c r="S1682" i="5" s="1"/>
  <c r="S1683" i="5" s="1"/>
  <c r="S1684" i="5" s="1"/>
  <c r="S1685" i="5" s="1"/>
  <c r="S1686" i="5" s="1"/>
  <c r="S1687" i="5" s="1"/>
  <c r="S1688" i="5" s="1"/>
  <c r="S1689" i="5" s="1"/>
  <c r="S1690" i="5" s="1"/>
  <c r="S1691" i="5" s="1"/>
  <c r="S1692" i="5" s="1"/>
  <c r="S1693" i="5" s="1"/>
  <c r="S1694" i="5" s="1"/>
  <c r="S1695" i="5" s="1"/>
  <c r="S1696" i="5" s="1"/>
  <c r="S1697" i="5" s="1"/>
  <c r="S1698" i="5" s="1"/>
  <c r="S1699" i="5" s="1"/>
  <c r="S1700" i="5" s="1"/>
  <c r="S1701" i="5" s="1"/>
  <c r="S1702" i="5" s="1"/>
  <c r="S1703" i="5" s="1"/>
  <c r="S1704" i="5" s="1"/>
  <c r="S1705" i="5" s="1"/>
  <c r="S1706" i="5" s="1"/>
  <c r="S1707" i="5" s="1"/>
  <c r="S1708" i="5" s="1"/>
  <c r="S1709" i="5" s="1"/>
  <c r="S1710" i="5" s="1"/>
  <c r="S1711" i="5" s="1"/>
  <c r="S1712" i="5" s="1"/>
  <c r="S1713" i="5" s="1"/>
  <c r="S1714" i="5" s="1"/>
  <c r="S1715" i="5" s="1"/>
  <c r="S1716" i="5" s="1"/>
  <c r="S1717" i="5" s="1"/>
  <c r="S1718" i="5" s="1"/>
  <c r="S1719" i="5" s="1"/>
  <c r="S1720" i="5" s="1"/>
  <c r="S1721" i="5" s="1"/>
  <c r="S1722" i="5" s="1"/>
  <c r="S1723" i="5" s="1"/>
  <c r="S1724" i="5" s="1"/>
  <c r="S1725" i="5" s="1"/>
  <c r="S1726" i="5" s="1"/>
  <c r="S1727" i="5" s="1"/>
  <c r="S1728" i="5" s="1"/>
  <c r="S1729" i="5" s="1"/>
  <c r="S1730" i="5" s="1"/>
  <c r="S1731" i="5" s="1"/>
  <c r="S1732" i="5" s="1"/>
  <c r="S1733" i="5" s="1"/>
  <c r="S1734" i="5" s="1"/>
  <c r="S1735" i="5" s="1"/>
  <c r="S1736" i="5" s="1"/>
  <c r="S1737" i="5" s="1"/>
  <c r="S1738" i="5" s="1"/>
  <c r="S1739" i="5" s="1"/>
  <c r="S1740" i="5" s="1"/>
  <c r="S1741" i="5" s="1"/>
  <c r="S1742" i="5" s="1"/>
  <c r="S1743" i="5" s="1"/>
  <c r="S1744" i="5" s="1"/>
  <c r="S1745" i="5" s="1"/>
  <c r="S1746" i="5" s="1"/>
  <c r="S1747" i="5" s="1"/>
  <c r="S1748" i="5" s="1"/>
  <c r="S1749" i="5" s="1"/>
  <c r="S1750" i="5" s="1"/>
  <c r="S1751" i="5" s="1"/>
  <c r="S1752" i="5" s="1"/>
  <c r="S1753" i="5" s="1"/>
  <c r="S1754" i="5" s="1"/>
  <c r="S1755" i="5" s="1"/>
  <c r="S1756" i="5" s="1"/>
  <c r="S1757" i="5" s="1"/>
  <c r="S1758" i="5" s="1"/>
  <c r="S1759" i="5" s="1"/>
  <c r="S1760" i="5" s="1"/>
  <c r="S1761" i="5" s="1"/>
  <c r="S1762" i="5" s="1"/>
  <c r="S1763" i="5" s="1"/>
  <c r="S1764" i="5" s="1"/>
  <c r="S1765" i="5" s="1"/>
  <c r="S1766" i="5" s="1"/>
  <c r="S1767" i="5" s="1"/>
  <c r="S1768" i="5" s="1"/>
  <c r="S1769" i="5" s="1"/>
  <c r="S1770" i="5" s="1"/>
  <c r="S1771" i="5" s="1"/>
  <c r="S1772" i="5" s="1"/>
  <c r="S1773" i="5" s="1"/>
  <c r="S1774" i="5" s="1"/>
  <c r="S1775" i="5" s="1"/>
  <c r="S1776" i="5" s="1"/>
  <c r="S1777" i="5" s="1"/>
  <c r="S1778" i="5" s="1"/>
  <c r="S1779" i="5" s="1"/>
  <c r="S1780" i="5" s="1"/>
  <c r="S1781" i="5" s="1"/>
  <c r="S1782" i="5" s="1"/>
  <c r="S1783" i="5" s="1"/>
  <c r="S1784" i="5" s="1"/>
  <c r="S1785" i="5" s="1"/>
  <c r="S1786" i="5" s="1"/>
  <c r="S1787" i="5" s="1"/>
  <c r="S1788" i="5" s="1"/>
  <c r="S1789" i="5" s="1"/>
  <c r="S1790" i="5" s="1"/>
  <c r="S1791" i="5" s="1"/>
  <c r="S1792" i="5" s="1"/>
  <c r="S1793" i="5" s="1"/>
  <c r="S1794" i="5" s="1"/>
  <c r="S1795" i="5" s="1"/>
  <c r="S1796" i="5" s="1"/>
  <c r="S1797" i="5" s="1"/>
  <c r="S1798" i="5" s="1"/>
  <c r="S1799" i="5" s="1"/>
  <c r="S1800" i="5" s="1"/>
  <c r="S1801" i="5" s="1"/>
  <c r="S1802" i="5" s="1"/>
  <c r="S1803" i="5" s="1"/>
  <c r="S1804" i="5" s="1"/>
  <c r="S1805" i="5" s="1"/>
  <c r="S1806" i="5" s="1"/>
  <c r="S1807" i="5" s="1"/>
  <c r="S1808" i="5" s="1"/>
  <c r="S1809" i="5" s="1"/>
  <c r="S1810" i="5" s="1"/>
  <c r="S1811" i="5" s="1"/>
  <c r="S1812" i="5" s="1"/>
  <c r="S1813" i="5" s="1"/>
  <c r="S1814" i="5" s="1"/>
  <c r="S1815" i="5" s="1"/>
  <c r="S1816" i="5" s="1"/>
  <c r="S1817" i="5" s="1"/>
  <c r="S1818" i="5" s="1"/>
  <c r="S1819" i="5" s="1"/>
  <c r="S1820" i="5" s="1"/>
  <c r="S1821" i="5" s="1"/>
  <c r="S1822" i="5" s="1"/>
  <c r="S1823" i="5" s="1"/>
  <c r="S1824" i="5" s="1"/>
  <c r="S1825" i="5" s="1"/>
  <c r="S1826" i="5" s="1"/>
  <c r="S1827" i="5" s="1"/>
  <c r="S1828" i="5" s="1"/>
  <c r="S1829" i="5" s="1"/>
  <c r="S1830" i="5" s="1"/>
  <c r="S1831" i="5" s="1"/>
  <c r="S1832" i="5" s="1"/>
  <c r="S1833" i="5" s="1"/>
  <c r="S1834" i="5" s="1"/>
  <c r="S1835" i="5" s="1"/>
  <c r="S1836" i="5" s="1"/>
  <c r="S1837" i="5" s="1"/>
  <c r="S1838" i="5" s="1"/>
  <c r="S1839" i="5" s="1"/>
  <c r="S1840" i="5" s="1"/>
  <c r="S1841" i="5" s="1"/>
  <c r="S1842" i="5" s="1"/>
  <c r="S1843" i="5" s="1"/>
  <c r="S1844" i="5" s="1"/>
  <c r="S1845" i="5" s="1"/>
  <c r="S1846" i="5" s="1"/>
  <c r="S1847" i="5" s="1"/>
  <c r="S1848" i="5" s="1"/>
  <c r="S1849" i="5" s="1"/>
  <c r="S1850" i="5" s="1"/>
  <c r="S1851" i="5" s="1"/>
  <c r="S1852" i="5" s="1"/>
  <c r="S1853" i="5" s="1"/>
  <c r="S1854" i="5" s="1"/>
  <c r="S1855" i="5" s="1"/>
  <c r="S1856" i="5" s="1"/>
  <c r="S1857" i="5" s="1"/>
  <c r="S1858" i="5" s="1"/>
  <c r="S1859" i="5" s="1"/>
  <c r="S1860" i="5" s="1"/>
  <c r="S1861" i="5" s="1"/>
  <c r="S1862" i="5" s="1"/>
  <c r="S1863" i="5" s="1"/>
  <c r="S1864" i="5" s="1"/>
  <c r="S1865" i="5" s="1"/>
  <c r="S1866" i="5" s="1"/>
  <c r="S1867" i="5" s="1"/>
  <c r="S1868" i="5" s="1"/>
  <c r="S1869" i="5" s="1"/>
  <c r="S1870" i="5" s="1"/>
  <c r="S1871" i="5" s="1"/>
  <c r="S1872" i="5" s="1"/>
  <c r="S1873" i="5" s="1"/>
  <c r="S1874" i="5" s="1"/>
  <c r="S1875" i="5" s="1"/>
  <c r="S1876" i="5" s="1"/>
  <c r="S1877" i="5" s="1"/>
  <c r="S1878" i="5" s="1"/>
  <c r="S1879" i="5" s="1"/>
  <c r="S1880" i="5" s="1"/>
  <c r="S1881" i="5" s="1"/>
  <c r="S1882" i="5" s="1"/>
  <c r="S1883" i="5" s="1"/>
  <c r="S1884" i="5" s="1"/>
  <c r="S1885" i="5" s="1"/>
  <c r="S1886" i="5" s="1"/>
  <c r="S1887" i="5" s="1"/>
  <c r="S1888" i="5" s="1"/>
  <c r="S1889" i="5" s="1"/>
  <c r="S1890" i="5" s="1"/>
  <c r="S1891" i="5" s="1"/>
  <c r="S1892" i="5" s="1"/>
  <c r="S1893" i="5" s="1"/>
  <c r="S1894" i="5" s="1"/>
  <c r="S1895" i="5" s="1"/>
  <c r="S1896" i="5" s="1"/>
  <c r="S1897" i="5" s="1"/>
  <c r="S1898" i="5" s="1"/>
  <c r="S1899" i="5" s="1"/>
  <c r="S1900" i="5" s="1"/>
  <c r="S1901" i="5" s="1"/>
  <c r="S1902" i="5" s="1"/>
  <c r="S1903" i="5" s="1"/>
  <c r="S1904" i="5" s="1"/>
  <c r="S1905" i="5" s="1"/>
  <c r="S1906" i="5" s="1"/>
  <c r="S1907" i="5" s="1"/>
  <c r="S1908" i="5" s="1"/>
  <c r="S1909" i="5" s="1"/>
  <c r="S1910" i="5" s="1"/>
  <c r="S1911" i="5" s="1"/>
  <c r="S1912" i="5" s="1"/>
  <c r="S1913" i="5" s="1"/>
  <c r="S1914" i="5" s="1"/>
  <c r="S1915" i="5" s="1"/>
  <c r="S1916" i="5" s="1"/>
  <c r="S1917" i="5" s="1"/>
  <c r="S1918" i="5" s="1"/>
  <c r="S1919" i="5" s="1"/>
  <c r="S1920" i="5" s="1"/>
  <c r="S1921" i="5" s="1"/>
  <c r="S1922" i="5" s="1"/>
  <c r="S1923" i="5" s="1"/>
  <c r="S1924" i="5" s="1"/>
  <c r="S1925" i="5" s="1"/>
  <c r="S1926" i="5" s="1"/>
  <c r="S1927" i="5" s="1"/>
  <c r="S1928" i="5" s="1"/>
  <c r="S1929" i="5" s="1"/>
  <c r="S1930" i="5" s="1"/>
  <c r="S1931" i="5" s="1"/>
  <c r="S1932" i="5" s="1"/>
  <c r="S1933" i="5" s="1"/>
  <c r="S1934" i="5" s="1"/>
  <c r="S1935" i="5" s="1"/>
  <c r="S1936" i="5" s="1"/>
  <c r="S1937" i="5" s="1"/>
  <c r="S1938" i="5" s="1"/>
  <c r="S1939" i="5" s="1"/>
  <c r="S1940" i="5" s="1"/>
  <c r="S1941" i="5" s="1"/>
  <c r="S1942" i="5" s="1"/>
  <c r="S1943" i="5" s="1"/>
  <c r="S1944" i="5" s="1"/>
  <c r="S1945" i="5" s="1"/>
  <c r="S1946" i="5" s="1"/>
  <c r="S1947" i="5" s="1"/>
  <c r="S1948" i="5" s="1"/>
  <c r="S1949" i="5" s="1"/>
  <c r="S1950" i="5" s="1"/>
  <c r="S1951" i="5" s="1"/>
  <c r="S1952" i="5" s="1"/>
  <c r="S1953" i="5" s="1"/>
  <c r="S1954" i="5" s="1"/>
  <c r="S1955" i="5" s="1"/>
  <c r="S1956" i="5" s="1"/>
  <c r="S1957" i="5" s="1"/>
  <c r="S1958" i="5" s="1"/>
  <c r="S1959" i="5" s="1"/>
  <c r="S1960" i="5" s="1"/>
  <c r="S1961" i="5" s="1"/>
  <c r="S1962" i="5" s="1"/>
  <c r="S1963" i="5" s="1"/>
  <c r="S1964" i="5" s="1"/>
  <c r="S1965" i="5" s="1"/>
  <c r="S1966" i="5" s="1"/>
  <c r="S1967" i="5" s="1"/>
  <c r="S1968" i="5" s="1"/>
  <c r="S1969" i="5" s="1"/>
  <c r="S1970" i="5" s="1"/>
  <c r="S1971" i="5" s="1"/>
  <c r="S1972" i="5" s="1"/>
  <c r="S1973" i="5" s="1"/>
  <c r="S1974" i="5" s="1"/>
  <c r="S1975" i="5" s="1"/>
  <c r="S1976" i="5" s="1"/>
  <c r="S1977" i="5" s="1"/>
  <c r="S1978" i="5" s="1"/>
  <c r="S1979" i="5" s="1"/>
  <c r="S1980" i="5" s="1"/>
  <c r="S1981" i="5" s="1"/>
  <c r="S1982" i="5" s="1"/>
  <c r="S1983" i="5" s="1"/>
  <c r="S1984" i="5" s="1"/>
  <c r="S1985" i="5" s="1"/>
  <c r="S1986" i="5" s="1"/>
  <c r="S1987" i="5" s="1"/>
  <c r="S1988" i="5" s="1"/>
  <c r="S1989" i="5" s="1"/>
  <c r="S1990" i="5" s="1"/>
  <c r="S1991" i="5" s="1"/>
  <c r="S1992" i="5" s="1"/>
  <c r="S1993" i="5" s="1"/>
  <c r="S1994" i="5" s="1"/>
  <c r="S1995" i="5" s="1"/>
  <c r="S1996" i="5" s="1"/>
  <c r="S1997" i="5" s="1"/>
  <c r="S1998" i="5" s="1"/>
  <c r="S1999" i="5" s="1"/>
  <c r="S2000" i="5" s="1"/>
  <c r="S2001" i="5" s="1"/>
  <c r="S2002" i="5" s="1"/>
  <c r="S2003" i="5" s="1"/>
  <c r="S2004" i="5" s="1"/>
  <c r="S2005" i="5" s="1"/>
  <c r="S2006" i="5" s="1"/>
  <c r="S2007" i="5" s="1"/>
  <c r="S2008" i="5" s="1"/>
  <c r="S2009" i="5" s="1"/>
  <c r="S2010" i="5" s="1"/>
  <c r="S2011" i="5" s="1"/>
  <c r="S2012" i="5" s="1"/>
  <c r="S2013" i="5" s="1"/>
  <c r="S2014" i="5" s="1"/>
  <c r="S2015" i="5" s="1"/>
  <c r="S2016" i="5" s="1"/>
  <c r="S2017" i="5" s="1"/>
  <c r="S2018" i="5" s="1"/>
  <c r="S2019" i="5" s="1"/>
  <c r="S2020" i="5" s="1"/>
  <c r="S2021" i="5" s="1"/>
  <c r="S2022" i="5" s="1"/>
  <c r="S2023" i="5" s="1"/>
  <c r="S2024" i="5" s="1"/>
  <c r="S2025" i="5" s="1"/>
  <c r="S2026" i="5" s="1"/>
  <c r="S2027" i="5" s="1"/>
  <c r="S2028" i="5" s="1"/>
  <c r="S2029" i="5" s="1"/>
  <c r="S2030" i="5" s="1"/>
  <c r="S2031" i="5" s="1"/>
  <c r="S2032" i="5" s="1"/>
  <c r="S2033" i="5" s="1"/>
  <c r="S2034" i="5" s="1"/>
  <c r="S2035" i="5" s="1"/>
  <c r="S2036" i="5" s="1"/>
  <c r="S2037" i="5" s="1"/>
  <c r="S2038" i="5" s="1"/>
  <c r="S2039" i="5" s="1"/>
  <c r="S2040" i="5" s="1"/>
  <c r="S2041" i="5" s="1"/>
  <c r="S2042" i="5" s="1"/>
  <c r="S2043" i="5" s="1"/>
  <c r="S2044" i="5" s="1"/>
  <c r="S2045" i="5" s="1"/>
  <c r="S2046" i="5" s="1"/>
  <c r="S2047" i="5" s="1"/>
  <c r="S2048" i="5" s="1"/>
  <c r="S2049" i="5" s="1"/>
  <c r="S2050" i="5" s="1"/>
  <c r="S2051" i="5" s="1"/>
  <c r="S2052" i="5" s="1"/>
  <c r="S2053" i="5" s="1"/>
  <c r="S2054" i="5" s="1"/>
  <c r="S2055" i="5" s="1"/>
  <c r="S2056" i="5" s="1"/>
  <c r="S2057" i="5" s="1"/>
  <c r="S2058" i="5" s="1"/>
  <c r="S2059" i="5" s="1"/>
  <c r="S2060" i="5" s="1"/>
  <c r="S2061" i="5" s="1"/>
  <c r="S2062" i="5" s="1"/>
  <c r="S2063" i="5" s="1"/>
  <c r="S2064" i="5" s="1"/>
  <c r="S2065" i="5" s="1"/>
  <c r="S2066" i="5" s="1"/>
  <c r="S2067" i="5" s="1"/>
  <c r="S2068" i="5" s="1"/>
  <c r="S2069" i="5" s="1"/>
  <c r="S2070" i="5" s="1"/>
  <c r="S2071" i="5" s="1"/>
  <c r="S2072" i="5" s="1"/>
  <c r="S2073" i="5" s="1"/>
  <c r="S2074" i="5" s="1"/>
  <c r="U1675" i="5"/>
  <c r="U1163" i="5"/>
  <c r="U360" i="5"/>
  <c r="U1547" i="5"/>
  <c r="U252" i="5"/>
  <c r="U1438" i="5"/>
  <c r="U998" i="5"/>
  <c r="U1577" i="5"/>
  <c r="U1586" i="5"/>
  <c r="U1885" i="5"/>
  <c r="U741" i="5"/>
  <c r="U1899" i="5"/>
  <c r="U2041" i="5"/>
  <c r="U926" i="5"/>
  <c r="U857" i="5"/>
  <c r="U1787" i="5"/>
  <c r="U485" i="5"/>
  <c r="U1467" i="5"/>
  <c r="U1477" i="5"/>
  <c r="U1462" i="5"/>
  <c r="U1148" i="5"/>
  <c r="U1033" i="5"/>
  <c r="U380" i="5"/>
  <c r="U1822" i="5"/>
  <c r="U982" i="5"/>
  <c r="U1662" i="5"/>
  <c r="U962" i="5"/>
  <c r="U1669" i="5"/>
  <c r="U1081" i="5"/>
  <c r="U2004" i="5"/>
  <c r="U1211" i="5"/>
  <c r="U802" i="5"/>
  <c r="U1401" i="5"/>
  <c r="U1326" i="5"/>
  <c r="U150" i="5"/>
  <c r="U1897" i="5"/>
  <c r="U1465" i="5"/>
  <c r="U1349" i="5"/>
  <c r="U1748" i="5"/>
  <c r="U1422" i="5"/>
  <c r="U1157" i="5"/>
  <c r="U1288" i="5"/>
  <c r="U1493" i="5"/>
  <c r="U146" i="5"/>
  <c r="U198" i="5"/>
  <c r="U1070" i="5"/>
  <c r="U246" i="5"/>
  <c r="U2034" i="5"/>
  <c r="U601" i="5"/>
  <c r="U1890" i="5"/>
  <c r="U2061" i="5"/>
  <c r="U1221" i="5"/>
  <c r="U267" i="5"/>
  <c r="U1819" i="5"/>
  <c r="U1416" i="5"/>
  <c r="U898" i="5"/>
  <c r="U1147" i="5"/>
  <c r="U1717" i="5"/>
  <c r="U2029" i="5"/>
  <c r="U425" i="5"/>
  <c r="U521" i="5"/>
  <c r="U1429" i="5"/>
  <c r="U1410" i="5"/>
  <c r="U1449" i="5"/>
  <c r="U642" i="5"/>
  <c r="U704" i="5"/>
  <c r="U1314" i="5"/>
  <c r="U1525" i="5"/>
  <c r="U1526" i="5"/>
  <c r="U1829" i="5"/>
  <c r="U777" i="5"/>
  <c r="U320" i="5"/>
  <c r="U245" i="5"/>
  <c r="U773" i="5"/>
  <c r="U27" i="5"/>
  <c r="U908" i="5"/>
  <c r="U1766" i="5"/>
  <c r="U1406" i="5"/>
  <c r="U1865" i="5"/>
  <c r="U1820" i="5"/>
  <c r="U1133" i="5"/>
  <c r="U1781" i="5"/>
  <c r="U1893" i="5"/>
  <c r="U1959" i="5"/>
  <c r="U670" i="5"/>
  <c r="U1238" i="5"/>
  <c r="U422" i="5"/>
  <c r="U878" i="5"/>
  <c r="U592" i="5"/>
  <c r="U1527" i="5"/>
  <c r="U139" i="5"/>
  <c r="U768" i="5"/>
  <c r="U718" i="5"/>
  <c r="U1624" i="5"/>
  <c r="U1432" i="5"/>
  <c r="P1417" i="5"/>
  <c r="Q1417" i="5" s="1"/>
  <c r="U608" i="5"/>
  <c r="U1230" i="5"/>
  <c r="Q814" i="5"/>
  <c r="U2016" i="5"/>
  <c r="U2052" i="5"/>
  <c r="U1725" i="5"/>
  <c r="U1145" i="5"/>
  <c r="P1499" i="5"/>
  <c r="U624" i="5"/>
  <c r="U1888" i="5"/>
  <c r="U328" i="5"/>
  <c r="P985" i="5"/>
  <c r="Q985" i="5" s="1"/>
  <c r="P253" i="5"/>
  <c r="Q254" i="5" s="1"/>
  <c r="U1029" i="5"/>
  <c r="U1305" i="5"/>
  <c r="P1860" i="5"/>
  <c r="P664" i="5"/>
  <c r="Q665" i="5" s="1"/>
  <c r="P1431" i="5"/>
  <c r="P166" i="5"/>
  <c r="Q166" i="5" s="1"/>
  <c r="P1174" i="5"/>
  <c r="Q1175" i="5" s="1"/>
  <c r="U658" i="5"/>
  <c r="P1836" i="5"/>
  <c r="U80" i="5"/>
  <c r="U665" i="5"/>
  <c r="Q1054" i="5"/>
  <c r="P556" i="5"/>
  <c r="Q798" i="5"/>
  <c r="U1134" i="5"/>
  <c r="Q792" i="5"/>
  <c r="U514" i="5"/>
  <c r="U1920" i="5"/>
  <c r="U134" i="5"/>
  <c r="Q958" i="5"/>
  <c r="U1049" i="5"/>
  <c r="P268" i="5"/>
  <c r="Q268" i="5" s="1"/>
  <c r="P1257" i="5"/>
  <c r="Q1257" i="5" s="1"/>
  <c r="P1446" i="5"/>
  <c r="Q1446" i="5" s="1"/>
  <c r="P2074" i="5"/>
  <c r="U1908" i="5"/>
  <c r="U2025" i="5"/>
  <c r="U2043" i="5"/>
  <c r="U633" i="5"/>
  <c r="P2048" i="5"/>
  <c r="P2036" i="5"/>
  <c r="Q2037" i="5" s="1"/>
  <c r="P1134" i="5"/>
  <c r="Q1134" i="5" s="1"/>
  <c r="P265" i="5"/>
  <c r="U408" i="5"/>
  <c r="U2002" i="5"/>
  <c r="Q1149" i="5"/>
  <c r="U496" i="5"/>
  <c r="U685" i="5"/>
  <c r="U409" i="5"/>
  <c r="U214" i="5"/>
  <c r="U792" i="5"/>
  <c r="P1389" i="5"/>
  <c r="P653" i="5"/>
  <c r="Q1176" i="5"/>
  <c r="U1389" i="5"/>
  <c r="P1892" i="5"/>
  <c r="Q1893" i="5" s="1"/>
  <c r="P1289" i="5"/>
  <c r="U1966" i="5"/>
  <c r="U877" i="5"/>
  <c r="P1037" i="5"/>
  <c r="U280" i="5"/>
  <c r="U1521" i="5"/>
  <c r="U122" i="5"/>
  <c r="U920" i="5"/>
  <c r="P347" i="5"/>
  <c r="Q348" i="5" s="1"/>
  <c r="P934" i="5"/>
  <c r="U1175" i="5"/>
  <c r="U793" i="5"/>
  <c r="P133" i="5"/>
  <c r="Q134" i="5" s="1"/>
  <c r="Q246" i="5"/>
  <c r="Q901" i="5"/>
  <c r="P382" i="5"/>
  <c r="Q382" i="5" s="1"/>
  <c r="P527" i="5"/>
  <c r="Q527" i="5" s="1"/>
  <c r="U1122" i="5"/>
  <c r="U800" i="5"/>
  <c r="U693" i="5"/>
  <c r="U656" i="5"/>
  <c r="Q1527" i="5"/>
  <c r="U941" i="5"/>
  <c r="U294" i="5"/>
  <c r="P800" i="5"/>
  <c r="P678" i="5"/>
  <c r="U573" i="5"/>
  <c r="P893" i="5"/>
  <c r="Q893" i="5" s="1"/>
  <c r="P573" i="5"/>
  <c r="P422" i="5"/>
  <c r="Q422" i="5" s="1"/>
  <c r="P258" i="5"/>
  <c r="U1851" i="5"/>
  <c r="U1154" i="5"/>
  <c r="U1646" i="5"/>
  <c r="U2071" i="5"/>
  <c r="U130" i="5"/>
  <c r="U813" i="5"/>
  <c r="U1643" i="5"/>
  <c r="P1122" i="5"/>
  <c r="Q1123" i="5" s="1"/>
  <c r="U958" i="5"/>
  <c r="U1575" i="5"/>
  <c r="U441" i="5"/>
  <c r="U1639" i="5"/>
  <c r="U1320" i="5"/>
  <c r="U1529" i="5"/>
  <c r="U16" i="5"/>
  <c r="U457" i="5"/>
  <c r="U832" i="5"/>
  <c r="P437" i="5"/>
  <c r="U1176" i="5"/>
  <c r="P234" i="5"/>
  <c r="P1497" i="5"/>
  <c r="Q1497" i="5" s="1"/>
  <c r="P1430" i="5"/>
  <c r="Q1430" i="5" s="1"/>
  <c r="U738" i="5"/>
  <c r="P218" i="5"/>
  <c r="U2055" i="5"/>
  <c r="U1726" i="5"/>
  <c r="P781" i="5"/>
  <c r="Q1774" i="5"/>
  <c r="P917" i="5"/>
  <c r="Q918" i="5" s="1"/>
  <c r="U142" i="5"/>
  <c r="U2018" i="5"/>
  <c r="U429" i="5"/>
  <c r="P496" i="5"/>
  <c r="P1124" i="5"/>
  <c r="Q1124" i="5" s="1"/>
  <c r="U210" i="5"/>
  <c r="U138" i="5"/>
  <c r="U1762" i="5"/>
  <c r="U37" i="5"/>
  <c r="P1661" i="5"/>
  <c r="Q1662" i="5" s="1"/>
  <c r="U1645" i="5"/>
  <c r="U1563" i="5"/>
  <c r="U697" i="5"/>
  <c r="U1392" i="5"/>
  <c r="U38" i="5"/>
  <c r="U1058" i="5"/>
  <c r="U384" i="5"/>
  <c r="U1904" i="5"/>
  <c r="U1909" i="5"/>
  <c r="P1908" i="5"/>
  <c r="Q1909" i="5" s="1"/>
  <c r="P91" i="5"/>
  <c r="U1927" i="5"/>
  <c r="U288" i="5"/>
  <c r="U834" i="5"/>
  <c r="U1065" i="5"/>
  <c r="U770" i="5"/>
  <c r="U112" i="5"/>
  <c r="U201" i="5"/>
  <c r="U1248" i="5"/>
  <c r="U274" i="5"/>
  <c r="U1936" i="5"/>
  <c r="U994" i="5"/>
  <c r="U1671" i="5"/>
  <c r="U944" i="5"/>
  <c r="U1856" i="5"/>
  <c r="U1963" i="5"/>
  <c r="U1611" i="5"/>
  <c r="U70" i="5"/>
  <c r="Q1310" i="5"/>
  <c r="P1581" i="5"/>
  <c r="Q1582" i="5" s="1"/>
  <c r="U752" i="5"/>
  <c r="U1355" i="5"/>
  <c r="U914" i="5"/>
  <c r="U662" i="5"/>
  <c r="U750" i="5"/>
  <c r="P656" i="5"/>
  <c r="P633" i="5"/>
  <c r="U1627" i="5"/>
  <c r="U249" i="5"/>
  <c r="P569" i="5"/>
  <c r="Q569" i="5" s="1"/>
  <c r="P941" i="5"/>
  <c r="Q942" i="5" s="1"/>
  <c r="Q663" i="5"/>
  <c r="U1776" i="5"/>
  <c r="U1298" i="5"/>
  <c r="U701" i="5"/>
  <c r="U1753" i="5"/>
  <c r="Q1177" i="5"/>
  <c r="P1738" i="5"/>
  <c r="P401" i="5"/>
  <c r="Q401" i="5" s="1"/>
  <c r="U401" i="5"/>
  <c r="U402" i="5"/>
  <c r="P257" i="5"/>
  <c r="P1030" i="5"/>
  <c r="Q1030" i="5" s="1"/>
  <c r="U1030" i="5"/>
  <c r="Q921" i="5"/>
  <c r="Q294" i="5"/>
  <c r="P1243" i="5"/>
  <c r="U1243" i="5"/>
  <c r="P1159" i="5"/>
  <c r="U1159" i="5"/>
  <c r="P1891" i="5"/>
  <c r="U1891" i="5"/>
  <c r="U1892" i="5"/>
  <c r="P815" i="5"/>
  <c r="Q816" i="5" s="1"/>
  <c r="U815" i="5"/>
  <c r="U816" i="5"/>
  <c r="P614" i="5"/>
  <c r="U614" i="5"/>
  <c r="P1286" i="5"/>
  <c r="Q1286" i="5" s="1"/>
  <c r="U1286" i="5"/>
  <c r="U1755" i="5"/>
  <c r="P1755" i="5"/>
  <c r="P631" i="5"/>
  <c r="U631" i="5"/>
  <c r="P1569" i="5"/>
  <c r="U1569" i="5"/>
  <c r="P341" i="5"/>
  <c r="Q342" i="5" s="1"/>
  <c r="U341" i="5"/>
  <c r="U342" i="5"/>
  <c r="P1041" i="5"/>
  <c r="Q1041" i="5" s="1"/>
  <c r="U1041" i="5"/>
  <c r="P1265" i="5"/>
  <c r="U1265" i="5"/>
  <c r="P1739" i="5"/>
  <c r="U1739" i="5"/>
  <c r="P615" i="5"/>
  <c r="Q616" i="5" s="1"/>
  <c r="U615" i="5"/>
  <c r="P1260" i="5"/>
  <c r="U1260" i="5"/>
  <c r="P719" i="5"/>
  <c r="Q720" i="5" s="1"/>
  <c r="U719" i="5"/>
  <c r="U720" i="5"/>
  <c r="P435" i="5"/>
  <c r="Q435" i="5" s="1"/>
  <c r="U435" i="5"/>
  <c r="P1036" i="5"/>
  <c r="Q1036" i="5" s="1"/>
  <c r="U1036" i="5"/>
  <c r="P1283" i="5"/>
  <c r="P266" i="5"/>
  <c r="Q267" i="5" s="1"/>
  <c r="U266" i="5"/>
  <c r="P530" i="5"/>
  <c r="U530" i="5"/>
  <c r="P1517" i="5"/>
  <c r="Q1518" i="5" s="1"/>
  <c r="U1517" i="5"/>
  <c r="U1518" i="5"/>
  <c r="P1266" i="5"/>
  <c r="U1266" i="5"/>
  <c r="U2013" i="5"/>
  <c r="U2014" i="5"/>
  <c r="P1943" i="5"/>
  <c r="U1943" i="5"/>
  <c r="U1940" i="5"/>
  <c r="U1941" i="5"/>
  <c r="U795" i="5"/>
  <c r="P795" i="5"/>
  <c r="U314" i="5"/>
  <c r="U315" i="5"/>
  <c r="P314" i="5"/>
  <c r="U1549" i="5"/>
  <c r="U376" i="5"/>
  <c r="P376" i="5"/>
  <c r="U1988" i="5"/>
  <c r="P1988" i="5"/>
  <c r="U1853" i="5"/>
  <c r="U1854" i="5"/>
  <c r="P1853" i="5"/>
  <c r="Q1853" i="5" s="1"/>
  <c r="P1807" i="5"/>
  <c r="Q1808" i="5" s="1"/>
  <c r="U1807" i="5"/>
  <c r="P1399" i="5"/>
  <c r="U1399" i="5"/>
  <c r="P1843" i="5"/>
  <c r="U1843" i="5"/>
  <c r="U1844" i="5"/>
  <c r="P1024" i="5"/>
  <c r="U1024" i="5"/>
  <c r="P127" i="5"/>
  <c r="U127" i="5"/>
  <c r="P1356" i="5"/>
  <c r="U1356" i="5"/>
  <c r="P191" i="5"/>
  <c r="Q192" i="5" s="1"/>
  <c r="U191" i="5"/>
  <c r="U1911" i="5"/>
  <c r="P1911" i="5"/>
  <c r="P516" i="5"/>
  <c r="U516" i="5"/>
  <c r="U517" i="5"/>
  <c r="P1296" i="5"/>
  <c r="U1296" i="5"/>
  <c r="P47" i="5"/>
  <c r="Q47" i="5" s="1"/>
  <c r="U47" i="5"/>
  <c r="P420" i="5"/>
  <c r="U420" i="5"/>
  <c r="U421" i="5"/>
  <c r="P1151" i="5"/>
  <c r="Q1152" i="5" s="1"/>
  <c r="U1151" i="5"/>
  <c r="P1290" i="5"/>
  <c r="Q1291" i="5" s="1"/>
  <c r="U1290" i="5"/>
  <c r="P1910" i="5"/>
  <c r="U1910" i="5"/>
  <c r="P1324" i="5"/>
  <c r="Q1325" i="5" s="1"/>
  <c r="U1324" i="5"/>
  <c r="P1930" i="5"/>
  <c r="Q1931" i="5" s="1"/>
  <c r="U1930" i="5"/>
  <c r="U1931" i="5"/>
  <c r="P551" i="5"/>
  <c r="Q552" i="5" s="1"/>
  <c r="U551" i="5"/>
  <c r="P579" i="5"/>
  <c r="U579" i="5"/>
  <c r="U1453" i="5"/>
  <c r="P502" i="5"/>
  <c r="P1131" i="5"/>
  <c r="Q1132" i="5" s="1"/>
  <c r="U1131" i="5"/>
  <c r="P1878" i="5"/>
  <c r="Q1879" i="5" s="1"/>
  <c r="P19" i="5"/>
  <c r="U19" i="5"/>
  <c r="P103" i="5"/>
  <c r="Q104" i="5" s="1"/>
  <c r="U103" i="5"/>
  <c r="P711" i="5"/>
  <c r="U711" i="5"/>
  <c r="P1571" i="5"/>
  <c r="P108" i="5"/>
  <c r="U108" i="5"/>
  <c r="P1704" i="5"/>
  <c r="Q1705" i="5" s="1"/>
  <c r="U1704" i="5"/>
  <c r="U1705" i="5"/>
  <c r="U1252" i="5"/>
  <c r="P577" i="5"/>
  <c r="U577" i="5"/>
  <c r="P77" i="5"/>
  <c r="Q78" i="5" s="1"/>
  <c r="U77" i="5"/>
  <c r="U78" i="5"/>
  <c r="P1460" i="5"/>
  <c r="U1460" i="5"/>
  <c r="U1461" i="5"/>
  <c r="P1839" i="5"/>
  <c r="Q1839" i="5" s="1"/>
  <c r="U1839" i="5"/>
  <c r="P1883" i="5"/>
  <c r="U1883" i="5"/>
  <c r="P503" i="5"/>
  <c r="U503" i="5"/>
  <c r="P803" i="5"/>
  <c r="Q803" i="5" s="1"/>
  <c r="P1420" i="5"/>
  <c r="Q1420" i="5" s="1"/>
  <c r="U1420" i="5"/>
  <c r="P1567" i="5"/>
  <c r="P169" i="5"/>
  <c r="Q169" i="5" s="1"/>
  <c r="U169" i="5"/>
  <c r="P676" i="5"/>
  <c r="U676" i="5"/>
  <c r="P1487" i="5"/>
  <c r="Q1488" i="5" s="1"/>
  <c r="U1487" i="5"/>
  <c r="U1488" i="5"/>
  <c r="P398" i="5"/>
  <c r="Q398" i="5" s="1"/>
  <c r="U398" i="5"/>
  <c r="P295" i="5"/>
  <c r="U295" i="5"/>
  <c r="P1523" i="5"/>
  <c r="Q1523" i="5" s="1"/>
  <c r="U1523" i="5"/>
  <c r="P20" i="5"/>
  <c r="U20" i="5"/>
  <c r="P1857" i="5"/>
  <c r="Q1858" i="5" s="1"/>
  <c r="U1857" i="5"/>
  <c r="P1207" i="5"/>
  <c r="U1207" i="5"/>
  <c r="P2006" i="5"/>
  <c r="Q2007" i="5" s="1"/>
  <c r="U2006" i="5"/>
  <c r="U2007" i="5"/>
  <c r="P147" i="5"/>
  <c r="Q147" i="5" s="1"/>
  <c r="U147" i="5"/>
  <c r="P780" i="5"/>
  <c r="Q780" i="5" s="1"/>
  <c r="P2058" i="5"/>
  <c r="Q2058" i="5" s="1"/>
  <c r="U2058" i="5"/>
  <c r="U2059" i="5"/>
  <c r="U557" i="5"/>
  <c r="U558" i="5"/>
  <c r="P1826" i="5"/>
  <c r="U1826" i="5"/>
  <c r="P1815" i="5"/>
  <c r="U1815" i="5"/>
  <c r="P912" i="5"/>
  <c r="U912" i="5"/>
  <c r="P539" i="5"/>
  <c r="U539" i="5"/>
  <c r="U540" i="5"/>
  <c r="P58" i="5"/>
  <c r="U58" i="5"/>
  <c r="U59" i="5"/>
  <c r="P578" i="5"/>
  <c r="Q579" i="5" s="1"/>
  <c r="U578" i="5"/>
  <c r="P627" i="5"/>
  <c r="P120" i="5"/>
  <c r="U120" i="5"/>
  <c r="P1735" i="5"/>
  <c r="U1735" i="5"/>
  <c r="Q681" i="5"/>
  <c r="P715" i="5"/>
  <c r="U715" i="5"/>
  <c r="P647" i="5"/>
  <c r="Q648" i="5" s="1"/>
  <c r="U647" i="5"/>
  <c r="U648" i="5"/>
  <c r="P1203" i="5"/>
  <c r="U1203" i="5"/>
  <c r="P595" i="5"/>
  <c r="Q595" i="5" s="1"/>
  <c r="U595" i="5"/>
  <c r="P1873" i="5"/>
  <c r="Q1873" i="5" s="1"/>
  <c r="U1873" i="5"/>
  <c r="P1227" i="5"/>
  <c r="U1227" i="5"/>
  <c r="P1718" i="5"/>
  <c r="U1718" i="5"/>
  <c r="P945" i="5"/>
  <c r="U945" i="5"/>
  <c r="P33" i="5"/>
  <c r="Q34" i="5" s="1"/>
  <c r="U33" i="5"/>
  <c r="U34" i="5"/>
  <c r="P12" i="5"/>
  <c r="P81" i="5"/>
  <c r="Q81" i="5" s="1"/>
  <c r="U81" i="5"/>
  <c r="P1658" i="5"/>
  <c r="Q1659" i="5" s="1"/>
  <c r="U1658" i="5"/>
  <c r="U1659" i="5"/>
  <c r="P1702" i="5"/>
  <c r="Q1702" i="5" s="1"/>
  <c r="U1702" i="5"/>
  <c r="P732" i="5"/>
  <c r="U732" i="5"/>
  <c r="P1100" i="5"/>
  <c r="Q1101" i="5" s="1"/>
  <c r="U1100" i="5"/>
  <c r="P223" i="5"/>
  <c r="U224" i="5"/>
  <c r="P1111" i="5"/>
  <c r="Q1112" i="5" s="1"/>
  <c r="U1111" i="5"/>
  <c r="U1112" i="5"/>
  <c r="P1475" i="5"/>
  <c r="Q1475" i="5" s="1"/>
  <c r="U1475" i="5"/>
  <c r="P157" i="5"/>
  <c r="Q158" i="5" s="1"/>
  <c r="U157" i="5"/>
  <c r="P303" i="5"/>
  <c r="Q303" i="5" s="1"/>
  <c r="U303" i="5"/>
  <c r="P196" i="5"/>
  <c r="U196" i="5"/>
  <c r="P1811" i="5"/>
  <c r="Q1812" i="5" s="1"/>
  <c r="U1811" i="5"/>
  <c r="U1812" i="5"/>
  <c r="P1647" i="5"/>
  <c r="Q1648" i="5" s="1"/>
  <c r="U1647" i="5"/>
  <c r="P141" i="5"/>
  <c r="P634" i="5"/>
  <c r="Q635" i="5" s="1"/>
  <c r="U634" i="5"/>
  <c r="U635" i="5"/>
  <c r="P263" i="5"/>
  <c r="U263" i="5"/>
  <c r="P1002" i="5"/>
  <c r="U1002" i="5"/>
  <c r="P1654" i="5"/>
  <c r="Q1655" i="5" s="1"/>
  <c r="U1654" i="5"/>
  <c r="P1530" i="5"/>
  <c r="Q1530" i="5" s="1"/>
  <c r="U1530" i="5"/>
  <c r="U1531" i="5"/>
  <c r="P1894" i="5"/>
  <c r="Q1895" i="5" s="1"/>
  <c r="U1894" i="5"/>
  <c r="U1895" i="5"/>
  <c r="P291" i="5"/>
  <c r="P916" i="5"/>
  <c r="U916" i="5"/>
  <c r="U917" i="5"/>
  <c r="P859" i="5"/>
  <c r="U859" i="5"/>
  <c r="P1622" i="5"/>
  <c r="Q1622" i="5" s="1"/>
  <c r="U1623" i="5"/>
  <c r="P1793" i="5"/>
  <c r="Q1793" i="5" s="1"/>
  <c r="U1793" i="5"/>
  <c r="P116" i="5"/>
  <c r="U116" i="5"/>
  <c r="P644" i="5"/>
  <c r="Q645" i="5" s="1"/>
  <c r="U645" i="5"/>
  <c r="P575" i="5"/>
  <c r="Q576" i="5" s="1"/>
  <c r="P1185" i="5"/>
  <c r="Q1186" i="5" s="1"/>
  <c r="U1185" i="5"/>
  <c r="U1186" i="5"/>
  <c r="P1352" i="5"/>
  <c r="Q1353" i="5" s="1"/>
  <c r="U1352" i="5"/>
  <c r="U1353" i="5"/>
  <c r="P1252" i="5"/>
  <c r="Q1253" i="5" s="1"/>
  <c r="P1504" i="5"/>
  <c r="U1504" i="5"/>
  <c r="P60" i="5"/>
  <c r="Q60" i="5" s="1"/>
  <c r="U60" i="5"/>
  <c r="P739" i="5"/>
  <c r="Q739" i="5" s="1"/>
  <c r="U739" i="5"/>
  <c r="P1660" i="5"/>
  <c r="Q1660" i="5" s="1"/>
  <c r="U1660" i="5"/>
  <c r="U1661" i="5"/>
  <c r="P1846" i="5"/>
  <c r="Q1847" i="5" s="1"/>
  <c r="U1846" i="5"/>
  <c r="U1847" i="5"/>
  <c r="P531" i="5"/>
  <c r="U531" i="5"/>
  <c r="P604" i="5"/>
  <c r="Q605" i="5" s="1"/>
  <c r="U604" i="5"/>
  <c r="U605" i="5"/>
  <c r="P1587" i="5"/>
  <c r="U1587" i="5"/>
  <c r="P1640" i="5"/>
  <c r="Q1641" i="5" s="1"/>
  <c r="U1640" i="5"/>
  <c r="P388" i="5"/>
  <c r="Q389" i="5" s="1"/>
  <c r="U388" i="5"/>
  <c r="P1231" i="5"/>
  <c r="U1231" i="5"/>
  <c r="P301" i="5"/>
  <c r="Q302" i="5" s="1"/>
  <c r="U301" i="5"/>
  <c r="P13" i="5"/>
  <c r="Q14" i="5" s="1"/>
  <c r="U13" i="5"/>
  <c r="U14" i="5"/>
  <c r="P1905" i="5"/>
  <c r="Q1906" i="5" s="1"/>
  <c r="U1905" i="5"/>
  <c r="P1684" i="5"/>
  <c r="Q1685" i="5" s="1"/>
  <c r="U1684" i="5"/>
  <c r="P1960" i="5"/>
  <c r="Q1960" i="5" s="1"/>
  <c r="U1960" i="5"/>
  <c r="U1961" i="5"/>
  <c r="P351" i="5"/>
  <c r="Q352" i="5" s="1"/>
  <c r="U351" i="5"/>
  <c r="U352" i="5"/>
  <c r="P1750" i="5"/>
  <c r="Q1751" i="5" s="1"/>
  <c r="U1751" i="5"/>
  <c r="P1617" i="5"/>
  <c r="U1617" i="5"/>
  <c r="P492" i="5"/>
  <c r="Q493" i="5" s="1"/>
  <c r="U492" i="5"/>
  <c r="P1191" i="5"/>
  <c r="U1191" i="5"/>
  <c r="P840" i="5"/>
  <c r="U840" i="5"/>
  <c r="P968" i="5"/>
  <c r="U968" i="5"/>
  <c r="U969" i="5"/>
  <c r="P1360" i="5"/>
  <c r="U1360" i="5"/>
  <c r="P611" i="5"/>
  <c r="Q611" i="5" s="1"/>
  <c r="U611" i="5"/>
  <c r="P1824" i="5"/>
  <c r="U1824" i="5"/>
  <c r="P217" i="5"/>
  <c r="P1995" i="5"/>
  <c r="U1995" i="5"/>
  <c r="P1250" i="5"/>
  <c r="U1250" i="5"/>
  <c r="P1506" i="5"/>
  <c r="U1506" i="5"/>
  <c r="P560" i="5"/>
  <c r="U560" i="5"/>
  <c r="P283" i="5"/>
  <c r="P713" i="5"/>
  <c r="U713" i="5"/>
  <c r="P322" i="5"/>
  <c r="U322" i="5"/>
  <c r="P688" i="5"/>
  <c r="U688" i="5"/>
  <c r="P1190" i="5"/>
  <c r="P1026" i="5"/>
  <c r="U1026" i="5"/>
  <c r="U589" i="5"/>
  <c r="U590" i="5"/>
  <c r="U2022" i="5"/>
  <c r="U2023" i="5"/>
  <c r="U576" i="5"/>
  <c r="U493" i="5"/>
  <c r="Q425" i="5"/>
  <c r="P1639" i="5"/>
  <c r="U459" i="5"/>
  <c r="P459" i="5"/>
  <c r="P1990" i="5"/>
  <c r="Q1991" i="5" s="1"/>
  <c r="U1990" i="5"/>
  <c r="P947" i="5"/>
  <c r="U947" i="5"/>
  <c r="P1948" i="5"/>
  <c r="Q1948" i="5" s="1"/>
  <c r="U1948" i="5"/>
  <c r="U1949" i="5"/>
  <c r="P466" i="5"/>
  <c r="U466" i="5"/>
  <c r="P758" i="5"/>
  <c r="P2010" i="5"/>
  <c r="P689" i="5"/>
  <c r="Q690" i="5" s="1"/>
  <c r="U689" i="5"/>
  <c r="U690" i="5"/>
  <c r="P175" i="5"/>
  <c r="Q175" i="5" s="1"/>
  <c r="U175" i="5"/>
  <c r="P842" i="5"/>
  <c r="U842" i="5"/>
  <c r="P1338" i="5"/>
  <c r="Q1339" i="5" s="1"/>
  <c r="U1339" i="5"/>
  <c r="P374" i="5"/>
  <c r="U374" i="5"/>
  <c r="P1688" i="5"/>
  <c r="U1688" i="5"/>
  <c r="P455" i="5"/>
  <c r="Q456" i="5" s="1"/>
  <c r="U455" i="5"/>
  <c r="P285" i="5"/>
  <c r="U285" i="5"/>
  <c r="P228" i="5"/>
  <c r="U228" i="5"/>
  <c r="P855" i="5"/>
  <c r="Q856" i="5" s="1"/>
  <c r="U855" i="5"/>
  <c r="U856" i="5"/>
  <c r="P1155" i="5"/>
  <c r="Q1155" i="5" s="1"/>
  <c r="U1155" i="5"/>
  <c r="P1679" i="5"/>
  <c r="Q1679" i="5" s="1"/>
  <c r="U1679" i="5"/>
  <c r="P1142" i="5"/>
  <c r="P1976" i="5"/>
  <c r="U1976" i="5"/>
  <c r="P1962" i="5"/>
  <c r="Q1962" i="5" s="1"/>
  <c r="U1962" i="5"/>
  <c r="P1383" i="5"/>
  <c r="U1383" i="5"/>
  <c r="P1443" i="5"/>
  <c r="Q1443" i="5" s="1"/>
  <c r="U1443" i="5"/>
  <c r="P1327" i="5"/>
  <c r="Q1327" i="5" s="1"/>
  <c r="U1327" i="5"/>
  <c r="P204" i="5"/>
  <c r="U204" i="5"/>
  <c r="P570" i="5"/>
  <c r="Q571" i="5" s="1"/>
  <c r="U570" i="5"/>
  <c r="U571" i="5"/>
  <c r="P271" i="5"/>
  <c r="U271" i="5"/>
  <c r="P714" i="5"/>
  <c r="U714" i="5"/>
  <c r="P1398" i="5"/>
  <c r="Q1398" i="5" s="1"/>
  <c r="P1695" i="5"/>
  <c r="Q1696" i="5" s="1"/>
  <c r="U1695" i="5"/>
  <c r="P1274" i="5"/>
  <c r="Q1275" i="5" s="1"/>
  <c r="P1638" i="5"/>
  <c r="P35" i="5"/>
  <c r="U35" i="5"/>
  <c r="P909" i="5"/>
  <c r="Q909" i="5" s="1"/>
  <c r="U909" i="5"/>
  <c r="U910" i="5"/>
  <c r="P499" i="5"/>
  <c r="U499" i="5"/>
  <c r="P603" i="5"/>
  <c r="U603" i="5"/>
  <c r="P1366" i="5"/>
  <c r="Q1366" i="5" s="1"/>
  <c r="U1366" i="5"/>
  <c r="P1441" i="5"/>
  <c r="Q1442" i="5" s="1"/>
  <c r="U1441" i="5"/>
  <c r="U1442" i="5"/>
  <c r="P193" i="5"/>
  <c r="Q193" i="5" s="1"/>
  <c r="U193" i="5"/>
  <c r="P195" i="5"/>
  <c r="Q195" i="5" s="1"/>
  <c r="U195" i="5"/>
  <c r="P796" i="5"/>
  <c r="U796" i="5"/>
  <c r="P1096" i="5"/>
  <c r="U1096" i="5"/>
  <c r="P980" i="5"/>
  <c r="Q981" i="5" s="1"/>
  <c r="U980" i="5"/>
  <c r="P1519" i="5"/>
  <c r="Q1519" i="5" s="1"/>
  <c r="U1519" i="5"/>
  <c r="P330" i="5"/>
  <c r="Q331" i="5" s="1"/>
  <c r="U330" i="5"/>
  <c r="P1681" i="5"/>
  <c r="Q1682" i="5" s="1"/>
  <c r="U1681" i="5"/>
  <c r="U1682" i="5"/>
  <c r="P2063" i="5"/>
  <c r="Q2063" i="5" s="1"/>
  <c r="U2063" i="5"/>
  <c r="P1590" i="5"/>
  <c r="Q1591" i="5" s="1"/>
  <c r="U1591" i="5"/>
  <c r="P243" i="5"/>
  <c r="U243" i="5"/>
  <c r="P343" i="5"/>
  <c r="Q343" i="5" s="1"/>
  <c r="U343" i="5"/>
  <c r="P1921" i="5"/>
  <c r="Q1922" i="5" s="1"/>
  <c r="U1921" i="5"/>
  <c r="P1987" i="5"/>
  <c r="Q1987" i="5" s="1"/>
  <c r="U1987" i="5"/>
  <c r="P927" i="5"/>
  <c r="Q928" i="5" s="1"/>
  <c r="U927" i="5"/>
  <c r="U928" i="5"/>
  <c r="P45" i="5"/>
  <c r="Q46" i="5" s="1"/>
  <c r="U45" i="5"/>
  <c r="U46" i="5"/>
  <c r="P460" i="5"/>
  <c r="U460" i="5"/>
  <c r="P1082" i="5"/>
  <c r="Q1083" i="5" s="1"/>
  <c r="U1082" i="5"/>
  <c r="U1083" i="5"/>
  <c r="P874" i="5"/>
  <c r="U874" i="5"/>
  <c r="P1402" i="5"/>
  <c r="U1402" i="5"/>
  <c r="U1403" i="5"/>
  <c r="P987" i="5"/>
  <c r="U987" i="5"/>
  <c r="P1494" i="5"/>
  <c r="Q1494" i="5" s="1"/>
  <c r="U1494" i="5"/>
  <c r="P1453" i="5"/>
  <c r="P429" i="5"/>
  <c r="P203" i="5"/>
  <c r="U203" i="5"/>
  <c r="P1734" i="5"/>
  <c r="U1734" i="5"/>
  <c r="P675" i="5"/>
  <c r="Q676" i="5" s="1"/>
  <c r="U675" i="5"/>
  <c r="P1612" i="5"/>
  <c r="U1612" i="5"/>
  <c r="P1489" i="5"/>
  <c r="Q1489" i="5" s="1"/>
  <c r="U1489" i="5"/>
  <c r="P340" i="5"/>
  <c r="U340" i="5"/>
  <c r="P1690" i="5"/>
  <c r="Q1691" i="5" s="1"/>
  <c r="P1380" i="5"/>
  <c r="U1380" i="5"/>
  <c r="P433" i="5"/>
  <c r="U433" i="5"/>
  <c r="U434" i="5"/>
  <c r="P445" i="5"/>
  <c r="U445" i="5"/>
  <c r="P1834" i="5"/>
  <c r="Q1835" i="5" s="1"/>
  <c r="U1834" i="5"/>
  <c r="U1835" i="5"/>
  <c r="P1050" i="5"/>
  <c r="Q1050" i="5" s="1"/>
  <c r="U1050" i="5"/>
  <c r="P1700" i="5"/>
  <c r="Q1701" i="5" s="1"/>
  <c r="U1700" i="5"/>
  <c r="U1701" i="5"/>
  <c r="P1553" i="5"/>
  <c r="Q1554" i="5" s="1"/>
  <c r="U1553" i="5"/>
  <c r="P183" i="5"/>
  <c r="Q184" i="5" s="1"/>
  <c r="U183" i="5"/>
  <c r="P586" i="5"/>
  <c r="Q587" i="5" s="1"/>
  <c r="U586" i="5"/>
  <c r="U1275" i="5"/>
  <c r="Q905" i="5"/>
  <c r="U981" i="5"/>
  <c r="Q70" i="5"/>
  <c r="P1322" i="5"/>
  <c r="Q1322" i="5" s="1"/>
  <c r="U1322" i="5"/>
  <c r="U1323" i="5"/>
  <c r="P1686" i="5"/>
  <c r="Q1686" i="5" s="1"/>
  <c r="U1686" i="5"/>
  <c r="U1687" i="5"/>
  <c r="P83" i="5"/>
  <c r="Q83" i="5" s="1"/>
  <c r="U83" i="5"/>
  <c r="P751" i="5"/>
  <c r="Q751" i="5" s="1"/>
  <c r="U751" i="5"/>
  <c r="P2067" i="5"/>
  <c r="U2067" i="5"/>
  <c r="U2068" i="5"/>
  <c r="P753" i="5"/>
  <c r="Q753" i="5" s="1"/>
  <c r="U753" i="5"/>
  <c r="Q1982" i="5"/>
  <c r="P770" i="5"/>
  <c r="P1999" i="5"/>
  <c r="Q2000" i="5" s="1"/>
  <c r="U1999" i="5"/>
  <c r="U2000" i="5"/>
  <c r="P1370" i="5"/>
  <c r="P966" i="5"/>
  <c r="U966" i="5"/>
  <c r="P1601" i="5"/>
  <c r="Q1602" i="5" s="1"/>
  <c r="U1601" i="5"/>
  <c r="P764" i="5"/>
  <c r="Q764" i="5" s="1"/>
  <c r="U764" i="5"/>
  <c r="U765" i="5"/>
  <c r="P668" i="5"/>
  <c r="Q668" i="5" s="1"/>
  <c r="U668" i="5"/>
  <c r="P778" i="5"/>
  <c r="Q779" i="5" s="1"/>
  <c r="U778" i="5"/>
  <c r="U779" i="5"/>
  <c r="P564" i="5"/>
  <c r="Q565" i="5" s="1"/>
  <c r="U564" i="5"/>
  <c r="P1103" i="5"/>
  <c r="Q1104" i="5" s="1"/>
  <c r="P886" i="5"/>
  <c r="P2012" i="5"/>
  <c r="Q2013" i="5" s="1"/>
  <c r="U2012" i="5"/>
  <c r="P2049" i="5"/>
  <c r="Q2050" i="5" s="1"/>
  <c r="U2049" i="5"/>
  <c r="P804" i="5"/>
  <c r="Q805" i="5" s="1"/>
  <c r="U804" i="5"/>
  <c r="P673" i="5"/>
  <c r="Q674" i="5" s="1"/>
  <c r="U673" i="5"/>
  <c r="U674" i="5"/>
  <c r="P128" i="5"/>
  <c r="U128" i="5"/>
  <c r="P1996" i="5"/>
  <c r="Q1996" i="5" s="1"/>
  <c r="U1996" i="5"/>
  <c r="U2037" i="5"/>
  <c r="Q843" i="5"/>
  <c r="Q937" i="5"/>
  <c r="Q1829" i="5"/>
  <c r="Q1630" i="5"/>
  <c r="U616" i="5"/>
  <c r="U1977" i="5"/>
  <c r="U814" i="5"/>
  <c r="U1381" i="5"/>
  <c r="U1291" i="5"/>
  <c r="P142" i="5"/>
  <c r="Q142" i="5" s="1"/>
  <c r="P1248" i="5"/>
  <c r="P2026" i="5"/>
  <c r="Q2027" i="5" s="1"/>
  <c r="U2026" i="5"/>
  <c r="P1478" i="5"/>
  <c r="Q1478" i="5" s="1"/>
  <c r="U1478" i="5"/>
  <c r="P403" i="5"/>
  <c r="Q403" i="5" s="1"/>
  <c r="U403" i="5"/>
  <c r="P1292" i="5"/>
  <c r="Q1292" i="5" s="1"/>
  <c r="U1292" i="5"/>
  <c r="P1311" i="5"/>
  <c r="Q1312" i="5" s="1"/>
  <c r="P497" i="5"/>
  <c r="U497" i="5"/>
  <c r="P1354" i="5"/>
  <c r="Q1355" i="5" s="1"/>
  <c r="U1354" i="5"/>
  <c r="P1108" i="5"/>
  <c r="U1108" i="5"/>
  <c r="P1743" i="5"/>
  <c r="P189" i="5"/>
  <c r="Q190" i="5" s="1"/>
  <c r="U189" i="5"/>
  <c r="P1542" i="5"/>
  <c r="P1951" i="5"/>
  <c r="Q1952" i="5" s="1"/>
  <c r="U1951" i="5"/>
  <c r="P762" i="5"/>
  <c r="Q763" i="5" s="1"/>
  <c r="P1364" i="5"/>
  <c r="U1364" i="5"/>
  <c r="P1201" i="5"/>
  <c r="Q1201" i="5" s="1"/>
  <c r="U1201" i="5"/>
  <c r="P273" i="5"/>
  <c r="U273" i="5"/>
  <c r="P269" i="5"/>
  <c r="Q270" i="5" s="1"/>
  <c r="U269" i="5"/>
  <c r="P1978" i="5"/>
  <c r="Q1979" i="5" s="1"/>
  <c r="P599" i="5"/>
  <c r="Q600" i="5" s="1"/>
  <c r="U599" i="5"/>
  <c r="P899" i="5"/>
  <c r="Q899" i="5" s="1"/>
  <c r="U899" i="5"/>
  <c r="P1343" i="5"/>
  <c r="Q1344" i="5" s="1"/>
  <c r="P1604" i="5"/>
  <c r="U1604" i="5"/>
  <c r="P1014" i="5"/>
  <c r="P1594" i="5"/>
  <c r="Q1595" i="5" s="1"/>
  <c r="U1594" i="5"/>
  <c r="P1095" i="5"/>
  <c r="U1095" i="5"/>
  <c r="P1139" i="5"/>
  <c r="Q1139" i="5" s="1"/>
  <c r="U1139" i="5"/>
  <c r="P1039" i="5"/>
  <c r="P625" i="5"/>
  <c r="U625" i="5"/>
  <c r="P951" i="5"/>
  <c r="Q952" i="5" s="1"/>
  <c r="U951" i="5"/>
  <c r="P92" i="5"/>
  <c r="U92" i="5"/>
  <c r="P426" i="5"/>
  <c r="Q426" i="5" s="1"/>
  <c r="U426" i="5"/>
  <c r="P1137" i="5"/>
  <c r="Q1138" i="5" s="1"/>
  <c r="U1137" i="5"/>
  <c r="P1795" i="5"/>
  <c r="Q1795" i="5" s="1"/>
  <c r="U1795" i="5"/>
  <c r="P986" i="5"/>
  <c r="U986" i="5"/>
  <c r="P1382" i="5"/>
  <c r="Q1382" i="5" s="1"/>
  <c r="U1382" i="5"/>
  <c r="P706" i="5"/>
  <c r="U706" i="5"/>
  <c r="P911" i="5"/>
  <c r="P1110" i="5"/>
  <c r="Q1110" i="5" s="1"/>
  <c r="P1105" i="5"/>
  <c r="Q1106" i="5" s="1"/>
  <c r="U1105" i="5"/>
  <c r="P479" i="5"/>
  <c r="U479" i="5"/>
  <c r="P1297" i="5"/>
  <c r="Q1298" i="5" s="1"/>
  <c r="U1297" i="5"/>
  <c r="P1371" i="5"/>
  <c r="U1371" i="5"/>
  <c r="P808" i="5"/>
  <c r="U808" i="5"/>
  <c r="P708" i="5"/>
  <c r="U708" i="5"/>
  <c r="P1263" i="5"/>
  <c r="Q1264" i="5" s="1"/>
  <c r="P153" i="5"/>
  <c r="U153" i="5"/>
  <c r="P1084" i="5"/>
  <c r="U1084" i="5"/>
  <c r="P396" i="5"/>
  <c r="Q396" i="5" s="1"/>
  <c r="U396" i="5"/>
  <c r="P1882" i="5"/>
  <c r="P1334" i="5"/>
  <c r="P1745" i="5"/>
  <c r="P71" i="5"/>
  <c r="Q72" i="5" s="1"/>
  <c r="U71" i="5"/>
  <c r="P1693" i="5"/>
  <c r="U1693" i="5"/>
  <c r="P1064" i="5"/>
  <c r="Q1065" i="5" s="1"/>
  <c r="U1064" i="5"/>
  <c r="P1667" i="5"/>
  <c r="U1667" i="5"/>
  <c r="P639" i="5"/>
  <c r="P28" i="5"/>
  <c r="U28" i="5"/>
  <c r="P399" i="5"/>
  <c r="Q400" i="5" s="1"/>
  <c r="U399" i="5"/>
  <c r="P2008" i="5"/>
  <c r="Q2008" i="5" s="1"/>
  <c r="U2008" i="5"/>
  <c r="P1592" i="5"/>
  <c r="Q1592" i="5" s="1"/>
  <c r="U1592" i="5"/>
  <c r="P89" i="5"/>
  <c r="U731" i="5"/>
  <c r="P1249" i="5"/>
  <c r="U1249" i="5"/>
  <c r="P247" i="5"/>
  <c r="Q247" i="5" s="1"/>
  <c r="U247" i="5"/>
  <c r="P742" i="5"/>
  <c r="Q742" i="5" s="1"/>
  <c r="U742" i="5"/>
  <c r="P278" i="5"/>
  <c r="Q278" i="5" s="1"/>
  <c r="U278" i="5"/>
  <c r="P1376" i="5"/>
  <c r="U1376" i="5"/>
  <c r="P784" i="5"/>
  <c r="U784" i="5"/>
  <c r="P1874" i="5"/>
  <c r="U1874" i="5"/>
  <c r="P1536" i="5"/>
  <c r="U1536" i="5"/>
  <c r="P98" i="5"/>
  <c r="U98" i="5"/>
  <c r="P1213" i="5"/>
  <c r="U1213" i="5"/>
  <c r="U348" i="5"/>
  <c r="U1104" i="5"/>
  <c r="U1008" i="5"/>
  <c r="U1929" i="5"/>
  <c r="U1564" i="5"/>
  <c r="U965" i="5"/>
  <c r="U397" i="5"/>
  <c r="U2053" i="5"/>
  <c r="U1149" i="5"/>
  <c r="U1125" i="5"/>
  <c r="U469" i="5"/>
  <c r="U1746" i="5"/>
  <c r="P1759" i="5"/>
  <c r="U1759" i="5"/>
  <c r="P1722" i="5"/>
  <c r="Q1723" i="5" s="1"/>
  <c r="U1722" i="5"/>
  <c r="P1222" i="5"/>
  <c r="Q1222" i="5" s="1"/>
  <c r="U1222" i="5"/>
  <c r="P131" i="5"/>
  <c r="U131" i="5"/>
  <c r="P1020" i="5"/>
  <c r="Q1021" i="5" s="1"/>
  <c r="U1020" i="5"/>
  <c r="P1516" i="5"/>
  <c r="U1516" i="5"/>
  <c r="P353" i="5"/>
  <c r="Q354" i="5" s="1"/>
  <c r="U353" i="5"/>
  <c r="P1066" i="5"/>
  <c r="Q1066" i="5" s="1"/>
  <c r="U1066" i="5"/>
  <c r="P820" i="5"/>
  <c r="Q821" i="5" s="1"/>
  <c r="U820" i="5"/>
  <c r="P1375" i="5"/>
  <c r="P300" i="5"/>
  <c r="Q300" i="5" s="1"/>
  <c r="U300" i="5"/>
  <c r="P1619" i="5"/>
  <c r="P1044" i="5"/>
  <c r="U1044" i="5"/>
  <c r="P474" i="5"/>
  <c r="U474" i="5"/>
  <c r="P1092" i="5"/>
  <c r="Q1093" i="5" s="1"/>
  <c r="U1092" i="5"/>
  <c r="P929" i="5"/>
  <c r="Q929" i="5" s="1"/>
  <c r="U929" i="5"/>
  <c r="P17" i="5"/>
  <c r="Q18" i="5" s="1"/>
  <c r="U17" i="5"/>
  <c r="P1223" i="5"/>
  <c r="Q1224" i="5" s="1"/>
  <c r="U1223" i="5"/>
  <c r="P1626" i="5"/>
  <c r="Q1627" i="5" s="1"/>
  <c r="U1626" i="5"/>
  <c r="P1942" i="5"/>
  <c r="U1942" i="5"/>
  <c r="P355" i="5"/>
  <c r="Q355" i="5" s="1"/>
  <c r="U355" i="5"/>
  <c r="P1055" i="5"/>
  <c r="Q1056" i="5" s="1"/>
  <c r="U1055" i="5"/>
  <c r="P756" i="5"/>
  <c r="U756" i="5"/>
  <c r="P884" i="5"/>
  <c r="U884" i="5"/>
  <c r="P1306" i="5"/>
  <c r="U1306" i="5"/>
  <c r="P839" i="5"/>
  <c r="U839" i="5"/>
  <c r="P883" i="5"/>
  <c r="Q883" i="5" s="1"/>
  <c r="U883" i="5"/>
  <c r="P735" i="5"/>
  <c r="Q736" i="5" s="1"/>
  <c r="U735" i="5"/>
  <c r="P1023" i="5"/>
  <c r="U1023" i="5"/>
  <c r="P1939" i="5"/>
  <c r="Q1940" i="5" s="1"/>
  <c r="U1939" i="5"/>
  <c r="P1775" i="5"/>
  <c r="Q1775" i="5" s="1"/>
  <c r="U1775" i="5"/>
  <c r="P170" i="5"/>
  <c r="U170" i="5"/>
  <c r="P135" i="5"/>
  <c r="Q135" i="5" s="1"/>
  <c r="U135" i="5"/>
  <c r="P1985" i="5"/>
  <c r="Q1986" i="5" s="1"/>
  <c r="U1985" i="5"/>
  <c r="P698" i="5"/>
  <c r="Q699" i="5" s="1"/>
  <c r="U698" i="5"/>
  <c r="P870" i="5"/>
  <c r="U870" i="5"/>
  <c r="U450" i="5"/>
  <c r="P1484" i="5"/>
  <c r="U1484" i="5"/>
  <c r="P1663" i="5"/>
  <c r="Q1663" i="5" s="1"/>
  <c r="U1663" i="5"/>
  <c r="P1540" i="5"/>
  <c r="U1540" i="5"/>
  <c r="P849" i="5"/>
  <c r="U849" i="5"/>
  <c r="P478" i="5"/>
  <c r="U478" i="5"/>
  <c r="P1455" i="5"/>
  <c r="P428" i="5"/>
  <c r="P1099" i="5"/>
  <c r="U1099" i="5"/>
  <c r="P1303" i="5"/>
  <c r="U1303" i="5"/>
  <c r="P436" i="5"/>
  <c r="U436" i="5"/>
  <c r="P959" i="5"/>
  <c r="Q960" i="5" s="1"/>
  <c r="U959" i="5"/>
  <c r="P1799" i="5"/>
  <c r="U1799" i="5"/>
  <c r="P1652" i="5"/>
  <c r="Q1653" i="5" s="1"/>
  <c r="U1652" i="5"/>
  <c r="P164" i="5"/>
  <c r="Q165" i="5" s="1"/>
  <c r="U164" i="5"/>
  <c r="P1482" i="5"/>
  <c r="Q1482" i="5" s="1"/>
  <c r="U1482" i="5"/>
  <c r="P1078" i="5"/>
  <c r="Q1078" i="5" s="1"/>
  <c r="U1078" i="5"/>
  <c r="P1377" i="5"/>
  <c r="Q1378" i="5" s="1"/>
  <c r="U1377" i="5"/>
  <c r="P84" i="5"/>
  <c r="U84" i="5"/>
  <c r="P716" i="5"/>
  <c r="U716" i="5"/>
  <c r="P1271" i="5"/>
  <c r="U1271" i="5"/>
  <c r="P1331" i="5"/>
  <c r="Q1331" i="5" s="1"/>
  <c r="U1331" i="5"/>
  <c r="U1709" i="5"/>
  <c r="P495" i="5"/>
  <c r="Q496" i="5" s="1"/>
  <c r="U495" i="5"/>
  <c r="P1495" i="5"/>
  <c r="U1495" i="5"/>
  <c r="P1480" i="5"/>
  <c r="Q1481" i="5" s="1"/>
  <c r="U1480" i="5"/>
  <c r="P1239" i="5"/>
  <c r="U1239" i="5"/>
  <c r="P868" i="5"/>
  <c r="U868" i="5"/>
  <c r="P475" i="5"/>
  <c r="Q476" i="5" s="1"/>
  <c r="U475" i="5"/>
  <c r="P1238" i="5"/>
  <c r="Q1238" i="5" s="1"/>
  <c r="P977" i="5"/>
  <c r="Q978" i="5" s="1"/>
  <c r="U977" i="5"/>
  <c r="P373" i="5"/>
  <c r="U373" i="5"/>
  <c r="P1923" i="5"/>
  <c r="Q1923" i="5" s="1"/>
  <c r="U1923" i="5"/>
  <c r="U1072" i="5"/>
  <c r="U144" i="5"/>
  <c r="U1602" i="5"/>
  <c r="U525" i="5"/>
  <c r="U957" i="5"/>
  <c r="U2066" i="5"/>
  <c r="U181" i="5"/>
  <c r="U1016" i="5"/>
  <c r="U1216" i="5"/>
  <c r="U1906" i="5"/>
  <c r="U1321" i="5"/>
  <c r="U1408" i="5"/>
  <c r="U949" i="5"/>
  <c r="U709" i="5"/>
  <c r="U893" i="5"/>
  <c r="P1018" i="5"/>
  <c r="Q1019" i="5" s="1"/>
  <c r="U1018" i="5"/>
  <c r="P583" i="5"/>
  <c r="U583" i="5"/>
  <c r="P339" i="5"/>
  <c r="Q339" i="5" s="1"/>
  <c r="U339" i="5"/>
  <c r="P1197" i="5"/>
  <c r="U1197" i="5"/>
  <c r="P1868" i="5"/>
  <c r="Q1869" i="5" s="1"/>
  <c r="U1868" i="5"/>
  <c r="P1665" i="5"/>
  <c r="U1665" i="5"/>
  <c r="P1827" i="5"/>
  <c r="Q1828" i="5" s="1"/>
  <c r="U1827" i="5"/>
  <c r="P841" i="5"/>
  <c r="U841" i="5"/>
  <c r="P1798" i="5"/>
  <c r="Q1798" i="5" s="1"/>
  <c r="U1798" i="5"/>
  <c r="P1345" i="5"/>
  <c r="Q1346" i="5" s="1"/>
  <c r="U1345" i="5"/>
  <c r="P410" i="5"/>
  <c r="Q410" i="5" s="1"/>
  <c r="U410" i="5"/>
  <c r="P598" i="5"/>
  <c r="Q598" i="5" s="1"/>
  <c r="U598" i="5"/>
  <c r="U194" i="5"/>
  <c r="P1196" i="5"/>
  <c r="P1779" i="5"/>
  <c r="Q1780" i="5" s="1"/>
  <c r="U1779" i="5"/>
  <c r="P1914" i="5"/>
  <c r="Q1915" i="5" s="1"/>
  <c r="U1914" i="5"/>
  <c r="P1268" i="5"/>
  <c r="Q1269" i="5" s="1"/>
  <c r="U1268" i="5"/>
  <c r="P593" i="5"/>
  <c r="U593" i="5"/>
  <c r="P349" i="5"/>
  <c r="Q350" i="5" s="1"/>
  <c r="U349" i="5"/>
  <c r="P1708" i="5"/>
  <c r="Q1709" i="5" s="1"/>
  <c r="P180" i="5"/>
  <c r="Q181" i="5" s="1"/>
  <c r="U180" i="5"/>
  <c r="U843" i="5"/>
  <c r="P1031" i="5"/>
  <c r="Q1032" i="5" s="1"/>
  <c r="U1031" i="5"/>
  <c r="P2019" i="5"/>
  <c r="Q2020" i="5" s="1"/>
  <c r="U2019" i="5"/>
  <c r="P671" i="5"/>
  <c r="Q671" i="5" s="1"/>
  <c r="U671" i="5"/>
  <c r="P727" i="5"/>
  <c r="Q728" i="5" s="1"/>
  <c r="U727" i="5"/>
  <c r="P858" i="5"/>
  <c r="Q858" i="5" s="1"/>
  <c r="U858" i="5"/>
  <c r="P1599" i="5"/>
  <c r="Q1600" i="5" s="1"/>
  <c r="U1599" i="5"/>
  <c r="P1226" i="5"/>
  <c r="Q1226" i="5" s="1"/>
  <c r="U1226" i="5"/>
  <c r="P534" i="5"/>
  <c r="P1073" i="5"/>
  <c r="Q1074" i="5" s="1"/>
  <c r="U1073" i="5"/>
  <c r="P161" i="5"/>
  <c r="Q162" i="5" s="1"/>
  <c r="U161" i="5"/>
  <c r="P1114" i="5"/>
  <c r="Q1114" i="5" s="1"/>
  <c r="U1114" i="5"/>
  <c r="P999" i="5"/>
  <c r="Q1000" i="5" s="1"/>
  <c r="U999" i="5"/>
  <c r="P1043" i="5"/>
  <c r="U1043" i="5"/>
  <c r="P2044" i="5"/>
  <c r="Q2044" i="5" s="1"/>
  <c r="U2044" i="5"/>
  <c r="P602" i="5"/>
  <c r="Q602" i="5" s="1"/>
  <c r="U602" i="5"/>
  <c r="P1782" i="5"/>
  <c r="Q1783" i="5" s="1"/>
  <c r="U1782" i="5"/>
  <c r="P1850" i="5"/>
  <c r="Q1851" i="5" s="1"/>
  <c r="P486" i="5"/>
  <c r="Q486" i="5" s="1"/>
  <c r="U486" i="5"/>
  <c r="P163" i="5"/>
  <c r="Q163" i="5" s="1"/>
  <c r="U163" i="5"/>
  <c r="P219" i="5"/>
  <c r="U219" i="5"/>
  <c r="P726" i="5"/>
  <c r="U726" i="5"/>
  <c r="P721" i="5"/>
  <c r="U721" i="5"/>
  <c r="P321" i="5"/>
  <c r="P863" i="5"/>
  <c r="Q864" i="5" s="1"/>
  <c r="U2064" i="5"/>
  <c r="U1554" i="5"/>
  <c r="P1810" i="5"/>
  <c r="U1810" i="5"/>
  <c r="P1997" i="5"/>
  <c r="U1997" i="5"/>
  <c r="P1593" i="5"/>
  <c r="U1593" i="5"/>
  <c r="P760" i="5"/>
  <c r="U760" i="5"/>
  <c r="P850" i="5"/>
  <c r="U850" i="5"/>
  <c r="P1293" i="5"/>
  <c r="U1293" i="5"/>
  <c r="P406" i="5"/>
  <c r="Q406" i="5" s="1"/>
  <c r="U406" i="5"/>
  <c r="P1634" i="5"/>
  <c r="U1634" i="5"/>
  <c r="P1984" i="5"/>
  <c r="U1984" i="5"/>
  <c r="P822" i="5"/>
  <c r="Q822" i="5" s="1"/>
  <c r="U822" i="5"/>
  <c r="U2027" i="5"/>
  <c r="U2020" i="5"/>
  <c r="U1915" i="5"/>
  <c r="U453" i="5"/>
  <c r="P550" i="5"/>
  <c r="U550" i="5"/>
  <c r="P1098" i="5"/>
  <c r="P710" i="5"/>
  <c r="U710" i="5"/>
  <c r="P1233" i="5"/>
  <c r="U1233" i="5"/>
  <c r="P487" i="5"/>
  <c r="U487" i="5"/>
  <c r="P225" i="5"/>
  <c r="Q226" i="5" s="1"/>
  <c r="U225" i="5"/>
  <c r="P1983" i="5"/>
  <c r="Q1983" i="5" s="1"/>
  <c r="U1983" i="5"/>
  <c r="P490" i="5"/>
  <c r="Q490" i="5" s="1"/>
  <c r="U490" i="5"/>
  <c r="P276" i="5"/>
  <c r="Q277" i="5" s="1"/>
  <c r="U276" i="5"/>
  <c r="P783" i="5"/>
  <c r="Q784" i="5" s="1"/>
  <c r="U783" i="5"/>
  <c r="P1316" i="5"/>
  <c r="U1316" i="5"/>
  <c r="P1576" i="5"/>
  <c r="Q1577" i="5" s="1"/>
  <c r="U1576" i="5"/>
  <c r="P1585" i="5"/>
  <c r="Q1586" i="5" s="1"/>
  <c r="P548" i="5"/>
  <c r="Q549" i="5" s="1"/>
  <c r="U548" i="5"/>
  <c r="P417" i="5"/>
  <c r="Q418" i="5" s="1"/>
  <c r="U417" i="5"/>
  <c r="P159" i="5"/>
  <c r="Q160" i="5" s="1"/>
  <c r="U159" i="5"/>
  <c r="P1052" i="5"/>
  <c r="Q1053" i="5" s="1"/>
  <c r="U1052" i="5"/>
  <c r="P1034" i="5"/>
  <c r="Q1035" i="5" s="1"/>
  <c r="U1034" i="5"/>
  <c r="U754" i="5"/>
  <c r="P559" i="5"/>
  <c r="Q559" i="5" s="1"/>
  <c r="U559" i="5"/>
  <c r="P51" i="5"/>
  <c r="Q51" i="5" s="1"/>
  <c r="U51" i="5"/>
  <c r="P879" i="5"/>
  <c r="Q879" i="5" s="1"/>
  <c r="U879" i="5"/>
  <c r="P730" i="5"/>
  <c r="Q730" i="5" s="1"/>
  <c r="U730" i="5"/>
  <c r="P1926" i="5"/>
  <c r="Q1927" i="5" s="1"/>
  <c r="U1926" i="5"/>
  <c r="P67" i="5"/>
  <c r="Q68" i="5" s="1"/>
  <c r="U67" i="5"/>
  <c r="P407" i="5"/>
  <c r="Q408" i="5" s="1"/>
  <c r="U407" i="5"/>
  <c r="P1439" i="5"/>
  <c r="Q1440" i="5" s="1"/>
  <c r="U1439" i="5"/>
  <c r="P2001" i="5"/>
  <c r="Q2002" i="5" s="1"/>
  <c r="U2001" i="5"/>
  <c r="P356" i="5"/>
  <c r="Q357" i="5" s="1"/>
  <c r="U356" i="5"/>
  <c r="P1500" i="5"/>
  <c r="U1500" i="5"/>
  <c r="P154" i="5"/>
  <c r="U154" i="5"/>
  <c r="P1572" i="5"/>
  <c r="Q1573" i="5" s="1"/>
  <c r="U1572" i="5"/>
  <c r="P1809" i="5"/>
  <c r="Q1809" i="5" s="1"/>
  <c r="U1809" i="5"/>
  <c r="P924" i="5"/>
  <c r="U924" i="5"/>
  <c r="P1969" i="5"/>
  <c r="U1969" i="5"/>
  <c r="P1514" i="5"/>
  <c r="Q1514" i="5" s="1"/>
  <c r="U1514" i="5"/>
  <c r="P996" i="5"/>
  <c r="U996" i="5"/>
  <c r="U1792" i="5"/>
  <c r="P93" i="5"/>
  <c r="U93" i="5"/>
  <c r="P113" i="5"/>
  <c r="Q113" i="5" s="1"/>
  <c r="U113" i="5"/>
  <c r="P1631" i="5"/>
  <c r="Q1631" i="5" s="1"/>
  <c r="U1631" i="5"/>
  <c r="U587" i="5"/>
  <c r="P775" i="5"/>
  <c r="Q776" i="5" s="1"/>
  <c r="U775" i="5"/>
  <c r="P1699" i="5"/>
  <c r="P1804" i="5"/>
  <c r="U1804" i="5"/>
  <c r="P1046" i="5"/>
  <c r="P105" i="5"/>
  <c r="Q105" i="5" s="1"/>
  <c r="U105" i="5"/>
  <c r="P1796" i="5"/>
  <c r="Q1797" i="5" s="1"/>
  <c r="U1796" i="5"/>
  <c r="P922" i="5"/>
  <c r="Q923" i="5" s="1"/>
  <c r="U922" i="5"/>
  <c r="P817" i="5"/>
  <c r="Q818" i="5" s="1"/>
  <c r="U817" i="5"/>
  <c r="P431" i="5"/>
  <c r="U431" i="5"/>
  <c r="P2024" i="5"/>
  <c r="Q2025" i="5" s="1"/>
  <c r="U2024" i="5"/>
  <c r="P743" i="5"/>
  <c r="Q744" i="5" s="1"/>
  <c r="U743" i="5"/>
  <c r="P787" i="5"/>
  <c r="U787" i="5"/>
  <c r="P1740" i="5"/>
  <c r="U1740" i="5"/>
  <c r="P1255" i="5"/>
  <c r="Q1256" i="5" s="1"/>
  <c r="U1255" i="5"/>
  <c r="P628" i="5"/>
  <c r="Q629" i="5" s="1"/>
  <c r="U628" i="5"/>
  <c r="P1450" i="5"/>
  <c r="U1450" i="5"/>
  <c r="P1188" i="5"/>
  <c r="U1188" i="5"/>
  <c r="P1633" i="5"/>
  <c r="U1633" i="5"/>
  <c r="P2042" i="5"/>
  <c r="Q2043" i="5" s="1"/>
  <c r="U2042" i="5"/>
  <c r="P1412" i="5"/>
  <c r="U1412" i="5"/>
  <c r="P465" i="5"/>
  <c r="Q465" i="5" s="1"/>
  <c r="U465" i="5"/>
  <c r="P65" i="5"/>
  <c r="Q66" i="5" s="1"/>
  <c r="U65" i="5"/>
  <c r="P237" i="5"/>
  <c r="Q238" i="5" s="1"/>
  <c r="U237" i="5"/>
  <c r="P1664" i="5"/>
  <c r="U1664" i="5"/>
  <c r="P1261" i="5"/>
  <c r="U1261" i="5"/>
  <c r="P48" i="5"/>
  <c r="U48" i="5"/>
  <c r="P1485" i="5"/>
  <c r="Q1486" i="5" s="1"/>
  <c r="U1485" i="5"/>
  <c r="P1520" i="5"/>
  <c r="U1520" i="5"/>
  <c r="P1515" i="5"/>
  <c r="U1515" i="5"/>
  <c r="P236" i="5"/>
  <c r="Q236" i="5" s="1"/>
  <c r="U236" i="5"/>
  <c r="U1538" i="5"/>
  <c r="U1677" i="5"/>
  <c r="U1061" i="5"/>
  <c r="U594" i="5"/>
  <c r="U1037" i="5"/>
  <c r="U1732" i="5"/>
  <c r="U309" i="5"/>
  <c r="U1691" i="5"/>
  <c r="U1093" i="5"/>
  <c r="U1938" i="5"/>
  <c r="U250" i="5"/>
  <c r="U1486" i="5"/>
  <c r="U1234" i="5"/>
  <c r="U1440" i="5"/>
  <c r="U270" i="5"/>
  <c r="U476" i="5"/>
  <c r="U1582" i="5"/>
  <c r="Q43" i="5"/>
  <c r="Q1400" i="5"/>
  <c r="P1556" i="5"/>
  <c r="U1556" i="5"/>
  <c r="P794" i="5"/>
  <c r="Q794" i="5" s="1"/>
  <c r="U794" i="5"/>
  <c r="P961" i="5"/>
  <c r="Q962" i="5" s="1"/>
  <c r="U961" i="5"/>
  <c r="P231" i="5"/>
  <c r="Q232" i="5" s="1"/>
  <c r="P31" i="5"/>
  <c r="Q32" i="5" s="1"/>
  <c r="U31" i="5"/>
  <c r="P1284" i="5"/>
  <c r="Q1285" i="5" s="1"/>
  <c r="U1284" i="5"/>
  <c r="P1875" i="5"/>
  <c r="U1875" i="5"/>
  <c r="P511" i="5"/>
  <c r="P500" i="5"/>
  <c r="U500" i="5"/>
  <c r="P2038" i="5"/>
  <c r="Q2039" i="5" s="1"/>
  <c r="U2038" i="5"/>
  <c r="P1756" i="5"/>
  <c r="Q1757" i="5" s="1"/>
  <c r="U1756" i="5"/>
  <c r="P260" i="5"/>
  <c r="U260" i="5"/>
  <c r="P173" i="5"/>
  <c r="Q174" i="5" s="1"/>
  <c r="U173" i="5"/>
  <c r="P2032" i="5"/>
  <c r="U2032" i="5"/>
  <c r="P746" i="5"/>
  <c r="U746" i="5"/>
  <c r="P646" i="5"/>
  <c r="Q646" i="5" s="1"/>
  <c r="U646" i="5"/>
  <c r="P498" i="5"/>
  <c r="U498" i="5"/>
  <c r="P1900" i="5"/>
  <c r="Q1900" i="5" s="1"/>
  <c r="U1900" i="5"/>
  <c r="P1825" i="5"/>
  <c r="U1825" i="5"/>
  <c r="P679" i="5"/>
  <c r="U679" i="5"/>
  <c r="P442" i="5"/>
  <c r="Q443" i="5" s="1"/>
  <c r="U442" i="5"/>
  <c r="P1670" i="5"/>
  <c r="Q1671" i="5" s="1"/>
  <c r="U1670" i="5"/>
  <c r="P125" i="5"/>
  <c r="Q126" i="5" s="1"/>
  <c r="P1393" i="5"/>
  <c r="Q1394" i="5" s="1"/>
  <c r="U1393" i="5"/>
  <c r="P281" i="5"/>
  <c r="U281" i="5"/>
  <c r="P1199" i="5"/>
  <c r="Q1200" i="5" s="1"/>
  <c r="P1642" i="5"/>
  <c r="Q1643" i="5" s="1"/>
  <c r="U1642" i="5"/>
  <c r="U825" i="5"/>
  <c r="P1300" i="5"/>
  <c r="U1300" i="5"/>
  <c r="P1473" i="5"/>
  <c r="Q1474" i="5" s="1"/>
  <c r="U1473" i="5"/>
  <c r="P391" i="5"/>
  <c r="Q392" i="5" s="1"/>
  <c r="U391" i="5"/>
  <c r="P1436" i="5"/>
  <c r="Q1436" i="5" s="1"/>
  <c r="U1436" i="5"/>
  <c r="P1258" i="5"/>
  <c r="Q1259" i="5" s="1"/>
  <c r="U1258" i="5"/>
  <c r="P724" i="5"/>
  <c r="Q725" i="5" s="1"/>
  <c r="U724" i="5"/>
  <c r="P1232" i="5"/>
  <c r="U1232" i="5"/>
  <c r="P76" i="5"/>
  <c r="U76" i="5"/>
  <c r="P1919" i="5"/>
  <c r="Q1920" i="5" s="1"/>
  <c r="U1919" i="5"/>
  <c r="P1715" i="5"/>
  <c r="Q1715" i="5" s="1"/>
  <c r="U1715" i="5"/>
  <c r="U331" i="5"/>
  <c r="P519" i="5"/>
  <c r="U519" i="5"/>
  <c r="P1363" i="5"/>
  <c r="Q1363" i="5" s="1"/>
  <c r="U1363" i="5"/>
  <c r="P1452" i="5"/>
  <c r="Q1452" i="5" s="1"/>
  <c r="U1452" i="5"/>
  <c r="P1204" i="5"/>
  <c r="U1204" i="5"/>
  <c r="P695" i="5"/>
  <c r="U695" i="5"/>
  <c r="P1651" i="5"/>
  <c r="U1651" i="5"/>
  <c r="P650" i="5"/>
  <c r="P1508" i="5"/>
  <c r="U1508" i="5"/>
  <c r="P561" i="5"/>
  <c r="U561" i="5"/>
  <c r="P414" i="5"/>
  <c r="Q414" i="5" s="1"/>
  <c r="U414" i="5"/>
  <c r="P1544" i="5"/>
  <c r="Q1545" i="5" s="1"/>
  <c r="U1544" i="5"/>
  <c r="P1830" i="5"/>
  <c r="Q1831" i="5" s="1"/>
  <c r="U1830" i="5"/>
  <c r="P515" i="5"/>
  <c r="Q515" i="5" s="1"/>
  <c r="U515" i="5"/>
  <c r="P1404" i="5"/>
  <c r="Q1405" i="5" s="1"/>
  <c r="U1404" i="5"/>
  <c r="P1814" i="5"/>
  <c r="Q1815" i="5" s="1"/>
  <c r="P179" i="5"/>
  <c r="Q179" i="5" s="1"/>
  <c r="U179" i="5"/>
  <c r="P1194" i="5"/>
  <c r="Q1194" i="5" s="1"/>
  <c r="U1194" i="5"/>
  <c r="P483" i="5"/>
  <c r="U483" i="5"/>
  <c r="P1423" i="5"/>
  <c r="Q1424" i="5" s="1"/>
  <c r="U1423" i="5"/>
  <c r="P1754" i="5"/>
  <c r="Q1754" i="5" s="1"/>
  <c r="U1754" i="5"/>
  <c r="P1140" i="5"/>
  <c r="U1140" i="5"/>
  <c r="P1823" i="5"/>
  <c r="U1823" i="5"/>
  <c r="P240" i="5"/>
  <c r="U240" i="5"/>
  <c r="P304" i="5"/>
  <c r="U304" i="5"/>
  <c r="P272" i="5"/>
  <c r="U272" i="5"/>
  <c r="U1005" i="5"/>
  <c r="U234" i="5"/>
  <c r="U544" i="5"/>
  <c r="P946" i="5"/>
  <c r="U946" i="5"/>
  <c r="U1259" i="5"/>
  <c r="P24" i="5"/>
  <c r="U24" i="5"/>
  <c r="U1200" i="5"/>
  <c r="U82" i="5"/>
  <c r="U232" i="5"/>
  <c r="U805" i="5"/>
  <c r="U338" i="5"/>
  <c r="U781" i="5"/>
  <c r="U1042" i="5"/>
  <c r="U53" i="5"/>
  <c r="U1435" i="5"/>
  <c r="U837" i="5"/>
  <c r="U1666" i="5"/>
  <c r="U437" i="5"/>
  <c r="U1378" i="5"/>
  <c r="U1312" i="5"/>
  <c r="U1285" i="5"/>
  <c r="U1723" i="5"/>
  <c r="U1006" i="5"/>
  <c r="U520" i="5"/>
  <c r="U1595" i="5"/>
  <c r="U1876" i="5"/>
  <c r="U454" i="5"/>
  <c r="P755" i="5"/>
  <c r="Q755" i="5" s="1"/>
  <c r="U755" i="5"/>
  <c r="P506" i="5"/>
  <c r="Q507" i="5" s="1"/>
  <c r="U506" i="5"/>
  <c r="P1396" i="5"/>
  <c r="U1396" i="5"/>
  <c r="P705" i="5"/>
  <c r="Q705" i="5" s="1"/>
  <c r="P305" i="5"/>
  <c r="U305" i="5"/>
  <c r="P188" i="5"/>
  <c r="Q188" i="5" s="1"/>
  <c r="U188" i="5"/>
  <c r="P2065" i="5"/>
  <c r="Q2066" i="5" s="1"/>
  <c r="U2065" i="5"/>
  <c r="P361" i="5"/>
  <c r="Q361" i="5" s="1"/>
  <c r="U361" i="5"/>
  <c r="P1507" i="5"/>
  <c r="U1507" i="5"/>
  <c r="P1932" i="5"/>
  <c r="Q1932" i="5" s="1"/>
  <c r="U1932" i="5"/>
  <c r="P1427" i="5"/>
  <c r="Q1427" i="5" s="1"/>
  <c r="U1427" i="5"/>
  <c r="P1172" i="5"/>
  <c r="U1172" i="5"/>
  <c r="P1770" i="5"/>
  <c r="Q1771" i="5" s="1"/>
  <c r="P25" i="5"/>
  <c r="Q26" i="5" s="1"/>
  <c r="U25" i="5"/>
  <c r="P1859" i="5"/>
  <c r="U1859" i="5"/>
  <c r="P1711" i="5"/>
  <c r="Q1712" i="5" s="1"/>
  <c r="U1711" i="5"/>
  <c r="P284" i="5"/>
  <c r="U284" i="5"/>
  <c r="P1903" i="5"/>
  <c r="P458" i="5"/>
  <c r="Q458" i="5" s="1"/>
  <c r="U458" i="5"/>
  <c r="P358" i="5"/>
  <c r="Q358" i="5" s="1"/>
  <c r="U358" i="5"/>
  <c r="P242" i="5"/>
  <c r="U242" i="5"/>
  <c r="P1548" i="5"/>
  <c r="Q1548" i="5" s="1"/>
  <c r="U1548" i="5"/>
  <c r="P1615" i="5"/>
  <c r="Q1615" i="5" s="1"/>
  <c r="U1615" i="5"/>
  <c r="P1855" i="5"/>
  <c r="Q1855" i="5" s="1"/>
  <c r="U1855" i="5"/>
  <c r="P186" i="5"/>
  <c r="Q187" i="5" s="1"/>
  <c r="U186" i="5"/>
  <c r="P1414" i="5"/>
  <c r="Q1414" i="5" s="1"/>
  <c r="U1414" i="5"/>
  <c r="P482" i="5"/>
  <c r="U482" i="5"/>
  <c r="P1884" i="5"/>
  <c r="U1884" i="5"/>
  <c r="P529" i="5"/>
  <c r="Q529" i="5" s="1"/>
  <c r="U529" i="5"/>
  <c r="P1674" i="5"/>
  <c r="Q1675" i="5" s="1"/>
  <c r="U1674" i="5"/>
  <c r="P1784" i="5"/>
  <c r="Q1784" i="5" s="1"/>
  <c r="U1784" i="5"/>
  <c r="P369" i="5"/>
  <c r="Q370" i="5" s="1"/>
  <c r="U369" i="5"/>
  <c r="P1800" i="5"/>
  <c r="U1800" i="5"/>
  <c r="P553" i="5"/>
  <c r="Q553" i="5" s="1"/>
  <c r="U553" i="5"/>
  <c r="P1012" i="5"/>
  <c r="Q1013" i="5" s="1"/>
  <c r="U1012" i="5"/>
  <c r="P1121" i="5"/>
  <c r="U1121" i="5"/>
  <c r="P119" i="5"/>
  <c r="U119" i="5"/>
  <c r="P1610" i="5"/>
  <c r="Q1610" i="5" s="1"/>
  <c r="U1610" i="5"/>
  <c r="P954" i="5"/>
  <c r="Q955" i="5" s="1"/>
  <c r="U954" i="5"/>
  <c r="P452" i="5"/>
  <c r="Q453" i="5" s="1"/>
  <c r="U452" i="5"/>
  <c r="P1551" i="5"/>
  <c r="P1162" i="5"/>
  <c r="Q1163" i="5" s="1"/>
  <c r="U1162" i="5"/>
  <c r="P1953" i="5"/>
  <c r="Q1954" i="5" s="1"/>
  <c r="U1953" i="5"/>
  <c r="P75" i="5"/>
  <c r="U75" i="5"/>
  <c r="P1862" i="5"/>
  <c r="Q1863" i="5" s="1"/>
  <c r="U1862" i="5"/>
  <c r="P1075" i="5"/>
  <c r="U1075" i="5"/>
  <c r="P620" i="5"/>
  <c r="Q621" i="5" s="1"/>
  <c r="U620" i="5"/>
  <c r="P1635" i="5"/>
  <c r="U1635" i="5"/>
  <c r="P1444" i="5"/>
  <c r="Q1445" i="5" s="1"/>
  <c r="U1444" i="5"/>
  <c r="P1937" i="5"/>
  <c r="Q1938" i="5" s="1"/>
  <c r="U1937" i="5"/>
  <c r="P362" i="5"/>
  <c r="U362" i="5"/>
  <c r="P1236" i="5"/>
  <c r="U1236" i="5"/>
  <c r="P640" i="5"/>
  <c r="U640" i="5"/>
  <c r="P317" i="5"/>
  <c r="Q318" i="5" s="1"/>
  <c r="U317" i="5"/>
  <c r="P799" i="5"/>
  <c r="U799" i="5"/>
  <c r="P1574" i="5"/>
  <c r="Q1575" i="5" s="1"/>
  <c r="U1574" i="5"/>
  <c r="P227" i="5"/>
  <c r="Q228" i="5" s="1"/>
  <c r="U227" i="5"/>
  <c r="P1116" i="5"/>
  <c r="Q1117" i="5" s="1"/>
  <c r="U1116" i="5"/>
  <c r="P1558" i="5"/>
  <c r="Q1559" i="5" s="1"/>
  <c r="U1558" i="5"/>
  <c r="P1676" i="5"/>
  <c r="Q1676" i="5" s="1"/>
  <c r="U1676" i="5"/>
  <c r="P890" i="5"/>
  <c r="U890" i="5"/>
  <c r="P513" i="5"/>
  <c r="Q514" i="5" s="1"/>
  <c r="U513" i="5"/>
  <c r="P1980" i="5"/>
  <c r="Q1981" i="5" s="1"/>
  <c r="U1980" i="5"/>
  <c r="P1386" i="5"/>
  <c r="Q1386" i="5" s="1"/>
  <c r="U1386" i="5"/>
  <c r="P852" i="5"/>
  <c r="Q853" i="5" s="1"/>
  <c r="U852" i="5"/>
  <c r="P1407" i="5"/>
  <c r="Q1408" i="5" s="1"/>
  <c r="U1407" i="5"/>
  <c r="P255" i="5"/>
  <c r="Q256" i="5" s="1"/>
  <c r="U255" i="5"/>
  <c r="U1561" i="5"/>
  <c r="U400" i="5"/>
  <c r="U749" i="5"/>
  <c r="U960" i="5"/>
  <c r="U1481" i="5"/>
  <c r="U1741" i="5"/>
  <c r="U1218" i="5"/>
  <c r="U1077" i="5"/>
  <c r="U549" i="5"/>
  <c r="U1309" i="5"/>
  <c r="U1922" i="5"/>
  <c r="U880" i="5"/>
  <c r="U104" i="5"/>
  <c r="U1179" i="5"/>
  <c r="U581" i="5"/>
  <c r="U1136" i="5"/>
  <c r="U955" i="5"/>
  <c r="U1600" i="5"/>
  <c r="U1451" i="5"/>
  <c r="U736" i="5"/>
  <c r="U1573" i="5"/>
  <c r="U261" i="5"/>
  <c r="U891" i="5"/>
  <c r="U629" i="5"/>
  <c r="U418" i="5"/>
  <c r="U1304" i="5"/>
  <c r="P1713" i="5"/>
  <c r="Q1714" i="5" s="1"/>
  <c r="U1713" i="5"/>
  <c r="P57" i="5"/>
  <c r="Q57" i="5" s="1"/>
  <c r="U57" i="5"/>
  <c r="P449" i="5"/>
  <c r="Q450" i="5" s="1"/>
  <c r="U449" i="5"/>
  <c r="P49" i="5"/>
  <c r="Q50" i="5" s="1"/>
  <c r="U49" i="5"/>
  <c r="P785" i="5"/>
  <c r="Q785" i="5" s="1"/>
  <c r="U785" i="5"/>
  <c r="P1649" i="5"/>
  <c r="P41" i="5"/>
  <c r="Q42" i="5" s="1"/>
  <c r="U41" i="5"/>
  <c r="P1187" i="5"/>
  <c r="U1187" i="5"/>
  <c r="P1276" i="5"/>
  <c r="U1276" i="5"/>
  <c r="P323" i="5"/>
  <c r="U323" i="5"/>
  <c r="P467" i="5"/>
  <c r="U467" i="5"/>
  <c r="P1896" i="5"/>
  <c r="Q1896" i="5" s="1"/>
  <c r="U1896" i="5"/>
  <c r="P1464" i="5"/>
  <c r="Q1465" i="5" s="1"/>
  <c r="U1464" i="5"/>
  <c r="P1491" i="5"/>
  <c r="P1359" i="5"/>
  <c r="U1359" i="5"/>
  <c r="P970" i="5"/>
  <c r="U970" i="5"/>
  <c r="P964" i="5"/>
  <c r="Q965" i="5" s="1"/>
  <c r="U964" i="5"/>
  <c r="P202" i="5"/>
  <c r="Q202" i="5" s="1"/>
  <c r="U202" i="5"/>
  <c r="P1668" i="5"/>
  <c r="Q1669" i="5" s="1"/>
  <c r="U1668" i="5"/>
  <c r="P696" i="5"/>
  <c r="Q697" i="5" s="1"/>
  <c r="U696" i="5"/>
  <c r="P1244" i="5"/>
  <c r="U1244" i="5"/>
  <c r="P925" i="5"/>
  <c r="U925" i="5"/>
  <c r="P468" i="5"/>
  <c r="U468" i="5"/>
  <c r="P1158" i="5"/>
  <c r="U1158" i="5"/>
  <c r="U226" i="5"/>
  <c r="P1532" i="5"/>
  <c r="U1532" i="5"/>
  <c r="P572" i="5"/>
  <c r="Q573" i="5" s="1"/>
  <c r="U572" i="5"/>
  <c r="P554" i="5"/>
  <c r="Q555" i="5" s="1"/>
  <c r="U554" i="5"/>
  <c r="P1816" i="5"/>
  <c r="Q1817" i="5" s="1"/>
  <c r="U1816" i="5"/>
  <c r="P1395" i="5"/>
  <c r="Q1395" i="5" s="1"/>
  <c r="U1395" i="5"/>
  <c r="P1183" i="5"/>
  <c r="Q1184" i="5" s="1"/>
  <c r="P1768" i="5"/>
  <c r="Q1768" i="5" s="1"/>
  <c r="U1768" i="5"/>
  <c r="P740" i="5"/>
  <c r="U740" i="5"/>
  <c r="P865" i="5"/>
  <c r="Q866" i="5" s="1"/>
  <c r="U865" i="5"/>
  <c r="P132" i="5"/>
  <c r="U132" i="5"/>
  <c r="P2072" i="5"/>
  <c r="Q2072" i="5" s="1"/>
  <c r="U2072" i="5"/>
  <c r="P682" i="5"/>
  <c r="Q683" i="5" s="1"/>
  <c r="U682" i="5"/>
  <c r="P2035" i="5"/>
  <c r="Q2035" i="5" s="1"/>
  <c r="U2035" i="5"/>
  <c r="P1279" i="5"/>
  <c r="U1279" i="5"/>
  <c r="P790" i="5"/>
  <c r="Q791" i="5" s="1"/>
  <c r="U790" i="5"/>
  <c r="P1603" i="5"/>
  <c r="Q1603" i="5" s="1"/>
  <c r="U1603" i="5"/>
  <c r="P1372" i="5"/>
  <c r="Q1373" i="5" s="1"/>
  <c r="U1372" i="5"/>
  <c r="P1898" i="5"/>
  <c r="Q1899" i="5" s="1"/>
  <c r="U1898" i="5"/>
  <c r="P1606" i="5"/>
  <c r="U1606" i="5"/>
  <c r="P819" i="5"/>
  <c r="Q819" i="5" s="1"/>
  <c r="U819" i="5"/>
  <c r="P359" i="5"/>
  <c r="Q360" i="5" s="1"/>
  <c r="U359" i="5"/>
  <c r="P1329" i="5"/>
  <c r="Q1330" i="5" s="1"/>
  <c r="U1329" i="5"/>
  <c r="P723" i="5"/>
  <c r="U723" i="5"/>
  <c r="P1546" i="5"/>
  <c r="Q1547" i="5" s="1"/>
  <c r="U1546" i="5"/>
  <c r="P185" i="5"/>
  <c r="Q185" i="5" s="1"/>
  <c r="U185" i="5"/>
  <c r="P948" i="5"/>
  <c r="Q949" i="5" s="1"/>
  <c r="U948" i="5"/>
  <c r="P1503" i="5"/>
  <c r="Q1503" i="5" s="1"/>
  <c r="U1503" i="5"/>
  <c r="P61" i="5"/>
  <c r="Q62" i="5" s="1"/>
  <c r="U61" i="5"/>
  <c r="P1867" i="5"/>
  <c r="U1867" i="5"/>
  <c r="P1318" i="5"/>
  <c r="P1729" i="5"/>
  <c r="Q1730" i="5" s="1"/>
  <c r="U1729" i="5"/>
  <c r="P860" i="5"/>
  <c r="U860" i="5"/>
  <c r="P372" i="5"/>
  <c r="U372" i="5"/>
  <c r="P97" i="5"/>
  <c r="Q97" i="5" s="1"/>
  <c r="U97" i="5"/>
  <c r="P2070" i="5"/>
  <c r="Q2070" i="5" s="1"/>
  <c r="U2070" i="5"/>
  <c r="P607" i="5"/>
  <c r="Q608" i="5" s="1"/>
  <c r="U607" i="5"/>
  <c r="P337" i="5"/>
  <c r="Q338" i="5" s="1"/>
  <c r="U337" i="5"/>
  <c r="P1130" i="5"/>
  <c r="Q1130" i="5" s="1"/>
  <c r="U1130" i="5"/>
  <c r="P596" i="5"/>
  <c r="Q597" i="5" s="1"/>
  <c r="U596" i="5"/>
  <c r="P1135" i="5"/>
  <c r="Q1136" i="5" s="1"/>
  <c r="U1135" i="5"/>
  <c r="P477" i="5"/>
  <c r="Q477" i="5" s="1"/>
  <c r="U477" i="5"/>
  <c r="U1225" i="5"/>
  <c r="U160" i="5"/>
  <c r="U1808" i="5"/>
  <c r="U2045" i="5"/>
  <c r="U1209" i="5"/>
  <c r="U213" i="5"/>
  <c r="U866" i="5"/>
  <c r="U821" i="5"/>
  <c r="U1860" i="5"/>
  <c r="U1053" i="5"/>
  <c r="U293" i="5"/>
  <c r="U1833" i="5"/>
  <c r="U888" i="5"/>
  <c r="U1728" i="5"/>
  <c r="U357" i="5"/>
  <c r="U392" i="5"/>
  <c r="U1901" i="5"/>
  <c r="U699" i="5"/>
  <c r="U1040" i="5"/>
  <c r="U978" i="5"/>
  <c r="U162" i="5"/>
  <c r="U1710" i="5"/>
  <c r="U39" i="5"/>
  <c r="U1998" i="5"/>
  <c r="U1032" i="5"/>
  <c r="U1310" i="5"/>
  <c r="U663" i="5"/>
  <c r="U1605" i="5"/>
  <c r="P1115" i="5"/>
  <c r="U1115" i="5"/>
  <c r="P1512" i="5"/>
  <c r="U1512" i="5"/>
  <c r="P1632" i="5"/>
  <c r="U1632" i="5"/>
  <c r="P207" i="5"/>
  <c r="Q208" i="5" s="1"/>
  <c r="U207" i="5"/>
  <c r="P368" i="5"/>
  <c r="U368" i="5"/>
  <c r="P1788" i="5"/>
  <c r="U1788" i="5"/>
  <c r="P1208" i="5"/>
  <c r="Q1209" i="5" s="1"/>
  <c r="U1208" i="5"/>
  <c r="P931" i="5"/>
  <c r="U931" i="5"/>
  <c r="P1004" i="5"/>
  <c r="Q1005" i="5" s="1"/>
  <c r="U1004" i="5"/>
  <c r="P1335" i="5"/>
  <c r="Q1335" i="5" s="1"/>
  <c r="U1335" i="5"/>
  <c r="P1935" i="5"/>
  <c r="Q1936" i="5" s="1"/>
  <c r="P1192" i="5"/>
  <c r="Q1192" i="5" s="1"/>
  <c r="U1192" i="5"/>
  <c r="P1171" i="5"/>
  <c r="U1171" i="5"/>
  <c r="P1087" i="5"/>
  <c r="Q1088" i="5" s="1"/>
  <c r="U1087" i="5"/>
  <c r="P867" i="5"/>
  <c r="Q867" i="5" s="1"/>
  <c r="U867" i="5"/>
  <c r="P2033" i="5"/>
  <c r="Q2034" i="5" s="1"/>
  <c r="U2033" i="5"/>
  <c r="P873" i="5"/>
  <c r="U873" i="5"/>
  <c r="P1348" i="5"/>
  <c r="Q1349" i="5" s="1"/>
  <c r="U1348" i="5"/>
  <c r="P1537" i="5"/>
  <c r="U1537" i="5"/>
  <c r="P972" i="5"/>
  <c r="U972" i="5"/>
  <c r="P940" i="5"/>
  <c r="U940" i="5"/>
  <c r="P2017" i="5"/>
  <c r="Q2018" i="5" s="1"/>
  <c r="U2017" i="5"/>
  <c r="P585" i="5"/>
  <c r="U585" i="5"/>
  <c r="P902" i="5"/>
  <c r="Q902" i="5" s="1"/>
  <c r="U902" i="5"/>
  <c r="P1841" i="5"/>
  <c r="U1841" i="5"/>
  <c r="P1228" i="5"/>
  <c r="Q1229" i="5" s="1"/>
  <c r="U1228" i="5"/>
  <c r="P383" i="5"/>
  <c r="Q384" i="5" s="1"/>
  <c r="U383" i="5"/>
  <c r="P1786" i="5"/>
  <c r="Q1787" i="5" s="1"/>
  <c r="U1786" i="5"/>
  <c r="P1535" i="5"/>
  <c r="Q1535" i="5" s="1"/>
  <c r="U1535" i="5"/>
  <c r="U312" i="5"/>
  <c r="P1340" i="5"/>
  <c r="Q1341" i="5" s="1"/>
  <c r="U1340" i="5"/>
  <c r="P111" i="5"/>
  <c r="Q112" i="5" s="1"/>
  <c r="U552" i="5"/>
  <c r="P484" i="5"/>
  <c r="U484" i="5"/>
  <c r="P609" i="5"/>
  <c r="Q610" i="5" s="1"/>
  <c r="U609" i="5"/>
  <c r="P209" i="5"/>
  <c r="Q209" i="5" s="1"/>
  <c r="U209" i="5"/>
  <c r="P1736" i="5"/>
  <c r="U1736" i="5"/>
  <c r="P394" i="5"/>
  <c r="Q394" i="5" s="1"/>
  <c r="P1731" i="5"/>
  <c r="Q1732" i="5" s="1"/>
  <c r="U1731" i="5"/>
  <c r="P975" i="5"/>
  <c r="Q975" i="5" s="1"/>
  <c r="U975" i="5"/>
  <c r="P660" i="5"/>
  <c r="U660" i="5"/>
  <c r="P1281" i="5"/>
  <c r="U1281" i="5"/>
  <c r="P1578" i="5"/>
  <c r="Q1579" i="5" s="1"/>
  <c r="U1578" i="5"/>
  <c r="P1498" i="5"/>
  <c r="U1498" i="5"/>
  <c r="P1350" i="5"/>
  <c r="U1350" i="5"/>
  <c r="P547" i="5"/>
  <c r="Q547" i="5" s="1"/>
  <c r="U547" i="5"/>
  <c r="P87" i="5"/>
  <c r="P1215" i="5"/>
  <c r="Q1216" i="5" s="1"/>
  <c r="U1215" i="5"/>
  <c r="P812" i="5"/>
  <c r="Q813" i="5" s="1"/>
  <c r="U812" i="5"/>
  <c r="P2040" i="5"/>
  <c r="Q2041" i="5" s="1"/>
  <c r="U2040" i="5"/>
  <c r="P1656" i="5"/>
  <c r="Q1657" i="5" s="1"/>
  <c r="U1656" i="5"/>
  <c r="P692" i="5"/>
  <c r="Q693" i="5" s="1"/>
  <c r="U692" i="5"/>
  <c r="P1247" i="5"/>
  <c r="U1247" i="5"/>
  <c r="P44" i="5"/>
  <c r="P1866" i="5"/>
  <c r="P1062" i="5"/>
  <c r="Q1062" i="5" s="1"/>
  <c r="U1062" i="5"/>
  <c r="P1361" i="5"/>
  <c r="Q1362" i="5" s="1"/>
  <c r="U1361" i="5"/>
  <c r="P588" i="5"/>
  <c r="Q589" i="5" s="1"/>
  <c r="U588" i="5"/>
  <c r="P1027" i="5"/>
  <c r="Q1028" i="5" s="1"/>
  <c r="U1027" i="5"/>
  <c r="P612" i="5"/>
  <c r="Q613" i="5" s="1"/>
  <c r="U612" i="5"/>
  <c r="P1302" i="5"/>
  <c r="Q1302" i="5" s="1"/>
  <c r="U1302" i="5"/>
  <c r="P1802" i="5"/>
  <c r="Q1803" i="5" s="1"/>
  <c r="U1802" i="5"/>
  <c r="P1871" i="5"/>
  <c r="Q1872" i="5" s="1"/>
  <c r="U1871" i="5"/>
  <c r="P810" i="5"/>
  <c r="Q811" i="5" s="1"/>
  <c r="U810" i="5"/>
  <c r="P308" i="5"/>
  <c r="U308" i="5"/>
  <c r="P847" i="5"/>
  <c r="U847" i="5"/>
  <c r="P221" i="5"/>
  <c r="Q222" i="5" s="1"/>
  <c r="U221" i="5"/>
  <c r="U953" i="5"/>
  <c r="U2057" i="5"/>
  <c r="U1344" i="5"/>
  <c r="U1280" i="5"/>
  <c r="U937" i="5"/>
  <c r="U184" i="5"/>
  <c r="U2050" i="5"/>
  <c r="U1696" i="5"/>
  <c r="U565" i="5"/>
  <c r="U610" i="5"/>
  <c r="U797" i="5"/>
  <c r="U192" i="5"/>
  <c r="U1431" i="5"/>
  <c r="U1330" i="5"/>
  <c r="U1840" i="5"/>
  <c r="U66" i="5"/>
  <c r="U136" i="5"/>
  <c r="U1245" i="5"/>
  <c r="U443" i="5"/>
  <c r="U683" i="5"/>
  <c r="U381" i="5"/>
  <c r="U763" i="5"/>
  <c r="U1760" i="5"/>
  <c r="U1831" i="5"/>
  <c r="U491" i="5"/>
  <c r="U811" i="5"/>
  <c r="U165" i="5"/>
  <c r="U254" i="5"/>
  <c r="U1301" i="5"/>
  <c r="Q261" i="5"/>
  <c r="P1928" i="5"/>
  <c r="Q1929" i="5" s="1"/>
  <c r="U1928" i="5"/>
  <c r="U1224" i="5"/>
  <c r="P836" i="5"/>
  <c r="Q837" i="5" s="1"/>
  <c r="U836" i="5"/>
  <c r="P1791" i="5"/>
  <c r="Q1792" i="5" s="1"/>
  <c r="U461" i="5"/>
  <c r="P1459" i="5"/>
  <c r="Q1459" i="5" s="1"/>
  <c r="U1459" i="5"/>
  <c r="P1818" i="5"/>
  <c r="Q1819" i="5" s="1"/>
  <c r="U1818" i="5"/>
  <c r="P659" i="5"/>
  <c r="Q659" i="5" s="1"/>
  <c r="U659" i="5"/>
  <c r="P748" i="5"/>
  <c r="Q749" i="5" s="1"/>
  <c r="U748" i="5"/>
  <c r="P1181" i="5"/>
  <c r="Q1182" i="5" s="1"/>
  <c r="U1181" i="5"/>
  <c r="P538" i="5"/>
  <c r="Q538" i="5" s="1"/>
  <c r="U538" i="5"/>
  <c r="P239" i="5"/>
  <c r="Q239" i="5" s="1"/>
  <c r="U239" i="5"/>
  <c r="P1415" i="5"/>
  <c r="Q1416" i="5" s="1"/>
  <c r="U1415" i="5"/>
  <c r="P915" i="5"/>
  <c r="Q915" i="5" s="1"/>
  <c r="U915" i="5"/>
  <c r="P767" i="5"/>
  <c r="Q768" i="5" s="1"/>
  <c r="P722" i="5"/>
  <c r="U722" i="5"/>
  <c r="P1076" i="5"/>
  <c r="U1076" i="5"/>
  <c r="P1169" i="5"/>
  <c r="Q1170" i="5" s="1"/>
  <c r="U1169" i="5"/>
  <c r="P700" i="5"/>
  <c r="Q700" i="5" s="1"/>
  <c r="U700" i="5"/>
  <c r="P52" i="5"/>
  <c r="U52" i="5"/>
  <c r="P1457" i="5"/>
  <c r="Q1457" i="5" s="1"/>
  <c r="U1457" i="5"/>
  <c r="P297" i="5"/>
  <c r="Q298" i="5" s="1"/>
  <c r="U297" i="5"/>
  <c r="P630" i="5"/>
  <c r="Q630" i="5" s="1"/>
  <c r="U630" i="5"/>
  <c r="P1505" i="5"/>
  <c r="U1505" i="5"/>
  <c r="P956" i="5"/>
  <c r="Q957" i="5" s="1"/>
  <c r="U956" i="5"/>
  <c r="P137" i="5"/>
  <c r="Q137" i="5" s="1"/>
  <c r="U137" i="5"/>
  <c r="P1560" i="5"/>
  <c r="Q1561" i="5" s="1"/>
  <c r="U1560" i="5"/>
  <c r="P143" i="5"/>
  <c r="U143" i="5"/>
  <c r="P1620" i="5"/>
  <c r="U1620" i="5"/>
  <c r="P307" i="5"/>
  <c r="U307" i="5"/>
  <c r="P296" i="5"/>
  <c r="U296" i="5"/>
  <c r="P2051" i="5"/>
  <c r="Q2051" i="5" s="1"/>
  <c r="U2051" i="5"/>
  <c r="P976" i="5"/>
  <c r="U976" i="5"/>
  <c r="P512" i="5"/>
  <c r="U512" i="5"/>
  <c r="P1071" i="5"/>
  <c r="Q1072" i="5" s="1"/>
  <c r="U1071" i="5"/>
  <c r="P809" i="5"/>
  <c r="U809" i="5"/>
  <c r="P1379" i="5"/>
  <c r="Q1379" i="5" s="1"/>
  <c r="U1379" i="5"/>
  <c r="P687" i="5"/>
  <c r="Q688" i="5" s="1"/>
  <c r="U687" i="5"/>
  <c r="P1315" i="5"/>
  <c r="Q1315" i="5" s="1"/>
  <c r="U1315" i="5"/>
  <c r="P1167" i="5"/>
  <c r="Q1168" i="5" s="1"/>
  <c r="P2056" i="5"/>
  <c r="Q2057" i="5" s="1"/>
  <c r="U2056" i="5"/>
  <c r="P1242" i="5"/>
  <c r="Q1242" i="5" s="1"/>
  <c r="U1242" i="5"/>
  <c r="P1094" i="5"/>
  <c r="Q1094" i="5" s="1"/>
  <c r="U1094" i="5"/>
  <c r="P259" i="5"/>
  <c r="U259" i="5"/>
  <c r="P100" i="5"/>
  <c r="U100" i="5"/>
  <c r="P1388" i="5"/>
  <c r="Q1389" i="5" s="1"/>
  <c r="U1388" i="5"/>
  <c r="P287" i="5"/>
  <c r="P1608" i="5"/>
  <c r="Q1609" i="5" s="1"/>
  <c r="P1336" i="5"/>
  <c r="U1336" i="5"/>
  <c r="P404" i="5"/>
  <c r="Q405" i="5" s="1"/>
  <c r="U404" i="5"/>
  <c r="P943" i="5"/>
  <c r="Q943" i="5" s="1"/>
  <c r="U943" i="5"/>
  <c r="P771" i="5"/>
  <c r="U771" i="5"/>
  <c r="P1466" i="5"/>
  <c r="Q1467" i="5" s="1"/>
  <c r="U1466" i="5"/>
  <c r="P806" i="5"/>
  <c r="Q806" i="5" s="1"/>
  <c r="U806" i="5"/>
  <c r="P1057" i="5"/>
  <c r="Q1058" i="5" s="1"/>
  <c r="U1057" i="5"/>
  <c r="P327" i="5"/>
  <c r="Q328" i="5" s="1"/>
  <c r="U327" i="5"/>
  <c r="P623" i="5"/>
  <c r="Q624" i="5" s="1"/>
  <c r="U623" i="5"/>
  <c r="P412" i="5"/>
  <c r="Q412" i="5" s="1"/>
  <c r="U412" i="5"/>
  <c r="P1476" i="5"/>
  <c r="Q1477" i="5" s="1"/>
  <c r="U1476" i="5"/>
  <c r="P1270" i="5"/>
  <c r="Q1270" i="5" s="1"/>
  <c r="U1270" i="5"/>
  <c r="P2015" i="5"/>
  <c r="Q2016" i="5" s="1"/>
  <c r="U2015" i="5"/>
  <c r="P522" i="5"/>
  <c r="Q523" i="5" s="1"/>
  <c r="U522" i="5"/>
  <c r="P1907" i="5"/>
  <c r="Q1907" i="5" s="1"/>
  <c r="U1907" i="5"/>
  <c r="P543" i="5"/>
  <c r="Q544" i="5" s="1"/>
  <c r="U543" i="5"/>
  <c r="P332" i="5"/>
  <c r="Q332" i="5" s="1"/>
  <c r="U332" i="5"/>
  <c r="U456" i="5"/>
  <c r="U1771" i="5"/>
  <c r="U1229" i="5"/>
  <c r="U528" i="5"/>
  <c r="U1714" i="5"/>
  <c r="U1794" i="5"/>
  <c r="U1981" i="5"/>
  <c r="U1712" i="5"/>
  <c r="U354" i="5"/>
  <c r="U791" i="5"/>
  <c r="U1803" i="5"/>
  <c r="U882" i="5"/>
  <c r="U1552" i="5"/>
  <c r="U1456" i="5"/>
  <c r="U1437" i="5"/>
  <c r="U187" i="5"/>
  <c r="U1214" i="5"/>
  <c r="U26" i="5"/>
  <c r="U661" i="5"/>
  <c r="U1817" i="5"/>
  <c r="U1264" i="5"/>
  <c r="U654" i="5"/>
  <c r="U1872" i="5"/>
  <c r="U942" i="5"/>
  <c r="U1559" i="5"/>
  <c r="U555" i="5"/>
  <c r="U1170" i="5"/>
  <c r="U350" i="5"/>
  <c r="U686" i="5"/>
  <c r="U1106" i="5"/>
  <c r="U310" i="5"/>
  <c r="Q869" i="5"/>
  <c r="P701" i="5"/>
  <c r="P335" i="5"/>
  <c r="Q336" i="5" s="1"/>
  <c r="U335" i="5"/>
  <c r="U952" i="5"/>
  <c r="P580" i="5"/>
  <c r="Q581" i="5" s="1"/>
  <c r="U580" i="5"/>
  <c r="P1391" i="5"/>
  <c r="Q1392" i="5" s="1"/>
  <c r="U1391" i="5"/>
  <c r="P205" i="5"/>
  <c r="U205" i="5"/>
  <c r="P447" i="5"/>
  <c r="U447" i="5"/>
  <c r="P1912" i="5"/>
  <c r="U1912" i="5"/>
  <c r="P1143" i="5"/>
  <c r="Q1143" i="5" s="1"/>
  <c r="U1143" i="5"/>
  <c r="P387" i="5"/>
  <c r="U387" i="5"/>
  <c r="P471" i="5"/>
  <c r="U471" i="5"/>
  <c r="P1212" i="5"/>
  <c r="U1212" i="5"/>
  <c r="P1428" i="5"/>
  <c r="Q1429" i="5" s="1"/>
  <c r="U1428" i="5"/>
  <c r="P364" i="5"/>
  <c r="U364" i="5"/>
  <c r="P1127" i="5"/>
  <c r="P371" i="5"/>
  <c r="Q371" i="5" s="1"/>
  <c r="U371" i="5"/>
  <c r="P1409" i="5"/>
  <c r="Q1410" i="5" s="1"/>
  <c r="U1409" i="5"/>
  <c r="P881" i="5"/>
  <c r="Q882" i="5" s="1"/>
  <c r="U881" i="5"/>
  <c r="P1521" i="5"/>
  <c r="Q1522" i="5" s="1"/>
  <c r="P313" i="5"/>
  <c r="Q313" i="5" s="1"/>
  <c r="U313" i="5"/>
  <c r="P788" i="5"/>
  <c r="Q789" i="5" s="1"/>
  <c r="U788" i="5"/>
  <c r="P913" i="5"/>
  <c r="Q914" i="5" s="1"/>
  <c r="U913" i="5"/>
  <c r="P439" i="5"/>
  <c r="Q439" i="5" s="1"/>
  <c r="U439" i="5"/>
  <c r="P1434" i="5"/>
  <c r="Q1435" i="5" s="1"/>
  <c r="P1628" i="5"/>
  <c r="U1628" i="5"/>
  <c r="P1832" i="5"/>
  <c r="Q1833" i="5" s="1"/>
  <c r="U1832" i="5"/>
  <c r="P1636" i="5"/>
  <c r="U1636" i="5"/>
  <c r="P1153" i="5"/>
  <c r="Q1154" i="5" s="1"/>
  <c r="U1153" i="5"/>
  <c r="P684" i="5"/>
  <c r="Q685" i="5" s="1"/>
  <c r="U684" i="5"/>
  <c r="P2054" i="5"/>
  <c r="Q2054" i="5" s="1"/>
  <c r="U2054" i="5"/>
  <c r="P1254" i="5"/>
  <c r="Q1254" i="5" s="1"/>
  <c r="U1254" i="5"/>
  <c r="P220" i="5"/>
  <c r="U220" i="5"/>
  <c r="P1367" i="5"/>
  <c r="Q1368" i="5" s="1"/>
  <c r="U1367" i="5"/>
  <c r="P367" i="5"/>
  <c r="U367" i="5"/>
  <c r="P875" i="5"/>
  <c r="U875" i="5"/>
  <c r="P40" i="5"/>
  <c r="Q40" i="5" s="1"/>
  <c r="U40" i="5"/>
  <c r="P1747" i="5"/>
  <c r="Q1747" i="5" s="1"/>
  <c r="U1747" i="5"/>
  <c r="P1583" i="5"/>
  <c r="U1583" i="5"/>
  <c r="P15" i="5"/>
  <c r="Q16" i="5" s="1"/>
  <c r="U15" i="5"/>
  <c r="P95" i="5"/>
  <c r="P233" i="5"/>
  <c r="U233" i="5"/>
  <c r="P1091" i="5"/>
  <c r="Q1091" i="5" s="1"/>
  <c r="P1421" i="5"/>
  <c r="Q1421" i="5" s="1"/>
  <c r="U1421" i="5"/>
  <c r="P844" i="5"/>
  <c r="Q845" i="5" s="1"/>
  <c r="U844" i="5"/>
  <c r="P444" i="5"/>
  <c r="U444" i="5"/>
  <c r="P1672" i="5"/>
  <c r="Q1673" i="5" s="1"/>
  <c r="U1672" i="5"/>
  <c r="P938" i="5"/>
  <c r="Q939" i="5" s="1"/>
  <c r="U938" i="5"/>
  <c r="P838" i="5"/>
  <c r="Q838" i="5" s="1"/>
  <c r="U838" i="5"/>
  <c r="P1761" i="5"/>
  <c r="Q1762" i="5" s="1"/>
  <c r="U1761" i="5"/>
  <c r="P177" i="5"/>
  <c r="Q178" i="5" s="1"/>
  <c r="U177" i="5"/>
  <c r="P29" i="5"/>
  <c r="U29" i="5"/>
  <c r="P826" i="5"/>
  <c r="Q827" i="5" s="1"/>
  <c r="U826" i="5"/>
  <c r="P831" i="5"/>
  <c r="Q832" i="5" s="1"/>
  <c r="U831" i="5"/>
  <c r="P1080" i="5"/>
  <c r="Q1081" i="5" s="1"/>
  <c r="U1080" i="5"/>
  <c r="P2003" i="5"/>
  <c r="Q2004" i="5" s="1"/>
  <c r="U2003" i="5"/>
  <c r="P655" i="5"/>
  <c r="U655" i="5"/>
  <c r="P1471" i="5"/>
  <c r="Q1471" i="5" s="1"/>
  <c r="U1471" i="5"/>
  <c r="P1210" i="5"/>
  <c r="Q1211" i="5" s="1"/>
  <c r="U1210" i="5"/>
  <c r="P518" i="5"/>
  <c r="Q518" i="5" s="1"/>
  <c r="U518" i="5"/>
  <c r="P801" i="5"/>
  <c r="Q802" i="5" s="1"/>
  <c r="U801" i="5"/>
  <c r="P36" i="5"/>
  <c r="Q37" i="5" s="1"/>
  <c r="U36" i="5"/>
  <c r="P1724" i="5"/>
  <c r="Q1725" i="5" s="1"/>
  <c r="U1724" i="5"/>
  <c r="P2031" i="5"/>
  <c r="P1971" i="5"/>
  <c r="Q1972" i="5" s="1"/>
  <c r="P1267" i="5"/>
  <c r="U1267" i="5"/>
  <c r="P1588" i="5"/>
  <c r="Q1589" i="5" s="1"/>
  <c r="U1588" i="5"/>
  <c r="P73" i="5"/>
  <c r="Q74" i="5" s="1"/>
  <c r="U73" i="5"/>
  <c r="P1555" i="5"/>
  <c r="Q1555" i="5" s="1"/>
  <c r="U1555" i="5"/>
  <c r="U1964" i="5"/>
  <c r="P1418" i="5"/>
  <c r="Q1419" i="5" s="1"/>
  <c r="U1418" i="5"/>
  <c r="U200" i="5"/>
  <c r="U818" i="5"/>
  <c r="U377" i="5"/>
  <c r="U973" i="5"/>
  <c r="U32" i="5"/>
  <c r="U1757" i="5"/>
  <c r="U1193" i="5"/>
  <c r="P1469" i="5"/>
  <c r="Q1470" i="5" s="1"/>
  <c r="U1469" i="5"/>
  <c r="U1522" i="5"/>
  <c r="U1152" i="5"/>
  <c r="U864" i="5"/>
  <c r="U298" i="5"/>
  <c r="U1991" i="5"/>
  <c r="U1609" i="5"/>
  <c r="U923" i="5"/>
  <c r="U1362" i="5"/>
  <c r="U74" i="5"/>
  <c r="U1394" i="5"/>
  <c r="U126" i="5"/>
  <c r="U171" i="5"/>
  <c r="U702" i="5"/>
  <c r="U1972" i="5"/>
  <c r="U182" i="5"/>
  <c r="U178" i="5"/>
  <c r="U174" i="5"/>
  <c r="U1168" i="5"/>
  <c r="U1269" i="5"/>
  <c r="U299" i="5"/>
  <c r="U206" i="5"/>
  <c r="U336" i="5"/>
  <c r="U2039" i="5"/>
  <c r="U789" i="5"/>
  <c r="U405" i="5"/>
  <c r="U190" i="5"/>
  <c r="P1447" i="5"/>
  <c r="U1447" i="5"/>
  <c r="P292" i="5"/>
  <c r="Q293" i="5" s="1"/>
  <c r="U292" i="5"/>
  <c r="P1119" i="5"/>
  <c r="Q1120" i="5" s="1"/>
  <c r="U1119" i="5"/>
  <c r="P316" i="5"/>
  <c r="Q316" i="5" s="1"/>
  <c r="U316" i="5"/>
  <c r="P1178" i="5"/>
  <c r="Q1179" i="5" s="1"/>
  <c r="U1178" i="5"/>
  <c r="P319" i="5"/>
  <c r="U319" i="5"/>
  <c r="P887" i="5"/>
  <c r="Q888" i="5" s="1"/>
  <c r="U887" i="5"/>
  <c r="P115" i="5"/>
  <c r="P199" i="5"/>
  <c r="Q199" i="5" s="1"/>
  <c r="U199" i="5"/>
  <c r="P212" i="5"/>
  <c r="Q213" i="5" s="1"/>
  <c r="U212" i="5"/>
  <c r="P979" i="5"/>
  <c r="Q979" i="5" s="1"/>
  <c r="U979" i="5"/>
  <c r="P325" i="5"/>
  <c r="U325" i="5"/>
  <c r="P871" i="5"/>
  <c r="U871" i="5"/>
  <c r="P99" i="5"/>
  <c r="U99" i="5"/>
  <c r="P1916" i="5"/>
  <c r="Q1917" i="5" s="1"/>
  <c r="U1916" i="5"/>
  <c r="P992" i="5"/>
  <c r="U992" i="5"/>
  <c r="P1692" i="5"/>
  <c r="Q1692" i="5" s="1"/>
  <c r="U1692" i="5"/>
  <c r="P1448" i="5"/>
  <c r="U1448" i="5"/>
  <c r="U532" i="5"/>
  <c r="P657" i="5"/>
  <c r="U657" i="5"/>
  <c r="P167" i="5"/>
  <c r="Q168" i="5" s="1"/>
  <c r="U167" i="5"/>
  <c r="P1511" i="5"/>
  <c r="Q1511" i="5" s="1"/>
  <c r="U1511" i="5"/>
  <c r="P1706" i="5"/>
  <c r="U1706" i="5"/>
  <c r="P584" i="5"/>
  <c r="U584" i="5"/>
  <c r="P1332" i="5"/>
  <c r="U1332" i="5"/>
  <c r="P897" i="5"/>
  <c r="Q898" i="5" s="1"/>
  <c r="U897" i="5"/>
  <c r="P423" i="5"/>
  <c r="U423" i="5"/>
  <c r="P769" i="5"/>
  <c r="Q769" i="5" s="1"/>
  <c r="U769" i="5"/>
  <c r="P324" i="5"/>
  <c r="U324" i="5"/>
  <c r="P419" i="5"/>
  <c r="Q419" i="5" s="1"/>
  <c r="U419" i="5"/>
  <c r="P1079" i="5"/>
  <c r="U1079" i="5"/>
  <c r="P1479" i="5"/>
  <c r="U1479" i="5"/>
  <c r="P619" i="5"/>
  <c r="U619" i="5"/>
  <c r="P1351" i="5"/>
  <c r="U1351" i="5"/>
  <c r="P1411" i="5"/>
  <c r="Q1411" i="5" s="1"/>
  <c r="U1411" i="5"/>
  <c r="P1295" i="5"/>
  <c r="P109" i="5"/>
  <c r="U109" i="5"/>
  <c r="P215" i="5"/>
  <c r="Q216" i="5" s="1"/>
  <c r="U215" i="5"/>
  <c r="P1720" i="5"/>
  <c r="Q1721" i="5" s="1"/>
  <c r="U1720" i="5"/>
  <c r="P835" i="5"/>
  <c r="Q835" i="5" s="1"/>
  <c r="U835" i="5"/>
  <c r="P1468" i="5"/>
  <c r="Q1468" i="5" s="1"/>
  <c r="U1468" i="5"/>
  <c r="P1889" i="5"/>
  <c r="Q1890" i="5" s="1"/>
  <c r="U1889" i="5"/>
  <c r="P1007" i="5"/>
  <c r="Q1008" i="5" s="1"/>
  <c r="U1007" i="5"/>
  <c r="P666" i="5"/>
  <c r="Q667" i="5" s="1"/>
  <c r="U666" i="5"/>
  <c r="P566" i="5"/>
  <c r="Q566" i="5" s="1"/>
  <c r="U566" i="5"/>
  <c r="P1425" i="5"/>
  <c r="Q1426" i="5" s="1"/>
  <c r="U1425" i="5"/>
  <c r="P463" i="5"/>
  <c r="P1967" i="5"/>
  <c r="Q1967" i="5" s="1"/>
  <c r="U1967" i="5"/>
  <c r="P1156" i="5"/>
  <c r="Q1157" i="5" s="1"/>
  <c r="U1156" i="5"/>
  <c r="P63" i="5"/>
  <c r="U63" i="5"/>
  <c r="P1287" i="5"/>
  <c r="U1287" i="5"/>
  <c r="P1683" i="5"/>
  <c r="Q1683" i="5" s="1"/>
  <c r="U1683" i="5"/>
  <c r="P129" i="5"/>
  <c r="Q130" i="5" s="1"/>
  <c r="U129" i="5"/>
  <c r="P906" i="5"/>
  <c r="Q907" i="5" s="1"/>
  <c r="U906" i="5"/>
  <c r="P1492" i="5"/>
  <c r="Q1493" i="5" s="1"/>
  <c r="U1492" i="5"/>
  <c r="P545" i="5"/>
  <c r="Q546" i="5" s="1"/>
  <c r="U545" i="5"/>
  <c r="P145" i="5"/>
  <c r="Q146" i="5" s="1"/>
  <c r="U145" i="5"/>
  <c r="P967" i="5"/>
  <c r="U967" i="5"/>
  <c r="U68" i="5"/>
  <c r="P211" i="5"/>
  <c r="Q211" i="5" s="1"/>
  <c r="U211" i="5"/>
  <c r="P1009" i="5"/>
  <c r="Q1010" i="5" s="1"/>
  <c r="U1009" i="5"/>
  <c r="P1251" i="5"/>
  <c r="Q1251" i="5" s="1"/>
  <c r="U1251" i="5"/>
  <c r="P1528" i="5"/>
  <c r="Q1529" i="5" s="1"/>
  <c r="U1528" i="5"/>
  <c r="P1219" i="5"/>
  <c r="Q1219" i="5" s="1"/>
  <c r="U1219" i="5"/>
  <c r="P995" i="5"/>
  <c r="U995" i="5"/>
  <c r="U1680" i="5"/>
  <c r="U562" i="5"/>
  <c r="U717" i="5"/>
  <c r="U1952" i="5"/>
  <c r="P440" i="5"/>
  <c r="Q441" i="5" s="1"/>
  <c r="U440" i="5"/>
  <c r="P1202" i="5"/>
  <c r="U1202" i="5"/>
  <c r="U1565" i="5"/>
  <c r="U42" i="5"/>
  <c r="U1719" i="5"/>
  <c r="U667" i="5"/>
  <c r="U1821" i="5"/>
  <c r="U69" i="5"/>
  <c r="U950" i="5"/>
  <c r="U1785" i="5"/>
  <c r="U526" i="5"/>
  <c r="U907" i="5"/>
  <c r="U1028" i="5"/>
  <c r="U1256" i="5"/>
  <c r="U1621" i="5"/>
  <c r="U1566" i="5"/>
  <c r="U1733" i="5"/>
  <c r="U1678" i="5"/>
  <c r="U1021" i="5"/>
  <c r="U626" i="5"/>
  <c r="U2046" i="5"/>
  <c r="U1783" i="5"/>
  <c r="U1035" i="5"/>
  <c r="U133" i="5"/>
  <c r="U96" i="5"/>
  <c r="P1848" i="5"/>
  <c r="Q1848" i="5" s="1"/>
  <c r="U1848" i="5"/>
  <c r="P1060" i="5"/>
  <c r="Q1061" i="5" s="1"/>
  <c r="U1060" i="5"/>
  <c r="P641" i="5"/>
  <c r="Q642" i="5" s="1"/>
  <c r="U641" i="5"/>
  <c r="P151" i="5"/>
  <c r="Q152" i="5" s="1"/>
  <c r="U151" i="5"/>
  <c r="P895" i="5"/>
  <c r="Q896" i="5" s="1"/>
  <c r="U895" i="5"/>
  <c r="P451" i="5"/>
  <c r="Q451" i="5" s="1"/>
  <c r="U451" i="5"/>
  <c r="P1946" i="5"/>
  <c r="Q1947" i="5" s="1"/>
  <c r="P823" i="5"/>
  <c r="Q824" i="5" s="1"/>
  <c r="U823" i="5"/>
  <c r="P1235" i="5"/>
  <c r="Q1235" i="5" s="1"/>
  <c r="U1235" i="5"/>
  <c r="P363" i="5"/>
  <c r="U363" i="5"/>
  <c r="P1063" i="5"/>
  <c r="U1063" i="5"/>
  <c r="P1107" i="5"/>
  <c r="Q1107" i="5" s="1"/>
  <c r="U1107" i="5"/>
  <c r="P991" i="5"/>
  <c r="P156" i="5"/>
  <c r="Q157" i="5" s="1"/>
  <c r="U156" i="5"/>
  <c r="U824" i="5"/>
  <c r="P563" i="5"/>
  <c r="U563" i="5"/>
  <c r="P1180" i="5"/>
  <c r="Q1180" i="5" s="1"/>
  <c r="U1180" i="5"/>
  <c r="P1992" i="5"/>
  <c r="Q1993" i="5" s="1"/>
  <c r="U1992" i="5"/>
  <c r="P1146" i="5"/>
  <c r="Q1147" i="5" s="1"/>
  <c r="U1146" i="5"/>
  <c r="P79" i="5"/>
  <c r="Q80" i="5" s="1"/>
  <c r="U79" i="5"/>
  <c r="P378" i="5"/>
  <c r="Q378" i="5" s="1"/>
  <c r="U378" i="5"/>
  <c r="P1924" i="5"/>
  <c r="U1924" i="5"/>
  <c r="P1089" i="5"/>
  <c r="Q1089" i="5" s="1"/>
  <c r="U1089" i="5"/>
  <c r="P430" i="5"/>
  <c r="Q431" i="5" s="1"/>
  <c r="U430" i="5"/>
  <c r="P121" i="5"/>
  <c r="U121" i="5"/>
  <c r="P707" i="5"/>
  <c r="U707" i="5"/>
  <c r="U329" i="5"/>
  <c r="P1015" i="5"/>
  <c r="Q1016" i="5" s="1"/>
  <c r="U1015" i="5"/>
  <c r="P1347" i="5"/>
  <c r="Q1347" i="5" s="1"/>
  <c r="U1347" i="5"/>
  <c r="P2060" i="5"/>
  <c r="Q2061" i="5" s="1"/>
  <c r="U2060" i="5"/>
  <c r="P2047" i="5"/>
  <c r="Q2047" i="5" s="1"/>
  <c r="P618" i="5"/>
  <c r="Q618" i="5" s="1"/>
  <c r="U618" i="5"/>
  <c r="P1220" i="5"/>
  <c r="U1220" i="5"/>
  <c r="P1472" i="5"/>
  <c r="U1472" i="5"/>
  <c r="P1955" i="5"/>
  <c r="Q1956" i="5" s="1"/>
  <c r="P1697" i="5"/>
  <c r="U1697" i="5"/>
  <c r="P1068" i="5"/>
  <c r="P1777" i="5"/>
  <c r="Q1778" i="5" s="1"/>
  <c r="U1777" i="5"/>
  <c r="P1463" i="5"/>
  <c r="Q1463" i="5" s="1"/>
  <c r="U1463" i="5"/>
  <c r="P963" i="5"/>
  <c r="Q963" i="5" s="1"/>
  <c r="U963" i="5"/>
  <c r="P1644" i="5"/>
  <c r="Q1645" i="5" s="1"/>
  <c r="U1644" i="5"/>
  <c r="P591" i="5"/>
  <c r="Q591" i="5" s="1"/>
  <c r="U591" i="5"/>
  <c r="P848" i="5"/>
  <c r="U848" i="5"/>
  <c r="P306" i="5"/>
  <c r="U306" i="5"/>
  <c r="P694" i="5"/>
  <c r="Q694" i="5" s="1"/>
  <c r="U694" i="5"/>
  <c r="P416" i="5"/>
  <c r="U416" i="5"/>
  <c r="P672" i="5"/>
  <c r="Q673" i="5" s="1"/>
  <c r="U672" i="5"/>
  <c r="P432" i="5"/>
  <c r="Q432" i="5" s="1"/>
  <c r="U432" i="5"/>
  <c r="P2011" i="5"/>
  <c r="U2011" i="5"/>
  <c r="P1965" i="5"/>
  <c r="Q1966" i="5" s="1"/>
  <c r="U1965" i="5"/>
  <c r="P930" i="5"/>
  <c r="U930" i="5"/>
  <c r="U504" i="5"/>
  <c r="U411" i="5"/>
  <c r="U1400" i="5"/>
  <c r="U1325" i="5"/>
  <c r="U50" i="5"/>
  <c r="U1123" i="5"/>
  <c r="U1828" i="5"/>
  <c r="U1365" i="5"/>
  <c r="U90" i="5"/>
  <c r="U370" i="5"/>
  <c r="U997" i="5"/>
  <c r="P971" i="5"/>
  <c r="Q971" i="5" s="1"/>
  <c r="U971" i="5"/>
  <c r="P903" i="5"/>
  <c r="Q904" i="5" s="1"/>
  <c r="U903" i="5"/>
  <c r="P1539" i="5"/>
  <c r="Q1539" i="5" s="1"/>
  <c r="U1539" i="5"/>
  <c r="P1763" i="5"/>
  <c r="Q1764" i="5" s="1"/>
  <c r="U1763" i="5"/>
  <c r="P1011" i="5"/>
  <c r="P1483" i="5"/>
  <c r="U1483" i="5"/>
  <c r="P1974" i="5"/>
  <c r="P1217" i="5"/>
  <c r="Q1217" i="5" s="1"/>
  <c r="U1217" i="5"/>
  <c r="P289" i="5"/>
  <c r="Q290" i="5" s="1"/>
  <c r="U289" i="5"/>
  <c r="P311" i="5"/>
  <c r="Q312" i="5" s="1"/>
  <c r="U311" i="5"/>
  <c r="P524" i="5"/>
  <c r="Q525" i="5" s="1"/>
  <c r="U524" i="5"/>
  <c r="P1994" i="5"/>
  <c r="Q1994" i="5" s="1"/>
  <c r="U1994" i="5"/>
  <c r="P1958" i="5"/>
  <c r="Q1958" i="5" s="1"/>
  <c r="U1958" i="5"/>
  <c r="P988" i="5"/>
  <c r="U988" i="5"/>
  <c r="P669" i="5"/>
  <c r="Q670" i="5" s="1"/>
  <c r="U669" i="5"/>
  <c r="P1864" i="5"/>
  <c r="U1864" i="5"/>
  <c r="U1655" i="5"/>
  <c r="P244" i="5"/>
  <c r="Q245" i="5" s="1"/>
  <c r="U244" i="5"/>
  <c r="P1328" i="5"/>
  <c r="U1328" i="5"/>
  <c r="P1299" i="5"/>
  <c r="Q1300" i="5" s="1"/>
  <c r="U1299" i="5"/>
  <c r="P1727" i="5"/>
  <c r="Q1728" i="5" s="1"/>
  <c r="U1727" i="5"/>
  <c r="U72" i="5"/>
  <c r="P772" i="5"/>
  <c r="Q773" i="5" s="1"/>
  <c r="U772" i="5"/>
  <c r="P385" i="5"/>
  <c r="Q385" i="5" s="1"/>
  <c r="U385" i="5"/>
  <c r="P241" i="5"/>
  <c r="U241" i="5"/>
  <c r="P828" i="5"/>
  <c r="U828" i="5"/>
  <c r="P481" i="5"/>
  <c r="U481" i="5"/>
  <c r="P1562" i="5"/>
  <c r="Q1563" i="5" s="1"/>
  <c r="U1562" i="5"/>
  <c r="P567" i="5"/>
  <c r="U567" i="5"/>
  <c r="P993" i="5"/>
  <c r="U993" i="5"/>
  <c r="P107" i="5"/>
  <c r="P807" i="5"/>
  <c r="U807" i="5"/>
  <c r="P851" i="5"/>
  <c r="U851" i="5"/>
  <c r="P703" i="5"/>
  <c r="Q704" i="5" s="1"/>
  <c r="U703" i="5"/>
  <c r="P983" i="5"/>
  <c r="U983" i="5"/>
  <c r="P1387" i="5"/>
  <c r="U1387" i="5"/>
  <c r="P1319" i="5"/>
  <c r="U1319" i="5"/>
  <c r="P275" i="5"/>
  <c r="U275" i="5"/>
  <c r="P375" i="5"/>
  <c r="U375" i="5"/>
  <c r="P1313" i="5"/>
  <c r="Q1313" i="5" s="1"/>
  <c r="U1313" i="5"/>
  <c r="P935" i="5"/>
  <c r="Q936" i="5" s="1"/>
  <c r="U935" i="5"/>
  <c r="P446" i="5"/>
  <c r="U446" i="5"/>
  <c r="P1524" i="5"/>
  <c r="Q1525" i="5" s="1"/>
  <c r="U1524" i="5"/>
  <c r="P833" i="5"/>
  <c r="Q834" i="5" s="1"/>
  <c r="U833" i="5"/>
  <c r="P333" i="5"/>
  <c r="U333" i="5"/>
  <c r="P774" i="5"/>
  <c r="Q774" i="5" s="1"/>
  <c r="U774" i="5"/>
  <c r="P737" i="5"/>
  <c r="Q738" i="5" s="1"/>
  <c r="U737" i="5"/>
  <c r="P470" i="5"/>
  <c r="Q470" i="5" s="1"/>
  <c r="U470" i="5"/>
  <c r="P759" i="5"/>
  <c r="U759" i="5"/>
  <c r="P1059" i="5"/>
  <c r="Q1059" i="5" s="1"/>
  <c r="U1059" i="5"/>
  <c r="P1772" i="5"/>
  <c r="Q1773" i="5" s="1"/>
  <c r="U1772" i="5"/>
  <c r="P148" i="5"/>
  <c r="Q149" i="5" s="1"/>
  <c r="U148" i="5"/>
  <c r="P346" i="5"/>
  <c r="Q346" i="5" s="1"/>
  <c r="U346" i="5"/>
  <c r="P932" i="5"/>
  <c r="U932" i="5"/>
  <c r="P415" i="5"/>
  <c r="Q416" i="5" s="1"/>
  <c r="U415" i="5"/>
  <c r="P1025" i="5"/>
  <c r="Q1026" i="5" s="1"/>
  <c r="U1025" i="5"/>
  <c r="P1716" i="5"/>
  <c r="Q1717" i="5" s="1"/>
  <c r="U1716" i="5"/>
  <c r="P2028" i="5"/>
  <c r="Q2029" i="5" s="1"/>
  <c r="U2028" i="5"/>
  <c r="P1887" i="5"/>
  <c r="U1887" i="5"/>
  <c r="P1944" i="5"/>
  <c r="U1944" i="5"/>
  <c r="P691" i="5"/>
  <c r="Q691" i="5" s="1"/>
  <c r="U691" i="5"/>
  <c r="P1308" i="5"/>
  <c r="Q1309" i="5" s="1"/>
  <c r="U1308" i="5"/>
  <c r="P279" i="5"/>
  <c r="Q280" i="5" s="1"/>
  <c r="U279" i="5"/>
  <c r="P326" i="5"/>
  <c r="U326" i="5"/>
  <c r="P176" i="5"/>
  <c r="U176" i="5"/>
  <c r="P786" i="5"/>
  <c r="U786" i="5"/>
  <c r="P889" i="5"/>
  <c r="Q889" i="5" s="1"/>
  <c r="U889" i="5"/>
  <c r="P1842" i="5"/>
  <c r="U1842" i="5"/>
  <c r="P1543" i="5"/>
  <c r="U1543" i="5"/>
  <c r="P582" i="5"/>
  <c r="Q583" i="5" s="1"/>
  <c r="U582" i="5"/>
  <c r="P197" i="5"/>
  <c r="Q198" i="5" s="1"/>
  <c r="U197" i="5"/>
  <c r="P248" i="5"/>
  <c r="Q249" i="5" s="1"/>
  <c r="U248" i="5"/>
  <c r="P1051" i="5"/>
  <c r="U1051" i="5"/>
  <c r="P1307" i="5"/>
  <c r="U1307" i="5"/>
  <c r="P1272" i="5"/>
  <c r="U1272" i="5"/>
  <c r="P1650" i="5"/>
  <c r="Q1651" i="5" s="1"/>
  <c r="U1650" i="5"/>
  <c r="P632" i="5"/>
  <c r="Q632" i="5" s="1"/>
  <c r="U632" i="5"/>
  <c r="P155" i="5"/>
  <c r="U155" i="5"/>
  <c r="P1144" i="5"/>
  <c r="Q1145" i="5" s="1"/>
  <c r="U1144" i="5"/>
  <c r="P1069" i="5"/>
  <c r="Q1070" i="5" s="1"/>
  <c r="U1069" i="5"/>
  <c r="P1568" i="5"/>
  <c r="U1568" i="5"/>
  <c r="U1237" i="5"/>
  <c r="U546" i="5"/>
  <c r="U1869" i="5"/>
  <c r="U1975" i="5"/>
  <c r="U904" i="5"/>
  <c r="U277" i="5"/>
  <c r="U1088" i="5"/>
  <c r="U395" i="5"/>
  <c r="U798" i="5"/>
  <c r="U872" i="5"/>
  <c r="U761" i="5"/>
  <c r="U1557" i="5"/>
  <c r="U1405" i="5"/>
  <c r="U1117" i="5"/>
  <c r="U1054" i="5"/>
  <c r="U1017" i="5"/>
  <c r="U149" i="5"/>
  <c r="U523" i="5"/>
  <c r="U1986" i="5"/>
  <c r="U509" i="5"/>
  <c r="U290" i="5"/>
  <c r="Q381" i="5"/>
  <c r="Q877" i="5"/>
  <c r="Q1957" i="5"/>
  <c r="Q675" i="5"/>
  <c r="Q250" i="5"/>
  <c r="Q1821" i="5"/>
  <c r="Q614" i="5"/>
  <c r="Q214" i="5"/>
  <c r="Q1262" i="5"/>
  <c r="Q1160" i="5"/>
  <c r="Q593" i="5"/>
  <c r="Q1432" i="5"/>
  <c r="Q920" i="5"/>
  <c r="Q251" i="5"/>
  <c r="Q1314" i="5"/>
  <c r="Q857" i="5"/>
  <c r="Q556" i="5"/>
  <c r="Q1765" i="5"/>
  <c r="Q464" i="5"/>
  <c r="Q420" i="5"/>
  <c r="Q204" i="5"/>
  <c r="Q310" i="5"/>
  <c r="Q1625" i="5"/>
  <c r="Q1188" i="5"/>
  <c r="Q542" i="5"/>
  <c r="Q1165" i="5"/>
  <c r="Q1678" i="5"/>
  <c r="Q601" i="5"/>
  <c r="Q825" i="5"/>
  <c r="Q2053" i="5"/>
  <c r="Q2021" i="5"/>
  <c r="Q1245" i="5"/>
  <c r="Q686" i="5"/>
  <c r="Q1628" i="5"/>
  <c r="Q1706" i="5"/>
  <c r="Q1301" i="5"/>
  <c r="Q299" i="5"/>
  <c r="Q27" i="5"/>
  <c r="Q127" i="5"/>
  <c r="Q2062" i="5"/>
  <c r="Q1719" i="5"/>
  <c r="Q139" i="5"/>
  <c r="Q617" i="5"/>
  <c r="Q1225" i="5"/>
  <c r="Q1941" i="5"/>
  <c r="Q69" i="5"/>
  <c r="Q1187" i="5"/>
  <c r="Q1461" i="5"/>
  <c r="Q434" i="5"/>
  <c r="Q1381" i="5"/>
  <c r="Q1788" i="5"/>
  <c r="Q680" i="5"/>
  <c r="Q1191" i="5"/>
  <c r="Q1289" i="5"/>
  <c r="Q872" i="5"/>
  <c r="Q2005" i="5"/>
  <c r="Q910" i="5"/>
  <c r="Q709" i="5"/>
  <c r="Q409" i="5"/>
  <c r="Q1055" i="5"/>
  <c r="Q291" i="5"/>
  <c r="Q726" i="5"/>
  <c r="Q1304" i="5"/>
  <c r="Q1934" i="5"/>
  <c r="Q1550" i="5"/>
  <c r="Q1918" i="5"/>
  <c r="Q1230" i="5"/>
  <c r="Q1752" i="5"/>
  <c r="Q1564" i="5"/>
  <c r="Q1306" i="5"/>
  <c r="Q1950" i="5"/>
  <c r="Q2022" i="5"/>
  <c r="Q454" i="5"/>
  <c r="Q1766" i="5"/>
  <c r="Q1006" i="5"/>
  <c r="Q1789" i="5"/>
  <c r="Q750" i="5"/>
  <c r="Q1022" i="5"/>
  <c r="Q1148" i="5"/>
  <c r="Q878" i="5"/>
  <c r="Q1321" i="5"/>
  <c r="Q1043" i="5"/>
  <c r="Q1305" i="5"/>
  <c r="Q1390" i="5"/>
  <c r="Q783" i="5"/>
  <c r="Q1240" i="5"/>
  <c r="Q1767" i="5"/>
  <c r="Q1629" i="5"/>
  <c r="Q622" i="5"/>
  <c r="Q590" i="5"/>
  <c r="Q252" i="5"/>
  <c r="Q1553" i="5"/>
  <c r="Q233" i="5"/>
  <c r="Q833" i="5"/>
  <c r="Q2014" i="5"/>
  <c r="Q1017" i="5"/>
  <c r="Q1852" i="5"/>
  <c r="Q1733" i="5"/>
  <c r="Q494" i="5"/>
  <c r="Q474" i="5"/>
  <c r="Q1720" i="5"/>
  <c r="Q1492" i="5"/>
  <c r="Q1823" i="5"/>
  <c r="Q1726" i="5"/>
  <c r="Q1565" i="5"/>
  <c r="Q761" i="5"/>
  <c r="Q1029" i="5"/>
  <c r="Q457" i="5"/>
  <c r="Q1158" i="5"/>
  <c r="Q1816" i="5"/>
  <c r="Q924" i="5"/>
  <c r="Q1731" i="5"/>
  <c r="Q1207" i="5"/>
  <c r="Q557" i="5"/>
  <c r="Q1753" i="5"/>
  <c r="Q505" i="5"/>
  <c r="Q39" i="5"/>
  <c r="Q1820" i="5"/>
  <c r="Q391" i="5"/>
  <c r="Q1781" i="5"/>
  <c r="Q380" i="5"/>
  <c r="Q10" i="5"/>
  <c r="Q908" i="5"/>
  <c r="Q961" i="5"/>
  <c r="Q1311" i="5"/>
  <c r="Q1212" i="5"/>
  <c r="Q1377" i="5"/>
  <c r="Q71" i="5"/>
  <c r="Q1241" i="5"/>
  <c r="Q1406" i="5"/>
  <c r="Q150" i="5"/>
  <c r="Q1462" i="5"/>
  <c r="Q982" i="5"/>
  <c r="Q1023" i="5"/>
  <c r="Q959" i="5"/>
  <c r="Q1487" i="5"/>
  <c r="Q1189" i="5"/>
  <c r="Q1049" i="5"/>
  <c r="Q1033" i="5"/>
  <c r="Q998" i="5"/>
  <c r="Q1718" i="5"/>
  <c r="Q1345" i="5"/>
  <c r="Q1919" i="5"/>
  <c r="Q1075" i="5"/>
  <c r="Q793" i="5"/>
  <c r="Q777" i="5"/>
  <c r="Q894" i="5"/>
  <c r="Q950" i="5"/>
  <c r="Q594" i="5"/>
  <c r="Q1401" i="5"/>
  <c r="Q662" i="5"/>
  <c r="Q172" i="5"/>
  <c r="Q537" i="5"/>
  <c r="Q521" i="5"/>
  <c r="Q1164" i="5"/>
  <c r="Q953" i="5"/>
  <c r="Q1526" i="5"/>
  <c r="Q265" i="5"/>
  <c r="Q1791" i="5"/>
  <c r="Q1265" i="5"/>
  <c r="Q1939" i="5"/>
  <c r="Q263" i="5"/>
  <c r="Q1964" i="5"/>
  <c r="Q421" i="5"/>
  <c r="Q1596" i="5"/>
  <c r="Q892" i="5"/>
  <c r="Q201" i="5"/>
  <c r="Q778" i="5"/>
  <c r="Q1087" i="5"/>
  <c r="Q970" i="5"/>
  <c r="Q1562" i="5"/>
  <c r="Q995" i="5"/>
  <c r="Q329" i="5"/>
  <c r="Q1190" i="5"/>
  <c r="Q1538" i="5"/>
  <c r="Q934" i="5"/>
  <c r="Q1624" i="5"/>
  <c r="Q1880" i="5"/>
  <c r="Q2017" i="5"/>
  <c r="Q1113" i="5"/>
  <c r="Q1646" i="5"/>
  <c r="Q729" i="5"/>
  <c r="Q508" i="5"/>
  <c r="Q253" i="5"/>
  <c r="Q1404" i="5"/>
  <c r="U1955" i="5" l="1"/>
  <c r="U677" i="5"/>
  <c r="U1637" i="5"/>
  <c r="Q1945" i="5"/>
  <c r="Q1449" i="5"/>
  <c r="U427" i="5"/>
  <c r="Q1533" i="5"/>
  <c r="U1551" i="5"/>
  <c r="Q1744" i="5"/>
  <c r="U1086" i="5"/>
  <c r="U230" i="5"/>
  <c r="U536" i="5"/>
  <c r="U1925" i="5"/>
  <c r="Q1450" i="5"/>
  <c r="Q747" i="5"/>
  <c r="U114" i="5"/>
  <c r="Q367" i="5"/>
  <c r="Q1282" i="5"/>
  <c r="Q1277" i="5"/>
  <c r="Q1551" i="5"/>
  <c r="U1085" i="5"/>
  <c r="Q94" i="5"/>
  <c r="Q1694" i="5"/>
  <c r="Q1613" i="5"/>
  <c r="U733" i="5"/>
  <c r="U1397" i="5"/>
  <c r="U1433" i="5"/>
  <c r="P230" i="5"/>
  <c r="Q230" i="5" s="1"/>
  <c r="P535" i="5"/>
  <c r="Q536" i="5" s="1"/>
  <c r="U1138" i="5"/>
  <c r="Q1887" i="5"/>
  <c r="U757" i="5"/>
  <c r="Q740" i="5"/>
  <c r="U1850" i="5"/>
  <c r="U1196" i="5"/>
  <c r="Q1689" i="5"/>
  <c r="U1003" i="5"/>
  <c r="Q1283" i="5"/>
  <c r="U1282" i="5"/>
  <c r="U1317" i="5"/>
  <c r="U574" i="5"/>
  <c r="U862" i="5"/>
  <c r="U1277" i="5"/>
  <c r="U1533" i="5"/>
  <c r="U1946" i="5"/>
  <c r="U533" i="5"/>
  <c r="U115" i="5"/>
  <c r="Q1323" i="5"/>
  <c r="U1954" i="5"/>
  <c r="U1814" i="5"/>
  <c r="U650" i="5"/>
  <c r="U728" i="5"/>
  <c r="Q1196" i="5"/>
  <c r="Q733" i="5"/>
  <c r="U1737" i="5"/>
  <c r="U488" i="5"/>
  <c r="P862" i="5"/>
  <c r="Q862" i="5" s="1"/>
  <c r="U462" i="5"/>
  <c r="U1613" i="5"/>
  <c r="Q758" i="5"/>
  <c r="U1945" i="5"/>
  <c r="U2074" i="5"/>
  <c r="Q115" i="5"/>
  <c r="U1198" i="5"/>
  <c r="U95" i="5"/>
  <c r="U1694" i="5"/>
  <c r="U534" i="5"/>
  <c r="Q757" i="5"/>
  <c r="U1745" i="5"/>
  <c r="U1567" i="5"/>
  <c r="U1738" i="5"/>
  <c r="U1129" i="5"/>
  <c r="U1273" i="5"/>
  <c r="U1109" i="5"/>
  <c r="U1971" i="5"/>
  <c r="Q95" i="5"/>
  <c r="U1318" i="5"/>
  <c r="U1183" i="5"/>
  <c r="Q1359" i="5"/>
  <c r="U885" i="5"/>
  <c r="Q1745" i="5"/>
  <c r="U1618" i="5"/>
  <c r="U627" i="5"/>
  <c r="Q1567" i="5"/>
  <c r="U678" i="5"/>
  <c r="U1957" i="5"/>
  <c r="Q1759" i="5"/>
  <c r="U1789" i="5"/>
  <c r="Q1865" i="5"/>
  <c r="Q365" i="5"/>
  <c r="U1067" i="5"/>
  <c r="Q1318" i="5"/>
  <c r="U1491" i="5"/>
  <c r="U1649" i="5"/>
  <c r="Q1317" i="5"/>
  <c r="U1334" i="5"/>
  <c r="U1333" i="5"/>
  <c r="U1206" i="5"/>
  <c r="U1205" i="5"/>
  <c r="P1870" i="5"/>
  <c r="U725" i="5"/>
  <c r="U1510" i="5"/>
  <c r="U1278" i="5"/>
  <c r="U463" i="5"/>
  <c r="U2031" i="5"/>
  <c r="U1791" i="5"/>
  <c r="U1866" i="5"/>
  <c r="Q88" i="5"/>
  <c r="Q1491" i="5"/>
  <c r="Q1649" i="5"/>
  <c r="U1770" i="5"/>
  <c r="Q85" i="5"/>
  <c r="Q1618" i="5"/>
  <c r="U502" i="5"/>
  <c r="Q1989" i="5"/>
  <c r="U1160" i="5"/>
  <c r="U1880" i="5"/>
  <c r="U2021" i="5"/>
  <c r="U235" i="5"/>
  <c r="U43" i="5"/>
  <c r="Q463" i="5"/>
  <c r="Q2031" i="5"/>
  <c r="Q1970" i="5"/>
  <c r="U1014" i="5"/>
  <c r="U1690" i="5"/>
  <c r="Q502" i="5"/>
  <c r="U1989" i="5"/>
  <c r="Q235" i="5"/>
  <c r="U1182" i="5"/>
  <c r="U345" i="5"/>
  <c r="U62" i="5"/>
  <c r="U94" i="5"/>
  <c r="Q1597" i="5"/>
  <c r="U489" i="5"/>
  <c r="U1118" i="5"/>
  <c r="U510" i="5"/>
  <c r="Q1637" i="5"/>
  <c r="Q159" i="5"/>
  <c r="U107" i="5"/>
  <c r="Q1584" i="5"/>
  <c r="U1742" i="5"/>
  <c r="U1769" i="5"/>
  <c r="U44" i="5"/>
  <c r="Q973" i="5"/>
  <c r="U1199" i="5"/>
  <c r="U1619" i="5"/>
  <c r="Q1014" i="5"/>
  <c r="U1638" i="5"/>
  <c r="U1597" i="5"/>
  <c r="U501" i="5"/>
  <c r="U1614" i="5"/>
  <c r="U1749" i="5"/>
  <c r="U1161" i="5"/>
  <c r="U1128" i="5"/>
  <c r="Q107" i="5"/>
  <c r="Q988" i="5"/>
  <c r="U1011" i="5"/>
  <c r="Q44" i="5"/>
  <c r="Q1737" i="5"/>
  <c r="Q1632" i="5"/>
  <c r="U1970" i="5"/>
  <c r="Q1205" i="5"/>
  <c r="Q1619" i="5"/>
  <c r="U639" i="5"/>
  <c r="Q1638" i="5"/>
  <c r="U575" i="5"/>
  <c r="U141" i="5"/>
  <c r="U729" i="5"/>
  <c r="U1758" i="5"/>
  <c r="U643" i="5"/>
  <c r="U649" i="5"/>
  <c r="Q990" i="5"/>
  <c r="Q766" i="5"/>
  <c r="Q652" i="5"/>
  <c r="Q22" i="5"/>
  <c r="Q1571" i="5"/>
  <c r="Q734" i="5"/>
  <c r="U1580" i="5"/>
  <c r="Q1358" i="5"/>
  <c r="Q2006" i="5"/>
  <c r="U1068" i="5"/>
  <c r="U106" i="5"/>
  <c r="U1013" i="5"/>
  <c r="U1195" i="5"/>
  <c r="Q1397" i="5"/>
  <c r="Q501" i="5"/>
  <c r="U1744" i="5"/>
  <c r="Q1099" i="5"/>
  <c r="Q639" i="5"/>
  <c r="U1274" i="5"/>
  <c r="Q1640" i="5"/>
  <c r="U389" i="5"/>
  <c r="U1956" i="5"/>
  <c r="Q1278" i="5"/>
  <c r="Q1707" i="5"/>
  <c r="Q1385" i="5"/>
  <c r="Q1126" i="5"/>
  <c r="Q379" i="5"/>
  <c r="Q1102" i="5"/>
  <c r="U1598" i="5"/>
  <c r="Q1068" i="5"/>
  <c r="U511" i="5"/>
  <c r="Q428" i="5"/>
  <c r="Q1085" i="5"/>
  <c r="U1110" i="5"/>
  <c r="U1490" i="5"/>
  <c r="U1648" i="5"/>
  <c r="U1550" i="5"/>
  <c r="U1849" i="5"/>
  <c r="U88" i="5"/>
  <c r="U256" i="5"/>
  <c r="U990" i="5"/>
  <c r="Q1978" i="5"/>
  <c r="U1369" i="5"/>
  <c r="Z1880" i="5"/>
  <c r="AB1880" i="5"/>
  <c r="Z744" i="5"/>
  <c r="AB744" i="5"/>
  <c r="Q528" i="5"/>
  <c r="Q155" i="5"/>
  <c r="Q417" i="5"/>
  <c r="Q991" i="5"/>
  <c r="U1045" i="5"/>
  <c r="Q651" i="5"/>
  <c r="U2010" i="5"/>
  <c r="U283" i="5"/>
  <c r="U1166" i="5"/>
  <c r="U379" i="5"/>
  <c r="U651" i="5"/>
  <c r="P1369" i="5"/>
  <c r="Q1369" i="5" s="1"/>
  <c r="U1001" i="5"/>
  <c r="U766" i="5"/>
  <c r="Z85" i="5"/>
  <c r="AB85" i="5"/>
  <c r="Z829" i="5"/>
  <c r="AB829" i="5"/>
  <c r="Z229" i="5"/>
  <c r="AB229" i="5"/>
  <c r="Z1613" i="5"/>
  <c r="AB1613" i="5"/>
  <c r="Z1509" i="5"/>
  <c r="AB1509" i="5"/>
  <c r="Z1876" i="5"/>
  <c r="AB1876" i="5"/>
  <c r="U110" i="5"/>
  <c r="U101" i="5"/>
  <c r="U1434" i="5"/>
  <c r="U1935" i="5"/>
  <c r="U2009" i="5"/>
  <c r="U1455" i="5"/>
  <c r="Q2068" i="5"/>
  <c r="U1097" i="5"/>
  <c r="Q1977" i="5"/>
  <c r="Q2010" i="5"/>
  <c r="Q283" i="5"/>
  <c r="U638" i="5"/>
  <c r="U265" i="5"/>
  <c r="U1607" i="5"/>
  <c r="U1126" i="5"/>
  <c r="U1342" i="5"/>
  <c r="Q830" i="5"/>
  <c r="Z1597" i="5"/>
  <c r="AB1597" i="5"/>
  <c r="Z1085" i="5"/>
  <c r="AB1085" i="5"/>
  <c r="Q1510" i="5"/>
  <c r="U869" i="5"/>
  <c r="Q286" i="5"/>
  <c r="Q21" i="5"/>
  <c r="U1358" i="5"/>
  <c r="Z117" i="5"/>
  <c r="AB117" i="5"/>
  <c r="Q731" i="5"/>
  <c r="Q1210" i="5"/>
  <c r="Q320" i="5"/>
  <c r="U1127" i="5"/>
  <c r="U1173" i="5"/>
  <c r="U1046" i="5"/>
  <c r="Q1985" i="5"/>
  <c r="Q1455" i="5"/>
  <c r="U1375" i="5"/>
  <c r="U1142" i="5"/>
  <c r="U758" i="5"/>
  <c r="U1589" i="5"/>
  <c r="Z488" i="5"/>
  <c r="AB488" i="5"/>
  <c r="Q1749" i="5"/>
  <c r="Z733" i="5"/>
  <c r="AB733" i="5"/>
  <c r="U637" i="5"/>
  <c r="Z1748" i="5"/>
  <c r="AB1748" i="5"/>
  <c r="Z1021" i="5"/>
  <c r="AB1021" i="5"/>
  <c r="Z605" i="5"/>
  <c r="AB605" i="5"/>
  <c r="Z493" i="5"/>
  <c r="AB493" i="5"/>
  <c r="Q1698" i="5"/>
  <c r="U1608" i="5"/>
  <c r="U1167" i="5"/>
  <c r="Q1173" i="5"/>
  <c r="Q1141" i="5"/>
  <c r="Q1826" i="5"/>
  <c r="U886" i="5"/>
  <c r="U1590" i="5"/>
  <c r="U117" i="5"/>
  <c r="U1454" i="5"/>
  <c r="Q1357" i="5"/>
  <c r="U984" i="5"/>
  <c r="U1337" i="5"/>
  <c r="U91" i="5"/>
  <c r="U1385" i="5"/>
  <c r="U745" i="5"/>
  <c r="U393" i="5"/>
  <c r="Z853" i="5"/>
  <c r="AB853" i="5"/>
  <c r="Z1501" i="5"/>
  <c r="AB1501" i="5"/>
  <c r="Q1337" i="5"/>
  <c r="U1570" i="5"/>
  <c r="Q1607" i="5"/>
  <c r="Q1805" i="5"/>
  <c r="U1542" i="5"/>
  <c r="Q886" i="5"/>
  <c r="U1357" i="5"/>
  <c r="U1845" i="5"/>
  <c r="U1934" i="5"/>
  <c r="Z642" i="5"/>
  <c r="AB642" i="5"/>
  <c r="U1038" i="5"/>
  <c r="Z541" i="5"/>
  <c r="AB541" i="5"/>
  <c r="Q984" i="5"/>
  <c r="U1295" i="5"/>
  <c r="U287" i="5"/>
  <c r="U767" i="5"/>
  <c r="Q874" i="5"/>
  <c r="U1699" i="5"/>
  <c r="U1098" i="5"/>
  <c r="Q626" i="5"/>
  <c r="Q1542" i="5"/>
  <c r="U1103" i="5"/>
  <c r="Q1370" i="5"/>
  <c r="Q1454" i="5"/>
  <c r="Q117" i="5"/>
  <c r="U473" i="5"/>
  <c r="U1581" i="5"/>
  <c r="U1790" i="5"/>
  <c r="U102" i="5"/>
  <c r="Z1972" i="5"/>
  <c r="AB1972" i="5"/>
  <c r="Z1160" i="5"/>
  <c r="AB1160" i="5"/>
  <c r="Z1956" i="5"/>
  <c r="AB1956" i="5"/>
  <c r="U854" i="5"/>
  <c r="Z1101" i="5"/>
  <c r="AB1101" i="5"/>
  <c r="Q1703" i="5"/>
  <c r="U1707" i="5"/>
  <c r="Q1295" i="5"/>
  <c r="Q657" i="5"/>
  <c r="Q287" i="5"/>
  <c r="U1903" i="5"/>
  <c r="Q1699" i="5"/>
  <c r="Q1098" i="5"/>
  <c r="U321" i="5"/>
  <c r="U1039" i="5"/>
  <c r="U1338" i="5"/>
  <c r="U223" i="5"/>
  <c r="U1571" i="5"/>
  <c r="U919" i="5"/>
  <c r="U1881" i="5"/>
  <c r="U1174" i="5"/>
  <c r="Z509" i="5"/>
  <c r="AB509" i="5"/>
  <c r="Q231" i="5"/>
  <c r="Q727" i="5"/>
  <c r="Q754" i="5"/>
  <c r="Q446" i="5"/>
  <c r="Q445" i="5"/>
  <c r="U111" i="5"/>
  <c r="Q1903" i="5"/>
  <c r="Q282" i="5"/>
  <c r="Q321" i="5"/>
  <c r="U1708" i="5"/>
  <c r="Q1541" i="5"/>
  <c r="Q1039" i="5"/>
  <c r="U1978" i="5"/>
  <c r="Q223" i="5"/>
  <c r="Q91" i="5"/>
  <c r="U1698" i="5"/>
  <c r="U64" i="5"/>
  <c r="U1341" i="5"/>
  <c r="U985" i="5"/>
  <c r="U1877" i="5"/>
  <c r="U1806" i="5"/>
  <c r="U1374" i="5"/>
  <c r="Z1112" i="5"/>
  <c r="AB1112" i="5"/>
  <c r="Z1885" i="5"/>
  <c r="AB1885" i="5"/>
  <c r="Z22" i="5"/>
  <c r="AB22" i="5"/>
  <c r="Q102" i="5"/>
  <c r="Z2068" i="5"/>
  <c r="AB2068" i="5"/>
  <c r="Q65" i="5"/>
  <c r="Q1079" i="5"/>
  <c r="Q423" i="5"/>
  <c r="U1150" i="5"/>
  <c r="U222" i="5"/>
  <c r="U124" i="5"/>
  <c r="Z123" i="5"/>
  <c r="AB123" i="5"/>
  <c r="Z845" i="5"/>
  <c r="AB845" i="5"/>
  <c r="Q1001" i="5"/>
  <c r="U1000" i="5"/>
  <c r="Q285" i="5"/>
  <c r="U1294" i="5"/>
  <c r="U217" i="5"/>
  <c r="Q712" i="5"/>
  <c r="U55" i="5"/>
  <c r="U918" i="5"/>
  <c r="U744" i="5"/>
  <c r="P124" i="5"/>
  <c r="Q125" i="5" s="1"/>
  <c r="U1902" i="5"/>
  <c r="P86" i="5"/>
  <c r="Q86" i="5" s="1"/>
  <c r="U86" i="5"/>
  <c r="U1141" i="5"/>
  <c r="Z10" i="5"/>
  <c r="AA10" i="5" s="1"/>
  <c r="AB10" i="5"/>
  <c r="Z139" i="5"/>
  <c r="AB139" i="5"/>
  <c r="Z1879" i="5"/>
  <c r="AB1879" i="5"/>
  <c r="U991" i="5"/>
  <c r="Q55" i="5"/>
  <c r="Q1142" i="5"/>
  <c r="Q64" i="5"/>
  <c r="Q472" i="5"/>
  <c r="Q101" i="5"/>
  <c r="Q217" i="5"/>
  <c r="U472" i="5"/>
  <c r="Q11" i="5"/>
  <c r="P1580" i="5"/>
  <c r="Q1580" i="5" s="1"/>
  <c r="U1102" i="5"/>
  <c r="Z635" i="5"/>
  <c r="AB635" i="5"/>
  <c r="Z1000" i="5"/>
  <c r="AB1000" i="5"/>
  <c r="Q1616" i="5"/>
  <c r="U1262" i="5"/>
  <c r="Q30" i="5"/>
  <c r="U1541" i="5"/>
  <c r="U1837" i="5"/>
  <c r="Q1038" i="5"/>
  <c r="U1090" i="5"/>
  <c r="U1861" i="5"/>
  <c r="U10" i="5"/>
  <c r="V10" i="5" s="1"/>
  <c r="W10" i="5" s="1"/>
  <c r="Z1949" i="5"/>
  <c r="AB1949" i="5"/>
  <c r="Z1773" i="5"/>
  <c r="AB1773" i="5"/>
  <c r="Z1624" i="5"/>
  <c r="AB1624" i="5"/>
  <c r="Z2061" i="5"/>
  <c r="AB2061" i="5"/>
  <c r="Z1163" i="5"/>
  <c r="AB1163" i="5"/>
  <c r="Q1161" i="5"/>
  <c r="Q1127" i="5"/>
  <c r="Q1046" i="5"/>
  <c r="Q225" i="5"/>
  <c r="U2047" i="5"/>
  <c r="U282" i="5"/>
  <c r="U1091" i="5"/>
  <c r="Q259" i="5"/>
  <c r="U394" i="5"/>
  <c r="Q1045" i="5"/>
  <c r="Q1384" i="5"/>
  <c r="U286" i="5"/>
  <c r="U264" i="5"/>
  <c r="U600" i="5"/>
  <c r="U22" i="5"/>
  <c r="U30" i="5"/>
  <c r="Z651" i="5"/>
  <c r="AB651" i="5"/>
  <c r="Z21" i="5"/>
  <c r="AB21" i="5"/>
  <c r="Q620" i="5"/>
  <c r="Q1332" i="5"/>
  <c r="Q875" i="5"/>
  <c r="Q89" i="5"/>
  <c r="Q911" i="5"/>
  <c r="U1398" i="5"/>
  <c r="U1190" i="5"/>
  <c r="U291" i="5"/>
  <c r="U1858" i="5"/>
  <c r="Q677" i="5"/>
  <c r="U712" i="5"/>
  <c r="U54" i="5"/>
  <c r="U989" i="5"/>
  <c r="U829" i="5"/>
  <c r="U365" i="5"/>
  <c r="U1010" i="5"/>
  <c r="U613" i="5"/>
  <c r="U390" i="5"/>
  <c r="U318" i="5"/>
  <c r="U934" i="5"/>
  <c r="U2062" i="5"/>
  <c r="U123" i="5"/>
  <c r="U140" i="5"/>
  <c r="P1881" i="5"/>
  <c r="Q1881" i="5" s="1"/>
  <c r="P636" i="5"/>
  <c r="Q637" i="5" s="1"/>
  <c r="U1513" i="5"/>
  <c r="U939" i="5"/>
  <c r="U238" i="5"/>
  <c r="U734" i="5"/>
  <c r="U617" i="5"/>
  <c r="Z885" i="5"/>
  <c r="Z886" i="5"/>
  <c r="Z757" i="5"/>
  <c r="Z758" i="5"/>
  <c r="Z638" i="5"/>
  <c r="Z639" i="5"/>
  <c r="Z1790" i="5"/>
  <c r="Z1791" i="5"/>
  <c r="Z1413" i="5"/>
  <c r="Z1414" i="5"/>
  <c r="Z1502" i="5"/>
  <c r="Z1503" i="5"/>
  <c r="Z1767" i="5"/>
  <c r="Z1768" i="5"/>
  <c r="Z1831" i="5"/>
  <c r="Z1832" i="5"/>
  <c r="Z907" i="5"/>
  <c r="Z908" i="5"/>
  <c r="Z802" i="5"/>
  <c r="Z803" i="5"/>
  <c r="Z1288" i="5"/>
  <c r="Z1289" i="5"/>
  <c r="Z613" i="5"/>
  <c r="Z614" i="5"/>
  <c r="Z1161" i="5"/>
  <c r="Z1162" i="5"/>
  <c r="Z26" i="5"/>
  <c r="Z27" i="5"/>
  <c r="Z811" i="5"/>
  <c r="Z812" i="5"/>
  <c r="Z1970" i="5"/>
  <c r="Z1971" i="5"/>
  <c r="Z1067" i="5"/>
  <c r="Z1068" i="5"/>
  <c r="Z677" i="5"/>
  <c r="Z678" i="5"/>
  <c r="Z1849" i="5"/>
  <c r="Z1850" i="5"/>
  <c r="Z1109" i="5"/>
  <c r="Z1110" i="5"/>
  <c r="Z1198" i="5"/>
  <c r="Z1199" i="5"/>
  <c r="Z1954" i="5"/>
  <c r="Z1955" i="5"/>
  <c r="Z427" i="5"/>
  <c r="Z428" i="5"/>
  <c r="Z747" i="5"/>
  <c r="Z748" i="5"/>
  <c r="Z1897" i="5"/>
  <c r="Z1898" i="5"/>
  <c r="Z510" i="5"/>
  <c r="Z511" i="5"/>
  <c r="Z1584" i="5"/>
  <c r="Z1585" i="5"/>
  <c r="Z1369" i="5"/>
  <c r="Z1370" i="5"/>
  <c r="Z286" i="5"/>
  <c r="Z287" i="5"/>
  <c r="Z990" i="5"/>
  <c r="Z991" i="5"/>
  <c r="Z766" i="5"/>
  <c r="Z767" i="5"/>
  <c r="Z1902" i="5"/>
  <c r="Z1903" i="5"/>
  <c r="Z1294" i="5"/>
  <c r="Z1295" i="5"/>
  <c r="Z1090" i="5"/>
  <c r="Z1091" i="5"/>
  <c r="Z11" i="5"/>
  <c r="AA11" i="5" s="1"/>
  <c r="AA12" i="5" s="1"/>
  <c r="AA13" i="5" s="1"/>
  <c r="Z12" i="5"/>
  <c r="Z869" i="5"/>
  <c r="Z870" i="5"/>
  <c r="Z1570" i="5"/>
  <c r="Z1571" i="5"/>
  <c r="Z1262" i="5"/>
  <c r="Z1263" i="5"/>
  <c r="Z472" i="5"/>
  <c r="Z473" i="5"/>
  <c r="Z54" i="5"/>
  <c r="Z55" i="5"/>
  <c r="Z918" i="5"/>
  <c r="Z919" i="5"/>
  <c r="Z984" i="5"/>
  <c r="Z985" i="5"/>
  <c r="Z734" i="5"/>
  <c r="Z735" i="5"/>
  <c r="Z480" i="5"/>
  <c r="Z481" i="5"/>
  <c r="Z1256" i="5"/>
  <c r="Z1257" i="5"/>
  <c r="Z1278" i="5"/>
  <c r="Z1279" i="5"/>
  <c r="Z299" i="5"/>
  <c r="Z300" i="5"/>
  <c r="Z1586" i="5"/>
  <c r="Z1587" i="5"/>
  <c r="Z1465" i="5"/>
  <c r="Z1466" i="5"/>
  <c r="Z310" i="5"/>
  <c r="Z311" i="5"/>
  <c r="Z1847" i="5"/>
  <c r="Z1848" i="5"/>
  <c r="Z1490" i="5"/>
  <c r="Z1491" i="5"/>
  <c r="Z140" i="5"/>
  <c r="Z141" i="5"/>
  <c r="Z1003" i="5"/>
  <c r="Z1004" i="5"/>
  <c r="Z1333" i="5"/>
  <c r="Z1334" i="5"/>
  <c r="Z1397" i="5"/>
  <c r="Z1398" i="5"/>
  <c r="Z1845" i="5"/>
  <c r="Z1846" i="5"/>
  <c r="Z110" i="5"/>
  <c r="Z111" i="5"/>
  <c r="Z1541" i="5"/>
  <c r="Z1542" i="5"/>
  <c r="Z1374" i="5"/>
  <c r="Z1375" i="5"/>
  <c r="Z64" i="5"/>
  <c r="Z65" i="5"/>
  <c r="Z1707" i="5"/>
  <c r="Z1708" i="5"/>
  <c r="Z1973" i="5"/>
  <c r="Z1974" i="5"/>
  <c r="U11" i="5"/>
  <c r="Z1384" i="5"/>
  <c r="Z1385" i="5"/>
  <c r="Z1580" i="5"/>
  <c r="Z1581" i="5"/>
  <c r="Z1698" i="5"/>
  <c r="Z1699" i="5"/>
  <c r="Q1299" i="5"/>
  <c r="Z1797" i="5"/>
  <c r="Z1798" i="5"/>
  <c r="Z1241" i="5"/>
  <c r="Z1242" i="5"/>
  <c r="Z1054" i="5"/>
  <c r="Z1055" i="5"/>
  <c r="Z1979" i="5"/>
  <c r="Z1980" i="5"/>
  <c r="Z686" i="5"/>
  <c r="Z687" i="5"/>
  <c r="Z1164" i="5"/>
  <c r="Z1165" i="5"/>
  <c r="Z171" i="5"/>
  <c r="Z172" i="5"/>
  <c r="Z491" i="5"/>
  <c r="Z492" i="5"/>
  <c r="Z894" i="5"/>
  <c r="Z895" i="5"/>
  <c r="Z773" i="5"/>
  <c r="Z774" i="5"/>
  <c r="Z1186" i="5"/>
  <c r="Z1187" i="5"/>
  <c r="Z683" i="5"/>
  <c r="Z684" i="5"/>
  <c r="Z290" i="5"/>
  <c r="Z291" i="5"/>
  <c r="Z2023" i="5"/>
  <c r="Z2024" i="5"/>
  <c r="Z264" i="5"/>
  <c r="Z265" i="5"/>
  <c r="Z62" i="5"/>
  <c r="Z63" i="5"/>
  <c r="Z546" i="5"/>
  <c r="Z547" i="5"/>
  <c r="Z1234" i="5"/>
  <c r="Z1235" i="5"/>
  <c r="U1973" i="5"/>
  <c r="P1973" i="5"/>
  <c r="Q1973" i="5" s="1"/>
  <c r="Z600" i="5"/>
  <c r="Z601" i="5"/>
  <c r="Z1918" i="5"/>
  <c r="Z1919" i="5"/>
  <c r="Z216" i="5"/>
  <c r="Z217" i="5"/>
  <c r="Z1557" i="5"/>
  <c r="Z1558" i="5"/>
  <c r="Z1861" i="5"/>
  <c r="Z1862" i="5"/>
  <c r="Z712" i="5"/>
  <c r="Z713" i="5"/>
  <c r="Z636" i="5"/>
  <c r="Z637" i="5"/>
  <c r="Z222" i="5"/>
  <c r="Z223" i="5"/>
  <c r="Z90" i="5"/>
  <c r="Z91" i="5"/>
  <c r="Z1126" i="5"/>
  <c r="Z1127" i="5"/>
  <c r="Z1934" i="5"/>
  <c r="Z1935" i="5"/>
  <c r="Z1038" i="5"/>
  <c r="Z1039" i="5"/>
  <c r="Z1097" i="5"/>
  <c r="Z1098" i="5"/>
  <c r="Z1150" i="5"/>
  <c r="Z1151" i="5"/>
  <c r="Z1607" i="5"/>
  <c r="Z1608" i="5"/>
  <c r="Z1166" i="5"/>
  <c r="Z1167" i="5"/>
  <c r="Z379" i="5"/>
  <c r="Z380" i="5"/>
  <c r="Z320" i="5"/>
  <c r="Z321" i="5"/>
  <c r="Z1102" i="5"/>
  <c r="Z1103" i="5"/>
  <c r="Z2062" i="5"/>
  <c r="Z2063" i="5"/>
  <c r="Z1029" i="5"/>
  <c r="Z1030" i="5"/>
  <c r="Z761" i="5"/>
  <c r="Z762" i="5"/>
  <c r="Z1182" i="5"/>
  <c r="Z1183" i="5"/>
  <c r="Z230" i="5"/>
  <c r="Z231" i="5"/>
  <c r="Z1865" i="5"/>
  <c r="Z1866" i="5"/>
  <c r="Z462" i="5"/>
  <c r="Z463" i="5"/>
  <c r="Z344" i="5"/>
  <c r="Z345" i="5"/>
  <c r="U1673" i="5"/>
  <c r="Z2041" i="5"/>
  <c r="Z2042" i="5"/>
  <c r="Z969" i="5"/>
  <c r="Z970" i="5"/>
  <c r="Z597" i="5"/>
  <c r="Z598" i="5"/>
  <c r="Z910" i="5"/>
  <c r="Z911" i="5"/>
  <c r="Z704" i="5"/>
  <c r="Z705" i="5"/>
  <c r="Z542" i="5"/>
  <c r="Z543" i="5"/>
  <c r="Z1682" i="5"/>
  <c r="Z1683" i="5"/>
  <c r="Z558" i="5"/>
  <c r="Z559" i="5"/>
  <c r="Z517" i="5"/>
  <c r="Z518" i="5"/>
  <c r="Z14" i="5"/>
  <c r="Z15" i="5"/>
  <c r="Z1074" i="5"/>
  <c r="Z1075" i="5"/>
  <c r="Z302" i="5"/>
  <c r="Z303" i="5"/>
  <c r="Z876" i="5"/>
  <c r="Z877" i="5"/>
  <c r="Z1600" i="5"/>
  <c r="Z1601" i="5"/>
  <c r="Z1758" i="5"/>
  <c r="Z1759" i="5"/>
  <c r="Z1737" i="5"/>
  <c r="Z1738" i="5"/>
  <c r="Z1317" i="5"/>
  <c r="Z1318" i="5"/>
  <c r="Z1742" i="5"/>
  <c r="Z1743" i="5"/>
  <c r="Z88" i="5"/>
  <c r="Z89" i="5"/>
  <c r="Z2073" i="5"/>
  <c r="Z2074" i="5"/>
  <c r="Z1637" i="5"/>
  <c r="Z1638" i="5"/>
  <c r="Z1945" i="5"/>
  <c r="Z1946" i="5"/>
  <c r="Z501" i="5"/>
  <c r="Z502" i="5"/>
  <c r="Z1749" i="5"/>
  <c r="Z1750" i="5"/>
  <c r="Z1769" i="5"/>
  <c r="Z1770" i="5"/>
  <c r="Z745" i="5"/>
  <c r="Z746" i="5"/>
  <c r="Z1128" i="5"/>
  <c r="Z1129" i="5"/>
  <c r="Z1118" i="5"/>
  <c r="Z1119" i="5"/>
  <c r="Z389" i="5"/>
  <c r="Z390" i="5"/>
  <c r="Z106" i="5"/>
  <c r="Z107" i="5"/>
  <c r="Z1010" i="5"/>
  <c r="Z1011" i="5"/>
  <c r="Z1449" i="5"/>
  <c r="Z1450" i="5"/>
  <c r="Z43" i="5"/>
  <c r="Z44" i="5"/>
  <c r="Z1282" i="5"/>
  <c r="Z1283" i="5"/>
  <c r="Z256" i="5"/>
  <c r="Z257" i="5"/>
  <c r="Z1744" i="5"/>
  <c r="Z1745" i="5"/>
  <c r="Z1195" i="5"/>
  <c r="Z1196" i="5"/>
  <c r="Z1273" i="5"/>
  <c r="Z1274" i="5"/>
  <c r="Z1689" i="5"/>
  <c r="Z1690" i="5"/>
  <c r="Z763" i="5"/>
  <c r="Z764" i="5"/>
  <c r="Z2034" i="5"/>
  <c r="Z2035" i="5"/>
  <c r="Z1618" i="5"/>
  <c r="Z1619" i="5"/>
  <c r="Z1013" i="5"/>
  <c r="Z1014" i="5"/>
  <c r="Z1550" i="5"/>
  <c r="Z1551" i="5"/>
  <c r="Z1813" i="5"/>
  <c r="Z1814" i="5"/>
  <c r="Z1205" i="5"/>
  <c r="Z1206" i="5"/>
  <c r="Z1925" i="5"/>
  <c r="Z1926" i="5"/>
  <c r="Z535" i="5"/>
  <c r="Z536" i="5"/>
  <c r="Z574" i="5"/>
  <c r="Z575" i="5"/>
  <c r="Z533" i="5"/>
  <c r="Z534" i="5"/>
  <c r="Z1566" i="5"/>
  <c r="Z1567" i="5"/>
  <c r="Q1425" i="5"/>
  <c r="U705" i="5"/>
  <c r="U1979" i="5"/>
  <c r="Q1516" i="5"/>
  <c r="U1585" i="5"/>
  <c r="Q841" i="5"/>
  <c r="U428" i="5"/>
  <c r="Q870" i="5"/>
  <c r="Q1942" i="5"/>
  <c r="U1743" i="5"/>
  <c r="U1689" i="5"/>
  <c r="Q713" i="5"/>
  <c r="U1750" i="5"/>
  <c r="U302" i="5"/>
  <c r="U1622" i="5"/>
  <c r="U12" i="5"/>
  <c r="U780" i="5"/>
  <c r="U803" i="5"/>
  <c r="U1253" i="5"/>
  <c r="U1878" i="5"/>
  <c r="Q517" i="5"/>
  <c r="U1283" i="5"/>
  <c r="U257" i="5"/>
  <c r="U1752" i="5"/>
  <c r="U1767" i="5"/>
  <c r="Q2074" i="5"/>
  <c r="U344" i="5"/>
  <c r="U21" i="5"/>
  <c r="U933" i="5"/>
  <c r="U1721" i="5"/>
  <c r="U1584" i="5"/>
  <c r="U622" i="5"/>
  <c r="U747" i="5"/>
  <c r="U1430" i="5"/>
  <c r="U1545" i="5"/>
  <c r="U1805" i="5"/>
  <c r="Q118" i="5"/>
  <c r="U1838" i="5"/>
  <c r="U2069" i="5"/>
  <c r="U1625" i="5"/>
  <c r="U1773" i="5"/>
  <c r="U2073" i="5"/>
  <c r="P846" i="5"/>
  <c r="Q846" i="5" s="1"/>
  <c r="U830" i="5"/>
  <c r="Z2027" i="5"/>
  <c r="Z2028" i="5"/>
  <c r="Z789" i="5"/>
  <c r="Z790" i="5"/>
  <c r="Z485" i="5"/>
  <c r="Z486" i="5"/>
  <c r="Z1785" i="5"/>
  <c r="Z1786" i="5"/>
  <c r="Z235" i="5"/>
  <c r="Z236" i="5"/>
  <c r="Z270" i="5"/>
  <c r="Z271" i="5"/>
  <c r="Z629" i="5"/>
  <c r="Z630" i="5"/>
  <c r="Z1886" i="5"/>
  <c r="Z1887" i="5"/>
  <c r="Z1346" i="5"/>
  <c r="Z1347" i="5"/>
  <c r="Z1605" i="5"/>
  <c r="Z1606" i="5"/>
  <c r="Z2021" i="5"/>
  <c r="Z2022" i="5"/>
  <c r="Z725" i="5"/>
  <c r="Z726" i="5"/>
  <c r="U1289" i="5"/>
  <c r="U1813" i="5"/>
  <c r="Z1890" i="5"/>
  <c r="Z1891" i="5"/>
  <c r="Z1998" i="5"/>
  <c r="Z1999" i="5"/>
  <c r="Z576" i="5"/>
  <c r="Z577" i="5"/>
  <c r="Z165" i="5"/>
  <c r="Z166" i="5"/>
  <c r="Z1461" i="5"/>
  <c r="Z1462" i="5"/>
  <c r="Z663" i="5"/>
  <c r="Z664" i="5"/>
  <c r="Z776" i="5"/>
  <c r="Z777" i="5"/>
  <c r="Z856" i="5"/>
  <c r="Z857" i="5"/>
  <c r="Z652" i="5"/>
  <c r="Z653" i="5"/>
  <c r="Z1625" i="5"/>
  <c r="Z1626" i="5"/>
  <c r="Z1806" i="5"/>
  <c r="Z1807" i="5"/>
  <c r="Z905" i="5"/>
  <c r="Z906" i="5"/>
  <c r="Z2007" i="5"/>
  <c r="Z2008" i="5"/>
  <c r="Z1184" i="5"/>
  <c r="Z1185" i="5"/>
  <c r="Z1694" i="5"/>
  <c r="Z1695" i="5"/>
  <c r="Z728" i="5"/>
  <c r="Z729" i="5"/>
  <c r="Z2030" i="5"/>
  <c r="Z2031" i="5"/>
  <c r="Z862" i="5"/>
  <c r="Z863" i="5"/>
  <c r="Z649" i="5"/>
  <c r="Z650" i="5"/>
  <c r="Z1986" i="5"/>
  <c r="Z1987" i="5"/>
  <c r="Z94" i="5"/>
  <c r="Z95" i="5"/>
  <c r="Z1648" i="5"/>
  <c r="Z1649" i="5"/>
  <c r="Z114" i="5"/>
  <c r="Z115" i="5"/>
  <c r="U1509" i="5"/>
  <c r="P643" i="5"/>
  <c r="U118" i="5"/>
  <c r="P1342" i="5"/>
  <c r="Q1342" i="5" s="1"/>
  <c r="U1534" i="5"/>
  <c r="U216" i="5"/>
  <c r="Z798" i="5"/>
  <c r="Z799" i="5"/>
  <c r="Z405" i="5"/>
  <c r="Z406" i="5"/>
  <c r="Z1132" i="5"/>
  <c r="Z1133" i="5"/>
  <c r="U1240" i="5"/>
  <c r="Z939" i="5"/>
  <c r="Z940" i="5"/>
  <c r="Z1275" i="5"/>
  <c r="Z1276" i="5"/>
  <c r="Z1669" i="5"/>
  <c r="Z1670" i="5"/>
  <c r="Z1781" i="5"/>
  <c r="Z1782" i="5"/>
  <c r="Z926" i="5"/>
  <c r="Z927" i="5"/>
  <c r="Z262" i="5"/>
  <c r="Z263" i="5"/>
  <c r="Z1881" i="5"/>
  <c r="Z1882" i="5"/>
  <c r="Z1630" i="5"/>
  <c r="Z1631" i="5"/>
  <c r="Z1858" i="5"/>
  <c r="Z1859" i="5"/>
  <c r="Z1950" i="5"/>
  <c r="Z1951" i="5"/>
  <c r="Z1778" i="5"/>
  <c r="Z1779" i="5"/>
  <c r="Q437" i="5"/>
  <c r="Z1822" i="5"/>
  <c r="Z1823" i="5"/>
  <c r="Z174" i="5"/>
  <c r="Z175" i="5"/>
  <c r="Z1416" i="5"/>
  <c r="Z1417" i="5"/>
  <c r="Z898" i="5"/>
  <c r="Z899" i="5"/>
  <c r="Z1659" i="5"/>
  <c r="Z1660" i="5"/>
  <c r="Z18" i="5"/>
  <c r="Z19" i="5"/>
  <c r="Z942" i="5"/>
  <c r="Z943" i="5"/>
  <c r="Z1310" i="5"/>
  <c r="Z1311" i="5"/>
  <c r="Z782" i="5"/>
  <c r="Z783" i="5"/>
  <c r="Z1721" i="5"/>
  <c r="Z1722" i="5"/>
  <c r="Z1211" i="5"/>
  <c r="Z1212" i="5"/>
  <c r="Z1269" i="5"/>
  <c r="Z1270" i="5"/>
  <c r="Z1342" i="5"/>
  <c r="Z1343" i="5"/>
  <c r="Z1467" i="5"/>
  <c r="Z1468" i="5"/>
  <c r="Z1525" i="5"/>
  <c r="Z1526" i="5"/>
  <c r="Z1527" i="5"/>
  <c r="Z1528" i="5"/>
  <c r="Z854" i="5"/>
  <c r="Z855" i="5"/>
  <c r="Z1545" i="5"/>
  <c r="Z1546" i="5"/>
  <c r="Z1854" i="5"/>
  <c r="Z1855" i="5"/>
  <c r="Z489" i="5"/>
  <c r="Z490" i="5"/>
  <c r="Z1422" i="5"/>
  <c r="Z1423" i="5"/>
  <c r="Z1496" i="5"/>
  <c r="Z1497" i="5"/>
  <c r="Z1751" i="5"/>
  <c r="Z1752" i="5"/>
  <c r="Z928" i="5"/>
  <c r="Z929" i="5"/>
  <c r="Z1006" i="5"/>
  <c r="Z1007" i="5"/>
  <c r="Z198" i="5"/>
  <c r="Z199" i="5"/>
  <c r="Z1817" i="5"/>
  <c r="Z1818" i="5"/>
  <c r="Z526" i="5"/>
  <c r="Z527" i="5"/>
  <c r="Z1488" i="5"/>
  <c r="Z1489" i="5"/>
  <c r="Z1401" i="5"/>
  <c r="Z1402" i="5"/>
  <c r="Z2069" i="5"/>
  <c r="Z2070" i="5"/>
  <c r="Z1035" i="5"/>
  <c r="Z1036" i="5"/>
  <c r="Z2037" i="5"/>
  <c r="Z2038" i="5"/>
  <c r="Z920" i="5"/>
  <c r="Z921" i="5"/>
  <c r="Z1513" i="5"/>
  <c r="Z1514" i="5"/>
  <c r="Z555" i="5"/>
  <c r="Z556" i="5"/>
  <c r="Z1301" i="5"/>
  <c r="Z1302" i="5"/>
  <c r="Z1733" i="5"/>
  <c r="Z1734" i="5"/>
  <c r="Z1246" i="5"/>
  <c r="Z1247" i="5"/>
  <c r="Z1957" i="5"/>
  <c r="Z1958" i="5"/>
  <c r="Z1559" i="5"/>
  <c r="Z1560" i="5"/>
  <c r="U85" i="5"/>
  <c r="Z1378" i="5"/>
  <c r="Z1379" i="5"/>
  <c r="Z1285" i="5"/>
  <c r="Z1286" i="5"/>
  <c r="Z1314" i="5"/>
  <c r="Z1315" i="5"/>
  <c r="Z1961" i="5"/>
  <c r="Z1962" i="5"/>
  <c r="Z1477" i="5"/>
  <c r="Z1478" i="5"/>
  <c r="Z438" i="5"/>
  <c r="Z439" i="5"/>
  <c r="Z1358" i="5"/>
  <c r="Z1359" i="5"/>
  <c r="Z1438" i="5"/>
  <c r="Z1439" i="5"/>
  <c r="Z590" i="5"/>
  <c r="Z591" i="5"/>
  <c r="Z421" i="5"/>
  <c r="Z422" i="5"/>
  <c r="Z1968" i="5"/>
  <c r="Z1969" i="5"/>
  <c r="Z1723" i="5"/>
  <c r="Z1724" i="5"/>
  <c r="Z1975" i="5"/>
  <c r="Z1976" i="5"/>
  <c r="Z23" i="5"/>
  <c r="Z24" i="5"/>
  <c r="Z978" i="5"/>
  <c r="Z979" i="5"/>
  <c r="Z238" i="5"/>
  <c r="Z239" i="5"/>
  <c r="Z251" i="5"/>
  <c r="Z252" i="5"/>
  <c r="Z366" i="5"/>
  <c r="Z367" i="5"/>
  <c r="Z1429" i="5"/>
  <c r="Z1430" i="5"/>
  <c r="Z1534" i="5"/>
  <c r="Z1535" i="5"/>
  <c r="Z1189" i="5"/>
  <c r="Z1190" i="5"/>
  <c r="Z342" i="5"/>
  <c r="Z343" i="5"/>
  <c r="Z1915" i="5"/>
  <c r="Z1916" i="5"/>
  <c r="Z830" i="5"/>
  <c r="Z831" i="5"/>
  <c r="Z643" i="5"/>
  <c r="Z644" i="5"/>
  <c r="Z1531" i="5"/>
  <c r="Z1532" i="5"/>
  <c r="Z1989" i="5"/>
  <c r="Z1990" i="5"/>
  <c r="Z2053" i="5"/>
  <c r="Z2054" i="5"/>
  <c r="Z1221" i="5"/>
  <c r="Z1222" i="5"/>
  <c r="Z2059" i="5"/>
  <c r="Z2060" i="5"/>
  <c r="Z2005" i="5"/>
  <c r="Z2006" i="5"/>
  <c r="Z654" i="5"/>
  <c r="Z655" i="5"/>
  <c r="Z1877" i="5"/>
  <c r="Z1878" i="5"/>
  <c r="Z1510" i="5"/>
  <c r="Z1511" i="5"/>
  <c r="Z1710" i="5"/>
  <c r="Z1711" i="5"/>
  <c r="Z1685" i="5"/>
  <c r="Z1686" i="5"/>
  <c r="Z158" i="5"/>
  <c r="Z159" i="5"/>
  <c r="Z1870" i="5"/>
  <c r="Z1871" i="5"/>
  <c r="Z1899" i="5"/>
  <c r="Z1900" i="5"/>
  <c r="Z102" i="5"/>
  <c r="Z103" i="5"/>
  <c r="Z136" i="5"/>
  <c r="Z137" i="5"/>
  <c r="Z1138" i="5"/>
  <c r="Z1139" i="5"/>
  <c r="Z2000" i="5"/>
  <c r="Z2001" i="5"/>
  <c r="Z1406" i="5"/>
  <c r="Z1407" i="5"/>
  <c r="Z1730" i="5"/>
  <c r="Z1731" i="5"/>
  <c r="Z750" i="5"/>
  <c r="Z751" i="5"/>
  <c r="Z413" i="5"/>
  <c r="Z414" i="5"/>
  <c r="Z1253" i="5"/>
  <c r="Z1254" i="5"/>
  <c r="Z318" i="5"/>
  <c r="Z319" i="5"/>
  <c r="Z1872" i="5"/>
  <c r="Z1873" i="5"/>
  <c r="Z150" i="5"/>
  <c r="Z151" i="5"/>
  <c r="Z1442" i="5"/>
  <c r="Z1443" i="5"/>
  <c r="Z1675" i="5"/>
  <c r="Z1676" i="5"/>
  <c r="Z1022" i="5"/>
  <c r="Z1023" i="5"/>
  <c r="Z621" i="5"/>
  <c r="Z622" i="5"/>
  <c r="Z1787" i="5"/>
  <c r="Z1788" i="5"/>
  <c r="Z1614" i="5"/>
  <c r="Z1615" i="5"/>
  <c r="Z1086" i="5"/>
  <c r="Z1087" i="5"/>
  <c r="Z1419" i="5"/>
  <c r="Z1420" i="5"/>
  <c r="Z245" i="5"/>
  <c r="Z246" i="5"/>
  <c r="Z1019" i="5"/>
  <c r="Z1020" i="5"/>
  <c r="Z1349" i="5"/>
  <c r="Z1350" i="5"/>
  <c r="Z1113" i="5"/>
  <c r="Z1114" i="5"/>
  <c r="Z1819" i="5"/>
  <c r="Z1820" i="5"/>
  <c r="Z505" i="5"/>
  <c r="Z506" i="5"/>
  <c r="Z1381" i="5"/>
  <c r="Z1382" i="5"/>
  <c r="Z1451" i="5"/>
  <c r="Z1452" i="5"/>
  <c r="Z1703" i="5"/>
  <c r="Z1704" i="5"/>
  <c r="Z1577" i="5"/>
  <c r="Z1578" i="5"/>
  <c r="Z1774" i="5"/>
  <c r="Z1775" i="5"/>
  <c r="Z1426" i="5"/>
  <c r="Z1427" i="5"/>
  <c r="Z1323" i="5"/>
  <c r="Z1324" i="5"/>
  <c r="Z1403" i="5"/>
  <c r="Z1404" i="5"/>
  <c r="Z1486" i="5"/>
  <c r="Z1487" i="5"/>
  <c r="Z891" i="5"/>
  <c r="Z892" i="5"/>
  <c r="Z386" i="5"/>
  <c r="Z387" i="5"/>
  <c r="Z933" i="5"/>
  <c r="Z934" i="5"/>
  <c r="Z606" i="5"/>
  <c r="Z607" i="5"/>
  <c r="Z1717" i="5"/>
  <c r="Z1718" i="5"/>
  <c r="Z190" i="5"/>
  <c r="Z191" i="5"/>
  <c r="Z1852" i="5"/>
  <c r="Z1853" i="5"/>
  <c r="Z1445" i="5"/>
  <c r="Z1446" i="5"/>
  <c r="Z1653" i="5"/>
  <c r="Z1654" i="5"/>
  <c r="Z1157" i="5"/>
  <c r="Z1158" i="5"/>
  <c r="Z1573" i="5"/>
  <c r="Z1574" i="5"/>
  <c r="Z2014" i="5"/>
  <c r="Z2015" i="5"/>
  <c r="Z1621" i="5"/>
  <c r="Z1622" i="5"/>
  <c r="Z872" i="5"/>
  <c r="Z873" i="5"/>
  <c r="Z1941" i="5"/>
  <c r="Z1942" i="5"/>
  <c r="Z1070" i="5"/>
  <c r="Z1071" i="5"/>
  <c r="Z846" i="5"/>
  <c r="Z847" i="5"/>
  <c r="Z206" i="5"/>
  <c r="Z207" i="5"/>
  <c r="Z1641" i="5"/>
  <c r="Z1642" i="5"/>
  <c r="Z277" i="5"/>
  <c r="Z278" i="5"/>
  <c r="Z1959" i="5"/>
  <c r="Z1960" i="5"/>
  <c r="Z1424" i="5"/>
  <c r="Z1425" i="5"/>
  <c r="Z1176" i="5"/>
  <c r="Z1177" i="5"/>
  <c r="Z741" i="5"/>
  <c r="Z742" i="5"/>
  <c r="Z523" i="5"/>
  <c r="Z524" i="5"/>
  <c r="Z1662" i="5"/>
  <c r="Z1663" i="5"/>
  <c r="Z997" i="5"/>
  <c r="Z998" i="5"/>
  <c r="Z779" i="5"/>
  <c r="Z780" i="5"/>
  <c r="Z1765" i="5"/>
  <c r="Z1766" i="5"/>
  <c r="Z616" i="5"/>
  <c r="Z617" i="5"/>
  <c r="Z1088" i="5"/>
  <c r="Z1089" i="5"/>
  <c r="Z1001" i="5"/>
  <c r="Z1002" i="5"/>
  <c r="Z814" i="5"/>
  <c r="Z815" i="5"/>
  <c r="Z962" i="5"/>
  <c r="Z963" i="5"/>
  <c r="Z425" i="5"/>
  <c r="Z426" i="5"/>
  <c r="Z146" i="5"/>
  <c r="Z147" i="5"/>
  <c r="Z1589" i="5"/>
  <c r="Z1590" i="5"/>
  <c r="Z1337" i="5"/>
  <c r="Z1338" i="5"/>
  <c r="Z2046" i="5"/>
  <c r="Z2047" i="5"/>
  <c r="Z124" i="5"/>
  <c r="Z125" i="5"/>
  <c r="Z981" i="5"/>
  <c r="Z982" i="5"/>
  <c r="Z670" i="5"/>
  <c r="Z671" i="5"/>
  <c r="Z1893" i="5"/>
  <c r="Z1894" i="5"/>
  <c r="Z1582" i="5"/>
  <c r="Z1583" i="5"/>
  <c r="Z494" i="5"/>
  <c r="Z495" i="5"/>
  <c r="Z118" i="5"/>
  <c r="Z119" i="5"/>
  <c r="Z1106" i="5"/>
  <c r="Z1107" i="5"/>
  <c r="Z370" i="5"/>
  <c r="Z371" i="5"/>
  <c r="Z1147" i="5"/>
  <c r="Z1148" i="5"/>
  <c r="Q1832" i="5"/>
  <c r="Q1761" i="5"/>
  <c r="Q227" i="5"/>
  <c r="Q1268" i="5"/>
  <c r="Q1974" i="5"/>
  <c r="Q511" i="5"/>
  <c r="Q1294" i="5"/>
  <c r="Q885" i="5"/>
  <c r="U89" i="5"/>
  <c r="U1263" i="5"/>
  <c r="U911" i="5"/>
  <c r="U762" i="5"/>
  <c r="U1311" i="5"/>
  <c r="Q1403" i="5"/>
  <c r="U1384" i="5"/>
  <c r="U229" i="5"/>
  <c r="U1685" i="5"/>
  <c r="U1641" i="5"/>
  <c r="U1165" i="5"/>
  <c r="Q264" i="5"/>
  <c r="U158" i="5"/>
  <c r="U1703" i="5"/>
  <c r="Q1861" i="5"/>
  <c r="U1132" i="5"/>
  <c r="U1918" i="5"/>
  <c r="U1177" i="5"/>
  <c r="U505" i="5"/>
  <c r="U921" i="5"/>
  <c r="U1419" i="5"/>
  <c r="U597" i="5"/>
  <c r="U1630" i="5"/>
  <c r="U1074" i="5"/>
  <c r="U652" i="5"/>
  <c r="Q123" i="5"/>
  <c r="U1426" i="5"/>
  <c r="U1886" i="5"/>
  <c r="Z1433" i="5"/>
  <c r="Z1434" i="5"/>
  <c r="Z282" i="5"/>
  <c r="Z283" i="5"/>
  <c r="Z626" i="5"/>
  <c r="Z627" i="5"/>
  <c r="Z1173" i="5"/>
  <c r="Z1174" i="5"/>
  <c r="Z86" i="5"/>
  <c r="Z87" i="5"/>
  <c r="Z1045" i="5"/>
  <c r="Z1046" i="5"/>
  <c r="Z1977" i="5"/>
  <c r="Z1978" i="5"/>
  <c r="Z2009" i="5"/>
  <c r="Z2010" i="5"/>
  <c r="Z393" i="5"/>
  <c r="Z394" i="5"/>
  <c r="Z1454" i="5"/>
  <c r="Z1455" i="5"/>
  <c r="Z1141" i="5"/>
  <c r="Z1142" i="5"/>
  <c r="Z30" i="5"/>
  <c r="Z31" i="5"/>
  <c r="Z395" i="5"/>
  <c r="Z396" i="5"/>
  <c r="Z1237" i="5"/>
  <c r="Z1238" i="5"/>
  <c r="Z1291" i="5"/>
  <c r="Z1292" i="5"/>
  <c r="Z1701" i="5"/>
  <c r="Z1702" i="5"/>
  <c r="Z46" i="5"/>
  <c r="Z47" i="5"/>
  <c r="Z1493" i="5"/>
  <c r="Z1494" i="5"/>
  <c r="Z1547" i="5"/>
  <c r="Z1548" i="5"/>
  <c r="Z520" i="5"/>
  <c r="Z521" i="5"/>
  <c r="Z1993" i="5"/>
  <c r="Z1994" i="5"/>
  <c r="Z1687" i="5"/>
  <c r="Z1688" i="5"/>
  <c r="Z1081" i="5"/>
  <c r="Z1082" i="5"/>
  <c r="Z1410" i="5"/>
  <c r="Z1411" i="5"/>
  <c r="Z267" i="5"/>
  <c r="Z268" i="5"/>
  <c r="Z1518" i="5"/>
  <c r="Z1519" i="5"/>
  <c r="Z1032" i="5"/>
  <c r="Z1033" i="5"/>
  <c r="Z360" i="5"/>
  <c r="Z361" i="5"/>
  <c r="Z816" i="5"/>
  <c r="Z817" i="5"/>
  <c r="Z1264" i="5"/>
  <c r="Z1265" i="5"/>
  <c r="Z1598" i="5"/>
  <c r="Z1599" i="5"/>
  <c r="Z1838" i="5"/>
  <c r="Z1839" i="5"/>
  <c r="Z681" i="5"/>
  <c r="Z682" i="5"/>
  <c r="Z1326" i="5"/>
  <c r="Z1327" i="5"/>
  <c r="Z1353" i="5"/>
  <c r="Z1354" i="5"/>
  <c r="Z1828" i="5"/>
  <c r="Z1829" i="5"/>
  <c r="Q2026" i="5"/>
  <c r="Q128" i="5"/>
  <c r="Q429" i="5"/>
  <c r="Q319" i="5"/>
  <c r="Q1756" i="5"/>
  <c r="Q543" i="5"/>
  <c r="Q326" i="5"/>
  <c r="Q1483" i="5"/>
  <c r="Q1995" i="5"/>
  <c r="Q1924" i="5"/>
  <c r="Q1642" i="5"/>
  <c r="Q1572" i="5"/>
  <c r="Q1914" i="5"/>
  <c r="Q925" i="5"/>
  <c r="Q653" i="5"/>
  <c r="Q767" i="5"/>
  <c r="Q1854" i="5"/>
  <c r="Q1818" i="5"/>
  <c r="Q1042" i="5"/>
  <c r="Q482" i="5"/>
  <c r="Q363" i="5"/>
  <c r="Q205" i="5"/>
  <c r="Q459" i="5"/>
  <c r="Q1837" i="5"/>
  <c r="Q2028" i="5"/>
  <c r="Q564" i="5"/>
  <c r="Q1801" i="5"/>
  <c r="Q98" i="5"/>
  <c r="Q1583" i="5"/>
  <c r="Q154" i="5"/>
  <c r="Q93" i="5"/>
  <c r="Q2055" i="5"/>
  <c r="Q1057" i="5"/>
  <c r="Q1898" i="5"/>
  <c r="Q438" i="5"/>
  <c r="Q1391" i="5"/>
  <c r="Q288" i="5"/>
  <c r="Q1724" i="5"/>
  <c r="Q1904" i="5"/>
  <c r="Q1558" i="5"/>
  <c r="Q1012" i="5"/>
  <c r="Q1509" i="5"/>
  <c r="Q829" i="5"/>
  <c r="Q703" i="5"/>
  <c r="Q572" i="5"/>
  <c r="Q255" i="5"/>
  <c r="Q1690" i="5"/>
  <c r="Q656" i="5"/>
  <c r="Q1103" i="5"/>
  <c r="Q1096" i="5"/>
  <c r="Q1824" i="5"/>
  <c r="Q424" i="5"/>
  <c r="Q815" i="5"/>
  <c r="Q449" i="5"/>
  <c r="Q1953" i="5"/>
  <c r="Q2042" i="5"/>
  <c r="Q1552" i="5"/>
  <c r="Q863" i="5"/>
  <c r="Q771" i="5"/>
  <c r="Q1172" i="5"/>
  <c r="Q1800" i="5"/>
  <c r="Q1434" i="5"/>
  <c r="Q136" i="5"/>
  <c r="Q524" i="5"/>
  <c r="Q580" i="5"/>
  <c r="Q1760" i="5"/>
  <c r="Q706" i="5"/>
  <c r="Q1999" i="5"/>
  <c r="Q1239" i="5"/>
  <c r="Q1782" i="5"/>
  <c r="Q534" i="5"/>
  <c r="Q99" i="5"/>
  <c r="Q1499" i="5"/>
  <c r="Q119" i="5"/>
  <c r="Q1588" i="5"/>
  <c r="Q628" i="5"/>
  <c r="Q314" i="5"/>
  <c r="Q679" i="5"/>
  <c r="Q1897" i="5"/>
  <c r="Q1272" i="5"/>
  <c r="Q1064" i="5"/>
  <c r="Q1735" i="5"/>
  <c r="Q1504" i="5"/>
  <c r="Q141" i="5"/>
  <c r="Q77" i="5"/>
  <c r="Q1843" i="5"/>
  <c r="Q272" i="5"/>
  <c r="Q17" i="5"/>
  <c r="Q1307" i="5"/>
  <c r="Q786" i="5"/>
  <c r="Q849" i="5"/>
  <c r="Q153" i="5"/>
  <c r="Q407" i="5"/>
  <c r="Q1002" i="5"/>
  <c r="Q1681" i="5"/>
  <c r="Q1080" i="5"/>
  <c r="Q1034" i="5"/>
  <c r="Q1672" i="5"/>
  <c r="Q177" i="5"/>
  <c r="Q852" i="5"/>
  <c r="Q2052" i="5"/>
  <c r="Q194" i="5"/>
  <c r="Q1894" i="5"/>
  <c r="Q237" i="5"/>
  <c r="Q1004" i="5"/>
  <c r="Q1874" i="5"/>
  <c r="Q873" i="5"/>
  <c r="Q2048" i="5"/>
  <c r="Q900" i="5"/>
  <c r="Q1668" i="5"/>
  <c r="Q460" i="5"/>
  <c r="T10" i="5"/>
  <c r="R10" i="5"/>
  <c r="Q1734" i="5"/>
  <c r="Q897" i="5"/>
  <c r="Q1889" i="5"/>
  <c r="Q1905" i="5"/>
  <c r="Q203" i="5"/>
  <c r="Q1946" i="5"/>
  <c r="Q625" i="5"/>
  <c r="Q1951" i="5"/>
  <c r="Q1162" i="5"/>
  <c r="Q585" i="5"/>
  <c r="Q143" i="5"/>
  <c r="Q1844" i="5"/>
  <c r="Q1082" i="5"/>
  <c r="Q103" i="5"/>
  <c r="Q1505" i="5"/>
  <c r="Q84" i="5"/>
  <c r="Q349" i="5"/>
  <c r="Q752" i="5"/>
  <c r="Q1063" i="5"/>
  <c r="Q941" i="5"/>
  <c r="Q368" i="5"/>
  <c r="Q724" i="5"/>
  <c r="Q1635" i="5"/>
  <c r="Q315" i="5"/>
  <c r="Q531" i="5"/>
  <c r="Q1697" i="5"/>
  <c r="Q248" i="5"/>
  <c r="Q801" i="5"/>
  <c r="Q1933" i="5"/>
  <c r="Q92" i="5"/>
  <c r="Q1485" i="5"/>
  <c r="Q772" i="5"/>
  <c r="Q707" i="5"/>
  <c r="Q1484" i="5"/>
  <c r="Q1328" i="5"/>
  <c r="Q1279" i="5"/>
  <c r="Q800" i="5"/>
  <c r="Q1860" i="5"/>
  <c r="Q1664" i="5"/>
  <c r="Q563" i="5"/>
  <c r="Q323" i="5"/>
  <c r="Q844" i="5"/>
  <c r="Q678" i="5"/>
  <c r="Q1153" i="5"/>
  <c r="Q1587" i="5"/>
  <c r="Q922" i="5"/>
  <c r="Q1926" i="5"/>
  <c r="Q116" i="5"/>
  <c r="Q627" i="5"/>
  <c r="Q865" i="5"/>
  <c r="Q430" i="5"/>
  <c r="Q1076" i="5"/>
  <c r="Q1779" i="5"/>
  <c r="Q807" i="5"/>
  <c r="Q506" i="5"/>
  <c r="Q826" i="5"/>
  <c r="Q1178" i="5"/>
  <c r="Q1215" i="5"/>
  <c r="Q243" i="5"/>
  <c r="Q1963" i="5"/>
  <c r="Q24" i="5"/>
  <c r="Q1937" i="5"/>
  <c r="Q715" i="5"/>
  <c r="Q1581" i="5"/>
  <c r="Q1532" i="5"/>
  <c r="Q927" i="5"/>
  <c r="Q588" i="5"/>
  <c r="Q1568" i="5"/>
  <c r="Q708" i="5"/>
  <c r="Q1593" i="5"/>
  <c r="Q1122" i="5"/>
  <c r="Q1500" i="5"/>
  <c r="Q615" i="5"/>
  <c r="Q63" i="5"/>
  <c r="Q1431" i="5"/>
  <c r="Q122" i="5"/>
  <c r="Q2049" i="5"/>
  <c r="Q586" i="5"/>
  <c r="Q1658" i="5"/>
  <c r="Q279" i="5"/>
  <c r="Q989" i="5"/>
  <c r="Q737" i="5"/>
  <c r="Q1407" i="5"/>
  <c r="Q133" i="5"/>
  <c r="Q1244" i="5"/>
  <c r="Q218" i="5"/>
  <c r="Q1015" i="5"/>
  <c r="Q1601" i="5"/>
  <c r="V11" i="5"/>
  <c r="W11" i="5" s="1"/>
  <c r="Q940" i="5"/>
  <c r="Q395" i="5"/>
  <c r="Q2060" i="5"/>
  <c r="Q492" i="5"/>
  <c r="Q1984" i="5"/>
  <c r="Q711" i="5"/>
  <c r="Q1376" i="5"/>
  <c r="Q1171" i="5"/>
  <c r="Q1354" i="5"/>
  <c r="Q468" i="5"/>
  <c r="Q1517" i="5"/>
  <c r="Q664" i="5"/>
  <c r="Q48" i="5"/>
  <c r="Q1802" i="5"/>
  <c r="Q551" i="5"/>
  <c r="Q170" i="5"/>
  <c r="Q1537" i="5"/>
  <c r="Q258" i="5"/>
  <c r="Q1867" i="5"/>
  <c r="Q1084" i="5"/>
  <c r="Q1667" i="5"/>
  <c r="Q895" i="5"/>
  <c r="Q977" i="5"/>
  <c r="Q1916" i="5"/>
  <c r="Q1409" i="5"/>
  <c r="Q1439" i="5"/>
  <c r="Q1202" i="5"/>
  <c r="Q634" i="5"/>
  <c r="Q1827" i="5"/>
  <c r="Q23" i="5"/>
  <c r="Q1794" i="5"/>
  <c r="Q698" i="5"/>
  <c r="Q219" i="5"/>
  <c r="Q1777" i="5"/>
  <c r="Q1276" i="5"/>
  <c r="Q1105" i="5"/>
  <c r="Q1144" i="5"/>
  <c r="Q1340" i="5"/>
  <c r="Q1626" i="5"/>
  <c r="Q1857" i="5"/>
  <c r="Q427" i="5"/>
  <c r="Q1713" i="5"/>
  <c r="Q289" i="5"/>
  <c r="Q1674" i="5"/>
  <c r="Q373" i="5"/>
  <c r="Q1108" i="5"/>
  <c r="Q276" i="5"/>
  <c r="Q1255" i="5"/>
  <c r="Q180" i="5"/>
  <c r="Q689" i="5"/>
  <c r="Q2036" i="5"/>
  <c r="Q550" i="5"/>
  <c r="Q1665" i="5"/>
  <c r="Q1213" i="5"/>
  <c r="Q1549" i="5"/>
  <c r="Q1611" i="5"/>
  <c r="Q1825" i="5"/>
  <c r="Q1633" i="5"/>
  <c r="Q1097" i="5"/>
  <c r="Q1284" i="5"/>
  <c r="Q513" i="5"/>
  <c r="Q337" i="5"/>
  <c r="Q15" i="5"/>
  <c r="Q1508" i="5"/>
  <c r="Q1125" i="5"/>
  <c r="Q2003" i="5"/>
  <c r="Q25" i="5"/>
  <c r="Q654" i="5"/>
  <c r="Q1052" i="5"/>
  <c r="Q938" i="5"/>
  <c r="Q271" i="5"/>
  <c r="Q1287" i="5"/>
  <c r="Q1908" i="5"/>
  <c r="Q1868" i="5"/>
  <c r="Q828" i="5"/>
  <c r="Q1976" i="5"/>
  <c r="Q1037" i="5"/>
  <c r="Q1930" i="5"/>
  <c r="Q1740" i="5"/>
  <c r="Q1997" i="5"/>
  <c r="Q1739" i="5"/>
  <c r="Q1670" i="5"/>
  <c r="Q1617" i="5"/>
  <c r="Q748" i="5"/>
  <c r="Q498" i="5"/>
  <c r="Q1456" i="5"/>
  <c r="Q1634" i="5"/>
  <c r="Q968" i="5"/>
  <c r="Q695" i="5"/>
  <c r="Q944" i="5"/>
  <c r="Q948" i="5"/>
  <c r="Q1507" i="5"/>
  <c r="Q916" i="5"/>
  <c r="Q946" i="5"/>
  <c r="Q912" i="5"/>
  <c r="Q108" i="5"/>
  <c r="Q1892" i="5"/>
  <c r="Q781" i="5"/>
  <c r="Q983" i="5"/>
  <c r="Q481" i="5"/>
  <c r="Q151" i="5"/>
  <c r="Q413" i="5"/>
  <c r="Q1338" i="5"/>
  <c r="Q1476" i="5"/>
  <c r="Q1772" i="5"/>
  <c r="Q710" i="5"/>
  <c r="Q1536" i="5"/>
  <c r="Q362" i="5"/>
  <c r="Q890" i="5"/>
  <c r="Q640" i="5"/>
  <c r="Q306" i="5"/>
  <c r="Q1109" i="5"/>
  <c r="Q1949" i="5"/>
  <c r="Q1185" i="5"/>
  <c r="Q79" i="5"/>
  <c r="Q1560" i="5"/>
  <c r="Q215" i="5"/>
  <c r="Q351" i="5"/>
  <c r="Q1444" i="5"/>
  <c r="Q1729" i="5"/>
  <c r="Q1447" i="5"/>
  <c r="Q307" i="5"/>
  <c r="Q330" i="5"/>
  <c r="Q578" i="5"/>
  <c r="Q20" i="5"/>
  <c r="Q497" i="5"/>
  <c r="Q1441" i="5"/>
  <c r="Q1387" i="5"/>
  <c r="Q1071" i="5"/>
  <c r="Q402" i="5"/>
  <c r="Q1495" i="5"/>
  <c r="Q374" i="5"/>
  <c r="Q467" i="5"/>
  <c r="Q58" i="5"/>
  <c r="Q296" i="5"/>
  <c r="Q855" i="5"/>
  <c r="Q906" i="5"/>
  <c r="Q1316" i="5"/>
  <c r="Q1711" i="5"/>
  <c r="Q1528" i="5"/>
  <c r="Q1069" i="5"/>
  <c r="Q1810" i="5"/>
  <c r="Q1249" i="5"/>
  <c r="Q2065" i="5"/>
  <c r="Q1418" i="5"/>
  <c r="Q1060" i="5"/>
  <c r="Q1859" i="5"/>
  <c r="Q650" i="5"/>
  <c r="Q913" i="5"/>
  <c r="Q491" i="5"/>
  <c r="Q82" i="5"/>
  <c r="Q969" i="5"/>
  <c r="Q1375" i="5"/>
  <c r="Q1814" i="5"/>
  <c r="Q1151" i="5"/>
  <c r="Q333" i="5"/>
  <c r="Q1884" i="5"/>
  <c r="Q1167" i="5"/>
  <c r="Q1935" i="5"/>
  <c r="Q1077" i="5"/>
  <c r="Q804" i="5"/>
  <c r="Q1807" i="5"/>
  <c r="Q782" i="5"/>
  <c r="Q891" i="5"/>
  <c r="Q436" i="5"/>
  <c r="Q604" i="5"/>
  <c r="Q1258" i="5"/>
  <c r="Q1980" i="5"/>
  <c r="Q1428" i="5"/>
  <c r="Q1073" i="5"/>
  <c r="Q1770" i="5"/>
  <c r="Q386" i="5"/>
  <c r="Q1003" i="5"/>
  <c r="Q1856" i="5"/>
  <c r="Q442" i="5"/>
  <c r="Q1367" i="5"/>
  <c r="Q1506" i="5"/>
  <c r="Q1650" i="5"/>
  <c r="Q173" i="5"/>
  <c r="Q1636" i="5"/>
  <c r="Q1921" i="5"/>
  <c r="Q2019" i="5"/>
  <c r="Q1388" i="5"/>
  <c r="Q762" i="5"/>
  <c r="Q440" i="5"/>
  <c r="Q59" i="5"/>
  <c r="Q1666" i="5"/>
  <c r="Q234" i="5"/>
  <c r="Q954" i="5"/>
  <c r="Q799" i="5"/>
  <c r="Q295" i="5"/>
  <c r="Q687" i="5"/>
  <c r="Q341" i="5"/>
  <c r="Q1608" i="5"/>
  <c r="Q1223" i="5"/>
  <c r="Q1862" i="5"/>
  <c r="Q887" i="5"/>
  <c r="Q1785" i="5"/>
  <c r="Q1009" i="5"/>
  <c r="Q1031" i="5"/>
  <c r="Q200" i="5"/>
  <c r="Q120" i="5"/>
  <c r="Q206" i="5"/>
  <c r="Q1912" i="5"/>
  <c r="Q375" i="5"/>
  <c r="Q495" i="5"/>
  <c r="Q1804" i="5"/>
  <c r="Q210" i="5"/>
  <c r="Q1969" i="5"/>
  <c r="Q945" i="5"/>
  <c r="Q1156" i="5"/>
  <c r="Q577" i="5"/>
  <c r="Q2059" i="5"/>
  <c r="Q1955" i="5"/>
  <c r="Q1878" i="5"/>
  <c r="Q2073" i="5"/>
  <c r="Q452" i="5"/>
  <c r="Q716" i="5"/>
  <c r="Q19" i="5"/>
  <c r="Q876" i="5"/>
  <c r="Q2024" i="5"/>
  <c r="Q1460" i="5"/>
  <c r="Q335" i="5"/>
  <c r="Q1498" i="5"/>
  <c r="Q926" i="5"/>
  <c r="Q641" i="5"/>
  <c r="Q1248" i="5"/>
  <c r="Q1351" i="5"/>
  <c r="Q1520" i="5"/>
  <c r="Q317" i="5"/>
  <c r="Q1263" i="5"/>
  <c r="Q2056" i="5"/>
  <c r="Q1612" i="5"/>
  <c r="Q2001" i="5"/>
  <c r="Q2071" i="5"/>
  <c r="Q109" i="5"/>
  <c r="Q325" i="5"/>
  <c r="Q90" i="5"/>
  <c r="Q1883" i="5"/>
  <c r="Q383" i="5"/>
  <c r="Q31" i="5"/>
  <c r="Q1606" i="5"/>
  <c r="Q1214" i="5"/>
  <c r="Q522" i="5"/>
  <c r="Q1722" i="5"/>
  <c r="Q575" i="5"/>
  <c r="Q1975" i="5"/>
  <c r="Q765" i="5"/>
  <c r="Q433" i="5"/>
  <c r="Q1402" i="5"/>
  <c r="Q1451" i="5"/>
  <c r="Q471" i="5"/>
  <c r="Q1836" i="5"/>
  <c r="Q1891" i="5"/>
  <c r="Q369" i="5"/>
  <c r="Q161" i="5"/>
  <c r="Q1850" i="5"/>
  <c r="Q67" i="5"/>
  <c r="Q242" i="5"/>
  <c r="Q1574" i="5"/>
  <c r="Q257" i="5"/>
  <c r="Q817" i="5"/>
  <c r="Q73" i="5"/>
  <c r="Q327" i="5"/>
  <c r="Q1356" i="5"/>
  <c r="Q197" i="5"/>
  <c r="Q1680" i="5"/>
  <c r="Q503" i="5"/>
  <c r="Q956" i="5"/>
  <c r="Q1343" i="5"/>
  <c r="Q951" i="5"/>
  <c r="Q297" i="5"/>
  <c r="Q623" i="5"/>
  <c r="Q560" i="5"/>
  <c r="Q1232" i="5"/>
  <c r="Q1944" i="5"/>
  <c r="Q1704" i="5"/>
  <c r="Q138" i="5"/>
  <c r="Q1169" i="5"/>
  <c r="Q167" i="5"/>
  <c r="Q487" i="5"/>
  <c r="Q1755" i="5"/>
  <c r="Q1247" i="5"/>
  <c r="Q1834" i="5"/>
  <c r="Q110" i="5"/>
  <c r="Q1864" i="5"/>
  <c r="Q1243" i="5"/>
  <c r="Q1193" i="5"/>
  <c r="Q1556" i="5"/>
  <c r="Q1412" i="5"/>
  <c r="Q787" i="5"/>
  <c r="Q132" i="5"/>
  <c r="Q1372" i="5"/>
  <c r="Q987" i="5"/>
  <c r="Q2067" i="5"/>
  <c r="Q1218" i="5"/>
  <c r="Q241" i="5"/>
  <c r="Q1128" i="5"/>
  <c r="Q1472" i="5"/>
  <c r="Q840" i="5"/>
  <c r="Q1231" i="5"/>
  <c r="Q1199" i="5"/>
  <c r="Q191" i="5"/>
  <c r="Q1901" i="5"/>
  <c r="Q207" i="5"/>
  <c r="Q972" i="5"/>
  <c r="Q1515" i="5"/>
  <c r="Q1350" i="5"/>
  <c r="Q935" i="5"/>
  <c r="Q2038" i="5"/>
  <c r="Q561" i="5"/>
  <c r="Q1875" i="5"/>
  <c r="Q1736" i="5"/>
  <c r="Q1135" i="5"/>
  <c r="Q1786" i="5"/>
  <c r="Q244" i="5"/>
  <c r="Q567" i="5"/>
  <c r="Q999" i="5"/>
  <c r="Q1716" i="5"/>
  <c r="Q1546" i="5"/>
  <c r="Q1928" i="5"/>
  <c r="Q1100" i="5"/>
  <c r="Q696" i="5"/>
  <c r="Q570" i="5"/>
  <c r="Q1623" i="5"/>
  <c r="Q1480" i="5"/>
  <c r="Q701" i="5"/>
  <c r="Q76" i="5"/>
  <c r="Q1018" i="5"/>
  <c r="Q1020" i="5"/>
  <c r="Q1846" i="5"/>
  <c r="Q324" i="5"/>
  <c r="Q1830" i="5"/>
  <c r="Q33" i="5"/>
  <c r="Q1695" i="5"/>
  <c r="Q220" i="5"/>
  <c r="Q986" i="5"/>
  <c r="Q672" i="5"/>
  <c r="Q1233" i="5"/>
  <c r="Q189" i="5"/>
  <c r="Q292" i="5"/>
  <c r="Q304" i="5"/>
  <c r="Q183" i="5"/>
  <c r="Q499" i="5"/>
  <c r="Q1544" i="5"/>
  <c r="Q1319" i="5"/>
  <c r="Q483" i="5"/>
  <c r="Q684" i="5"/>
  <c r="Q1990" i="5"/>
  <c r="Q1423" i="5"/>
  <c r="Q1557" i="5"/>
  <c r="Q444" i="5"/>
  <c r="Q1578" i="5"/>
  <c r="Q1661" i="5"/>
  <c r="Q1639" i="5"/>
  <c r="Q609" i="5"/>
  <c r="Q1521" i="5"/>
  <c r="Q992" i="5"/>
  <c r="Q308" i="5"/>
  <c r="Q660" i="5"/>
  <c r="Q344" i="5"/>
  <c r="Q732" i="5"/>
  <c r="Q1961" i="5"/>
  <c r="Q1336" i="5"/>
  <c r="Q388" i="5"/>
  <c r="Q1620" i="5"/>
  <c r="Q1840" i="5"/>
  <c r="Q1371" i="5"/>
  <c r="Q176" i="5"/>
  <c r="Q795" i="5"/>
  <c r="Q823" i="5"/>
  <c r="Q1748" i="5"/>
  <c r="Q359" i="5"/>
  <c r="Q1656" i="5"/>
  <c r="Q1027" i="5"/>
  <c r="Q1140" i="5"/>
  <c r="Q13" i="5"/>
  <c r="Q831" i="5"/>
  <c r="Q275" i="5"/>
  <c r="Q1360" i="5"/>
  <c r="Q281" i="5"/>
  <c r="Q500" i="5"/>
  <c r="Q859" i="5"/>
  <c r="Q1644" i="5"/>
  <c r="Q1448" i="5"/>
  <c r="Q1044" i="5"/>
  <c r="Q808" i="5"/>
  <c r="Q404" i="5"/>
  <c r="Q1228" i="5"/>
  <c r="Q917" i="5"/>
  <c r="Q111" i="5"/>
  <c r="Q148" i="5"/>
  <c r="Q967" i="5"/>
  <c r="Q796" i="5"/>
  <c r="Q2009" i="5"/>
  <c r="Q545" i="5"/>
  <c r="Q164" i="5"/>
  <c r="Q1361" i="5"/>
  <c r="Q809" i="5"/>
  <c r="Q52" i="5"/>
  <c r="Q519" i="5"/>
  <c r="Q1911" i="5"/>
  <c r="Q2015" i="5"/>
  <c r="Q1479" i="5"/>
  <c r="Q1621" i="5"/>
  <c r="Q49" i="5"/>
  <c r="Q36" i="5"/>
  <c r="Q584" i="5"/>
  <c r="Q1998" i="5"/>
  <c r="Q266" i="5"/>
  <c r="Q100" i="5"/>
  <c r="Q1576" i="5"/>
  <c r="Q1458" i="5"/>
  <c r="Q871" i="5"/>
  <c r="Q29" i="5"/>
  <c r="Q1095" i="5"/>
  <c r="Q539" i="5"/>
  <c r="Q1324" i="5"/>
  <c r="Q1925" i="5"/>
  <c r="Q512" i="5"/>
  <c r="Q1383" i="5"/>
  <c r="Q1025" i="5"/>
  <c r="Q1496" i="5"/>
  <c r="Q607" i="5"/>
  <c r="Q455" i="5"/>
  <c r="Q131" i="5"/>
  <c r="Q447" i="5"/>
  <c r="Q479" i="5"/>
  <c r="Q741" i="5"/>
  <c r="Q1968" i="5"/>
  <c r="Q1746" i="5"/>
  <c r="Q1236" i="5"/>
  <c r="Q1811" i="5"/>
  <c r="Q842" i="5"/>
  <c r="Q735" i="5"/>
  <c r="Q516" i="5"/>
  <c r="Q1234" i="5"/>
  <c r="Q669" i="5"/>
  <c r="Q976" i="5"/>
  <c r="Q860" i="5"/>
  <c r="Q1197" i="5"/>
  <c r="Q930" i="5"/>
  <c r="Q1776" i="5"/>
  <c r="Q415" i="5"/>
  <c r="Q376" i="5"/>
  <c r="Q1266" i="5"/>
  <c r="Q1569" i="5"/>
  <c r="Q881" i="5"/>
  <c r="Q387" i="5"/>
  <c r="Q1393" i="5"/>
  <c r="Q461" i="5"/>
  <c r="Q850" i="5"/>
  <c r="Q722" i="5"/>
  <c r="Q868" i="5"/>
  <c r="Q1364" i="5"/>
  <c r="Q1159" i="5"/>
  <c r="Q932" i="5"/>
  <c r="Q993" i="5"/>
  <c r="Q1348" i="5"/>
  <c r="Q1512" i="5"/>
  <c r="Q1261" i="5"/>
  <c r="Q631" i="5"/>
  <c r="Q61" i="5"/>
  <c r="Q1466" i="5"/>
  <c r="Q1415" i="5"/>
  <c r="Q1329" i="5"/>
  <c r="Q647" i="5"/>
  <c r="Q484" i="5"/>
  <c r="Q1842" i="5"/>
  <c r="Q1115" i="5"/>
  <c r="Q186" i="5"/>
  <c r="Q1203" i="5"/>
  <c r="Q682" i="5"/>
  <c r="Q1040" i="5"/>
  <c r="Q1469" i="5"/>
  <c r="Q619" i="5"/>
  <c r="Q931" i="5"/>
  <c r="Q996" i="5"/>
  <c r="Q2011" i="5"/>
  <c r="Q1687" i="5"/>
  <c r="Q1959" i="5"/>
  <c r="Q1910" i="5"/>
  <c r="Q797" i="5"/>
  <c r="Q1490" i="5"/>
  <c r="Q1992" i="5"/>
  <c r="Q1051" i="5"/>
  <c r="Q1654" i="5"/>
  <c r="Q1688" i="5"/>
  <c r="Q966" i="5"/>
  <c r="Q1288" i="5"/>
  <c r="Q1119" i="5"/>
  <c r="Q41" i="5"/>
  <c r="Q129" i="5"/>
  <c r="Q861" i="5"/>
  <c r="Q1913" i="5"/>
  <c r="Q260" i="5"/>
  <c r="Q1220" i="5"/>
  <c r="Q212" i="5"/>
  <c r="Q1396" i="5"/>
  <c r="Q2032" i="5"/>
  <c r="Q717" i="5"/>
  <c r="Q224" i="5"/>
  <c r="Q520" i="5"/>
  <c r="Q702" i="5"/>
  <c r="Q504" i="5"/>
  <c r="Q1267" i="5"/>
  <c r="Q221" i="5"/>
  <c r="Q884" i="5"/>
  <c r="Q1727" i="5"/>
  <c r="Q273" i="5"/>
  <c r="Q488" i="5"/>
  <c r="Q2033" i="5"/>
  <c r="Q1876" i="5"/>
  <c r="Q746" i="5"/>
  <c r="Q1273" i="5"/>
  <c r="Q121" i="5"/>
  <c r="Q145" i="5"/>
  <c r="Q1137" i="5"/>
  <c r="Q1146" i="5"/>
  <c r="Q775" i="5"/>
  <c r="Q240" i="5"/>
  <c r="Q1352" i="5"/>
  <c r="Q1524" i="5"/>
  <c r="Q372" i="5"/>
  <c r="Q836" i="5"/>
  <c r="Q364" i="5"/>
  <c r="Q1208" i="5"/>
  <c r="Q760" i="5"/>
  <c r="Q1741" i="5"/>
  <c r="Q2045" i="5"/>
  <c r="Q562" i="5"/>
  <c r="Q1453" i="5"/>
  <c r="Q466" i="5"/>
  <c r="Q1684" i="5"/>
  <c r="Q399" i="5"/>
  <c r="Q994" i="5"/>
  <c r="Q666" i="5"/>
  <c r="Q1841" i="5"/>
  <c r="Q540" i="5"/>
  <c r="Q1888" i="5"/>
  <c r="Q582" i="5"/>
  <c r="Q106" i="5"/>
  <c r="Q1011" i="5"/>
  <c r="Q723" i="5"/>
  <c r="Q1763" i="5"/>
  <c r="Q1965" i="5"/>
  <c r="Q485" i="5"/>
  <c r="Q1181" i="5"/>
  <c r="Q1464" i="5"/>
  <c r="Q1303" i="5"/>
  <c r="Q1195" i="5"/>
  <c r="Q397" i="5"/>
  <c r="Q1280" i="5"/>
  <c r="Q530" i="5"/>
  <c r="Q1543" i="5"/>
  <c r="Q692" i="5"/>
  <c r="Q1047" i="5"/>
  <c r="Q1604" i="5"/>
  <c r="Q347" i="5"/>
  <c r="Q1320" i="5"/>
  <c r="Q309" i="5"/>
  <c r="Q880" i="5"/>
  <c r="Q1708" i="5"/>
  <c r="Q810" i="5"/>
  <c r="Q1594" i="5"/>
  <c r="Q655" i="5"/>
  <c r="Q633" i="5"/>
  <c r="Q851" i="5"/>
  <c r="Q714" i="5"/>
  <c r="Q1531" i="5"/>
  <c r="Q475" i="5"/>
  <c r="Q903" i="5"/>
  <c r="Q997" i="5"/>
  <c r="Q788" i="5"/>
  <c r="Q1849" i="5"/>
  <c r="Q1422" i="5"/>
  <c r="Q1437" i="5"/>
  <c r="Q53" i="5"/>
  <c r="Q743" i="5"/>
  <c r="Q45" i="5"/>
  <c r="Q301" i="5"/>
  <c r="Q790" i="5"/>
  <c r="Q596" i="5"/>
  <c r="Q2040" i="5"/>
  <c r="Q1796" i="5"/>
  <c r="Q1116" i="5"/>
  <c r="Q1473" i="5"/>
  <c r="Q554" i="5"/>
  <c r="Q1570" i="5"/>
  <c r="Q1693" i="5"/>
  <c r="Q1221" i="5"/>
  <c r="Q1250" i="5"/>
  <c r="Q1024" i="5"/>
  <c r="Q96" i="5"/>
  <c r="Q284" i="5"/>
  <c r="Q1007" i="5"/>
  <c r="Q1297" i="5"/>
  <c r="Q721" i="5"/>
  <c r="Q448" i="5"/>
  <c r="Q1605" i="5"/>
  <c r="Q334" i="5"/>
  <c r="Q947" i="5"/>
  <c r="Q1750" i="5"/>
  <c r="Q1540" i="5"/>
  <c r="Q12" i="5"/>
  <c r="Q311" i="5"/>
  <c r="Q568" i="5"/>
  <c r="Q612" i="5"/>
  <c r="Q756" i="5"/>
  <c r="Q1090" i="5"/>
  <c r="Q480" i="5"/>
  <c r="Q1183" i="5"/>
  <c r="Q1971" i="5"/>
  <c r="Q75" i="5"/>
  <c r="Q156" i="5"/>
  <c r="Q1293" i="5"/>
  <c r="Q1885" i="5"/>
  <c r="Q1647" i="5"/>
  <c r="Q1365" i="5"/>
  <c r="Q661" i="5"/>
  <c r="Q1380" i="5"/>
  <c r="Q411" i="5"/>
  <c r="Q1227" i="5"/>
  <c r="Q1590" i="5"/>
  <c r="Q377" i="5"/>
  <c r="Q1121" i="5"/>
  <c r="Q269" i="5"/>
  <c r="Q1131" i="5"/>
  <c r="Q1281" i="5"/>
  <c r="Q1677" i="5"/>
  <c r="Q196" i="5"/>
  <c r="Q1333" i="5"/>
  <c r="Q658" i="5"/>
  <c r="Q1501" i="5"/>
  <c r="Q1769" i="5"/>
  <c r="Q592" i="5"/>
  <c r="Q171" i="5"/>
  <c r="Q603" i="5"/>
  <c r="Q1296" i="5"/>
  <c r="Q1237" i="5"/>
  <c r="Q980" i="5"/>
  <c r="Q812" i="5"/>
  <c r="Q1290" i="5"/>
  <c r="Q1413" i="5"/>
  <c r="Q1513" i="5"/>
  <c r="Q839" i="5"/>
  <c r="Q599" i="5"/>
  <c r="Q933" i="5"/>
  <c r="Q1943" i="5"/>
  <c r="Q2064" i="5"/>
  <c r="Q1067" i="5"/>
  <c r="Q759" i="5"/>
  <c r="Q1308" i="5"/>
  <c r="Q356" i="5"/>
  <c r="Q532" i="5"/>
  <c r="Q719" i="5"/>
  <c r="Q1198" i="5"/>
  <c r="Q964" i="5"/>
  <c r="Q1652" i="5"/>
  <c r="Q478" i="5"/>
  <c r="Q1399" i="5"/>
  <c r="Q1988" i="5"/>
  <c r="Q469" i="5"/>
  <c r="Q144" i="5"/>
  <c r="Q353" i="5"/>
  <c r="Q1585" i="5"/>
  <c r="Q1260" i="5"/>
  <c r="Q35" i="5"/>
  <c r="Q1599" i="5"/>
  <c r="Q820" i="5"/>
  <c r="Q770" i="5"/>
  <c r="Q1700" i="5"/>
  <c r="Q340" i="5"/>
  <c r="Q322" i="5"/>
  <c r="Q1252" i="5"/>
  <c r="Q1204" i="5"/>
  <c r="Q1743" i="5"/>
  <c r="Q28" i="5"/>
  <c r="Q1092" i="5"/>
  <c r="Q848" i="5"/>
  <c r="Q305" i="5"/>
  <c r="Q548" i="5"/>
  <c r="Q1271" i="5"/>
  <c r="Q1799" i="5"/>
  <c r="Q2012" i="5"/>
  <c r="Q1111" i="5"/>
  <c r="Q274" i="5"/>
  <c r="Q124" i="5" l="1"/>
  <c r="Q87" i="5"/>
  <c r="R11" i="5"/>
  <c r="X10" i="5"/>
  <c r="AC10" i="5" s="1"/>
  <c r="Q1870" i="5"/>
  <c r="Q1871" i="5"/>
  <c r="Q847" i="5"/>
  <c r="Q535" i="5"/>
  <c r="Q636" i="5"/>
  <c r="Q1882" i="5"/>
  <c r="Q644" i="5"/>
  <c r="Q643" i="5"/>
  <c r="AA14" i="5"/>
  <c r="AA15" i="5" s="1"/>
  <c r="AA16" i="5" s="1"/>
  <c r="AA17" i="5" s="1"/>
  <c r="AA18" i="5" s="1"/>
  <c r="AA19" i="5" s="1"/>
  <c r="AA20" i="5" s="1"/>
  <c r="AA21" i="5" s="1"/>
  <c r="AA22" i="5" s="1"/>
  <c r="AA23" i="5" s="1"/>
  <c r="AA24" i="5" s="1"/>
  <c r="AA25" i="5" s="1"/>
  <c r="AA26" i="5" s="1"/>
  <c r="AA27" i="5" s="1"/>
  <c r="AA28" i="5" s="1"/>
  <c r="AA29" i="5" s="1"/>
  <c r="AA30" i="5" s="1"/>
  <c r="AA31" i="5" s="1"/>
  <c r="AA32" i="5" s="1"/>
  <c r="AA33" i="5" s="1"/>
  <c r="AA34" i="5" s="1"/>
  <c r="AA35" i="5" s="1"/>
  <c r="AA36" i="5" s="1"/>
  <c r="AA37" i="5" s="1"/>
  <c r="AA38" i="5" s="1"/>
  <c r="AA39" i="5" s="1"/>
  <c r="AA40" i="5" s="1"/>
  <c r="AA41" i="5" s="1"/>
  <c r="AA42" i="5" s="1"/>
  <c r="AA43" i="5" s="1"/>
  <c r="AA44" i="5" s="1"/>
  <c r="AA45" i="5" s="1"/>
  <c r="AA46" i="5" s="1"/>
  <c r="AA47" i="5" s="1"/>
  <c r="AA48" i="5" s="1"/>
  <c r="AA49" i="5" s="1"/>
  <c r="AA50" i="5" s="1"/>
  <c r="AA51" i="5" s="1"/>
  <c r="AA52" i="5" s="1"/>
  <c r="AA53" i="5" s="1"/>
  <c r="AA54" i="5" s="1"/>
  <c r="AA55" i="5" s="1"/>
  <c r="AA56" i="5" s="1"/>
  <c r="AA57" i="5" s="1"/>
  <c r="AA58" i="5" s="1"/>
  <c r="AA59" i="5" s="1"/>
  <c r="AA60" i="5" s="1"/>
  <c r="AA61" i="5" s="1"/>
  <c r="AA62" i="5" s="1"/>
  <c r="AA63" i="5" s="1"/>
  <c r="AA64" i="5" s="1"/>
  <c r="AA65" i="5" s="1"/>
  <c r="AA66" i="5" s="1"/>
  <c r="AA67" i="5" s="1"/>
  <c r="AA68" i="5" s="1"/>
  <c r="AA69" i="5" s="1"/>
  <c r="AA70" i="5" s="1"/>
  <c r="AA71" i="5" s="1"/>
  <c r="AA72" i="5" s="1"/>
  <c r="AA73" i="5" s="1"/>
  <c r="AA74" i="5" s="1"/>
  <c r="AA75" i="5" s="1"/>
  <c r="AA76" i="5" s="1"/>
  <c r="AA77" i="5" s="1"/>
  <c r="AA78" i="5" s="1"/>
  <c r="AA79" i="5" s="1"/>
  <c r="AA80" i="5" s="1"/>
  <c r="AA81" i="5" s="1"/>
  <c r="AA82" i="5" s="1"/>
  <c r="AA83" i="5" s="1"/>
  <c r="AA84" i="5" s="1"/>
  <c r="AA85" i="5" s="1"/>
  <c r="AA86" i="5" s="1"/>
  <c r="AA87" i="5" s="1"/>
  <c r="AA88" i="5" s="1"/>
  <c r="AA89" i="5" s="1"/>
  <c r="AA90" i="5" s="1"/>
  <c r="AA91" i="5" s="1"/>
  <c r="AA92" i="5" s="1"/>
  <c r="AA93" i="5" s="1"/>
  <c r="AA94" i="5" s="1"/>
  <c r="AA95" i="5" s="1"/>
  <c r="AA96" i="5" s="1"/>
  <c r="AA97" i="5" s="1"/>
  <c r="AA98" i="5" s="1"/>
  <c r="AA99" i="5" s="1"/>
  <c r="AA100" i="5" s="1"/>
  <c r="AA101" i="5" s="1"/>
  <c r="AA102" i="5" s="1"/>
  <c r="AA103" i="5" s="1"/>
  <c r="AA104" i="5" s="1"/>
  <c r="AA105" i="5" s="1"/>
  <c r="AA106" i="5" s="1"/>
  <c r="AA107" i="5" s="1"/>
  <c r="AA108" i="5" s="1"/>
  <c r="AA109" i="5" s="1"/>
  <c r="AA110" i="5" s="1"/>
  <c r="AA111" i="5" s="1"/>
  <c r="AA112" i="5" s="1"/>
  <c r="AA113" i="5" s="1"/>
  <c r="AA114" i="5" s="1"/>
  <c r="AA115" i="5" s="1"/>
  <c r="AA116" i="5" s="1"/>
  <c r="AA117" i="5" s="1"/>
  <c r="AA118" i="5" s="1"/>
  <c r="AA119" i="5" s="1"/>
  <c r="AA120" i="5" s="1"/>
  <c r="AA121" i="5" s="1"/>
  <c r="AA122" i="5" s="1"/>
  <c r="AA123" i="5" s="1"/>
  <c r="AA124" i="5" s="1"/>
  <c r="AA125" i="5" s="1"/>
  <c r="AA126" i="5" s="1"/>
  <c r="AA127" i="5" s="1"/>
  <c r="AA128" i="5" s="1"/>
  <c r="AA129" i="5" s="1"/>
  <c r="AA130" i="5" s="1"/>
  <c r="AA131" i="5" s="1"/>
  <c r="AA132" i="5" s="1"/>
  <c r="AA133" i="5" s="1"/>
  <c r="AA134" i="5" s="1"/>
  <c r="AA135" i="5" s="1"/>
  <c r="AA136" i="5" s="1"/>
  <c r="AA137" i="5" s="1"/>
  <c r="AA138" i="5" s="1"/>
  <c r="AA139" i="5" s="1"/>
  <c r="AA140" i="5" s="1"/>
  <c r="AA141" i="5" s="1"/>
  <c r="AA142" i="5" s="1"/>
  <c r="AA143" i="5" s="1"/>
  <c r="AA144" i="5" s="1"/>
  <c r="AA145" i="5" s="1"/>
  <c r="AA146" i="5" s="1"/>
  <c r="AA147" i="5" s="1"/>
  <c r="AA148" i="5" s="1"/>
  <c r="AA149" i="5" s="1"/>
  <c r="AA150" i="5" s="1"/>
  <c r="AA151" i="5" s="1"/>
  <c r="AA152" i="5" s="1"/>
  <c r="AA153" i="5" s="1"/>
  <c r="AA154" i="5" s="1"/>
  <c r="AA155" i="5" s="1"/>
  <c r="AA156" i="5" s="1"/>
  <c r="AA157" i="5" s="1"/>
  <c r="AA158" i="5" s="1"/>
  <c r="AA159" i="5" s="1"/>
  <c r="AA160" i="5" s="1"/>
  <c r="AA161" i="5" s="1"/>
  <c r="AA162" i="5" s="1"/>
  <c r="AA163" i="5" s="1"/>
  <c r="AA164" i="5" s="1"/>
  <c r="AA165" i="5" s="1"/>
  <c r="AA166" i="5" s="1"/>
  <c r="AA167" i="5" s="1"/>
  <c r="AA168" i="5" s="1"/>
  <c r="AA169" i="5" s="1"/>
  <c r="AA170" i="5" s="1"/>
  <c r="AA171" i="5" s="1"/>
  <c r="AA172" i="5" s="1"/>
  <c r="AA173" i="5" s="1"/>
  <c r="AA174" i="5" s="1"/>
  <c r="AA175" i="5" s="1"/>
  <c r="AA176" i="5" s="1"/>
  <c r="AA177" i="5" s="1"/>
  <c r="AA178" i="5" s="1"/>
  <c r="AA179" i="5" s="1"/>
  <c r="AA180" i="5" s="1"/>
  <c r="AA181" i="5" s="1"/>
  <c r="AA182" i="5" s="1"/>
  <c r="AA183" i="5" s="1"/>
  <c r="AA184" i="5" s="1"/>
  <c r="AA185" i="5" s="1"/>
  <c r="AA186" i="5" s="1"/>
  <c r="AA187" i="5" s="1"/>
  <c r="AA188" i="5" s="1"/>
  <c r="AA189" i="5" s="1"/>
  <c r="AA190" i="5" s="1"/>
  <c r="AA191" i="5" s="1"/>
  <c r="AA192" i="5" s="1"/>
  <c r="AA193" i="5" s="1"/>
  <c r="AA194" i="5" s="1"/>
  <c r="AA195" i="5" s="1"/>
  <c r="AA196" i="5" s="1"/>
  <c r="AA197" i="5" s="1"/>
  <c r="AA198" i="5" s="1"/>
  <c r="AA199" i="5" s="1"/>
  <c r="AA200" i="5" s="1"/>
  <c r="AA201" i="5" s="1"/>
  <c r="AA202" i="5" s="1"/>
  <c r="AA203" i="5" s="1"/>
  <c r="AA204" i="5" s="1"/>
  <c r="AA205" i="5" s="1"/>
  <c r="AA206" i="5" s="1"/>
  <c r="AA207" i="5" s="1"/>
  <c r="AA208" i="5" s="1"/>
  <c r="AA209" i="5" s="1"/>
  <c r="AA210" i="5" s="1"/>
  <c r="AA211" i="5" s="1"/>
  <c r="AA212" i="5" s="1"/>
  <c r="AA213" i="5" s="1"/>
  <c r="AA214" i="5" s="1"/>
  <c r="AA215" i="5" s="1"/>
  <c r="AA216" i="5" s="1"/>
  <c r="AA217" i="5" s="1"/>
  <c r="AA218" i="5" s="1"/>
  <c r="AA219" i="5" s="1"/>
  <c r="AA220" i="5" s="1"/>
  <c r="AA221" i="5" s="1"/>
  <c r="AA222" i="5" s="1"/>
  <c r="AA223" i="5" s="1"/>
  <c r="AA224" i="5" s="1"/>
  <c r="AA225" i="5" s="1"/>
  <c r="AA226" i="5" s="1"/>
  <c r="AA227" i="5" s="1"/>
  <c r="AA228" i="5" s="1"/>
  <c r="AA229" i="5" s="1"/>
  <c r="AA230" i="5" s="1"/>
  <c r="AA231" i="5" s="1"/>
  <c r="AA232" i="5" s="1"/>
  <c r="AA233" i="5" s="1"/>
  <c r="AA234" i="5" s="1"/>
  <c r="AA235" i="5" s="1"/>
  <c r="AA236" i="5" s="1"/>
  <c r="AA237" i="5" s="1"/>
  <c r="AA238" i="5" s="1"/>
  <c r="AA239" i="5" s="1"/>
  <c r="AA240" i="5" s="1"/>
  <c r="AA241" i="5" s="1"/>
  <c r="AA242" i="5" s="1"/>
  <c r="AA243" i="5" s="1"/>
  <c r="AA244" i="5" s="1"/>
  <c r="AA245" i="5" s="1"/>
  <c r="AA246" i="5" s="1"/>
  <c r="AA247" i="5" s="1"/>
  <c r="AA248" i="5" s="1"/>
  <c r="AA249" i="5" s="1"/>
  <c r="AA250" i="5" s="1"/>
  <c r="AA251" i="5" s="1"/>
  <c r="AA252" i="5" s="1"/>
  <c r="AA253" i="5" s="1"/>
  <c r="AA254" i="5" s="1"/>
  <c r="AA255" i="5" s="1"/>
  <c r="AA256" i="5" s="1"/>
  <c r="AA257" i="5" s="1"/>
  <c r="AA258" i="5" s="1"/>
  <c r="AA259" i="5" s="1"/>
  <c r="AA260" i="5" s="1"/>
  <c r="AA261" i="5" s="1"/>
  <c r="AA262" i="5" s="1"/>
  <c r="AA263" i="5" s="1"/>
  <c r="AA264" i="5" s="1"/>
  <c r="AA265" i="5" s="1"/>
  <c r="AA266" i="5" s="1"/>
  <c r="AA267" i="5" s="1"/>
  <c r="AA268" i="5" s="1"/>
  <c r="AA269" i="5" s="1"/>
  <c r="AA270" i="5" s="1"/>
  <c r="AA271" i="5" s="1"/>
  <c r="AA272" i="5" s="1"/>
  <c r="AA273" i="5" s="1"/>
  <c r="AA274" i="5" s="1"/>
  <c r="AA275" i="5" s="1"/>
  <c r="AA276" i="5" s="1"/>
  <c r="AA277" i="5" s="1"/>
  <c r="AA278" i="5" s="1"/>
  <c r="AA279" i="5" s="1"/>
  <c r="AA280" i="5" s="1"/>
  <c r="AA281" i="5" s="1"/>
  <c r="AA282" i="5" s="1"/>
  <c r="AA283" i="5" s="1"/>
  <c r="AA284" i="5" s="1"/>
  <c r="AA285" i="5" s="1"/>
  <c r="AA286" i="5" s="1"/>
  <c r="AA287" i="5" s="1"/>
  <c r="AA288" i="5" s="1"/>
  <c r="AA289" i="5" s="1"/>
  <c r="AA290" i="5" s="1"/>
  <c r="AA291" i="5" s="1"/>
  <c r="AA292" i="5" s="1"/>
  <c r="AA293" i="5" s="1"/>
  <c r="AA294" i="5" s="1"/>
  <c r="AA295" i="5" s="1"/>
  <c r="AA296" i="5" s="1"/>
  <c r="AA297" i="5" s="1"/>
  <c r="AA298" i="5" s="1"/>
  <c r="AA299" i="5" s="1"/>
  <c r="AA300" i="5" s="1"/>
  <c r="AA301" i="5" s="1"/>
  <c r="AA302" i="5" s="1"/>
  <c r="AA303" i="5" s="1"/>
  <c r="AA304" i="5" s="1"/>
  <c r="AA305" i="5" s="1"/>
  <c r="AA306" i="5" s="1"/>
  <c r="AA307" i="5" s="1"/>
  <c r="AA308" i="5" s="1"/>
  <c r="AA309" i="5" s="1"/>
  <c r="AA310" i="5" s="1"/>
  <c r="AA311" i="5" s="1"/>
  <c r="AA312" i="5" s="1"/>
  <c r="AA313" i="5" s="1"/>
  <c r="AA314" i="5" s="1"/>
  <c r="AA315" i="5" s="1"/>
  <c r="AA316" i="5" s="1"/>
  <c r="AA317" i="5" s="1"/>
  <c r="AA318" i="5" s="1"/>
  <c r="AA319" i="5" s="1"/>
  <c r="AA320" i="5" s="1"/>
  <c r="AA321" i="5" s="1"/>
  <c r="AA322" i="5" s="1"/>
  <c r="AA323" i="5" s="1"/>
  <c r="AA324" i="5" s="1"/>
  <c r="AA325" i="5" s="1"/>
  <c r="AA326" i="5" s="1"/>
  <c r="AA327" i="5" s="1"/>
  <c r="AA328" i="5" s="1"/>
  <c r="AA329" i="5" s="1"/>
  <c r="AA330" i="5" s="1"/>
  <c r="AA331" i="5" s="1"/>
  <c r="AA332" i="5" s="1"/>
  <c r="AA333" i="5" s="1"/>
  <c r="AA334" i="5" s="1"/>
  <c r="AA335" i="5" s="1"/>
  <c r="AA336" i="5" s="1"/>
  <c r="AA337" i="5" s="1"/>
  <c r="AA338" i="5" s="1"/>
  <c r="AA339" i="5" s="1"/>
  <c r="AA340" i="5" s="1"/>
  <c r="AA341" i="5" s="1"/>
  <c r="AA342" i="5" s="1"/>
  <c r="AA343" i="5" s="1"/>
  <c r="AA344" i="5" s="1"/>
  <c r="AA345" i="5" s="1"/>
  <c r="AA346" i="5" s="1"/>
  <c r="AA347" i="5" s="1"/>
  <c r="AA348" i="5" s="1"/>
  <c r="AA349" i="5" s="1"/>
  <c r="AA350" i="5" s="1"/>
  <c r="AA351" i="5" s="1"/>
  <c r="AA352" i="5" s="1"/>
  <c r="AA353" i="5" s="1"/>
  <c r="AA354" i="5" s="1"/>
  <c r="AA355" i="5" s="1"/>
  <c r="AA356" i="5" s="1"/>
  <c r="AA357" i="5" s="1"/>
  <c r="AA358" i="5" s="1"/>
  <c r="AA359" i="5" s="1"/>
  <c r="AA360" i="5" s="1"/>
  <c r="AA361" i="5" s="1"/>
  <c r="AA362" i="5" s="1"/>
  <c r="AA363" i="5" s="1"/>
  <c r="AA364" i="5" s="1"/>
  <c r="AA365" i="5" s="1"/>
  <c r="AA366" i="5" s="1"/>
  <c r="AA367" i="5" s="1"/>
  <c r="AA368" i="5" s="1"/>
  <c r="AA369" i="5" s="1"/>
  <c r="AA370" i="5" s="1"/>
  <c r="AA371" i="5" s="1"/>
  <c r="AA372" i="5" s="1"/>
  <c r="AA373" i="5" s="1"/>
  <c r="AA374" i="5" s="1"/>
  <c r="AA375" i="5" s="1"/>
  <c r="AA376" i="5" s="1"/>
  <c r="AA377" i="5" s="1"/>
  <c r="AA378" i="5" s="1"/>
  <c r="AA379" i="5" s="1"/>
  <c r="AA380" i="5" s="1"/>
  <c r="AA381" i="5" s="1"/>
  <c r="AA382" i="5" s="1"/>
  <c r="AA383" i="5" s="1"/>
  <c r="AA384" i="5" s="1"/>
  <c r="AA385" i="5" s="1"/>
  <c r="AA386" i="5" s="1"/>
  <c r="AA387" i="5" s="1"/>
  <c r="AA388" i="5" s="1"/>
  <c r="AA389" i="5" s="1"/>
  <c r="AA390" i="5" s="1"/>
  <c r="AA391" i="5" s="1"/>
  <c r="AA392" i="5" s="1"/>
  <c r="AA393" i="5" s="1"/>
  <c r="AA394" i="5" s="1"/>
  <c r="AA395" i="5" s="1"/>
  <c r="AA396" i="5" s="1"/>
  <c r="AA397" i="5" s="1"/>
  <c r="AA398" i="5" s="1"/>
  <c r="AA399" i="5" s="1"/>
  <c r="AA400" i="5" s="1"/>
  <c r="AA401" i="5" s="1"/>
  <c r="AA402" i="5" s="1"/>
  <c r="AA403" i="5" s="1"/>
  <c r="AA404" i="5" s="1"/>
  <c r="AA405" i="5" s="1"/>
  <c r="AA406" i="5" s="1"/>
  <c r="AA407" i="5" s="1"/>
  <c r="AA408" i="5" s="1"/>
  <c r="AA409" i="5" s="1"/>
  <c r="AA410" i="5" s="1"/>
  <c r="AA411" i="5" s="1"/>
  <c r="AA412" i="5" s="1"/>
  <c r="AA413" i="5" s="1"/>
  <c r="AA414" i="5" s="1"/>
  <c r="AA415" i="5" s="1"/>
  <c r="AA416" i="5" s="1"/>
  <c r="AA417" i="5" s="1"/>
  <c r="AA418" i="5" s="1"/>
  <c r="AA419" i="5" s="1"/>
  <c r="AA420" i="5" s="1"/>
  <c r="AA421" i="5" s="1"/>
  <c r="AA422" i="5" s="1"/>
  <c r="AA423" i="5" s="1"/>
  <c r="AA424" i="5" s="1"/>
  <c r="AA425" i="5" s="1"/>
  <c r="AA426" i="5" s="1"/>
  <c r="AA427" i="5" s="1"/>
  <c r="AA428" i="5" s="1"/>
  <c r="AA429" i="5" s="1"/>
  <c r="AA430" i="5" s="1"/>
  <c r="AA431" i="5" s="1"/>
  <c r="AA432" i="5" s="1"/>
  <c r="AA433" i="5" s="1"/>
  <c r="AA434" i="5" s="1"/>
  <c r="AA435" i="5" s="1"/>
  <c r="AA436" i="5" s="1"/>
  <c r="AA437" i="5" s="1"/>
  <c r="AA438" i="5" s="1"/>
  <c r="AA439" i="5" s="1"/>
  <c r="AA440" i="5" s="1"/>
  <c r="AA441" i="5" s="1"/>
  <c r="AA442" i="5" s="1"/>
  <c r="AA443" i="5" s="1"/>
  <c r="AA444" i="5" s="1"/>
  <c r="AA445" i="5" s="1"/>
  <c r="AA446" i="5" s="1"/>
  <c r="AA447" i="5" s="1"/>
  <c r="AA448" i="5" s="1"/>
  <c r="AA449" i="5" s="1"/>
  <c r="AA450" i="5" s="1"/>
  <c r="AA451" i="5" s="1"/>
  <c r="AA452" i="5" s="1"/>
  <c r="AA453" i="5" s="1"/>
  <c r="AA454" i="5" s="1"/>
  <c r="AA455" i="5" s="1"/>
  <c r="AA456" i="5" s="1"/>
  <c r="AA457" i="5" s="1"/>
  <c r="AA458" i="5" s="1"/>
  <c r="AA459" i="5" s="1"/>
  <c r="AA460" i="5" s="1"/>
  <c r="AA461" i="5" s="1"/>
  <c r="AA462" i="5" s="1"/>
  <c r="AA463" i="5" s="1"/>
  <c r="AA464" i="5" s="1"/>
  <c r="AA465" i="5" s="1"/>
  <c r="AA466" i="5" s="1"/>
  <c r="AA467" i="5" s="1"/>
  <c r="AA468" i="5" s="1"/>
  <c r="AA469" i="5" s="1"/>
  <c r="AA470" i="5" s="1"/>
  <c r="AA471" i="5" s="1"/>
  <c r="AA472" i="5" s="1"/>
  <c r="AA473" i="5" s="1"/>
  <c r="AA474" i="5" s="1"/>
  <c r="AA475" i="5" s="1"/>
  <c r="AA476" i="5" s="1"/>
  <c r="AA477" i="5" s="1"/>
  <c r="AA478" i="5" s="1"/>
  <c r="AA479" i="5" s="1"/>
  <c r="AA480" i="5" s="1"/>
  <c r="AA481" i="5" s="1"/>
  <c r="AA482" i="5" s="1"/>
  <c r="AA483" i="5" s="1"/>
  <c r="AA484" i="5" s="1"/>
  <c r="AA485" i="5" s="1"/>
  <c r="AA486" i="5" s="1"/>
  <c r="AA487" i="5" s="1"/>
  <c r="AA488" i="5" s="1"/>
  <c r="AA489" i="5" s="1"/>
  <c r="AA490" i="5" s="1"/>
  <c r="AA491" i="5" s="1"/>
  <c r="AA492" i="5" s="1"/>
  <c r="AA493" i="5" s="1"/>
  <c r="AA494" i="5" s="1"/>
  <c r="AA495" i="5" s="1"/>
  <c r="AA496" i="5" s="1"/>
  <c r="AA497" i="5" s="1"/>
  <c r="AA498" i="5" s="1"/>
  <c r="AA499" i="5" s="1"/>
  <c r="AA500" i="5" s="1"/>
  <c r="AA501" i="5" s="1"/>
  <c r="AA502" i="5" s="1"/>
  <c r="AA503" i="5" s="1"/>
  <c r="AA504" i="5" s="1"/>
  <c r="AA505" i="5" s="1"/>
  <c r="AA506" i="5" s="1"/>
  <c r="AA507" i="5" s="1"/>
  <c r="AA508" i="5" s="1"/>
  <c r="AA509" i="5" s="1"/>
  <c r="AA510" i="5" s="1"/>
  <c r="AA511" i="5" s="1"/>
  <c r="AA512" i="5" s="1"/>
  <c r="AA513" i="5" s="1"/>
  <c r="AA514" i="5" s="1"/>
  <c r="AA515" i="5" s="1"/>
  <c r="AA516" i="5" s="1"/>
  <c r="AA517" i="5" s="1"/>
  <c r="AA518" i="5" s="1"/>
  <c r="AA519" i="5" s="1"/>
  <c r="AA520" i="5" s="1"/>
  <c r="AA521" i="5" s="1"/>
  <c r="AA522" i="5" s="1"/>
  <c r="AA523" i="5" s="1"/>
  <c r="AA524" i="5" s="1"/>
  <c r="AA525" i="5" s="1"/>
  <c r="AA526" i="5" s="1"/>
  <c r="AA527" i="5" s="1"/>
  <c r="AA528" i="5" s="1"/>
  <c r="AA529" i="5" s="1"/>
  <c r="AA530" i="5" s="1"/>
  <c r="AA531" i="5" s="1"/>
  <c r="AA532" i="5" s="1"/>
  <c r="AA533" i="5" s="1"/>
  <c r="AA534" i="5" s="1"/>
  <c r="AA535" i="5" s="1"/>
  <c r="AA536" i="5" s="1"/>
  <c r="AA537" i="5" s="1"/>
  <c r="AA538" i="5" s="1"/>
  <c r="AA539" i="5" s="1"/>
  <c r="AA540" i="5" s="1"/>
  <c r="AA541" i="5" s="1"/>
  <c r="AA542" i="5" s="1"/>
  <c r="AA543" i="5" s="1"/>
  <c r="AA544" i="5" s="1"/>
  <c r="AA545" i="5" s="1"/>
  <c r="AA546" i="5" s="1"/>
  <c r="AA547" i="5" s="1"/>
  <c r="AA548" i="5" s="1"/>
  <c r="AA549" i="5" s="1"/>
  <c r="AA550" i="5" s="1"/>
  <c r="AA551" i="5" s="1"/>
  <c r="AA552" i="5" s="1"/>
  <c r="AA553" i="5" s="1"/>
  <c r="AA554" i="5" s="1"/>
  <c r="AA555" i="5" s="1"/>
  <c r="AA556" i="5" s="1"/>
  <c r="AA557" i="5" s="1"/>
  <c r="AA558" i="5" s="1"/>
  <c r="AA559" i="5" s="1"/>
  <c r="AA560" i="5" s="1"/>
  <c r="AA561" i="5" s="1"/>
  <c r="AA562" i="5" s="1"/>
  <c r="AA563" i="5" s="1"/>
  <c r="AA564" i="5" s="1"/>
  <c r="AA565" i="5" s="1"/>
  <c r="AA566" i="5" s="1"/>
  <c r="AA567" i="5" s="1"/>
  <c r="AA568" i="5" s="1"/>
  <c r="AA569" i="5" s="1"/>
  <c r="AA570" i="5" s="1"/>
  <c r="AA571" i="5" s="1"/>
  <c r="AA572" i="5" s="1"/>
  <c r="AA573" i="5" s="1"/>
  <c r="AA574" i="5" s="1"/>
  <c r="AA575" i="5" s="1"/>
  <c r="AA576" i="5" s="1"/>
  <c r="AA577" i="5" s="1"/>
  <c r="AA578" i="5" s="1"/>
  <c r="AA579" i="5" s="1"/>
  <c r="AA580" i="5" s="1"/>
  <c r="AA581" i="5" s="1"/>
  <c r="AA582" i="5" s="1"/>
  <c r="AA583" i="5" s="1"/>
  <c r="AA584" i="5" s="1"/>
  <c r="AA585" i="5" s="1"/>
  <c r="AA586" i="5" s="1"/>
  <c r="AA587" i="5" s="1"/>
  <c r="AA588" i="5" s="1"/>
  <c r="AA589" i="5" s="1"/>
  <c r="AA590" i="5" s="1"/>
  <c r="AA591" i="5" s="1"/>
  <c r="AA592" i="5" s="1"/>
  <c r="AA593" i="5" s="1"/>
  <c r="AA594" i="5" s="1"/>
  <c r="AA595" i="5" s="1"/>
  <c r="AA596" i="5" s="1"/>
  <c r="AA597" i="5" s="1"/>
  <c r="AA598" i="5" s="1"/>
  <c r="AA599" i="5" s="1"/>
  <c r="AA600" i="5" s="1"/>
  <c r="AA601" i="5" s="1"/>
  <c r="AA602" i="5" s="1"/>
  <c r="AA603" i="5" s="1"/>
  <c r="AA604" i="5" s="1"/>
  <c r="AA605" i="5" s="1"/>
  <c r="AA606" i="5" s="1"/>
  <c r="AA607" i="5" s="1"/>
  <c r="AA608" i="5" s="1"/>
  <c r="AA609" i="5" s="1"/>
  <c r="AA610" i="5" s="1"/>
  <c r="AA611" i="5" s="1"/>
  <c r="AA612" i="5" s="1"/>
  <c r="AA613" i="5" s="1"/>
  <c r="AA614" i="5" s="1"/>
  <c r="AA615" i="5" s="1"/>
  <c r="AA616" i="5" s="1"/>
  <c r="AA617" i="5" s="1"/>
  <c r="AA618" i="5" s="1"/>
  <c r="AA619" i="5" s="1"/>
  <c r="AA620" i="5" s="1"/>
  <c r="AA621" i="5" s="1"/>
  <c r="AA622" i="5" s="1"/>
  <c r="AA623" i="5" s="1"/>
  <c r="AA624" i="5" s="1"/>
  <c r="AA625" i="5" s="1"/>
  <c r="AA626" i="5" s="1"/>
  <c r="AA627" i="5" s="1"/>
  <c r="AA628" i="5" s="1"/>
  <c r="AA629" i="5" s="1"/>
  <c r="AA630" i="5" s="1"/>
  <c r="AA631" i="5" s="1"/>
  <c r="AA632" i="5" s="1"/>
  <c r="AA633" i="5" s="1"/>
  <c r="AA634" i="5" s="1"/>
  <c r="AA635" i="5" s="1"/>
  <c r="AA636" i="5" s="1"/>
  <c r="AA637" i="5" s="1"/>
  <c r="AA638" i="5" s="1"/>
  <c r="AA639" i="5" s="1"/>
  <c r="AA640" i="5" s="1"/>
  <c r="AA641" i="5" s="1"/>
  <c r="AA642" i="5" s="1"/>
  <c r="AA643" i="5" s="1"/>
  <c r="AA644" i="5" s="1"/>
  <c r="AA645" i="5" s="1"/>
  <c r="AA646" i="5" s="1"/>
  <c r="AA647" i="5" s="1"/>
  <c r="AA648" i="5" s="1"/>
  <c r="AA649" i="5" s="1"/>
  <c r="AA650" i="5" s="1"/>
  <c r="AA651" i="5" s="1"/>
  <c r="AA652" i="5" s="1"/>
  <c r="AA653" i="5" s="1"/>
  <c r="AA654" i="5" s="1"/>
  <c r="AA655" i="5" s="1"/>
  <c r="AA656" i="5" s="1"/>
  <c r="AA657" i="5" s="1"/>
  <c r="AA658" i="5" s="1"/>
  <c r="AA659" i="5" s="1"/>
  <c r="AA660" i="5" s="1"/>
  <c r="AA661" i="5" s="1"/>
  <c r="AA662" i="5" s="1"/>
  <c r="AA663" i="5" s="1"/>
  <c r="AA664" i="5" s="1"/>
  <c r="AA665" i="5" s="1"/>
  <c r="AA666" i="5" s="1"/>
  <c r="AA667" i="5" s="1"/>
  <c r="AA668" i="5" s="1"/>
  <c r="AA669" i="5" s="1"/>
  <c r="AA670" i="5" s="1"/>
  <c r="AA671" i="5" s="1"/>
  <c r="AA672" i="5" s="1"/>
  <c r="AA673" i="5" s="1"/>
  <c r="AA674" i="5" s="1"/>
  <c r="AA675" i="5" s="1"/>
  <c r="AA676" i="5" s="1"/>
  <c r="AA677" i="5" s="1"/>
  <c r="AA678" i="5" s="1"/>
  <c r="AA679" i="5" s="1"/>
  <c r="AA680" i="5" s="1"/>
  <c r="AA681" i="5" s="1"/>
  <c r="AA682" i="5" s="1"/>
  <c r="AA683" i="5" s="1"/>
  <c r="AA684" i="5" s="1"/>
  <c r="AA685" i="5" s="1"/>
  <c r="AA686" i="5" s="1"/>
  <c r="AA687" i="5" s="1"/>
  <c r="AA688" i="5" s="1"/>
  <c r="AA689" i="5" s="1"/>
  <c r="AA690" i="5" s="1"/>
  <c r="AA691" i="5" s="1"/>
  <c r="AA692" i="5" s="1"/>
  <c r="AA693" i="5" s="1"/>
  <c r="AA694" i="5" s="1"/>
  <c r="AA695" i="5" s="1"/>
  <c r="AA696" i="5" s="1"/>
  <c r="AA697" i="5" s="1"/>
  <c r="AA698" i="5" s="1"/>
  <c r="AA699" i="5" s="1"/>
  <c r="AA700" i="5" s="1"/>
  <c r="AA701" i="5" s="1"/>
  <c r="AA702" i="5" s="1"/>
  <c r="AA703" i="5" s="1"/>
  <c r="AA704" i="5" s="1"/>
  <c r="AA705" i="5" s="1"/>
  <c r="AA706" i="5" s="1"/>
  <c r="AA707" i="5" s="1"/>
  <c r="AA708" i="5" s="1"/>
  <c r="AA709" i="5" s="1"/>
  <c r="AA710" i="5" s="1"/>
  <c r="AA711" i="5" s="1"/>
  <c r="AA712" i="5" s="1"/>
  <c r="AA713" i="5" s="1"/>
  <c r="AA714" i="5" s="1"/>
  <c r="AA715" i="5" s="1"/>
  <c r="AA716" i="5" s="1"/>
  <c r="AA717" i="5" s="1"/>
  <c r="AA718" i="5" s="1"/>
  <c r="AA719" i="5" s="1"/>
  <c r="AA720" i="5" s="1"/>
  <c r="AA721" i="5" s="1"/>
  <c r="AA722" i="5" s="1"/>
  <c r="AA723" i="5" s="1"/>
  <c r="AA724" i="5" s="1"/>
  <c r="AA725" i="5" s="1"/>
  <c r="AA726" i="5" s="1"/>
  <c r="AA727" i="5" s="1"/>
  <c r="AA728" i="5" s="1"/>
  <c r="AA729" i="5" s="1"/>
  <c r="AA730" i="5" s="1"/>
  <c r="AA731" i="5" s="1"/>
  <c r="AA732" i="5" s="1"/>
  <c r="AA733" i="5" s="1"/>
  <c r="AA734" i="5" s="1"/>
  <c r="AA735" i="5" s="1"/>
  <c r="AA736" i="5" s="1"/>
  <c r="AA737" i="5" s="1"/>
  <c r="AA738" i="5" s="1"/>
  <c r="AA739" i="5" s="1"/>
  <c r="AA740" i="5" s="1"/>
  <c r="AA741" i="5" s="1"/>
  <c r="AA742" i="5" s="1"/>
  <c r="AA743" i="5" s="1"/>
  <c r="AA744" i="5" s="1"/>
  <c r="AA745" i="5" s="1"/>
  <c r="AA746" i="5" s="1"/>
  <c r="AA747" i="5" s="1"/>
  <c r="AA748" i="5" s="1"/>
  <c r="AA749" i="5" s="1"/>
  <c r="AA750" i="5" s="1"/>
  <c r="AA751" i="5" s="1"/>
  <c r="AA752" i="5" s="1"/>
  <c r="AA753" i="5" s="1"/>
  <c r="AA754" i="5" s="1"/>
  <c r="AA755" i="5" s="1"/>
  <c r="AA756" i="5" s="1"/>
  <c r="AA757" i="5" s="1"/>
  <c r="AA758" i="5" s="1"/>
  <c r="AA759" i="5" s="1"/>
  <c r="AA760" i="5" s="1"/>
  <c r="AA761" i="5" s="1"/>
  <c r="AA762" i="5" s="1"/>
  <c r="AA763" i="5" s="1"/>
  <c r="AA764" i="5" s="1"/>
  <c r="AA765" i="5" s="1"/>
  <c r="AA766" i="5" s="1"/>
  <c r="AA767" i="5" s="1"/>
  <c r="AA768" i="5" s="1"/>
  <c r="AA769" i="5" s="1"/>
  <c r="AA770" i="5" s="1"/>
  <c r="AA771" i="5" s="1"/>
  <c r="AA772" i="5" s="1"/>
  <c r="AA773" i="5" s="1"/>
  <c r="AA774" i="5" s="1"/>
  <c r="AA775" i="5" s="1"/>
  <c r="AA776" i="5" s="1"/>
  <c r="AA777" i="5" s="1"/>
  <c r="AA778" i="5" s="1"/>
  <c r="AA779" i="5" s="1"/>
  <c r="AA780" i="5" s="1"/>
  <c r="AA781" i="5" s="1"/>
  <c r="AA782" i="5" s="1"/>
  <c r="AA783" i="5" s="1"/>
  <c r="AA784" i="5" s="1"/>
  <c r="AA785" i="5" s="1"/>
  <c r="AA786" i="5" s="1"/>
  <c r="AA787" i="5" s="1"/>
  <c r="AA788" i="5" s="1"/>
  <c r="AA789" i="5" s="1"/>
  <c r="AA790" i="5" s="1"/>
  <c r="AA791" i="5" s="1"/>
  <c r="AA792" i="5" s="1"/>
  <c r="AA793" i="5" s="1"/>
  <c r="AA794" i="5" s="1"/>
  <c r="AA795" i="5" s="1"/>
  <c r="AA796" i="5" s="1"/>
  <c r="AA797" i="5" s="1"/>
  <c r="AA798" i="5" s="1"/>
  <c r="AA799" i="5" s="1"/>
  <c r="AA800" i="5" s="1"/>
  <c r="AA801" i="5" s="1"/>
  <c r="AA802" i="5" s="1"/>
  <c r="AA803" i="5" s="1"/>
  <c r="AA804" i="5" s="1"/>
  <c r="AA805" i="5" s="1"/>
  <c r="AA806" i="5" s="1"/>
  <c r="AA807" i="5" s="1"/>
  <c r="AA808" i="5" s="1"/>
  <c r="AA809" i="5" s="1"/>
  <c r="AA810" i="5" s="1"/>
  <c r="AA811" i="5" s="1"/>
  <c r="AA812" i="5" s="1"/>
  <c r="AA813" i="5" s="1"/>
  <c r="AA814" i="5" s="1"/>
  <c r="AA815" i="5" s="1"/>
  <c r="AA816" i="5" s="1"/>
  <c r="AA817" i="5" s="1"/>
  <c r="AA818" i="5" s="1"/>
  <c r="AA819" i="5" s="1"/>
  <c r="AA820" i="5" s="1"/>
  <c r="AA821" i="5" s="1"/>
  <c r="AA822" i="5" s="1"/>
  <c r="AA823" i="5" s="1"/>
  <c r="AA824" i="5" s="1"/>
  <c r="AA825" i="5" s="1"/>
  <c r="AA826" i="5" s="1"/>
  <c r="AA827" i="5" s="1"/>
  <c r="AA828" i="5" s="1"/>
  <c r="AA829" i="5" s="1"/>
  <c r="AA830" i="5" s="1"/>
  <c r="AA831" i="5" s="1"/>
  <c r="AA832" i="5" s="1"/>
  <c r="AA833" i="5" s="1"/>
  <c r="AA834" i="5" s="1"/>
  <c r="AA835" i="5" s="1"/>
  <c r="AA836" i="5" s="1"/>
  <c r="AA837" i="5" s="1"/>
  <c r="AA838" i="5" s="1"/>
  <c r="AA839" i="5" s="1"/>
  <c r="AA840" i="5" s="1"/>
  <c r="AA841" i="5" s="1"/>
  <c r="AA842" i="5" s="1"/>
  <c r="AA843" i="5" s="1"/>
  <c r="AA844" i="5" s="1"/>
  <c r="AA845" i="5" s="1"/>
  <c r="AA846" i="5" s="1"/>
  <c r="AA847" i="5" s="1"/>
  <c r="AA848" i="5" s="1"/>
  <c r="AA849" i="5" s="1"/>
  <c r="AA850" i="5" s="1"/>
  <c r="AA851" i="5" s="1"/>
  <c r="AA852" i="5" s="1"/>
  <c r="AA853" i="5" s="1"/>
  <c r="AA854" i="5" s="1"/>
  <c r="AA855" i="5" s="1"/>
  <c r="AA856" i="5" s="1"/>
  <c r="AA857" i="5" s="1"/>
  <c r="AA858" i="5" s="1"/>
  <c r="AA859" i="5" s="1"/>
  <c r="AA860" i="5" s="1"/>
  <c r="AA861" i="5" s="1"/>
  <c r="AA862" i="5" s="1"/>
  <c r="AA863" i="5" s="1"/>
  <c r="AA864" i="5" s="1"/>
  <c r="AA865" i="5" s="1"/>
  <c r="AA866" i="5" s="1"/>
  <c r="AA867" i="5" s="1"/>
  <c r="AA868" i="5" s="1"/>
  <c r="AA869" i="5" s="1"/>
  <c r="AA870" i="5" s="1"/>
  <c r="AA871" i="5" s="1"/>
  <c r="AA872" i="5" s="1"/>
  <c r="AA873" i="5" s="1"/>
  <c r="AA874" i="5" s="1"/>
  <c r="AA875" i="5" s="1"/>
  <c r="AA876" i="5" s="1"/>
  <c r="AA877" i="5" s="1"/>
  <c r="AA878" i="5" s="1"/>
  <c r="AA879" i="5" s="1"/>
  <c r="AA880" i="5" s="1"/>
  <c r="AA881" i="5" s="1"/>
  <c r="AA882" i="5" s="1"/>
  <c r="AA883" i="5" s="1"/>
  <c r="AA884" i="5" s="1"/>
  <c r="AA885" i="5" s="1"/>
  <c r="AA886" i="5" s="1"/>
  <c r="AA887" i="5" s="1"/>
  <c r="AA888" i="5" s="1"/>
  <c r="AA889" i="5" s="1"/>
  <c r="AA890" i="5" s="1"/>
  <c r="AA891" i="5" s="1"/>
  <c r="AA892" i="5" s="1"/>
  <c r="AA893" i="5" s="1"/>
  <c r="AA894" i="5" s="1"/>
  <c r="AA895" i="5" s="1"/>
  <c r="AA896" i="5" s="1"/>
  <c r="AA897" i="5" s="1"/>
  <c r="AA898" i="5" s="1"/>
  <c r="AA899" i="5" s="1"/>
  <c r="AA900" i="5" s="1"/>
  <c r="AA901" i="5" s="1"/>
  <c r="AA902" i="5" s="1"/>
  <c r="AA903" i="5" s="1"/>
  <c r="AA904" i="5" s="1"/>
  <c r="AA905" i="5" s="1"/>
  <c r="AA906" i="5" s="1"/>
  <c r="AA907" i="5" s="1"/>
  <c r="AA908" i="5" s="1"/>
  <c r="AA909" i="5" s="1"/>
  <c r="AA910" i="5" s="1"/>
  <c r="AA911" i="5" s="1"/>
  <c r="AA912" i="5" s="1"/>
  <c r="AA913" i="5" s="1"/>
  <c r="AA914" i="5" s="1"/>
  <c r="AA915" i="5" s="1"/>
  <c r="AA916" i="5" s="1"/>
  <c r="AA917" i="5" s="1"/>
  <c r="AA918" i="5" s="1"/>
  <c r="AA919" i="5" s="1"/>
  <c r="AA920" i="5" s="1"/>
  <c r="AA921" i="5" s="1"/>
  <c r="AA922" i="5" s="1"/>
  <c r="AA923" i="5" s="1"/>
  <c r="AA924" i="5" s="1"/>
  <c r="AA925" i="5" s="1"/>
  <c r="AA926" i="5" s="1"/>
  <c r="AA927" i="5" s="1"/>
  <c r="AA928" i="5" s="1"/>
  <c r="AA929" i="5" s="1"/>
  <c r="AA930" i="5" s="1"/>
  <c r="AA931" i="5" s="1"/>
  <c r="AA932" i="5" s="1"/>
  <c r="AA933" i="5" s="1"/>
  <c r="AA934" i="5" s="1"/>
  <c r="AA935" i="5" s="1"/>
  <c r="AA936" i="5" s="1"/>
  <c r="AA937" i="5" s="1"/>
  <c r="AA938" i="5" s="1"/>
  <c r="AA939" i="5" s="1"/>
  <c r="AA940" i="5" s="1"/>
  <c r="AA941" i="5" s="1"/>
  <c r="AA942" i="5" s="1"/>
  <c r="AA943" i="5" s="1"/>
  <c r="AA944" i="5" s="1"/>
  <c r="AA945" i="5" s="1"/>
  <c r="AA946" i="5" s="1"/>
  <c r="AA947" i="5" s="1"/>
  <c r="AA948" i="5" s="1"/>
  <c r="AA949" i="5" s="1"/>
  <c r="AA950" i="5" s="1"/>
  <c r="AA951" i="5" s="1"/>
  <c r="AA952" i="5" s="1"/>
  <c r="AA953" i="5" s="1"/>
  <c r="AA954" i="5" s="1"/>
  <c r="AA955" i="5" s="1"/>
  <c r="AA956" i="5" s="1"/>
  <c r="AA957" i="5" s="1"/>
  <c r="AA958" i="5" s="1"/>
  <c r="AA959" i="5" s="1"/>
  <c r="AA960" i="5" s="1"/>
  <c r="AA961" i="5" s="1"/>
  <c r="AA962" i="5" s="1"/>
  <c r="AA963" i="5" s="1"/>
  <c r="AA964" i="5" s="1"/>
  <c r="AA965" i="5" s="1"/>
  <c r="AA966" i="5" s="1"/>
  <c r="AA967" i="5" s="1"/>
  <c r="AA968" i="5" s="1"/>
  <c r="AA969" i="5" s="1"/>
  <c r="AA970" i="5" s="1"/>
  <c r="AA971" i="5" s="1"/>
  <c r="AA972" i="5" s="1"/>
  <c r="AA973" i="5" s="1"/>
  <c r="AA974" i="5" s="1"/>
  <c r="AA975" i="5" s="1"/>
  <c r="AA976" i="5" s="1"/>
  <c r="AA977" i="5" s="1"/>
  <c r="AA978" i="5" s="1"/>
  <c r="AA979" i="5" s="1"/>
  <c r="AA980" i="5" s="1"/>
  <c r="AA981" i="5" s="1"/>
  <c r="AA982" i="5" s="1"/>
  <c r="AA983" i="5" s="1"/>
  <c r="AA984" i="5" s="1"/>
  <c r="AA985" i="5" s="1"/>
  <c r="AA986" i="5" s="1"/>
  <c r="AA987" i="5" s="1"/>
  <c r="AA988" i="5" s="1"/>
  <c r="AA989" i="5" s="1"/>
  <c r="AA990" i="5" s="1"/>
  <c r="AA991" i="5" s="1"/>
  <c r="AA992" i="5" s="1"/>
  <c r="AA993" i="5" s="1"/>
  <c r="AA994" i="5" s="1"/>
  <c r="AA995" i="5" s="1"/>
  <c r="AA996" i="5" s="1"/>
  <c r="AA997" i="5" s="1"/>
  <c r="AA998" i="5" s="1"/>
  <c r="AA999" i="5" s="1"/>
  <c r="AA1000" i="5" s="1"/>
  <c r="AA1001" i="5" s="1"/>
  <c r="AA1002" i="5" s="1"/>
  <c r="AA1003" i="5" s="1"/>
  <c r="AA1004" i="5" s="1"/>
  <c r="AA1005" i="5" s="1"/>
  <c r="AA1006" i="5" s="1"/>
  <c r="AA1007" i="5" s="1"/>
  <c r="AA1008" i="5" s="1"/>
  <c r="AA1009" i="5" s="1"/>
  <c r="AA1010" i="5" s="1"/>
  <c r="AA1011" i="5" s="1"/>
  <c r="AA1012" i="5" s="1"/>
  <c r="AA1013" i="5" s="1"/>
  <c r="AA1014" i="5" s="1"/>
  <c r="AA1015" i="5" s="1"/>
  <c r="AA1016" i="5" s="1"/>
  <c r="AA1017" i="5" s="1"/>
  <c r="AA1018" i="5" s="1"/>
  <c r="AA1019" i="5" s="1"/>
  <c r="AA1020" i="5" s="1"/>
  <c r="AA1021" i="5" s="1"/>
  <c r="AA1022" i="5" s="1"/>
  <c r="AA1023" i="5" s="1"/>
  <c r="AA1024" i="5" s="1"/>
  <c r="AA1025" i="5" s="1"/>
  <c r="AA1026" i="5" s="1"/>
  <c r="AA1027" i="5" s="1"/>
  <c r="AA1028" i="5" s="1"/>
  <c r="AA1029" i="5" s="1"/>
  <c r="AA1030" i="5" s="1"/>
  <c r="AA1031" i="5" s="1"/>
  <c r="AA1032" i="5" s="1"/>
  <c r="AA1033" i="5" s="1"/>
  <c r="AA1034" i="5" s="1"/>
  <c r="AA1035" i="5" s="1"/>
  <c r="AA1036" i="5" s="1"/>
  <c r="AA1037" i="5" s="1"/>
  <c r="AA1038" i="5" s="1"/>
  <c r="AA1039" i="5" s="1"/>
  <c r="AA1040" i="5" s="1"/>
  <c r="AA1041" i="5" s="1"/>
  <c r="AA1042" i="5" s="1"/>
  <c r="AA1043" i="5" s="1"/>
  <c r="AA1044" i="5" s="1"/>
  <c r="AA1045" i="5" s="1"/>
  <c r="AA1046" i="5" s="1"/>
  <c r="AA1047" i="5" s="1"/>
  <c r="AA1048" i="5" s="1"/>
  <c r="AA1049" i="5" s="1"/>
  <c r="AA1050" i="5" s="1"/>
  <c r="AA1051" i="5" s="1"/>
  <c r="AA1052" i="5" s="1"/>
  <c r="AA1053" i="5" s="1"/>
  <c r="AA1054" i="5" s="1"/>
  <c r="AA1055" i="5" s="1"/>
  <c r="AA1056" i="5" s="1"/>
  <c r="AA1057" i="5" s="1"/>
  <c r="AA1058" i="5" s="1"/>
  <c r="AA1059" i="5" s="1"/>
  <c r="AA1060" i="5" s="1"/>
  <c r="AA1061" i="5" s="1"/>
  <c r="AA1062" i="5" s="1"/>
  <c r="AA1063" i="5" s="1"/>
  <c r="AA1064" i="5" s="1"/>
  <c r="AA1065" i="5" s="1"/>
  <c r="AA1066" i="5" s="1"/>
  <c r="AA1067" i="5" s="1"/>
  <c r="AA1068" i="5" s="1"/>
  <c r="AA1069" i="5" s="1"/>
  <c r="AA1070" i="5" s="1"/>
  <c r="AA1071" i="5" s="1"/>
  <c r="AA1072" i="5" s="1"/>
  <c r="AA1073" i="5" s="1"/>
  <c r="AA1074" i="5" s="1"/>
  <c r="AA1075" i="5" s="1"/>
  <c r="AA1076" i="5" s="1"/>
  <c r="AA1077" i="5" s="1"/>
  <c r="AA1078" i="5" s="1"/>
  <c r="AA1079" i="5" s="1"/>
  <c r="AA1080" i="5" s="1"/>
  <c r="AA1081" i="5" s="1"/>
  <c r="AA1082" i="5" s="1"/>
  <c r="AA1083" i="5" s="1"/>
  <c r="AA1084" i="5" s="1"/>
  <c r="AA1085" i="5" s="1"/>
  <c r="AA1086" i="5" s="1"/>
  <c r="AA1087" i="5" s="1"/>
  <c r="AA1088" i="5" s="1"/>
  <c r="AA1089" i="5" s="1"/>
  <c r="AA1090" i="5" s="1"/>
  <c r="AA1091" i="5" s="1"/>
  <c r="AA1092" i="5" s="1"/>
  <c r="AA1093" i="5" s="1"/>
  <c r="AA1094" i="5" s="1"/>
  <c r="AA1095" i="5" s="1"/>
  <c r="AA1096" i="5" s="1"/>
  <c r="AA1097" i="5" s="1"/>
  <c r="AA1098" i="5" s="1"/>
  <c r="AA1099" i="5" s="1"/>
  <c r="AA1100" i="5" s="1"/>
  <c r="AA1101" i="5" s="1"/>
  <c r="AA1102" i="5" s="1"/>
  <c r="AA1103" i="5" s="1"/>
  <c r="AA1104" i="5" s="1"/>
  <c r="AA1105" i="5" s="1"/>
  <c r="AA1106" i="5" s="1"/>
  <c r="AA1107" i="5" s="1"/>
  <c r="AA1108" i="5" s="1"/>
  <c r="AA1109" i="5" s="1"/>
  <c r="AA1110" i="5" s="1"/>
  <c r="AA1111" i="5" s="1"/>
  <c r="AA1112" i="5" s="1"/>
  <c r="AA1113" i="5" s="1"/>
  <c r="AA1114" i="5" s="1"/>
  <c r="AA1115" i="5" s="1"/>
  <c r="AA1116" i="5" s="1"/>
  <c r="AA1117" i="5" s="1"/>
  <c r="AA1118" i="5" s="1"/>
  <c r="AA1119" i="5" s="1"/>
  <c r="AA1120" i="5" s="1"/>
  <c r="AA1121" i="5" s="1"/>
  <c r="AA1122" i="5" s="1"/>
  <c r="AA1123" i="5" s="1"/>
  <c r="AA1124" i="5" s="1"/>
  <c r="AA1125" i="5" s="1"/>
  <c r="AA1126" i="5" s="1"/>
  <c r="AA1127" i="5" s="1"/>
  <c r="AA1128" i="5" s="1"/>
  <c r="AA1129" i="5" s="1"/>
  <c r="AA1130" i="5" s="1"/>
  <c r="AA1131" i="5" s="1"/>
  <c r="AA1132" i="5" s="1"/>
  <c r="AA1133" i="5" s="1"/>
  <c r="AA1134" i="5" s="1"/>
  <c r="AA1135" i="5" s="1"/>
  <c r="AA1136" i="5" s="1"/>
  <c r="AA1137" i="5" s="1"/>
  <c r="AA1138" i="5" s="1"/>
  <c r="AA1139" i="5" s="1"/>
  <c r="AA1140" i="5" s="1"/>
  <c r="AA1141" i="5" s="1"/>
  <c r="AA1142" i="5" s="1"/>
  <c r="AA1143" i="5" s="1"/>
  <c r="AA1144" i="5" s="1"/>
  <c r="AA1145" i="5" s="1"/>
  <c r="AA1146" i="5" s="1"/>
  <c r="AA1147" i="5" s="1"/>
  <c r="AA1148" i="5" s="1"/>
  <c r="AA1149" i="5" s="1"/>
  <c r="AA1150" i="5" s="1"/>
  <c r="AA1151" i="5" s="1"/>
  <c r="AA1152" i="5" s="1"/>
  <c r="AA1153" i="5" s="1"/>
  <c r="AA1154" i="5" s="1"/>
  <c r="AA1155" i="5" s="1"/>
  <c r="AA1156" i="5" s="1"/>
  <c r="AA1157" i="5" s="1"/>
  <c r="AA1158" i="5" s="1"/>
  <c r="AA1159" i="5" s="1"/>
  <c r="AA1160" i="5" s="1"/>
  <c r="AA1161" i="5" s="1"/>
  <c r="AA1162" i="5" s="1"/>
  <c r="AA1163" i="5" s="1"/>
  <c r="AA1164" i="5" s="1"/>
  <c r="AA1165" i="5" s="1"/>
  <c r="AA1166" i="5" s="1"/>
  <c r="AA1167" i="5" s="1"/>
  <c r="AA1168" i="5" s="1"/>
  <c r="AA1169" i="5" s="1"/>
  <c r="AA1170" i="5" s="1"/>
  <c r="AA1171" i="5" s="1"/>
  <c r="AA1172" i="5" s="1"/>
  <c r="AA1173" i="5" s="1"/>
  <c r="AA1174" i="5" s="1"/>
  <c r="AA1175" i="5" s="1"/>
  <c r="AA1176" i="5" s="1"/>
  <c r="AA1177" i="5" s="1"/>
  <c r="AA1178" i="5" s="1"/>
  <c r="AA1179" i="5" s="1"/>
  <c r="AA1180" i="5" s="1"/>
  <c r="AA1181" i="5" s="1"/>
  <c r="AA1182" i="5" s="1"/>
  <c r="AA1183" i="5" s="1"/>
  <c r="AA1184" i="5" s="1"/>
  <c r="AA1185" i="5" s="1"/>
  <c r="AA1186" i="5" s="1"/>
  <c r="AA1187" i="5" s="1"/>
  <c r="AA1188" i="5" s="1"/>
  <c r="AA1189" i="5" s="1"/>
  <c r="AA1190" i="5" s="1"/>
  <c r="AA1191" i="5" s="1"/>
  <c r="AA1192" i="5" s="1"/>
  <c r="AA1193" i="5" s="1"/>
  <c r="AA1194" i="5" s="1"/>
  <c r="AA1195" i="5" s="1"/>
  <c r="AA1196" i="5" s="1"/>
  <c r="AA1197" i="5" s="1"/>
  <c r="AA1198" i="5" s="1"/>
  <c r="AA1199" i="5" s="1"/>
  <c r="AA1200" i="5" s="1"/>
  <c r="AA1201" i="5" s="1"/>
  <c r="AA1202" i="5" s="1"/>
  <c r="AA1203" i="5" s="1"/>
  <c r="AA1204" i="5" s="1"/>
  <c r="AA1205" i="5" s="1"/>
  <c r="AA1206" i="5" s="1"/>
  <c r="AA1207" i="5" s="1"/>
  <c r="AA1208" i="5" s="1"/>
  <c r="AA1209" i="5" s="1"/>
  <c r="AA1210" i="5" s="1"/>
  <c r="AA1211" i="5" s="1"/>
  <c r="AA1212" i="5" s="1"/>
  <c r="AA1213" i="5" s="1"/>
  <c r="AA1214" i="5" s="1"/>
  <c r="AA1215" i="5" s="1"/>
  <c r="AA1216" i="5" s="1"/>
  <c r="AA1217" i="5" s="1"/>
  <c r="AA1218" i="5" s="1"/>
  <c r="AA1219" i="5" s="1"/>
  <c r="AA1220" i="5" s="1"/>
  <c r="AA1221" i="5" s="1"/>
  <c r="AA1222" i="5" s="1"/>
  <c r="AA1223" i="5" s="1"/>
  <c r="AA1224" i="5" s="1"/>
  <c r="AA1225" i="5" s="1"/>
  <c r="AA1226" i="5" s="1"/>
  <c r="AA1227" i="5" s="1"/>
  <c r="AA1228" i="5" s="1"/>
  <c r="AA1229" i="5" s="1"/>
  <c r="AA1230" i="5" s="1"/>
  <c r="AA1231" i="5" s="1"/>
  <c r="AA1232" i="5" s="1"/>
  <c r="AA1233" i="5" s="1"/>
  <c r="AA1234" i="5" s="1"/>
  <c r="AA1235" i="5" s="1"/>
  <c r="AA1236" i="5" s="1"/>
  <c r="AA1237" i="5" s="1"/>
  <c r="AA1238" i="5" s="1"/>
  <c r="AA1239" i="5" s="1"/>
  <c r="AA1240" i="5" s="1"/>
  <c r="AA1241" i="5" s="1"/>
  <c r="AA1242" i="5" s="1"/>
  <c r="AA1243" i="5" s="1"/>
  <c r="AA1244" i="5" s="1"/>
  <c r="AA1245" i="5" s="1"/>
  <c r="AA1246" i="5" s="1"/>
  <c r="AA1247" i="5" s="1"/>
  <c r="AA1248" i="5" s="1"/>
  <c r="AA1249" i="5" s="1"/>
  <c r="AA1250" i="5" s="1"/>
  <c r="AA1251" i="5" s="1"/>
  <c r="AA1252" i="5" s="1"/>
  <c r="AA1253" i="5" s="1"/>
  <c r="AA1254" i="5" s="1"/>
  <c r="AA1255" i="5" s="1"/>
  <c r="AA1256" i="5" s="1"/>
  <c r="AA1257" i="5" s="1"/>
  <c r="AA1258" i="5" s="1"/>
  <c r="AA1259" i="5" s="1"/>
  <c r="AA1260" i="5" s="1"/>
  <c r="AA1261" i="5" s="1"/>
  <c r="AA1262" i="5" s="1"/>
  <c r="AA1263" i="5" s="1"/>
  <c r="AA1264" i="5" s="1"/>
  <c r="AA1265" i="5" s="1"/>
  <c r="AA1266" i="5" s="1"/>
  <c r="AA1267" i="5" s="1"/>
  <c r="AA1268" i="5" s="1"/>
  <c r="AA1269" i="5" s="1"/>
  <c r="AA1270" i="5" s="1"/>
  <c r="AA1271" i="5" s="1"/>
  <c r="AA1272" i="5" s="1"/>
  <c r="AA1273" i="5" s="1"/>
  <c r="AA1274" i="5" s="1"/>
  <c r="AA1275" i="5" s="1"/>
  <c r="AA1276" i="5" s="1"/>
  <c r="AA1277" i="5" s="1"/>
  <c r="AA1278" i="5" s="1"/>
  <c r="AA1279" i="5" s="1"/>
  <c r="AA1280" i="5" s="1"/>
  <c r="AA1281" i="5" s="1"/>
  <c r="AA1282" i="5" s="1"/>
  <c r="AA1283" i="5" s="1"/>
  <c r="AA1284" i="5" s="1"/>
  <c r="AA1285" i="5" s="1"/>
  <c r="AA1286" i="5" s="1"/>
  <c r="AA1287" i="5" s="1"/>
  <c r="AA1288" i="5" s="1"/>
  <c r="AA1289" i="5" s="1"/>
  <c r="AA1290" i="5" s="1"/>
  <c r="AA1291" i="5" s="1"/>
  <c r="AA1292" i="5" s="1"/>
  <c r="AA1293" i="5" s="1"/>
  <c r="AA1294" i="5" s="1"/>
  <c r="AA1295" i="5" s="1"/>
  <c r="AA1296" i="5" s="1"/>
  <c r="AA1297" i="5" s="1"/>
  <c r="AA1298" i="5" s="1"/>
  <c r="AA1299" i="5" s="1"/>
  <c r="AA1300" i="5" s="1"/>
  <c r="AA1301" i="5" s="1"/>
  <c r="AA1302" i="5" s="1"/>
  <c r="AA1303" i="5" s="1"/>
  <c r="AA1304" i="5" s="1"/>
  <c r="AA1305" i="5" s="1"/>
  <c r="AA1306" i="5" s="1"/>
  <c r="AA1307" i="5" s="1"/>
  <c r="AA1308" i="5" s="1"/>
  <c r="AA1309" i="5" s="1"/>
  <c r="AA1310" i="5" s="1"/>
  <c r="AA1311" i="5" s="1"/>
  <c r="AA1312" i="5" s="1"/>
  <c r="AA1313" i="5" s="1"/>
  <c r="AA1314" i="5" s="1"/>
  <c r="AA1315" i="5" s="1"/>
  <c r="AA1316" i="5" s="1"/>
  <c r="AA1317" i="5" s="1"/>
  <c r="AA1318" i="5" s="1"/>
  <c r="AA1319" i="5" s="1"/>
  <c r="AA1320" i="5" s="1"/>
  <c r="AA1321" i="5" s="1"/>
  <c r="AA1322" i="5" s="1"/>
  <c r="AA1323" i="5" s="1"/>
  <c r="AA1324" i="5" s="1"/>
  <c r="AA1325" i="5" s="1"/>
  <c r="AA1326" i="5" s="1"/>
  <c r="AA1327" i="5" s="1"/>
  <c r="AA1328" i="5" s="1"/>
  <c r="AA1329" i="5" s="1"/>
  <c r="AA1330" i="5" s="1"/>
  <c r="AA1331" i="5" s="1"/>
  <c r="AA1332" i="5" s="1"/>
  <c r="AA1333" i="5" s="1"/>
  <c r="AA1334" i="5" s="1"/>
  <c r="AA1335" i="5" s="1"/>
  <c r="AA1336" i="5" s="1"/>
  <c r="AA1337" i="5" s="1"/>
  <c r="AA1338" i="5" s="1"/>
  <c r="AA1339" i="5" s="1"/>
  <c r="AA1340" i="5" s="1"/>
  <c r="AA1341" i="5" s="1"/>
  <c r="AA1342" i="5" s="1"/>
  <c r="AA1343" i="5" s="1"/>
  <c r="AA1344" i="5" s="1"/>
  <c r="AA1345" i="5" s="1"/>
  <c r="AA1346" i="5" s="1"/>
  <c r="AA1347" i="5" s="1"/>
  <c r="AA1348" i="5" s="1"/>
  <c r="AA1349" i="5" s="1"/>
  <c r="AA1350" i="5" s="1"/>
  <c r="AA1351" i="5" s="1"/>
  <c r="AA1352" i="5" s="1"/>
  <c r="AA1353" i="5" s="1"/>
  <c r="AA1354" i="5" s="1"/>
  <c r="AA1355" i="5" s="1"/>
  <c r="AA1356" i="5" s="1"/>
  <c r="AA1357" i="5" s="1"/>
  <c r="AA1358" i="5" s="1"/>
  <c r="AA1359" i="5" s="1"/>
  <c r="AA1360" i="5" s="1"/>
  <c r="AA1361" i="5" s="1"/>
  <c r="AA1362" i="5" s="1"/>
  <c r="AA1363" i="5" s="1"/>
  <c r="AA1364" i="5" s="1"/>
  <c r="AA1365" i="5" s="1"/>
  <c r="AA1366" i="5" s="1"/>
  <c r="AA1367" i="5" s="1"/>
  <c r="AA1368" i="5" s="1"/>
  <c r="AA1369" i="5" s="1"/>
  <c r="AA1370" i="5" s="1"/>
  <c r="AA1371" i="5" s="1"/>
  <c r="AA1372" i="5" s="1"/>
  <c r="AA1373" i="5" s="1"/>
  <c r="AA1374" i="5" s="1"/>
  <c r="AA1375" i="5" s="1"/>
  <c r="AA1376" i="5" s="1"/>
  <c r="AA1377" i="5" s="1"/>
  <c r="AA1378" i="5" s="1"/>
  <c r="AA1379" i="5" s="1"/>
  <c r="AA1380" i="5" s="1"/>
  <c r="AA1381" i="5" s="1"/>
  <c r="AA1382" i="5" s="1"/>
  <c r="AA1383" i="5" s="1"/>
  <c r="AA1384" i="5" s="1"/>
  <c r="AA1385" i="5" s="1"/>
  <c r="AA1386" i="5" s="1"/>
  <c r="AA1387" i="5" s="1"/>
  <c r="AA1388" i="5" s="1"/>
  <c r="AA1389" i="5" s="1"/>
  <c r="AA1390" i="5" s="1"/>
  <c r="AA1391" i="5" s="1"/>
  <c r="AA1392" i="5" s="1"/>
  <c r="AA1393" i="5" s="1"/>
  <c r="AA1394" i="5" s="1"/>
  <c r="AA1395" i="5" s="1"/>
  <c r="AA1396" i="5" s="1"/>
  <c r="AA1397" i="5" s="1"/>
  <c r="AA1398" i="5" s="1"/>
  <c r="AA1399" i="5" s="1"/>
  <c r="AA1400" i="5" s="1"/>
  <c r="AA1401" i="5" s="1"/>
  <c r="AA1402" i="5" s="1"/>
  <c r="AA1403" i="5" s="1"/>
  <c r="AA1404" i="5" s="1"/>
  <c r="AA1405" i="5" s="1"/>
  <c r="AA1406" i="5" s="1"/>
  <c r="AA1407" i="5" s="1"/>
  <c r="AA1408" i="5" s="1"/>
  <c r="AA1409" i="5" s="1"/>
  <c r="AA1410" i="5" s="1"/>
  <c r="AA1411" i="5" s="1"/>
  <c r="AA1412" i="5" s="1"/>
  <c r="AA1413" i="5" s="1"/>
  <c r="AA1414" i="5" s="1"/>
  <c r="AA1415" i="5" s="1"/>
  <c r="AA1416" i="5" s="1"/>
  <c r="AA1417" i="5" s="1"/>
  <c r="AA1418" i="5" s="1"/>
  <c r="AA1419" i="5" s="1"/>
  <c r="AA1420" i="5" s="1"/>
  <c r="AA1421" i="5" s="1"/>
  <c r="AA1422" i="5" s="1"/>
  <c r="AA1423" i="5" s="1"/>
  <c r="AA1424" i="5" s="1"/>
  <c r="AA1425" i="5" s="1"/>
  <c r="AA1426" i="5" s="1"/>
  <c r="AA1427" i="5" s="1"/>
  <c r="AA1428" i="5" s="1"/>
  <c r="AA1429" i="5" s="1"/>
  <c r="AA1430" i="5" s="1"/>
  <c r="AA1431" i="5" s="1"/>
  <c r="AA1432" i="5" s="1"/>
  <c r="AA1433" i="5" s="1"/>
  <c r="AA1434" i="5" s="1"/>
  <c r="AA1435" i="5" s="1"/>
  <c r="AA1436" i="5" s="1"/>
  <c r="AA1437" i="5" s="1"/>
  <c r="AA1438" i="5" s="1"/>
  <c r="AA1439" i="5" s="1"/>
  <c r="AA1440" i="5" s="1"/>
  <c r="AA1441" i="5" s="1"/>
  <c r="AA1442" i="5" s="1"/>
  <c r="AA1443" i="5" s="1"/>
  <c r="AA1444" i="5" s="1"/>
  <c r="AA1445" i="5" s="1"/>
  <c r="AA1446" i="5" s="1"/>
  <c r="AA1447" i="5" s="1"/>
  <c r="AA1448" i="5" s="1"/>
  <c r="AA1449" i="5" s="1"/>
  <c r="AA1450" i="5" s="1"/>
  <c r="AA1451" i="5" s="1"/>
  <c r="AA1452" i="5" s="1"/>
  <c r="AA1453" i="5" s="1"/>
  <c r="AA1454" i="5" s="1"/>
  <c r="AA1455" i="5" s="1"/>
  <c r="AA1456" i="5" s="1"/>
  <c r="AA1457" i="5" s="1"/>
  <c r="AA1458" i="5" s="1"/>
  <c r="AA1459" i="5" s="1"/>
  <c r="AA1460" i="5" s="1"/>
  <c r="AA1461" i="5" s="1"/>
  <c r="AA1462" i="5" s="1"/>
  <c r="AA1463" i="5" s="1"/>
  <c r="AA1464" i="5" s="1"/>
  <c r="AA1465" i="5" s="1"/>
  <c r="AA1466" i="5" s="1"/>
  <c r="AA1467" i="5" s="1"/>
  <c r="AA1468" i="5" s="1"/>
  <c r="AA1469" i="5" s="1"/>
  <c r="AA1470" i="5" s="1"/>
  <c r="AA1471" i="5" s="1"/>
  <c r="AA1472" i="5" s="1"/>
  <c r="AA1473" i="5" s="1"/>
  <c r="AA1474" i="5" s="1"/>
  <c r="AA1475" i="5" s="1"/>
  <c r="AA1476" i="5" s="1"/>
  <c r="AA1477" i="5" s="1"/>
  <c r="AA1478" i="5" s="1"/>
  <c r="AA1479" i="5" s="1"/>
  <c r="AA1480" i="5" s="1"/>
  <c r="AA1481" i="5" s="1"/>
  <c r="AA1482" i="5" s="1"/>
  <c r="AA1483" i="5" s="1"/>
  <c r="AA1484" i="5" s="1"/>
  <c r="AA1485" i="5" s="1"/>
  <c r="AA1486" i="5" s="1"/>
  <c r="AA1487" i="5" s="1"/>
  <c r="AA1488" i="5" s="1"/>
  <c r="AA1489" i="5" s="1"/>
  <c r="AA1490" i="5" s="1"/>
  <c r="AA1491" i="5" s="1"/>
  <c r="AA1492" i="5" s="1"/>
  <c r="AA1493" i="5" s="1"/>
  <c r="AA1494" i="5" s="1"/>
  <c r="AA1495" i="5" s="1"/>
  <c r="AA1496" i="5" s="1"/>
  <c r="AA1497" i="5" s="1"/>
  <c r="AA1498" i="5" s="1"/>
  <c r="AA1499" i="5" s="1"/>
  <c r="AA1500" i="5" s="1"/>
  <c r="AA1501" i="5" s="1"/>
  <c r="AA1502" i="5" s="1"/>
  <c r="AA1503" i="5" s="1"/>
  <c r="AA1504" i="5" s="1"/>
  <c r="AA1505" i="5" s="1"/>
  <c r="AA1506" i="5" s="1"/>
  <c r="AA1507" i="5" s="1"/>
  <c r="AA1508" i="5" s="1"/>
  <c r="AA1509" i="5" s="1"/>
  <c r="AA1510" i="5" s="1"/>
  <c r="AA1511" i="5" s="1"/>
  <c r="AA1512" i="5" s="1"/>
  <c r="AA1513" i="5" s="1"/>
  <c r="AA1514" i="5" s="1"/>
  <c r="AA1515" i="5" s="1"/>
  <c r="AA1516" i="5" s="1"/>
  <c r="AA1517" i="5" s="1"/>
  <c r="AA1518" i="5" s="1"/>
  <c r="AA1519" i="5" s="1"/>
  <c r="AA1520" i="5" s="1"/>
  <c r="AA1521" i="5" s="1"/>
  <c r="AA1522" i="5" s="1"/>
  <c r="AA1523" i="5" s="1"/>
  <c r="AA1524" i="5" s="1"/>
  <c r="AA1525" i="5" s="1"/>
  <c r="AA1526" i="5" s="1"/>
  <c r="AA1527" i="5" s="1"/>
  <c r="AA1528" i="5" s="1"/>
  <c r="AA1529" i="5" s="1"/>
  <c r="AA1530" i="5" s="1"/>
  <c r="AA1531" i="5" s="1"/>
  <c r="AA1532" i="5" s="1"/>
  <c r="AA1533" i="5" s="1"/>
  <c r="AA1534" i="5" s="1"/>
  <c r="AA1535" i="5" s="1"/>
  <c r="AA1536" i="5" s="1"/>
  <c r="AA1537" i="5" s="1"/>
  <c r="AA1538" i="5" s="1"/>
  <c r="AA1539" i="5" s="1"/>
  <c r="AA1540" i="5" s="1"/>
  <c r="AA1541" i="5" s="1"/>
  <c r="AA1542" i="5" s="1"/>
  <c r="AA1543" i="5" s="1"/>
  <c r="AA1544" i="5" s="1"/>
  <c r="AA1545" i="5" s="1"/>
  <c r="AA1546" i="5" s="1"/>
  <c r="AA1547" i="5" s="1"/>
  <c r="AA1548" i="5" s="1"/>
  <c r="AA1549" i="5" s="1"/>
  <c r="AA1550" i="5" s="1"/>
  <c r="AA1551" i="5" s="1"/>
  <c r="AA1552" i="5" s="1"/>
  <c r="AA1553" i="5" s="1"/>
  <c r="AA1554" i="5" s="1"/>
  <c r="AA1555" i="5" s="1"/>
  <c r="AA1556" i="5" s="1"/>
  <c r="AA1557" i="5" s="1"/>
  <c r="AA1558" i="5" s="1"/>
  <c r="AA1559" i="5" s="1"/>
  <c r="AA1560" i="5" s="1"/>
  <c r="AA1561" i="5" s="1"/>
  <c r="AA1562" i="5" s="1"/>
  <c r="AA1563" i="5" s="1"/>
  <c r="AA1564" i="5" s="1"/>
  <c r="AA1565" i="5" s="1"/>
  <c r="AA1566" i="5" s="1"/>
  <c r="AA1567" i="5" s="1"/>
  <c r="AA1568" i="5" s="1"/>
  <c r="AA1569" i="5" s="1"/>
  <c r="AA1570" i="5" s="1"/>
  <c r="AA1571" i="5" s="1"/>
  <c r="AA1572" i="5" s="1"/>
  <c r="AA1573" i="5" s="1"/>
  <c r="AA1574" i="5" s="1"/>
  <c r="AA1575" i="5" s="1"/>
  <c r="AA1576" i="5" s="1"/>
  <c r="AA1577" i="5" s="1"/>
  <c r="AA1578" i="5" s="1"/>
  <c r="AA1579" i="5" s="1"/>
  <c r="AA1580" i="5" s="1"/>
  <c r="AA1581" i="5" s="1"/>
  <c r="AA1582" i="5" s="1"/>
  <c r="AA1583" i="5" s="1"/>
  <c r="AA1584" i="5" s="1"/>
  <c r="AA1585" i="5" s="1"/>
  <c r="AA1586" i="5" s="1"/>
  <c r="AA1587" i="5" s="1"/>
  <c r="AA1588" i="5" s="1"/>
  <c r="AA1589" i="5" s="1"/>
  <c r="AA1590" i="5" s="1"/>
  <c r="AA1591" i="5" s="1"/>
  <c r="AA1592" i="5" s="1"/>
  <c r="AA1593" i="5" s="1"/>
  <c r="AA1594" i="5" s="1"/>
  <c r="AA1595" i="5" s="1"/>
  <c r="AA1596" i="5" s="1"/>
  <c r="AA1597" i="5" s="1"/>
  <c r="AA1598" i="5" s="1"/>
  <c r="AA1599" i="5" s="1"/>
  <c r="AA1600" i="5" s="1"/>
  <c r="AA1601" i="5" s="1"/>
  <c r="AA1602" i="5" s="1"/>
  <c r="AA1603" i="5" s="1"/>
  <c r="AA1604" i="5" s="1"/>
  <c r="AA1605" i="5" s="1"/>
  <c r="AA1606" i="5" s="1"/>
  <c r="AA1607" i="5" s="1"/>
  <c r="AA1608" i="5" s="1"/>
  <c r="AA1609" i="5" s="1"/>
  <c r="AA1610" i="5" s="1"/>
  <c r="AA1611" i="5" s="1"/>
  <c r="AA1612" i="5" s="1"/>
  <c r="AA1613" i="5" s="1"/>
  <c r="AA1614" i="5" s="1"/>
  <c r="AA1615" i="5" s="1"/>
  <c r="AA1616" i="5" s="1"/>
  <c r="AA1617" i="5" s="1"/>
  <c r="AA1618" i="5" s="1"/>
  <c r="AA1619" i="5" s="1"/>
  <c r="AA1620" i="5" s="1"/>
  <c r="AA1621" i="5" s="1"/>
  <c r="AA1622" i="5" s="1"/>
  <c r="AA1623" i="5" s="1"/>
  <c r="AA1624" i="5" s="1"/>
  <c r="AA1625" i="5" s="1"/>
  <c r="AA1626" i="5" s="1"/>
  <c r="AA1627" i="5" s="1"/>
  <c r="AA1628" i="5" s="1"/>
  <c r="AA1629" i="5" s="1"/>
  <c r="AA1630" i="5" s="1"/>
  <c r="AA1631" i="5" s="1"/>
  <c r="AA1632" i="5" s="1"/>
  <c r="AA1633" i="5" s="1"/>
  <c r="AA1634" i="5" s="1"/>
  <c r="AA1635" i="5" s="1"/>
  <c r="AA1636" i="5" s="1"/>
  <c r="AA1637" i="5" s="1"/>
  <c r="AA1638" i="5" s="1"/>
  <c r="AA1639" i="5" s="1"/>
  <c r="AA1640" i="5" s="1"/>
  <c r="AA1641" i="5" s="1"/>
  <c r="AA1642" i="5" s="1"/>
  <c r="AA1643" i="5" s="1"/>
  <c r="AA1644" i="5" s="1"/>
  <c r="AA1645" i="5" s="1"/>
  <c r="AA1646" i="5" s="1"/>
  <c r="AA1647" i="5" s="1"/>
  <c r="AA1648" i="5" s="1"/>
  <c r="AA1649" i="5" s="1"/>
  <c r="AA1650" i="5" s="1"/>
  <c r="AA1651" i="5" s="1"/>
  <c r="AA1652" i="5" s="1"/>
  <c r="AA1653" i="5" s="1"/>
  <c r="AA1654" i="5" s="1"/>
  <c r="AA1655" i="5" s="1"/>
  <c r="AA1656" i="5" s="1"/>
  <c r="AA1657" i="5" s="1"/>
  <c r="AA1658" i="5" s="1"/>
  <c r="AA1659" i="5" s="1"/>
  <c r="AA1660" i="5" s="1"/>
  <c r="AA1661" i="5" s="1"/>
  <c r="AA1662" i="5" s="1"/>
  <c r="AA1663" i="5" s="1"/>
  <c r="AA1664" i="5" s="1"/>
  <c r="AA1665" i="5" s="1"/>
  <c r="AA1666" i="5" s="1"/>
  <c r="AA1667" i="5" s="1"/>
  <c r="AA1668" i="5" s="1"/>
  <c r="AA1669" i="5" s="1"/>
  <c r="AA1670" i="5" s="1"/>
  <c r="AA1671" i="5" s="1"/>
  <c r="AA1672" i="5" s="1"/>
  <c r="AA1673" i="5" s="1"/>
  <c r="AA1674" i="5" s="1"/>
  <c r="AA1675" i="5" s="1"/>
  <c r="AA1676" i="5" s="1"/>
  <c r="AA1677" i="5" s="1"/>
  <c r="AA1678" i="5" s="1"/>
  <c r="AA1679" i="5" s="1"/>
  <c r="AA1680" i="5" s="1"/>
  <c r="AA1681" i="5" s="1"/>
  <c r="AA1682" i="5" s="1"/>
  <c r="AA1683" i="5" s="1"/>
  <c r="AA1684" i="5" s="1"/>
  <c r="AA1685" i="5" s="1"/>
  <c r="AA1686" i="5" s="1"/>
  <c r="AA1687" i="5" s="1"/>
  <c r="AA1688" i="5" s="1"/>
  <c r="AA1689" i="5" s="1"/>
  <c r="AA1690" i="5" s="1"/>
  <c r="AA1691" i="5" s="1"/>
  <c r="AA1692" i="5" s="1"/>
  <c r="AA1693" i="5" s="1"/>
  <c r="AA1694" i="5" s="1"/>
  <c r="AA1695" i="5" s="1"/>
  <c r="AA1696" i="5" s="1"/>
  <c r="AA1697" i="5" s="1"/>
  <c r="AA1698" i="5" s="1"/>
  <c r="AA1699" i="5" s="1"/>
  <c r="AA1700" i="5" s="1"/>
  <c r="AA1701" i="5" s="1"/>
  <c r="AA1702" i="5" s="1"/>
  <c r="AA1703" i="5" s="1"/>
  <c r="AA1704" i="5" s="1"/>
  <c r="AA1705" i="5" s="1"/>
  <c r="AA1706" i="5" s="1"/>
  <c r="AA1707" i="5" s="1"/>
  <c r="AA1708" i="5" s="1"/>
  <c r="AA1709" i="5" s="1"/>
  <c r="AA1710" i="5" s="1"/>
  <c r="AA1711" i="5" s="1"/>
  <c r="AA1712" i="5" s="1"/>
  <c r="AA1713" i="5" s="1"/>
  <c r="AA1714" i="5" s="1"/>
  <c r="AA1715" i="5" s="1"/>
  <c r="AA1716" i="5" s="1"/>
  <c r="AA1717" i="5" s="1"/>
  <c r="AA1718" i="5" s="1"/>
  <c r="AA1719" i="5" s="1"/>
  <c r="AA1720" i="5" s="1"/>
  <c r="AA1721" i="5" s="1"/>
  <c r="AA1722" i="5" s="1"/>
  <c r="AA1723" i="5" s="1"/>
  <c r="AA1724" i="5" s="1"/>
  <c r="AA1725" i="5" s="1"/>
  <c r="AA1726" i="5" s="1"/>
  <c r="AA1727" i="5" s="1"/>
  <c r="AA1728" i="5" s="1"/>
  <c r="AA1729" i="5" s="1"/>
  <c r="AA1730" i="5" s="1"/>
  <c r="AA1731" i="5" s="1"/>
  <c r="AA1732" i="5" s="1"/>
  <c r="AA1733" i="5" s="1"/>
  <c r="AA1734" i="5" s="1"/>
  <c r="AA1735" i="5" s="1"/>
  <c r="AA1736" i="5" s="1"/>
  <c r="AA1737" i="5" s="1"/>
  <c r="AA1738" i="5" s="1"/>
  <c r="AA1739" i="5" s="1"/>
  <c r="AA1740" i="5" s="1"/>
  <c r="AA1741" i="5" s="1"/>
  <c r="AA1742" i="5" s="1"/>
  <c r="AA1743" i="5" s="1"/>
  <c r="AA1744" i="5" s="1"/>
  <c r="AA1745" i="5" s="1"/>
  <c r="AA1746" i="5" s="1"/>
  <c r="AA1747" i="5" s="1"/>
  <c r="AA1748" i="5" s="1"/>
  <c r="AA1749" i="5" s="1"/>
  <c r="AA1750" i="5" s="1"/>
  <c r="AA1751" i="5" s="1"/>
  <c r="AA1752" i="5" s="1"/>
  <c r="AA1753" i="5" s="1"/>
  <c r="AA1754" i="5" s="1"/>
  <c r="AA1755" i="5" s="1"/>
  <c r="AA1756" i="5" s="1"/>
  <c r="AA1757" i="5" s="1"/>
  <c r="AA1758" i="5" s="1"/>
  <c r="AA1759" i="5" s="1"/>
  <c r="AA1760" i="5" s="1"/>
  <c r="AA1761" i="5" s="1"/>
  <c r="AA1762" i="5" s="1"/>
  <c r="AA1763" i="5" s="1"/>
  <c r="AA1764" i="5" s="1"/>
  <c r="AA1765" i="5" s="1"/>
  <c r="AA1766" i="5" s="1"/>
  <c r="AA1767" i="5" s="1"/>
  <c r="AA1768" i="5" s="1"/>
  <c r="AA1769" i="5" s="1"/>
  <c r="AA1770" i="5" s="1"/>
  <c r="AA1771" i="5" s="1"/>
  <c r="AA1772" i="5" s="1"/>
  <c r="AA1773" i="5" s="1"/>
  <c r="AA1774" i="5" s="1"/>
  <c r="AA1775" i="5" s="1"/>
  <c r="AA1776" i="5" s="1"/>
  <c r="AA1777" i="5" s="1"/>
  <c r="AA1778" i="5" s="1"/>
  <c r="AA1779" i="5" s="1"/>
  <c r="AA1780" i="5" s="1"/>
  <c r="AA1781" i="5" s="1"/>
  <c r="AA1782" i="5" s="1"/>
  <c r="AA1783" i="5" s="1"/>
  <c r="AA1784" i="5" s="1"/>
  <c r="AA1785" i="5" s="1"/>
  <c r="AA1786" i="5" s="1"/>
  <c r="AA1787" i="5" s="1"/>
  <c r="AA1788" i="5" s="1"/>
  <c r="AA1789" i="5" s="1"/>
  <c r="AA1790" i="5" s="1"/>
  <c r="AA1791" i="5" s="1"/>
  <c r="AA1792" i="5" s="1"/>
  <c r="AA1793" i="5" s="1"/>
  <c r="AA1794" i="5" s="1"/>
  <c r="AA1795" i="5" s="1"/>
  <c r="AA1796" i="5" s="1"/>
  <c r="AA1797" i="5" s="1"/>
  <c r="AA1798" i="5" s="1"/>
  <c r="AA1799" i="5" s="1"/>
  <c r="AA1800" i="5" s="1"/>
  <c r="AA1801" i="5" s="1"/>
  <c r="AA1802" i="5" s="1"/>
  <c r="AA1803" i="5" s="1"/>
  <c r="AA1804" i="5" s="1"/>
  <c r="AA1805" i="5" s="1"/>
  <c r="AA1806" i="5" s="1"/>
  <c r="AA1807" i="5" s="1"/>
  <c r="AA1808" i="5" s="1"/>
  <c r="AA1809" i="5" s="1"/>
  <c r="AA1810" i="5" s="1"/>
  <c r="AA1811" i="5" s="1"/>
  <c r="AA1812" i="5" s="1"/>
  <c r="AA1813" i="5" s="1"/>
  <c r="AA1814" i="5" s="1"/>
  <c r="AA1815" i="5" s="1"/>
  <c r="AA1816" i="5" s="1"/>
  <c r="AA1817" i="5" s="1"/>
  <c r="AA1818" i="5" s="1"/>
  <c r="AA1819" i="5" s="1"/>
  <c r="AA1820" i="5" s="1"/>
  <c r="AA1821" i="5" s="1"/>
  <c r="AA1822" i="5" s="1"/>
  <c r="AA1823" i="5" s="1"/>
  <c r="AA1824" i="5" s="1"/>
  <c r="AA1825" i="5" s="1"/>
  <c r="AA1826" i="5" s="1"/>
  <c r="AA1827" i="5" s="1"/>
  <c r="AA1828" i="5" s="1"/>
  <c r="AA1829" i="5" s="1"/>
  <c r="AA1830" i="5" s="1"/>
  <c r="AA1831" i="5" s="1"/>
  <c r="AA1832" i="5" s="1"/>
  <c r="AA1833" i="5" s="1"/>
  <c r="AA1834" i="5" s="1"/>
  <c r="AA1835" i="5" s="1"/>
  <c r="AA1836" i="5" s="1"/>
  <c r="AA1837" i="5" s="1"/>
  <c r="AA1838" i="5" s="1"/>
  <c r="AA1839" i="5" s="1"/>
  <c r="AA1840" i="5" s="1"/>
  <c r="AA1841" i="5" s="1"/>
  <c r="AA1842" i="5" s="1"/>
  <c r="AA1843" i="5" s="1"/>
  <c r="AA1844" i="5" s="1"/>
  <c r="AA1845" i="5" s="1"/>
  <c r="AA1846" i="5" s="1"/>
  <c r="AA1847" i="5" s="1"/>
  <c r="AA1848" i="5" s="1"/>
  <c r="AA1849" i="5" s="1"/>
  <c r="AA1850" i="5" s="1"/>
  <c r="AA1851" i="5" s="1"/>
  <c r="AA1852" i="5" s="1"/>
  <c r="AA1853" i="5" s="1"/>
  <c r="AA1854" i="5" s="1"/>
  <c r="AA1855" i="5" s="1"/>
  <c r="AA1856" i="5" s="1"/>
  <c r="AA1857" i="5" s="1"/>
  <c r="AA1858" i="5" s="1"/>
  <c r="AA1859" i="5" s="1"/>
  <c r="AA1860" i="5" s="1"/>
  <c r="AA1861" i="5" s="1"/>
  <c r="AA1862" i="5" s="1"/>
  <c r="AA1863" i="5" s="1"/>
  <c r="AA1864" i="5" s="1"/>
  <c r="AA1865" i="5" s="1"/>
  <c r="AA1866" i="5" s="1"/>
  <c r="AA1867" i="5" s="1"/>
  <c r="AA1868" i="5" s="1"/>
  <c r="AA1869" i="5" s="1"/>
  <c r="AA1870" i="5" s="1"/>
  <c r="AA1871" i="5" s="1"/>
  <c r="AA1872" i="5" s="1"/>
  <c r="AA1873" i="5" s="1"/>
  <c r="AA1874" i="5" s="1"/>
  <c r="AA1875" i="5" s="1"/>
  <c r="AA1876" i="5" s="1"/>
  <c r="AA1877" i="5" s="1"/>
  <c r="AA1878" i="5" s="1"/>
  <c r="AA1879" i="5" s="1"/>
  <c r="AA1880" i="5" s="1"/>
  <c r="AA1881" i="5" s="1"/>
  <c r="AA1882" i="5" s="1"/>
  <c r="AA1883" i="5" s="1"/>
  <c r="AA1884" i="5" s="1"/>
  <c r="AA1885" i="5" s="1"/>
  <c r="AA1886" i="5" s="1"/>
  <c r="AA1887" i="5" s="1"/>
  <c r="AA1888" i="5" s="1"/>
  <c r="AA1889" i="5" s="1"/>
  <c r="AA1890" i="5" s="1"/>
  <c r="AA1891" i="5" s="1"/>
  <c r="AA1892" i="5" s="1"/>
  <c r="AA1893" i="5" s="1"/>
  <c r="AA1894" i="5" s="1"/>
  <c r="AA1895" i="5" s="1"/>
  <c r="AA1896" i="5" s="1"/>
  <c r="AA1897" i="5" s="1"/>
  <c r="AA1898" i="5" s="1"/>
  <c r="AA1899" i="5" s="1"/>
  <c r="AA1900" i="5" s="1"/>
  <c r="AA1901" i="5" s="1"/>
  <c r="AA1902" i="5" s="1"/>
  <c r="AA1903" i="5" s="1"/>
  <c r="AA1904" i="5" s="1"/>
  <c r="AA1905" i="5" s="1"/>
  <c r="AA1906" i="5" s="1"/>
  <c r="AA1907" i="5" s="1"/>
  <c r="AA1908" i="5" s="1"/>
  <c r="AA1909" i="5" s="1"/>
  <c r="AA1910" i="5" s="1"/>
  <c r="AA1911" i="5" s="1"/>
  <c r="AA1912" i="5" s="1"/>
  <c r="AA1913" i="5" s="1"/>
  <c r="AA1914" i="5" s="1"/>
  <c r="AA1915" i="5" s="1"/>
  <c r="AA1916" i="5" s="1"/>
  <c r="AA1917" i="5" s="1"/>
  <c r="AA1918" i="5" s="1"/>
  <c r="AA1919" i="5" s="1"/>
  <c r="AA1920" i="5" s="1"/>
  <c r="AA1921" i="5" s="1"/>
  <c r="AA1922" i="5" s="1"/>
  <c r="AA1923" i="5" s="1"/>
  <c r="AA1924" i="5" s="1"/>
  <c r="AA1925" i="5" s="1"/>
  <c r="AA1926" i="5" s="1"/>
  <c r="AA1927" i="5" s="1"/>
  <c r="AA1928" i="5" s="1"/>
  <c r="AA1929" i="5" s="1"/>
  <c r="AA1930" i="5" s="1"/>
  <c r="AA1931" i="5" s="1"/>
  <c r="AA1932" i="5" s="1"/>
  <c r="AA1933" i="5" s="1"/>
  <c r="AA1934" i="5" s="1"/>
  <c r="AA1935" i="5" s="1"/>
  <c r="AA1936" i="5" s="1"/>
  <c r="AA1937" i="5" s="1"/>
  <c r="AA1938" i="5" s="1"/>
  <c r="AA1939" i="5" s="1"/>
  <c r="AA1940" i="5" s="1"/>
  <c r="AA1941" i="5" s="1"/>
  <c r="AA1942" i="5" s="1"/>
  <c r="AA1943" i="5" s="1"/>
  <c r="AA1944" i="5" s="1"/>
  <c r="AA1945" i="5" s="1"/>
  <c r="AA1946" i="5" s="1"/>
  <c r="AA1947" i="5" s="1"/>
  <c r="AA1948" i="5" s="1"/>
  <c r="AA1949" i="5" s="1"/>
  <c r="AA1950" i="5" s="1"/>
  <c r="AA1951" i="5" s="1"/>
  <c r="AA1952" i="5" s="1"/>
  <c r="AA1953" i="5" s="1"/>
  <c r="AA1954" i="5" s="1"/>
  <c r="AA1955" i="5" s="1"/>
  <c r="AA1956" i="5" s="1"/>
  <c r="AA1957" i="5" s="1"/>
  <c r="AA1958" i="5" s="1"/>
  <c r="AA1959" i="5" s="1"/>
  <c r="AA1960" i="5" s="1"/>
  <c r="AA1961" i="5" s="1"/>
  <c r="AA1962" i="5" s="1"/>
  <c r="AA1963" i="5" s="1"/>
  <c r="AA1964" i="5" s="1"/>
  <c r="AA1965" i="5" s="1"/>
  <c r="AA1966" i="5" s="1"/>
  <c r="AA1967" i="5" s="1"/>
  <c r="AA1968" i="5" s="1"/>
  <c r="AA1969" i="5" s="1"/>
  <c r="AA1970" i="5" s="1"/>
  <c r="AA1971" i="5" s="1"/>
  <c r="AA1972" i="5" s="1"/>
  <c r="AA1973" i="5" s="1"/>
  <c r="AA1974" i="5" s="1"/>
  <c r="AA1975" i="5" s="1"/>
  <c r="AA1976" i="5" s="1"/>
  <c r="AA1977" i="5" s="1"/>
  <c r="AA1978" i="5" s="1"/>
  <c r="AA1979" i="5" s="1"/>
  <c r="AA1980" i="5" s="1"/>
  <c r="AA1981" i="5" s="1"/>
  <c r="AA1982" i="5" s="1"/>
  <c r="AA1983" i="5" s="1"/>
  <c r="AA1984" i="5" s="1"/>
  <c r="AA1985" i="5" s="1"/>
  <c r="AA1986" i="5" s="1"/>
  <c r="AA1987" i="5" s="1"/>
  <c r="AA1988" i="5" s="1"/>
  <c r="AA1989" i="5" s="1"/>
  <c r="AA1990" i="5" s="1"/>
  <c r="AA1991" i="5" s="1"/>
  <c r="AA1992" i="5" s="1"/>
  <c r="AA1993" i="5" s="1"/>
  <c r="AA1994" i="5" s="1"/>
  <c r="AA1995" i="5" s="1"/>
  <c r="AA1996" i="5" s="1"/>
  <c r="AA1997" i="5" s="1"/>
  <c r="AA1998" i="5" s="1"/>
  <c r="AA1999" i="5" s="1"/>
  <c r="AA2000" i="5" s="1"/>
  <c r="AA2001" i="5" s="1"/>
  <c r="AA2002" i="5" s="1"/>
  <c r="AA2003" i="5" s="1"/>
  <c r="AA2004" i="5" s="1"/>
  <c r="AA2005" i="5" s="1"/>
  <c r="AA2006" i="5" s="1"/>
  <c r="AA2007" i="5" s="1"/>
  <c r="AA2008" i="5" s="1"/>
  <c r="AA2009" i="5" s="1"/>
  <c r="AA2010" i="5" s="1"/>
  <c r="AA2011" i="5" s="1"/>
  <c r="AA2012" i="5" s="1"/>
  <c r="AA2013" i="5" s="1"/>
  <c r="AA2014" i="5" s="1"/>
  <c r="AA2015" i="5" s="1"/>
  <c r="AA2016" i="5" s="1"/>
  <c r="AA2017" i="5" s="1"/>
  <c r="AA2018" i="5" s="1"/>
  <c r="AA2019" i="5" s="1"/>
  <c r="AA2020" i="5" s="1"/>
  <c r="AA2021" i="5" s="1"/>
  <c r="AA2022" i="5" s="1"/>
  <c r="AA2023" i="5" s="1"/>
  <c r="AA2024" i="5" s="1"/>
  <c r="AA2025" i="5" s="1"/>
  <c r="AA2026" i="5" s="1"/>
  <c r="AA2027" i="5" s="1"/>
  <c r="AA2028" i="5" s="1"/>
  <c r="AA2029" i="5" s="1"/>
  <c r="AA2030" i="5" s="1"/>
  <c r="AA2031" i="5" s="1"/>
  <c r="AA2032" i="5" s="1"/>
  <c r="AA2033" i="5" s="1"/>
  <c r="AA2034" i="5" s="1"/>
  <c r="AA2035" i="5" s="1"/>
  <c r="AA2036" i="5" s="1"/>
  <c r="AA2037" i="5" s="1"/>
  <c r="AA2038" i="5" s="1"/>
  <c r="AA2039" i="5" s="1"/>
  <c r="AA2040" i="5" s="1"/>
  <c r="AA2041" i="5" s="1"/>
  <c r="AA2042" i="5" s="1"/>
  <c r="AA2043" i="5" s="1"/>
  <c r="AA2044" i="5" s="1"/>
  <c r="AA2045" i="5" s="1"/>
  <c r="AA2046" i="5" s="1"/>
  <c r="AA2047" i="5" s="1"/>
  <c r="AA2048" i="5" s="1"/>
  <c r="AA2049" i="5" s="1"/>
  <c r="AA2050" i="5" s="1"/>
  <c r="AA2051" i="5" s="1"/>
  <c r="AA2052" i="5" s="1"/>
  <c r="AA2053" i="5" s="1"/>
  <c r="AA2054" i="5" s="1"/>
  <c r="AA2055" i="5" s="1"/>
  <c r="AA2056" i="5" s="1"/>
  <c r="AA2057" i="5" s="1"/>
  <c r="AA2058" i="5" s="1"/>
  <c r="AA2059" i="5" s="1"/>
  <c r="AA2060" i="5" s="1"/>
  <c r="AA2061" i="5" s="1"/>
  <c r="AA2062" i="5" s="1"/>
  <c r="AA2063" i="5" s="1"/>
  <c r="AA2064" i="5" s="1"/>
  <c r="AA2065" i="5" s="1"/>
  <c r="AA2066" i="5" s="1"/>
  <c r="AA2067" i="5" s="1"/>
  <c r="AA2068" i="5" s="1"/>
  <c r="AA2069" i="5" s="1"/>
  <c r="AA2070" i="5" s="1"/>
  <c r="AA2071" i="5" s="1"/>
  <c r="AA2072" i="5" s="1"/>
  <c r="AA2073" i="5" s="1"/>
  <c r="AA2074" i="5" s="1"/>
  <c r="R12" i="5"/>
  <c r="R13" i="5" s="1"/>
  <c r="R14" i="5" s="1"/>
  <c r="R15" i="5" s="1"/>
  <c r="R16" i="5" s="1"/>
  <c r="R17" i="5" s="1"/>
  <c r="R18" i="5" s="1"/>
  <c r="R19" i="5" s="1"/>
  <c r="R20" i="5" s="1"/>
  <c r="R21" i="5" s="1"/>
  <c r="R22" i="5" s="1"/>
  <c r="R23" i="5" s="1"/>
  <c r="R24" i="5" s="1"/>
  <c r="R25" i="5" s="1"/>
  <c r="R26" i="5" s="1"/>
  <c r="R27" i="5" s="1"/>
  <c r="R28" i="5" s="1"/>
  <c r="R29" i="5" s="1"/>
  <c r="R30" i="5" s="1"/>
  <c r="R31" i="5" s="1"/>
  <c r="R32" i="5" s="1"/>
  <c r="R33" i="5" s="1"/>
  <c r="R34" i="5" s="1"/>
  <c r="R35" i="5" s="1"/>
  <c r="R36" i="5" s="1"/>
  <c r="R37" i="5" s="1"/>
  <c r="R38" i="5" s="1"/>
  <c r="R39" i="5" s="1"/>
  <c r="R40" i="5" s="1"/>
  <c r="R41" i="5" s="1"/>
  <c r="R42" i="5" s="1"/>
  <c r="R43" i="5" s="1"/>
  <c r="R44" i="5" s="1"/>
  <c r="R45" i="5" s="1"/>
  <c r="R46" i="5" s="1"/>
  <c r="R47" i="5" s="1"/>
  <c r="R48" i="5" s="1"/>
  <c r="R49" i="5" s="1"/>
  <c r="R50" i="5" s="1"/>
  <c r="R51" i="5" s="1"/>
  <c r="R52" i="5" s="1"/>
  <c r="R53" i="5" s="1"/>
  <c r="R54" i="5" s="1"/>
  <c r="R55" i="5" s="1"/>
  <c r="R56" i="5" s="1"/>
  <c r="R57" i="5" s="1"/>
  <c r="R58" i="5" s="1"/>
  <c r="R59" i="5" s="1"/>
  <c r="R60" i="5" s="1"/>
  <c r="R61" i="5" s="1"/>
  <c r="R62" i="5" s="1"/>
  <c r="R63" i="5" s="1"/>
  <c r="R64" i="5" s="1"/>
  <c r="R65" i="5" s="1"/>
  <c r="R66" i="5" s="1"/>
  <c r="R67" i="5" s="1"/>
  <c r="R68" i="5" s="1"/>
  <c r="R69" i="5" s="1"/>
  <c r="R70" i="5" s="1"/>
  <c r="R71" i="5" s="1"/>
  <c r="R72" i="5" s="1"/>
  <c r="R73" i="5" s="1"/>
  <c r="R74" i="5" s="1"/>
  <c r="R75" i="5" s="1"/>
  <c r="R76" i="5" s="1"/>
  <c r="R77" i="5" s="1"/>
  <c r="R78" i="5" s="1"/>
  <c r="R79" i="5" s="1"/>
  <c r="R80" i="5" s="1"/>
  <c r="R81" i="5" s="1"/>
  <c r="R82" i="5" s="1"/>
  <c r="R83" i="5" s="1"/>
  <c r="R84" i="5" s="1"/>
  <c r="R85" i="5" s="1"/>
  <c r="R86" i="5" s="1"/>
  <c r="R87" i="5" s="1"/>
  <c r="R88" i="5" s="1"/>
  <c r="R89" i="5" s="1"/>
  <c r="R90" i="5" s="1"/>
  <c r="R91" i="5" s="1"/>
  <c r="R92" i="5" s="1"/>
  <c r="R93" i="5" s="1"/>
  <c r="R94" i="5" s="1"/>
  <c r="R95" i="5" s="1"/>
  <c r="R96" i="5" s="1"/>
  <c r="R97" i="5" s="1"/>
  <c r="R98" i="5" s="1"/>
  <c r="R99" i="5" s="1"/>
  <c r="R100" i="5" s="1"/>
  <c r="R101" i="5" s="1"/>
  <c r="R102" i="5" s="1"/>
  <c r="R103" i="5" s="1"/>
  <c r="R104" i="5" s="1"/>
  <c r="R105" i="5" s="1"/>
  <c r="R106" i="5" s="1"/>
  <c r="R107" i="5" s="1"/>
  <c r="R108" i="5" s="1"/>
  <c r="R109" i="5" s="1"/>
  <c r="R110" i="5" s="1"/>
  <c r="R111" i="5" s="1"/>
  <c r="R112" i="5" s="1"/>
  <c r="R113" i="5" s="1"/>
  <c r="R114" i="5" s="1"/>
  <c r="R115" i="5" s="1"/>
  <c r="R116" i="5" s="1"/>
  <c r="R117" i="5" s="1"/>
  <c r="R118" i="5" s="1"/>
  <c r="R119" i="5" s="1"/>
  <c r="R120" i="5" s="1"/>
  <c r="R121" i="5" s="1"/>
  <c r="R122" i="5" s="1"/>
  <c r="R123" i="5" s="1"/>
  <c r="R124" i="5" s="1"/>
  <c r="R125" i="5" s="1"/>
  <c r="R126" i="5" s="1"/>
  <c r="R127" i="5" s="1"/>
  <c r="R128" i="5" s="1"/>
  <c r="R129" i="5" s="1"/>
  <c r="R130" i="5" s="1"/>
  <c r="R131" i="5" s="1"/>
  <c r="R132" i="5" s="1"/>
  <c r="R133" i="5" s="1"/>
  <c r="R134" i="5" s="1"/>
  <c r="R135" i="5" s="1"/>
  <c r="R136" i="5" s="1"/>
  <c r="R137" i="5" s="1"/>
  <c r="R138" i="5" s="1"/>
  <c r="R139" i="5" s="1"/>
  <c r="R140" i="5" s="1"/>
  <c r="R141" i="5" s="1"/>
  <c r="R142" i="5" s="1"/>
  <c r="R143" i="5" s="1"/>
  <c r="R144" i="5" s="1"/>
  <c r="R145" i="5" s="1"/>
  <c r="R146" i="5" s="1"/>
  <c r="R147" i="5" s="1"/>
  <c r="R148" i="5" s="1"/>
  <c r="R149" i="5" s="1"/>
  <c r="R150" i="5" s="1"/>
  <c r="R151" i="5" s="1"/>
  <c r="R152" i="5" s="1"/>
  <c r="R153" i="5" s="1"/>
  <c r="R154" i="5" s="1"/>
  <c r="R155" i="5" s="1"/>
  <c r="R156" i="5" s="1"/>
  <c r="R157" i="5" s="1"/>
  <c r="R158" i="5" s="1"/>
  <c r="R159" i="5" s="1"/>
  <c r="R160" i="5" s="1"/>
  <c r="R161" i="5" s="1"/>
  <c r="R162" i="5" s="1"/>
  <c r="R163" i="5" s="1"/>
  <c r="R164" i="5" s="1"/>
  <c r="R165" i="5" s="1"/>
  <c r="R166" i="5" s="1"/>
  <c r="R167" i="5" s="1"/>
  <c r="R168" i="5" s="1"/>
  <c r="R169" i="5" s="1"/>
  <c r="R170" i="5" s="1"/>
  <c r="R171" i="5" s="1"/>
  <c r="R172" i="5" s="1"/>
  <c r="R173" i="5" s="1"/>
  <c r="R174" i="5" s="1"/>
  <c r="R175" i="5" s="1"/>
  <c r="R176" i="5" s="1"/>
  <c r="R177" i="5" s="1"/>
  <c r="R178" i="5" s="1"/>
  <c r="R179" i="5" s="1"/>
  <c r="R180" i="5" s="1"/>
  <c r="R181" i="5" s="1"/>
  <c r="R182" i="5" s="1"/>
  <c r="R183" i="5" s="1"/>
  <c r="R184" i="5" s="1"/>
  <c r="R185" i="5" s="1"/>
  <c r="R186" i="5" s="1"/>
  <c r="R187" i="5" s="1"/>
  <c r="R188" i="5" s="1"/>
  <c r="R189" i="5" s="1"/>
  <c r="R190" i="5" s="1"/>
  <c r="R191" i="5" s="1"/>
  <c r="R192" i="5" s="1"/>
  <c r="R193" i="5" s="1"/>
  <c r="R194" i="5" s="1"/>
  <c r="R195" i="5" s="1"/>
  <c r="R196" i="5" s="1"/>
  <c r="R197" i="5" s="1"/>
  <c r="R198" i="5" s="1"/>
  <c r="R199" i="5" s="1"/>
  <c r="R200" i="5" s="1"/>
  <c r="R201" i="5" s="1"/>
  <c r="R202" i="5" s="1"/>
  <c r="R203" i="5" s="1"/>
  <c r="R204" i="5" s="1"/>
  <c r="R205" i="5" s="1"/>
  <c r="R206" i="5" s="1"/>
  <c r="R207" i="5" s="1"/>
  <c r="R208" i="5" s="1"/>
  <c r="R209" i="5" s="1"/>
  <c r="R210" i="5" s="1"/>
  <c r="R211" i="5" s="1"/>
  <c r="R212" i="5" s="1"/>
  <c r="R213" i="5" s="1"/>
  <c r="R214" i="5" s="1"/>
  <c r="R215" i="5" s="1"/>
  <c r="R216" i="5" s="1"/>
  <c r="R217" i="5" s="1"/>
  <c r="R218" i="5" s="1"/>
  <c r="R219" i="5" s="1"/>
  <c r="R220" i="5" s="1"/>
  <c r="R221" i="5" s="1"/>
  <c r="R222" i="5" s="1"/>
  <c r="R223" i="5" s="1"/>
  <c r="R224" i="5" s="1"/>
  <c r="R225" i="5" s="1"/>
  <c r="R226" i="5" s="1"/>
  <c r="R227" i="5" s="1"/>
  <c r="R228" i="5" s="1"/>
  <c r="R229" i="5" s="1"/>
  <c r="R230" i="5" s="1"/>
  <c r="R231" i="5" s="1"/>
  <c r="R232" i="5" s="1"/>
  <c r="R233" i="5" s="1"/>
  <c r="R234" i="5" s="1"/>
  <c r="R235" i="5" s="1"/>
  <c r="R236" i="5" s="1"/>
  <c r="R237" i="5" s="1"/>
  <c r="R238" i="5" s="1"/>
  <c r="R239" i="5" s="1"/>
  <c r="R240" i="5" s="1"/>
  <c r="R241" i="5" s="1"/>
  <c r="R242" i="5" s="1"/>
  <c r="R243" i="5" s="1"/>
  <c r="R244" i="5" s="1"/>
  <c r="R245" i="5" s="1"/>
  <c r="R246" i="5" s="1"/>
  <c r="R247" i="5" s="1"/>
  <c r="R248" i="5" s="1"/>
  <c r="R249" i="5" s="1"/>
  <c r="R250" i="5" s="1"/>
  <c r="R251" i="5" s="1"/>
  <c r="R252" i="5" s="1"/>
  <c r="R253" i="5" s="1"/>
  <c r="R254" i="5" s="1"/>
  <c r="R255" i="5" s="1"/>
  <c r="R256" i="5" s="1"/>
  <c r="R257" i="5" s="1"/>
  <c r="R258" i="5" s="1"/>
  <c r="R259" i="5" s="1"/>
  <c r="R260" i="5" s="1"/>
  <c r="R261" i="5" s="1"/>
  <c r="R262" i="5" s="1"/>
  <c r="R263" i="5" s="1"/>
  <c r="R264" i="5" s="1"/>
  <c r="R265" i="5" s="1"/>
  <c r="R266" i="5" s="1"/>
  <c r="R267" i="5" s="1"/>
  <c r="R268" i="5" s="1"/>
  <c r="R269" i="5" s="1"/>
  <c r="R270" i="5" s="1"/>
  <c r="R271" i="5" s="1"/>
  <c r="R272" i="5" s="1"/>
  <c r="R273" i="5" s="1"/>
  <c r="R274" i="5" s="1"/>
  <c r="R275" i="5" s="1"/>
  <c r="R276" i="5" s="1"/>
  <c r="R277" i="5" s="1"/>
  <c r="R278" i="5" s="1"/>
  <c r="R279" i="5" s="1"/>
  <c r="R280" i="5" s="1"/>
  <c r="R281" i="5" s="1"/>
  <c r="R282" i="5" s="1"/>
  <c r="R283" i="5" s="1"/>
  <c r="R284" i="5" s="1"/>
  <c r="R285" i="5" s="1"/>
  <c r="R286" i="5" s="1"/>
  <c r="R287" i="5" s="1"/>
  <c r="R288" i="5" s="1"/>
  <c r="R289" i="5" s="1"/>
  <c r="R290" i="5" s="1"/>
  <c r="R291" i="5" s="1"/>
  <c r="R292" i="5" s="1"/>
  <c r="R293" i="5" s="1"/>
  <c r="R294" i="5" s="1"/>
  <c r="R295" i="5" s="1"/>
  <c r="R296" i="5" s="1"/>
  <c r="R297" i="5" s="1"/>
  <c r="R298" i="5" s="1"/>
  <c r="R299" i="5" s="1"/>
  <c r="R300" i="5" s="1"/>
  <c r="R301" i="5" s="1"/>
  <c r="R302" i="5" s="1"/>
  <c r="R303" i="5" s="1"/>
  <c r="R304" i="5" s="1"/>
  <c r="R305" i="5" s="1"/>
  <c r="R306" i="5" s="1"/>
  <c r="R307" i="5" s="1"/>
  <c r="R308" i="5" s="1"/>
  <c r="R309" i="5" s="1"/>
  <c r="R310" i="5" s="1"/>
  <c r="R311" i="5" s="1"/>
  <c r="R312" i="5" s="1"/>
  <c r="R313" i="5" s="1"/>
  <c r="R314" i="5" s="1"/>
  <c r="R315" i="5" s="1"/>
  <c r="R316" i="5" s="1"/>
  <c r="R317" i="5" s="1"/>
  <c r="R318" i="5" s="1"/>
  <c r="R319" i="5" s="1"/>
  <c r="R320" i="5" s="1"/>
  <c r="R321" i="5" s="1"/>
  <c r="R322" i="5" s="1"/>
  <c r="R323" i="5" s="1"/>
  <c r="R324" i="5" s="1"/>
  <c r="R325" i="5" s="1"/>
  <c r="R326" i="5" s="1"/>
  <c r="R327" i="5" s="1"/>
  <c r="R328" i="5" s="1"/>
  <c r="R329" i="5" s="1"/>
  <c r="R330" i="5" s="1"/>
  <c r="R331" i="5" s="1"/>
  <c r="R332" i="5" s="1"/>
  <c r="R333" i="5" s="1"/>
  <c r="R334" i="5" s="1"/>
  <c r="R335" i="5" s="1"/>
  <c r="R336" i="5" s="1"/>
  <c r="R337" i="5" s="1"/>
  <c r="R338" i="5" s="1"/>
  <c r="R339" i="5" s="1"/>
  <c r="R340" i="5" s="1"/>
  <c r="R341" i="5" s="1"/>
  <c r="R342" i="5" s="1"/>
  <c r="R343" i="5" s="1"/>
  <c r="R344" i="5" s="1"/>
  <c r="R345" i="5" s="1"/>
  <c r="R346" i="5" s="1"/>
  <c r="R347" i="5" s="1"/>
  <c r="R348" i="5" s="1"/>
  <c r="R349" i="5" s="1"/>
  <c r="R350" i="5" s="1"/>
  <c r="R351" i="5" s="1"/>
  <c r="R352" i="5" s="1"/>
  <c r="R353" i="5" s="1"/>
  <c r="R354" i="5" s="1"/>
  <c r="R355" i="5" s="1"/>
  <c r="R356" i="5" s="1"/>
  <c r="R357" i="5" s="1"/>
  <c r="R358" i="5" s="1"/>
  <c r="R359" i="5" s="1"/>
  <c r="R360" i="5" s="1"/>
  <c r="R361" i="5" s="1"/>
  <c r="R362" i="5" s="1"/>
  <c r="R363" i="5" s="1"/>
  <c r="R364" i="5" s="1"/>
  <c r="R365" i="5" s="1"/>
  <c r="R366" i="5" s="1"/>
  <c r="R367" i="5" s="1"/>
  <c r="R368" i="5" s="1"/>
  <c r="R369" i="5" s="1"/>
  <c r="R370" i="5" s="1"/>
  <c r="R371" i="5" s="1"/>
  <c r="R372" i="5" s="1"/>
  <c r="R373" i="5" s="1"/>
  <c r="R374" i="5" s="1"/>
  <c r="R375" i="5" s="1"/>
  <c r="R376" i="5" s="1"/>
  <c r="R377" i="5" s="1"/>
  <c r="R378" i="5" s="1"/>
  <c r="R379" i="5" s="1"/>
  <c r="R380" i="5" s="1"/>
  <c r="R381" i="5" s="1"/>
  <c r="R382" i="5" s="1"/>
  <c r="R383" i="5" s="1"/>
  <c r="R384" i="5" s="1"/>
  <c r="R385" i="5" s="1"/>
  <c r="R386" i="5" s="1"/>
  <c r="R387" i="5" s="1"/>
  <c r="R388" i="5" s="1"/>
  <c r="R389" i="5" s="1"/>
  <c r="R390" i="5" s="1"/>
  <c r="R391" i="5" s="1"/>
  <c r="R392" i="5" s="1"/>
  <c r="R393" i="5" s="1"/>
  <c r="R394" i="5" s="1"/>
  <c r="R395" i="5" s="1"/>
  <c r="R396" i="5" s="1"/>
  <c r="R397" i="5" s="1"/>
  <c r="R398" i="5" s="1"/>
  <c r="R399" i="5" s="1"/>
  <c r="R400" i="5" s="1"/>
  <c r="R401" i="5" s="1"/>
  <c r="R402" i="5" s="1"/>
  <c r="R403" i="5" s="1"/>
  <c r="R404" i="5" s="1"/>
  <c r="R405" i="5" s="1"/>
  <c r="R406" i="5" s="1"/>
  <c r="R407" i="5" s="1"/>
  <c r="R408" i="5" s="1"/>
  <c r="R409" i="5" s="1"/>
  <c r="R410" i="5" s="1"/>
  <c r="R411" i="5" s="1"/>
  <c r="R412" i="5" s="1"/>
  <c r="R413" i="5" s="1"/>
  <c r="R414" i="5" s="1"/>
  <c r="R415" i="5" s="1"/>
  <c r="R416" i="5" s="1"/>
  <c r="R417" i="5" s="1"/>
  <c r="R418" i="5" s="1"/>
  <c r="R419" i="5" s="1"/>
  <c r="R420" i="5" s="1"/>
  <c r="R421" i="5" s="1"/>
  <c r="R422" i="5" s="1"/>
  <c r="R423" i="5" s="1"/>
  <c r="R424" i="5" s="1"/>
  <c r="R425" i="5" s="1"/>
  <c r="R426" i="5" s="1"/>
  <c r="R427" i="5" s="1"/>
  <c r="R428" i="5" s="1"/>
  <c r="R429" i="5" s="1"/>
  <c r="R430" i="5" s="1"/>
  <c r="R431" i="5" s="1"/>
  <c r="R432" i="5" s="1"/>
  <c r="R433" i="5" s="1"/>
  <c r="R434" i="5" s="1"/>
  <c r="R435" i="5" s="1"/>
  <c r="R436" i="5" s="1"/>
  <c r="R437" i="5" s="1"/>
  <c r="R438" i="5" s="1"/>
  <c r="R439" i="5" s="1"/>
  <c r="R440" i="5" s="1"/>
  <c r="R441" i="5" s="1"/>
  <c r="R442" i="5" s="1"/>
  <c r="R443" i="5" s="1"/>
  <c r="R444" i="5" s="1"/>
  <c r="R445" i="5" s="1"/>
  <c r="R446" i="5" s="1"/>
  <c r="R447" i="5" s="1"/>
  <c r="R448" i="5" s="1"/>
  <c r="R449" i="5" s="1"/>
  <c r="R450" i="5" s="1"/>
  <c r="R451" i="5" s="1"/>
  <c r="R452" i="5" s="1"/>
  <c r="R453" i="5" s="1"/>
  <c r="R454" i="5" s="1"/>
  <c r="R455" i="5" s="1"/>
  <c r="R456" i="5" s="1"/>
  <c r="R457" i="5" s="1"/>
  <c r="R458" i="5" s="1"/>
  <c r="R459" i="5" s="1"/>
  <c r="R460" i="5" s="1"/>
  <c r="R461" i="5" s="1"/>
  <c r="R462" i="5" s="1"/>
  <c r="R463" i="5" s="1"/>
  <c r="R464" i="5" s="1"/>
  <c r="R465" i="5" s="1"/>
  <c r="R466" i="5" s="1"/>
  <c r="R467" i="5" s="1"/>
  <c r="R468" i="5" s="1"/>
  <c r="R469" i="5" s="1"/>
  <c r="R470" i="5" s="1"/>
  <c r="R471" i="5" s="1"/>
  <c r="R472" i="5" s="1"/>
  <c r="R473" i="5" s="1"/>
  <c r="R474" i="5" s="1"/>
  <c r="R475" i="5" s="1"/>
  <c r="R476" i="5" s="1"/>
  <c r="R477" i="5" s="1"/>
  <c r="R478" i="5" s="1"/>
  <c r="R479" i="5" s="1"/>
  <c r="R480" i="5" s="1"/>
  <c r="R481" i="5" s="1"/>
  <c r="R482" i="5" s="1"/>
  <c r="R483" i="5" s="1"/>
  <c r="R484" i="5" s="1"/>
  <c r="R485" i="5" s="1"/>
  <c r="R486" i="5" s="1"/>
  <c r="R487" i="5" s="1"/>
  <c r="R488" i="5" s="1"/>
  <c r="R489" i="5" s="1"/>
  <c r="R490" i="5" s="1"/>
  <c r="R491" i="5" s="1"/>
  <c r="R492" i="5" s="1"/>
  <c r="R493" i="5" s="1"/>
  <c r="R494" i="5" s="1"/>
  <c r="R495" i="5" s="1"/>
  <c r="R496" i="5" s="1"/>
  <c r="R497" i="5" s="1"/>
  <c r="R498" i="5" s="1"/>
  <c r="R499" i="5" s="1"/>
  <c r="R500" i="5" s="1"/>
  <c r="R501" i="5" s="1"/>
  <c r="R502" i="5" s="1"/>
  <c r="R503" i="5" s="1"/>
  <c r="R504" i="5" s="1"/>
  <c r="R505" i="5" s="1"/>
  <c r="R506" i="5" s="1"/>
  <c r="R507" i="5" s="1"/>
  <c r="R508" i="5" s="1"/>
  <c r="R509" i="5" s="1"/>
  <c r="R510" i="5" s="1"/>
  <c r="R511" i="5" s="1"/>
  <c r="R512" i="5" s="1"/>
  <c r="R513" i="5" s="1"/>
  <c r="R514" i="5" s="1"/>
  <c r="R515" i="5" s="1"/>
  <c r="R516" i="5" s="1"/>
  <c r="R517" i="5" s="1"/>
  <c r="R518" i="5" s="1"/>
  <c r="R519" i="5" s="1"/>
  <c r="R520" i="5" s="1"/>
  <c r="R521" i="5" s="1"/>
  <c r="R522" i="5" s="1"/>
  <c r="R523" i="5" s="1"/>
  <c r="R524" i="5" s="1"/>
  <c r="R525" i="5" s="1"/>
  <c r="R526" i="5" s="1"/>
  <c r="R527" i="5" s="1"/>
  <c r="R528" i="5" s="1"/>
  <c r="R529" i="5" s="1"/>
  <c r="R530" i="5" s="1"/>
  <c r="R531" i="5" s="1"/>
  <c r="R532" i="5" s="1"/>
  <c r="R533" i="5" s="1"/>
  <c r="R534" i="5" s="1"/>
  <c r="R535" i="5" s="1"/>
  <c r="R536" i="5" s="1"/>
  <c r="R537" i="5" s="1"/>
  <c r="R538" i="5" s="1"/>
  <c r="R539" i="5" s="1"/>
  <c r="R540" i="5" s="1"/>
  <c r="R541" i="5" s="1"/>
  <c r="R542" i="5" s="1"/>
  <c r="R543" i="5" s="1"/>
  <c r="R544" i="5" s="1"/>
  <c r="R545" i="5" s="1"/>
  <c r="R546" i="5" s="1"/>
  <c r="R547" i="5" s="1"/>
  <c r="R548" i="5" s="1"/>
  <c r="R549" i="5" s="1"/>
  <c r="R550" i="5" s="1"/>
  <c r="R551" i="5" s="1"/>
  <c r="R552" i="5" s="1"/>
  <c r="R553" i="5" s="1"/>
  <c r="R554" i="5" s="1"/>
  <c r="R555" i="5" s="1"/>
  <c r="R556" i="5" s="1"/>
  <c r="R557" i="5" s="1"/>
  <c r="R558" i="5" s="1"/>
  <c r="R559" i="5" s="1"/>
  <c r="R560" i="5" s="1"/>
  <c r="R561" i="5" s="1"/>
  <c r="R562" i="5" s="1"/>
  <c r="R563" i="5" s="1"/>
  <c r="R564" i="5" s="1"/>
  <c r="R565" i="5" s="1"/>
  <c r="R566" i="5" s="1"/>
  <c r="R567" i="5" s="1"/>
  <c r="R568" i="5" s="1"/>
  <c r="R569" i="5" s="1"/>
  <c r="R570" i="5" s="1"/>
  <c r="R571" i="5" s="1"/>
  <c r="R572" i="5" s="1"/>
  <c r="R573" i="5" s="1"/>
  <c r="R574" i="5" s="1"/>
  <c r="R575" i="5" s="1"/>
  <c r="R576" i="5" s="1"/>
  <c r="R577" i="5" s="1"/>
  <c r="R578" i="5" s="1"/>
  <c r="R579" i="5" s="1"/>
  <c r="R580" i="5" s="1"/>
  <c r="R581" i="5" s="1"/>
  <c r="R582" i="5" s="1"/>
  <c r="R583" i="5" s="1"/>
  <c r="R584" i="5" s="1"/>
  <c r="R585" i="5" s="1"/>
  <c r="R586" i="5" s="1"/>
  <c r="R587" i="5" s="1"/>
  <c r="R588" i="5" s="1"/>
  <c r="R589" i="5" s="1"/>
  <c r="R590" i="5" s="1"/>
  <c r="R591" i="5" s="1"/>
  <c r="R592" i="5" s="1"/>
  <c r="R593" i="5" s="1"/>
  <c r="R594" i="5" s="1"/>
  <c r="R595" i="5" s="1"/>
  <c r="R596" i="5" s="1"/>
  <c r="R597" i="5" s="1"/>
  <c r="R598" i="5" s="1"/>
  <c r="R599" i="5" s="1"/>
  <c r="R600" i="5" s="1"/>
  <c r="R601" i="5" s="1"/>
  <c r="R602" i="5" s="1"/>
  <c r="R603" i="5" s="1"/>
  <c r="R604" i="5" s="1"/>
  <c r="R605" i="5" s="1"/>
  <c r="R606" i="5" s="1"/>
  <c r="R607" i="5" s="1"/>
  <c r="R608" i="5" s="1"/>
  <c r="R609" i="5" s="1"/>
  <c r="R610" i="5" s="1"/>
  <c r="R611" i="5" s="1"/>
  <c r="R612" i="5" s="1"/>
  <c r="R613" i="5" s="1"/>
  <c r="R614" i="5" s="1"/>
  <c r="R615" i="5" s="1"/>
  <c r="R616" i="5" s="1"/>
  <c r="R617" i="5" s="1"/>
  <c r="R618" i="5" s="1"/>
  <c r="R619" i="5" s="1"/>
  <c r="R620" i="5" s="1"/>
  <c r="R621" i="5" s="1"/>
  <c r="R622" i="5" s="1"/>
  <c r="R623" i="5" s="1"/>
  <c r="R624" i="5" s="1"/>
  <c r="R625" i="5" s="1"/>
  <c r="R626" i="5" s="1"/>
  <c r="R627" i="5" s="1"/>
  <c r="R628" i="5" s="1"/>
  <c r="R629" i="5" s="1"/>
  <c r="R630" i="5" s="1"/>
  <c r="R631" i="5" s="1"/>
  <c r="R632" i="5" s="1"/>
  <c r="R633" i="5" s="1"/>
  <c r="R634" i="5" s="1"/>
  <c r="R635" i="5" s="1"/>
  <c r="R636" i="5" s="1"/>
  <c r="R637" i="5" s="1"/>
  <c r="R638" i="5" s="1"/>
  <c r="R639" i="5" s="1"/>
  <c r="R640" i="5" s="1"/>
  <c r="R641" i="5" s="1"/>
  <c r="R642" i="5" s="1"/>
  <c r="R643" i="5" s="1"/>
  <c r="R644" i="5" s="1"/>
  <c r="R645" i="5" s="1"/>
  <c r="R646" i="5" s="1"/>
  <c r="R647" i="5" s="1"/>
  <c r="R648" i="5" s="1"/>
  <c r="R649" i="5" s="1"/>
  <c r="R650" i="5" s="1"/>
  <c r="R651" i="5" s="1"/>
  <c r="R652" i="5" s="1"/>
  <c r="R653" i="5" s="1"/>
  <c r="R654" i="5" s="1"/>
  <c r="R655" i="5" s="1"/>
  <c r="R656" i="5" s="1"/>
  <c r="R657" i="5" s="1"/>
  <c r="R658" i="5" s="1"/>
  <c r="R659" i="5" s="1"/>
  <c r="R660" i="5" s="1"/>
  <c r="R661" i="5" s="1"/>
  <c r="R662" i="5" s="1"/>
  <c r="R663" i="5" s="1"/>
  <c r="R664" i="5" s="1"/>
  <c r="R665" i="5" s="1"/>
  <c r="R666" i="5" s="1"/>
  <c r="R667" i="5" s="1"/>
  <c r="R668" i="5" s="1"/>
  <c r="R669" i="5" s="1"/>
  <c r="R670" i="5" s="1"/>
  <c r="R671" i="5" s="1"/>
  <c r="R672" i="5" s="1"/>
  <c r="R673" i="5" s="1"/>
  <c r="R674" i="5" s="1"/>
  <c r="R675" i="5" s="1"/>
  <c r="R676" i="5" s="1"/>
  <c r="R677" i="5" s="1"/>
  <c r="R678" i="5" s="1"/>
  <c r="R679" i="5" s="1"/>
  <c r="R680" i="5" s="1"/>
  <c r="R681" i="5" s="1"/>
  <c r="R682" i="5" s="1"/>
  <c r="R683" i="5" s="1"/>
  <c r="R684" i="5" s="1"/>
  <c r="R685" i="5" s="1"/>
  <c r="R686" i="5" s="1"/>
  <c r="R687" i="5" s="1"/>
  <c r="R688" i="5" s="1"/>
  <c r="R689" i="5" s="1"/>
  <c r="R690" i="5" s="1"/>
  <c r="R691" i="5" s="1"/>
  <c r="R692" i="5" s="1"/>
  <c r="R693" i="5" s="1"/>
  <c r="R694" i="5" s="1"/>
  <c r="R695" i="5" s="1"/>
  <c r="R696" i="5" s="1"/>
  <c r="R697" i="5" s="1"/>
  <c r="R698" i="5" s="1"/>
  <c r="R699" i="5" s="1"/>
  <c r="R700" i="5" s="1"/>
  <c r="R701" i="5" s="1"/>
  <c r="R702" i="5" s="1"/>
  <c r="R703" i="5" s="1"/>
  <c r="R704" i="5" s="1"/>
  <c r="R705" i="5" s="1"/>
  <c r="R706" i="5" s="1"/>
  <c r="R707" i="5" s="1"/>
  <c r="R708" i="5" s="1"/>
  <c r="R709" i="5" s="1"/>
  <c r="R710" i="5" s="1"/>
  <c r="R711" i="5" s="1"/>
  <c r="R712" i="5" s="1"/>
  <c r="R713" i="5" s="1"/>
  <c r="R714" i="5" s="1"/>
  <c r="R715" i="5" s="1"/>
  <c r="R716" i="5" s="1"/>
  <c r="R717" i="5" s="1"/>
  <c r="R718" i="5" s="1"/>
  <c r="R719" i="5" s="1"/>
  <c r="R720" i="5" s="1"/>
  <c r="R721" i="5" s="1"/>
  <c r="R722" i="5" s="1"/>
  <c r="R723" i="5" s="1"/>
  <c r="R724" i="5" s="1"/>
  <c r="R725" i="5" s="1"/>
  <c r="R726" i="5" s="1"/>
  <c r="R727" i="5" s="1"/>
  <c r="R728" i="5" s="1"/>
  <c r="R729" i="5" s="1"/>
  <c r="R730" i="5" s="1"/>
  <c r="R731" i="5" s="1"/>
  <c r="R732" i="5" s="1"/>
  <c r="R733" i="5" s="1"/>
  <c r="R734" i="5" s="1"/>
  <c r="R735" i="5" s="1"/>
  <c r="R736" i="5" s="1"/>
  <c r="R737" i="5" s="1"/>
  <c r="R738" i="5" s="1"/>
  <c r="R739" i="5" s="1"/>
  <c r="R740" i="5" s="1"/>
  <c r="R741" i="5" s="1"/>
  <c r="R742" i="5" s="1"/>
  <c r="R743" i="5" s="1"/>
  <c r="R744" i="5" s="1"/>
  <c r="R745" i="5" s="1"/>
  <c r="R746" i="5" s="1"/>
  <c r="R747" i="5" s="1"/>
  <c r="R748" i="5" s="1"/>
  <c r="R749" i="5" s="1"/>
  <c r="R750" i="5" s="1"/>
  <c r="R751" i="5" s="1"/>
  <c r="R752" i="5" s="1"/>
  <c r="R753" i="5" s="1"/>
  <c r="R754" i="5" s="1"/>
  <c r="R755" i="5" s="1"/>
  <c r="R756" i="5" s="1"/>
  <c r="R757" i="5" s="1"/>
  <c r="R758" i="5" s="1"/>
  <c r="R759" i="5" s="1"/>
  <c r="R760" i="5" s="1"/>
  <c r="R761" i="5" s="1"/>
  <c r="R762" i="5" s="1"/>
  <c r="R763" i="5" s="1"/>
  <c r="R764" i="5" s="1"/>
  <c r="R765" i="5" s="1"/>
  <c r="R766" i="5" s="1"/>
  <c r="R767" i="5" s="1"/>
  <c r="R768" i="5" s="1"/>
  <c r="R769" i="5" s="1"/>
  <c r="R770" i="5" s="1"/>
  <c r="R771" i="5" s="1"/>
  <c r="R772" i="5" s="1"/>
  <c r="R773" i="5" s="1"/>
  <c r="R774" i="5" s="1"/>
  <c r="R775" i="5" s="1"/>
  <c r="R776" i="5" s="1"/>
  <c r="R777" i="5" s="1"/>
  <c r="R778" i="5" s="1"/>
  <c r="R779" i="5" s="1"/>
  <c r="R780" i="5" s="1"/>
  <c r="R781" i="5" s="1"/>
  <c r="R782" i="5" s="1"/>
  <c r="R783" i="5" s="1"/>
  <c r="R784" i="5" s="1"/>
  <c r="R785" i="5" s="1"/>
  <c r="R786" i="5" s="1"/>
  <c r="R787" i="5" s="1"/>
  <c r="R788" i="5" s="1"/>
  <c r="R789" i="5" s="1"/>
  <c r="R790" i="5" s="1"/>
  <c r="R791" i="5" s="1"/>
  <c r="R792" i="5" s="1"/>
  <c r="R793" i="5" s="1"/>
  <c r="R794" i="5" s="1"/>
  <c r="R795" i="5" s="1"/>
  <c r="R796" i="5" s="1"/>
  <c r="R797" i="5" s="1"/>
  <c r="R798" i="5" s="1"/>
  <c r="R799" i="5" s="1"/>
  <c r="R800" i="5" s="1"/>
  <c r="R801" i="5" s="1"/>
  <c r="R802" i="5" s="1"/>
  <c r="R803" i="5" s="1"/>
  <c r="R804" i="5" s="1"/>
  <c r="R805" i="5" s="1"/>
  <c r="R806" i="5" s="1"/>
  <c r="R807" i="5" s="1"/>
  <c r="R808" i="5" s="1"/>
  <c r="R809" i="5" s="1"/>
  <c r="R810" i="5" s="1"/>
  <c r="R811" i="5" s="1"/>
  <c r="R812" i="5" s="1"/>
  <c r="R813" i="5" s="1"/>
  <c r="R814" i="5" s="1"/>
  <c r="R815" i="5" s="1"/>
  <c r="R816" i="5" s="1"/>
  <c r="R817" i="5" s="1"/>
  <c r="R818" i="5" s="1"/>
  <c r="R819" i="5" s="1"/>
  <c r="R820" i="5" s="1"/>
  <c r="R821" i="5" s="1"/>
  <c r="R822" i="5" s="1"/>
  <c r="R823" i="5" s="1"/>
  <c r="R824" i="5" s="1"/>
  <c r="R825" i="5" s="1"/>
  <c r="R826" i="5" s="1"/>
  <c r="R827" i="5" s="1"/>
  <c r="R828" i="5" s="1"/>
  <c r="R829" i="5" s="1"/>
  <c r="R830" i="5" s="1"/>
  <c r="R831" i="5" s="1"/>
  <c r="R832" i="5" s="1"/>
  <c r="R833" i="5" s="1"/>
  <c r="R834" i="5" s="1"/>
  <c r="R835" i="5" s="1"/>
  <c r="R836" i="5" s="1"/>
  <c r="R837" i="5" s="1"/>
  <c r="R838" i="5" s="1"/>
  <c r="R839" i="5" s="1"/>
  <c r="R840" i="5" s="1"/>
  <c r="R841" i="5" s="1"/>
  <c r="R842" i="5" s="1"/>
  <c r="R843" i="5" s="1"/>
  <c r="R844" i="5" s="1"/>
  <c r="R845" i="5" s="1"/>
  <c r="R846" i="5" s="1"/>
  <c r="R847" i="5" s="1"/>
  <c r="R848" i="5" s="1"/>
  <c r="R849" i="5" s="1"/>
  <c r="R850" i="5" s="1"/>
  <c r="R851" i="5" s="1"/>
  <c r="R852" i="5" s="1"/>
  <c r="R853" i="5" s="1"/>
  <c r="R854" i="5" s="1"/>
  <c r="R855" i="5" s="1"/>
  <c r="R856" i="5" s="1"/>
  <c r="R857" i="5" s="1"/>
  <c r="R858" i="5" s="1"/>
  <c r="R859" i="5" s="1"/>
  <c r="R860" i="5" s="1"/>
  <c r="R861" i="5" s="1"/>
  <c r="R862" i="5" s="1"/>
  <c r="R863" i="5" s="1"/>
  <c r="R864" i="5" s="1"/>
  <c r="R865" i="5" s="1"/>
  <c r="R866" i="5" s="1"/>
  <c r="R867" i="5" s="1"/>
  <c r="R868" i="5" s="1"/>
  <c r="R869" i="5" s="1"/>
  <c r="R870" i="5" s="1"/>
  <c r="R871" i="5" s="1"/>
  <c r="R872" i="5" s="1"/>
  <c r="R873" i="5" s="1"/>
  <c r="R874" i="5" s="1"/>
  <c r="R875" i="5" s="1"/>
  <c r="R876" i="5" s="1"/>
  <c r="R877" i="5" s="1"/>
  <c r="R878" i="5" s="1"/>
  <c r="R879" i="5" s="1"/>
  <c r="R880" i="5" s="1"/>
  <c r="R881" i="5" s="1"/>
  <c r="R882" i="5" s="1"/>
  <c r="R883" i="5" s="1"/>
  <c r="R884" i="5" s="1"/>
  <c r="R885" i="5" s="1"/>
  <c r="R886" i="5" s="1"/>
  <c r="R887" i="5" s="1"/>
  <c r="R888" i="5" s="1"/>
  <c r="R889" i="5" s="1"/>
  <c r="R890" i="5" s="1"/>
  <c r="R891" i="5" s="1"/>
  <c r="R892" i="5" s="1"/>
  <c r="R893" i="5" s="1"/>
  <c r="R894" i="5" s="1"/>
  <c r="R895" i="5" s="1"/>
  <c r="R896" i="5" s="1"/>
  <c r="R897" i="5" s="1"/>
  <c r="R898" i="5" s="1"/>
  <c r="R899" i="5" s="1"/>
  <c r="R900" i="5" s="1"/>
  <c r="R901" i="5" s="1"/>
  <c r="R902" i="5" s="1"/>
  <c r="R903" i="5" s="1"/>
  <c r="R904" i="5" s="1"/>
  <c r="R905" i="5" s="1"/>
  <c r="R906" i="5" s="1"/>
  <c r="R907" i="5" s="1"/>
  <c r="R908" i="5" s="1"/>
  <c r="R909" i="5" s="1"/>
  <c r="R910" i="5" s="1"/>
  <c r="R911" i="5" s="1"/>
  <c r="R912" i="5" s="1"/>
  <c r="R913" i="5" s="1"/>
  <c r="R914" i="5" s="1"/>
  <c r="R915" i="5" s="1"/>
  <c r="R916" i="5" s="1"/>
  <c r="R917" i="5" s="1"/>
  <c r="R918" i="5" s="1"/>
  <c r="R919" i="5" s="1"/>
  <c r="R920" i="5" s="1"/>
  <c r="R921" i="5" s="1"/>
  <c r="R922" i="5" s="1"/>
  <c r="R923" i="5" s="1"/>
  <c r="R924" i="5" s="1"/>
  <c r="R925" i="5" s="1"/>
  <c r="R926" i="5" s="1"/>
  <c r="R927" i="5" s="1"/>
  <c r="R928" i="5" s="1"/>
  <c r="R929" i="5" s="1"/>
  <c r="R930" i="5" s="1"/>
  <c r="R931" i="5" s="1"/>
  <c r="R932" i="5" s="1"/>
  <c r="R933" i="5" s="1"/>
  <c r="R934" i="5" s="1"/>
  <c r="R935" i="5" s="1"/>
  <c r="R936" i="5" s="1"/>
  <c r="R937" i="5" s="1"/>
  <c r="R938" i="5" s="1"/>
  <c r="R939" i="5" s="1"/>
  <c r="R940" i="5" s="1"/>
  <c r="R941" i="5" s="1"/>
  <c r="R942" i="5" s="1"/>
  <c r="R943" i="5" s="1"/>
  <c r="R944" i="5" s="1"/>
  <c r="R945" i="5" s="1"/>
  <c r="R946" i="5" s="1"/>
  <c r="R947" i="5" s="1"/>
  <c r="R948" i="5" s="1"/>
  <c r="R949" i="5" s="1"/>
  <c r="R950" i="5" s="1"/>
  <c r="R951" i="5" s="1"/>
  <c r="R952" i="5" s="1"/>
  <c r="R953" i="5" s="1"/>
  <c r="R954" i="5" s="1"/>
  <c r="R955" i="5" s="1"/>
  <c r="R956" i="5" s="1"/>
  <c r="R957" i="5" s="1"/>
  <c r="R958" i="5" s="1"/>
  <c r="R959" i="5" s="1"/>
  <c r="R960" i="5" s="1"/>
  <c r="R961" i="5" s="1"/>
  <c r="R962" i="5" s="1"/>
  <c r="R963" i="5" s="1"/>
  <c r="R964" i="5" s="1"/>
  <c r="R965" i="5" s="1"/>
  <c r="R966" i="5" s="1"/>
  <c r="R967" i="5" s="1"/>
  <c r="R968" i="5" s="1"/>
  <c r="R969" i="5" s="1"/>
  <c r="R970" i="5" s="1"/>
  <c r="R971" i="5" s="1"/>
  <c r="R972" i="5" s="1"/>
  <c r="R973" i="5" s="1"/>
  <c r="R974" i="5" s="1"/>
  <c r="R975" i="5" s="1"/>
  <c r="R976" i="5" s="1"/>
  <c r="R977" i="5" s="1"/>
  <c r="R978" i="5" s="1"/>
  <c r="R979" i="5" s="1"/>
  <c r="R980" i="5" s="1"/>
  <c r="R981" i="5" s="1"/>
  <c r="R982" i="5" s="1"/>
  <c r="R983" i="5" s="1"/>
  <c r="R984" i="5" s="1"/>
  <c r="R985" i="5" s="1"/>
  <c r="R986" i="5" s="1"/>
  <c r="R987" i="5" s="1"/>
  <c r="R988" i="5" s="1"/>
  <c r="R989" i="5" s="1"/>
  <c r="R990" i="5" s="1"/>
  <c r="R991" i="5" s="1"/>
  <c r="R992" i="5" s="1"/>
  <c r="R993" i="5" s="1"/>
  <c r="R994" i="5" s="1"/>
  <c r="R995" i="5" s="1"/>
  <c r="R996" i="5" s="1"/>
  <c r="R997" i="5" s="1"/>
  <c r="R998" i="5" s="1"/>
  <c r="R999" i="5" s="1"/>
  <c r="R1000" i="5" s="1"/>
  <c r="R1001" i="5" s="1"/>
  <c r="R1002" i="5" s="1"/>
  <c r="R1003" i="5" s="1"/>
  <c r="R1004" i="5" s="1"/>
  <c r="R1005" i="5" s="1"/>
  <c r="R1006" i="5" s="1"/>
  <c r="R1007" i="5" s="1"/>
  <c r="R1008" i="5" s="1"/>
  <c r="R1009" i="5" s="1"/>
  <c r="R1010" i="5" s="1"/>
  <c r="R1011" i="5" s="1"/>
  <c r="R1012" i="5" s="1"/>
  <c r="R1013" i="5" s="1"/>
  <c r="R1014" i="5" s="1"/>
  <c r="R1015" i="5" s="1"/>
  <c r="R1016" i="5" s="1"/>
  <c r="R1017" i="5" s="1"/>
  <c r="R1018" i="5" s="1"/>
  <c r="R1019" i="5" s="1"/>
  <c r="R1020" i="5" s="1"/>
  <c r="R1021" i="5" s="1"/>
  <c r="R1022" i="5" s="1"/>
  <c r="R1023" i="5" s="1"/>
  <c r="R1024" i="5" s="1"/>
  <c r="R1025" i="5" s="1"/>
  <c r="R1026" i="5" s="1"/>
  <c r="R1027" i="5" s="1"/>
  <c r="R1028" i="5" s="1"/>
  <c r="R1029" i="5" s="1"/>
  <c r="R1030" i="5" s="1"/>
  <c r="R1031" i="5" s="1"/>
  <c r="R1032" i="5" s="1"/>
  <c r="R1033" i="5" s="1"/>
  <c r="R1034" i="5" s="1"/>
  <c r="R1035" i="5" s="1"/>
  <c r="R1036" i="5" s="1"/>
  <c r="R1037" i="5" s="1"/>
  <c r="R1038" i="5" s="1"/>
  <c r="R1039" i="5" s="1"/>
  <c r="R1040" i="5" s="1"/>
  <c r="R1041" i="5" s="1"/>
  <c r="R1042" i="5" s="1"/>
  <c r="R1043" i="5" s="1"/>
  <c r="R1044" i="5" s="1"/>
  <c r="R1045" i="5" s="1"/>
  <c r="R1046" i="5" s="1"/>
  <c r="R1047" i="5" s="1"/>
  <c r="R1048" i="5" s="1"/>
  <c r="R1049" i="5" s="1"/>
  <c r="R1050" i="5" s="1"/>
  <c r="R1051" i="5" s="1"/>
  <c r="R1052" i="5" s="1"/>
  <c r="R1053" i="5" s="1"/>
  <c r="R1054" i="5" s="1"/>
  <c r="R1055" i="5" s="1"/>
  <c r="R1056" i="5" s="1"/>
  <c r="R1057" i="5" s="1"/>
  <c r="R1058" i="5" s="1"/>
  <c r="R1059" i="5" s="1"/>
  <c r="R1060" i="5" s="1"/>
  <c r="R1061" i="5" s="1"/>
  <c r="R1062" i="5" s="1"/>
  <c r="R1063" i="5" s="1"/>
  <c r="R1064" i="5" s="1"/>
  <c r="R1065" i="5" s="1"/>
  <c r="R1066" i="5" s="1"/>
  <c r="R1067" i="5" s="1"/>
  <c r="R1068" i="5" s="1"/>
  <c r="R1069" i="5" s="1"/>
  <c r="R1070" i="5" s="1"/>
  <c r="R1071" i="5" s="1"/>
  <c r="R1072" i="5" s="1"/>
  <c r="R1073" i="5" s="1"/>
  <c r="R1074" i="5" s="1"/>
  <c r="R1075" i="5" s="1"/>
  <c r="R1076" i="5" s="1"/>
  <c r="R1077" i="5" s="1"/>
  <c r="R1078" i="5" s="1"/>
  <c r="R1079" i="5" s="1"/>
  <c r="R1080" i="5" s="1"/>
  <c r="R1081" i="5" s="1"/>
  <c r="R1082" i="5" s="1"/>
  <c r="R1083" i="5" s="1"/>
  <c r="R1084" i="5" s="1"/>
  <c r="R1085" i="5" s="1"/>
  <c r="R1086" i="5" s="1"/>
  <c r="R1087" i="5" s="1"/>
  <c r="R1088" i="5" s="1"/>
  <c r="R1089" i="5" s="1"/>
  <c r="R1090" i="5" s="1"/>
  <c r="R1091" i="5" s="1"/>
  <c r="R1092" i="5" s="1"/>
  <c r="R1093" i="5" s="1"/>
  <c r="R1094" i="5" s="1"/>
  <c r="R1095" i="5" s="1"/>
  <c r="R1096" i="5" s="1"/>
  <c r="R1097" i="5" s="1"/>
  <c r="R1098" i="5" s="1"/>
  <c r="R1099" i="5" s="1"/>
  <c r="R1100" i="5" s="1"/>
  <c r="R1101" i="5" s="1"/>
  <c r="R1102" i="5" s="1"/>
  <c r="R1103" i="5" s="1"/>
  <c r="R1104" i="5" s="1"/>
  <c r="R1105" i="5" s="1"/>
  <c r="R1106" i="5" s="1"/>
  <c r="R1107" i="5" s="1"/>
  <c r="R1108" i="5" s="1"/>
  <c r="R1109" i="5" s="1"/>
  <c r="R1110" i="5" s="1"/>
  <c r="R1111" i="5" s="1"/>
  <c r="R1112" i="5" s="1"/>
  <c r="R1113" i="5" s="1"/>
  <c r="R1114" i="5" s="1"/>
  <c r="R1115" i="5" s="1"/>
  <c r="R1116" i="5" s="1"/>
  <c r="R1117" i="5" s="1"/>
  <c r="R1118" i="5" s="1"/>
  <c r="R1119" i="5" s="1"/>
  <c r="R1120" i="5" s="1"/>
  <c r="R1121" i="5" s="1"/>
  <c r="R1122" i="5" s="1"/>
  <c r="R1123" i="5" s="1"/>
  <c r="R1124" i="5" s="1"/>
  <c r="R1125" i="5" s="1"/>
  <c r="R1126" i="5" s="1"/>
  <c r="R1127" i="5" s="1"/>
  <c r="R1128" i="5" s="1"/>
  <c r="R1129" i="5" s="1"/>
  <c r="R1130" i="5" s="1"/>
  <c r="R1131" i="5" s="1"/>
  <c r="R1132" i="5" s="1"/>
  <c r="R1133" i="5" s="1"/>
  <c r="R1134" i="5" s="1"/>
  <c r="R1135" i="5" s="1"/>
  <c r="R1136" i="5" s="1"/>
  <c r="R1137" i="5" s="1"/>
  <c r="R1138" i="5" s="1"/>
  <c r="R1139" i="5" s="1"/>
  <c r="R1140" i="5" s="1"/>
  <c r="R1141" i="5" s="1"/>
  <c r="R1142" i="5" s="1"/>
  <c r="R1143" i="5" s="1"/>
  <c r="R1144" i="5" s="1"/>
  <c r="R1145" i="5" s="1"/>
  <c r="R1146" i="5" s="1"/>
  <c r="R1147" i="5" s="1"/>
  <c r="R1148" i="5" s="1"/>
  <c r="R1149" i="5" s="1"/>
  <c r="R1150" i="5" s="1"/>
  <c r="R1151" i="5" s="1"/>
  <c r="R1152" i="5" s="1"/>
  <c r="R1153" i="5" s="1"/>
  <c r="R1154" i="5" s="1"/>
  <c r="R1155" i="5" s="1"/>
  <c r="R1156" i="5" s="1"/>
  <c r="R1157" i="5" s="1"/>
  <c r="R1158" i="5" s="1"/>
  <c r="R1159" i="5" s="1"/>
  <c r="R1160" i="5" s="1"/>
  <c r="R1161" i="5" s="1"/>
  <c r="R1162" i="5" s="1"/>
  <c r="R1163" i="5" s="1"/>
  <c r="R1164" i="5" s="1"/>
  <c r="R1165" i="5" s="1"/>
  <c r="R1166" i="5" s="1"/>
  <c r="R1167" i="5" s="1"/>
  <c r="R1168" i="5" s="1"/>
  <c r="R1169" i="5" s="1"/>
  <c r="R1170" i="5" s="1"/>
  <c r="R1171" i="5" s="1"/>
  <c r="R1172" i="5" s="1"/>
  <c r="R1173" i="5" s="1"/>
  <c r="R1174" i="5" s="1"/>
  <c r="R1175" i="5" s="1"/>
  <c r="R1176" i="5" s="1"/>
  <c r="R1177" i="5" s="1"/>
  <c r="R1178" i="5" s="1"/>
  <c r="R1179" i="5" s="1"/>
  <c r="R1180" i="5" s="1"/>
  <c r="R1181" i="5" s="1"/>
  <c r="R1182" i="5" s="1"/>
  <c r="R1183" i="5" s="1"/>
  <c r="R1184" i="5" s="1"/>
  <c r="R1185" i="5" s="1"/>
  <c r="R1186" i="5" s="1"/>
  <c r="R1187" i="5" s="1"/>
  <c r="R1188" i="5" s="1"/>
  <c r="R1189" i="5" s="1"/>
  <c r="R1190" i="5" s="1"/>
  <c r="R1191" i="5" s="1"/>
  <c r="R1192" i="5" s="1"/>
  <c r="R1193" i="5" s="1"/>
  <c r="R1194" i="5" s="1"/>
  <c r="R1195" i="5" s="1"/>
  <c r="R1196" i="5" s="1"/>
  <c r="R1197" i="5" s="1"/>
  <c r="R1198" i="5" s="1"/>
  <c r="R1199" i="5" s="1"/>
  <c r="R1200" i="5" s="1"/>
  <c r="R1201" i="5" s="1"/>
  <c r="R1202" i="5" s="1"/>
  <c r="R1203" i="5" s="1"/>
  <c r="R1204" i="5" s="1"/>
  <c r="R1205" i="5" s="1"/>
  <c r="R1206" i="5" s="1"/>
  <c r="R1207" i="5" s="1"/>
  <c r="R1208" i="5" s="1"/>
  <c r="R1209" i="5" s="1"/>
  <c r="R1210" i="5" s="1"/>
  <c r="R1211" i="5" s="1"/>
  <c r="R1212" i="5" s="1"/>
  <c r="R1213" i="5" s="1"/>
  <c r="R1214" i="5" s="1"/>
  <c r="R1215" i="5" s="1"/>
  <c r="R1216" i="5" s="1"/>
  <c r="R1217" i="5" s="1"/>
  <c r="R1218" i="5" s="1"/>
  <c r="R1219" i="5" s="1"/>
  <c r="R1220" i="5" s="1"/>
  <c r="R1221" i="5" s="1"/>
  <c r="R1222" i="5" s="1"/>
  <c r="R1223" i="5" s="1"/>
  <c r="R1224" i="5" s="1"/>
  <c r="R1225" i="5" s="1"/>
  <c r="R1226" i="5" s="1"/>
  <c r="R1227" i="5" s="1"/>
  <c r="R1228" i="5" s="1"/>
  <c r="R1229" i="5" s="1"/>
  <c r="R1230" i="5" s="1"/>
  <c r="R1231" i="5" s="1"/>
  <c r="R1232" i="5" s="1"/>
  <c r="R1233" i="5" s="1"/>
  <c r="R1234" i="5" s="1"/>
  <c r="R1235" i="5" s="1"/>
  <c r="R1236" i="5" s="1"/>
  <c r="R1237" i="5" s="1"/>
  <c r="R1238" i="5" s="1"/>
  <c r="R1239" i="5" s="1"/>
  <c r="R1240" i="5" s="1"/>
  <c r="R1241" i="5" s="1"/>
  <c r="R1242" i="5" s="1"/>
  <c r="R1243" i="5" s="1"/>
  <c r="R1244" i="5" s="1"/>
  <c r="R1245" i="5" s="1"/>
  <c r="R1246" i="5" s="1"/>
  <c r="R1247" i="5" s="1"/>
  <c r="R1248" i="5" s="1"/>
  <c r="R1249" i="5" s="1"/>
  <c r="R1250" i="5" s="1"/>
  <c r="R1251" i="5" s="1"/>
  <c r="R1252" i="5" s="1"/>
  <c r="R1253" i="5" s="1"/>
  <c r="R1254" i="5" s="1"/>
  <c r="R1255" i="5" s="1"/>
  <c r="R1256" i="5" s="1"/>
  <c r="R1257" i="5" s="1"/>
  <c r="R1258" i="5" s="1"/>
  <c r="R1259" i="5" s="1"/>
  <c r="R1260" i="5" s="1"/>
  <c r="R1261" i="5" s="1"/>
  <c r="R1262" i="5" s="1"/>
  <c r="R1263" i="5" s="1"/>
  <c r="R1264" i="5" s="1"/>
  <c r="R1265" i="5" s="1"/>
  <c r="R1266" i="5" s="1"/>
  <c r="R1267" i="5" s="1"/>
  <c r="R1268" i="5" s="1"/>
  <c r="R1269" i="5" s="1"/>
  <c r="R1270" i="5" s="1"/>
  <c r="R1271" i="5" s="1"/>
  <c r="R1272" i="5" s="1"/>
  <c r="R1273" i="5" s="1"/>
  <c r="R1274" i="5" s="1"/>
  <c r="R1275" i="5" s="1"/>
  <c r="R1276" i="5" s="1"/>
  <c r="R1277" i="5" s="1"/>
  <c r="R1278" i="5" s="1"/>
  <c r="R1279" i="5" s="1"/>
  <c r="R1280" i="5" s="1"/>
  <c r="R1281" i="5" s="1"/>
  <c r="R1282" i="5" s="1"/>
  <c r="R1283" i="5" s="1"/>
  <c r="R1284" i="5" s="1"/>
  <c r="R1285" i="5" s="1"/>
  <c r="R1286" i="5" s="1"/>
  <c r="R1287" i="5" s="1"/>
  <c r="R1288" i="5" s="1"/>
  <c r="R1289" i="5" s="1"/>
  <c r="R1290" i="5" s="1"/>
  <c r="R1291" i="5" s="1"/>
  <c r="R1292" i="5" s="1"/>
  <c r="R1293" i="5" s="1"/>
  <c r="R1294" i="5" s="1"/>
  <c r="R1295" i="5" s="1"/>
  <c r="R1296" i="5" s="1"/>
  <c r="R1297" i="5" s="1"/>
  <c r="R1298" i="5" s="1"/>
  <c r="R1299" i="5" s="1"/>
  <c r="R1300" i="5" s="1"/>
  <c r="R1301" i="5" s="1"/>
  <c r="R1302" i="5" s="1"/>
  <c r="R1303" i="5" s="1"/>
  <c r="R1304" i="5" s="1"/>
  <c r="R1305" i="5" s="1"/>
  <c r="R1306" i="5" s="1"/>
  <c r="R1307" i="5" s="1"/>
  <c r="R1308" i="5" s="1"/>
  <c r="R1309" i="5" s="1"/>
  <c r="R1310" i="5" s="1"/>
  <c r="R1311" i="5" s="1"/>
  <c r="R1312" i="5" s="1"/>
  <c r="R1313" i="5" s="1"/>
  <c r="R1314" i="5" s="1"/>
  <c r="R1315" i="5" s="1"/>
  <c r="R1316" i="5" s="1"/>
  <c r="R1317" i="5" s="1"/>
  <c r="R1318" i="5" s="1"/>
  <c r="R1319" i="5" s="1"/>
  <c r="R1320" i="5" s="1"/>
  <c r="R1321" i="5" s="1"/>
  <c r="R1322" i="5" s="1"/>
  <c r="R1323" i="5" s="1"/>
  <c r="R1324" i="5" s="1"/>
  <c r="R1325" i="5" s="1"/>
  <c r="R1326" i="5" s="1"/>
  <c r="R1327" i="5" s="1"/>
  <c r="R1328" i="5" s="1"/>
  <c r="R1329" i="5" s="1"/>
  <c r="R1330" i="5" s="1"/>
  <c r="R1331" i="5" s="1"/>
  <c r="R1332" i="5" s="1"/>
  <c r="R1333" i="5" s="1"/>
  <c r="R1334" i="5" s="1"/>
  <c r="R1335" i="5" s="1"/>
  <c r="R1336" i="5" s="1"/>
  <c r="R1337" i="5" s="1"/>
  <c r="R1338" i="5" s="1"/>
  <c r="R1339" i="5" s="1"/>
  <c r="R1340" i="5" s="1"/>
  <c r="R1341" i="5" s="1"/>
  <c r="R1342" i="5" s="1"/>
  <c r="R1343" i="5" s="1"/>
  <c r="R1344" i="5" s="1"/>
  <c r="R1345" i="5" s="1"/>
  <c r="R1346" i="5" s="1"/>
  <c r="R1347" i="5" s="1"/>
  <c r="R1348" i="5" s="1"/>
  <c r="R1349" i="5" s="1"/>
  <c r="R1350" i="5" s="1"/>
  <c r="R1351" i="5" s="1"/>
  <c r="R1352" i="5" s="1"/>
  <c r="R1353" i="5" s="1"/>
  <c r="R1354" i="5" s="1"/>
  <c r="R1355" i="5" s="1"/>
  <c r="R1356" i="5" s="1"/>
  <c r="R1357" i="5" s="1"/>
  <c r="R1358" i="5" s="1"/>
  <c r="R1359" i="5" s="1"/>
  <c r="R1360" i="5" s="1"/>
  <c r="R1361" i="5" s="1"/>
  <c r="R1362" i="5" s="1"/>
  <c r="R1363" i="5" s="1"/>
  <c r="R1364" i="5" s="1"/>
  <c r="R1365" i="5" s="1"/>
  <c r="R1366" i="5" s="1"/>
  <c r="R1367" i="5" s="1"/>
  <c r="R1368" i="5" s="1"/>
  <c r="R1369" i="5" s="1"/>
  <c r="R1370" i="5" s="1"/>
  <c r="R1371" i="5" s="1"/>
  <c r="R1372" i="5" s="1"/>
  <c r="R1373" i="5" s="1"/>
  <c r="R1374" i="5" s="1"/>
  <c r="R1375" i="5" s="1"/>
  <c r="R1376" i="5" s="1"/>
  <c r="R1377" i="5" s="1"/>
  <c r="R1378" i="5" s="1"/>
  <c r="R1379" i="5" s="1"/>
  <c r="R1380" i="5" s="1"/>
  <c r="R1381" i="5" s="1"/>
  <c r="R1382" i="5" s="1"/>
  <c r="R1383" i="5" s="1"/>
  <c r="R1384" i="5" s="1"/>
  <c r="R1385" i="5" s="1"/>
  <c r="R1386" i="5" s="1"/>
  <c r="R1387" i="5" s="1"/>
  <c r="R1388" i="5" s="1"/>
  <c r="R1389" i="5" s="1"/>
  <c r="R1390" i="5" s="1"/>
  <c r="R1391" i="5" s="1"/>
  <c r="R1392" i="5" s="1"/>
  <c r="R1393" i="5" s="1"/>
  <c r="R1394" i="5" s="1"/>
  <c r="R1395" i="5" s="1"/>
  <c r="R1396" i="5" s="1"/>
  <c r="R1397" i="5" s="1"/>
  <c r="R1398" i="5" s="1"/>
  <c r="R1399" i="5" s="1"/>
  <c r="R1400" i="5" s="1"/>
  <c r="R1401" i="5" s="1"/>
  <c r="R1402" i="5" s="1"/>
  <c r="R1403" i="5" s="1"/>
  <c r="R1404" i="5" s="1"/>
  <c r="R1405" i="5" s="1"/>
  <c r="R1406" i="5" s="1"/>
  <c r="R1407" i="5" s="1"/>
  <c r="R1408" i="5" s="1"/>
  <c r="R1409" i="5" s="1"/>
  <c r="R1410" i="5" s="1"/>
  <c r="R1411" i="5" s="1"/>
  <c r="R1412" i="5" s="1"/>
  <c r="R1413" i="5" s="1"/>
  <c r="R1414" i="5" s="1"/>
  <c r="R1415" i="5" s="1"/>
  <c r="R1416" i="5" s="1"/>
  <c r="R1417" i="5" s="1"/>
  <c r="R1418" i="5" s="1"/>
  <c r="R1419" i="5" s="1"/>
  <c r="R1420" i="5" s="1"/>
  <c r="R1421" i="5" s="1"/>
  <c r="R1422" i="5" s="1"/>
  <c r="R1423" i="5" s="1"/>
  <c r="R1424" i="5" s="1"/>
  <c r="R1425" i="5" s="1"/>
  <c r="R1426" i="5" s="1"/>
  <c r="R1427" i="5" s="1"/>
  <c r="R1428" i="5" s="1"/>
  <c r="R1429" i="5" s="1"/>
  <c r="R1430" i="5" s="1"/>
  <c r="R1431" i="5" s="1"/>
  <c r="R1432" i="5" s="1"/>
  <c r="R1433" i="5" s="1"/>
  <c r="R1434" i="5" s="1"/>
  <c r="R1435" i="5" s="1"/>
  <c r="R1436" i="5" s="1"/>
  <c r="R1437" i="5" s="1"/>
  <c r="R1438" i="5" s="1"/>
  <c r="R1439" i="5" s="1"/>
  <c r="R1440" i="5" s="1"/>
  <c r="R1441" i="5" s="1"/>
  <c r="R1442" i="5" s="1"/>
  <c r="R1443" i="5" s="1"/>
  <c r="R1444" i="5" s="1"/>
  <c r="R1445" i="5" s="1"/>
  <c r="R1446" i="5" s="1"/>
  <c r="R1447" i="5" s="1"/>
  <c r="R1448" i="5" s="1"/>
  <c r="R1449" i="5" s="1"/>
  <c r="R1450" i="5" s="1"/>
  <c r="R1451" i="5" s="1"/>
  <c r="R1452" i="5" s="1"/>
  <c r="R1453" i="5" s="1"/>
  <c r="R1454" i="5" s="1"/>
  <c r="R1455" i="5" s="1"/>
  <c r="R1456" i="5" s="1"/>
  <c r="R1457" i="5" s="1"/>
  <c r="R1458" i="5" s="1"/>
  <c r="R1459" i="5" s="1"/>
  <c r="R1460" i="5" s="1"/>
  <c r="R1461" i="5" s="1"/>
  <c r="R1462" i="5" s="1"/>
  <c r="R1463" i="5" s="1"/>
  <c r="R1464" i="5" s="1"/>
  <c r="R1465" i="5" s="1"/>
  <c r="R1466" i="5" s="1"/>
  <c r="R1467" i="5" s="1"/>
  <c r="R1468" i="5" s="1"/>
  <c r="R1469" i="5" s="1"/>
  <c r="R1470" i="5" s="1"/>
  <c r="R1471" i="5" s="1"/>
  <c r="R1472" i="5" s="1"/>
  <c r="R1473" i="5" s="1"/>
  <c r="R1474" i="5" s="1"/>
  <c r="R1475" i="5" s="1"/>
  <c r="R1476" i="5" s="1"/>
  <c r="R1477" i="5" s="1"/>
  <c r="R1478" i="5" s="1"/>
  <c r="R1479" i="5" s="1"/>
  <c r="R1480" i="5" s="1"/>
  <c r="R1481" i="5" s="1"/>
  <c r="R1482" i="5" s="1"/>
  <c r="R1483" i="5" s="1"/>
  <c r="R1484" i="5" s="1"/>
  <c r="R1485" i="5" s="1"/>
  <c r="R1486" i="5" s="1"/>
  <c r="R1487" i="5" s="1"/>
  <c r="R1488" i="5" s="1"/>
  <c r="R1489" i="5" s="1"/>
  <c r="R1490" i="5" s="1"/>
  <c r="R1491" i="5" s="1"/>
  <c r="R1492" i="5" s="1"/>
  <c r="R1493" i="5" s="1"/>
  <c r="R1494" i="5" s="1"/>
  <c r="R1495" i="5" s="1"/>
  <c r="R1496" i="5" s="1"/>
  <c r="R1497" i="5" s="1"/>
  <c r="R1498" i="5" s="1"/>
  <c r="R1499" i="5" s="1"/>
  <c r="R1500" i="5" s="1"/>
  <c r="R1501" i="5" s="1"/>
  <c r="R1502" i="5" s="1"/>
  <c r="R1503" i="5" s="1"/>
  <c r="R1504" i="5" s="1"/>
  <c r="R1505" i="5" s="1"/>
  <c r="R1506" i="5" s="1"/>
  <c r="R1507" i="5" s="1"/>
  <c r="R1508" i="5" s="1"/>
  <c r="R1509" i="5" s="1"/>
  <c r="R1510" i="5" s="1"/>
  <c r="R1511" i="5" s="1"/>
  <c r="R1512" i="5" s="1"/>
  <c r="R1513" i="5" s="1"/>
  <c r="R1514" i="5" s="1"/>
  <c r="R1515" i="5" s="1"/>
  <c r="R1516" i="5" s="1"/>
  <c r="R1517" i="5" s="1"/>
  <c r="R1518" i="5" s="1"/>
  <c r="R1519" i="5" s="1"/>
  <c r="R1520" i="5" s="1"/>
  <c r="R1521" i="5" s="1"/>
  <c r="R1522" i="5" s="1"/>
  <c r="R1523" i="5" s="1"/>
  <c r="R1524" i="5" s="1"/>
  <c r="R1525" i="5" s="1"/>
  <c r="R1526" i="5" s="1"/>
  <c r="R1527" i="5" s="1"/>
  <c r="R1528" i="5" s="1"/>
  <c r="R1529" i="5" s="1"/>
  <c r="R1530" i="5" s="1"/>
  <c r="R1531" i="5" s="1"/>
  <c r="R1532" i="5" s="1"/>
  <c r="R1533" i="5" s="1"/>
  <c r="R1534" i="5" s="1"/>
  <c r="R1535" i="5" s="1"/>
  <c r="R1536" i="5" s="1"/>
  <c r="R1537" i="5" s="1"/>
  <c r="R1538" i="5" s="1"/>
  <c r="R1539" i="5" s="1"/>
  <c r="R1540" i="5" s="1"/>
  <c r="R1541" i="5" s="1"/>
  <c r="R1542" i="5" s="1"/>
  <c r="R1543" i="5" s="1"/>
  <c r="R1544" i="5" s="1"/>
  <c r="R1545" i="5" s="1"/>
  <c r="R1546" i="5" s="1"/>
  <c r="R1547" i="5" s="1"/>
  <c r="R1548" i="5" s="1"/>
  <c r="R1549" i="5" s="1"/>
  <c r="R1550" i="5" s="1"/>
  <c r="R1551" i="5" s="1"/>
  <c r="R1552" i="5" s="1"/>
  <c r="R1553" i="5" s="1"/>
  <c r="R1554" i="5" s="1"/>
  <c r="R1555" i="5" s="1"/>
  <c r="R1556" i="5" s="1"/>
  <c r="R1557" i="5" s="1"/>
  <c r="R1558" i="5" s="1"/>
  <c r="R1559" i="5" s="1"/>
  <c r="R1560" i="5" s="1"/>
  <c r="R1561" i="5" s="1"/>
  <c r="R1562" i="5" s="1"/>
  <c r="R1563" i="5" s="1"/>
  <c r="R1564" i="5" s="1"/>
  <c r="R1565" i="5" s="1"/>
  <c r="R1566" i="5" s="1"/>
  <c r="R1567" i="5" s="1"/>
  <c r="R1568" i="5" s="1"/>
  <c r="R1569" i="5" s="1"/>
  <c r="R1570" i="5" s="1"/>
  <c r="R1571" i="5" s="1"/>
  <c r="R1572" i="5" s="1"/>
  <c r="R1573" i="5" s="1"/>
  <c r="R1574" i="5" s="1"/>
  <c r="R1575" i="5" s="1"/>
  <c r="R1576" i="5" s="1"/>
  <c r="R1577" i="5" s="1"/>
  <c r="R1578" i="5" s="1"/>
  <c r="R1579" i="5" s="1"/>
  <c r="R1580" i="5" s="1"/>
  <c r="R1581" i="5" s="1"/>
  <c r="R1582" i="5" s="1"/>
  <c r="R1583" i="5" s="1"/>
  <c r="R1584" i="5" s="1"/>
  <c r="R1585" i="5" s="1"/>
  <c r="R1586" i="5" s="1"/>
  <c r="R1587" i="5" s="1"/>
  <c r="R1588" i="5" s="1"/>
  <c r="R1589" i="5" s="1"/>
  <c r="R1590" i="5" s="1"/>
  <c r="R1591" i="5" s="1"/>
  <c r="R1592" i="5" s="1"/>
  <c r="R1593" i="5" s="1"/>
  <c r="R1594" i="5" s="1"/>
  <c r="R1595" i="5" s="1"/>
  <c r="R1596" i="5" s="1"/>
  <c r="R1597" i="5" s="1"/>
  <c r="R1598" i="5" s="1"/>
  <c r="R1599" i="5" s="1"/>
  <c r="R1600" i="5" s="1"/>
  <c r="R1601" i="5" s="1"/>
  <c r="R1602" i="5" s="1"/>
  <c r="R1603" i="5" s="1"/>
  <c r="R1604" i="5" s="1"/>
  <c r="R1605" i="5" s="1"/>
  <c r="R1606" i="5" s="1"/>
  <c r="R1607" i="5" s="1"/>
  <c r="R1608" i="5" s="1"/>
  <c r="R1609" i="5" s="1"/>
  <c r="R1610" i="5" s="1"/>
  <c r="R1611" i="5" s="1"/>
  <c r="R1612" i="5" s="1"/>
  <c r="R1613" i="5" s="1"/>
  <c r="R1614" i="5" s="1"/>
  <c r="R1615" i="5" s="1"/>
  <c r="R1616" i="5" s="1"/>
  <c r="R1617" i="5" s="1"/>
  <c r="R1618" i="5" s="1"/>
  <c r="R1619" i="5" s="1"/>
  <c r="R1620" i="5" s="1"/>
  <c r="R1621" i="5" s="1"/>
  <c r="R1622" i="5" s="1"/>
  <c r="R1623" i="5" s="1"/>
  <c r="R1624" i="5" s="1"/>
  <c r="R1625" i="5" s="1"/>
  <c r="R1626" i="5" s="1"/>
  <c r="R1627" i="5" s="1"/>
  <c r="R1628" i="5" s="1"/>
  <c r="R1629" i="5" s="1"/>
  <c r="R1630" i="5" s="1"/>
  <c r="R1631" i="5" s="1"/>
  <c r="R1632" i="5" s="1"/>
  <c r="R1633" i="5" s="1"/>
  <c r="R1634" i="5" s="1"/>
  <c r="R1635" i="5" s="1"/>
  <c r="R1636" i="5" s="1"/>
  <c r="R1637" i="5" s="1"/>
  <c r="R1638" i="5" s="1"/>
  <c r="R1639" i="5" s="1"/>
  <c r="R1640" i="5" s="1"/>
  <c r="R1641" i="5" s="1"/>
  <c r="R1642" i="5" s="1"/>
  <c r="R1643" i="5" s="1"/>
  <c r="R1644" i="5" s="1"/>
  <c r="R1645" i="5" s="1"/>
  <c r="R1646" i="5" s="1"/>
  <c r="R1647" i="5" s="1"/>
  <c r="R1648" i="5" s="1"/>
  <c r="R1649" i="5" s="1"/>
  <c r="R1650" i="5" s="1"/>
  <c r="R1651" i="5" s="1"/>
  <c r="R1652" i="5" s="1"/>
  <c r="R1653" i="5" s="1"/>
  <c r="R1654" i="5" s="1"/>
  <c r="R1655" i="5" s="1"/>
  <c r="R1656" i="5" s="1"/>
  <c r="R1657" i="5" s="1"/>
  <c r="R1658" i="5" s="1"/>
  <c r="R1659" i="5" s="1"/>
  <c r="R1660" i="5" s="1"/>
  <c r="R1661" i="5" s="1"/>
  <c r="R1662" i="5" s="1"/>
  <c r="R1663" i="5" s="1"/>
  <c r="R1664" i="5" s="1"/>
  <c r="R1665" i="5" s="1"/>
  <c r="R1666" i="5" s="1"/>
  <c r="R1667" i="5" s="1"/>
  <c r="R1668" i="5" s="1"/>
  <c r="R1669" i="5" s="1"/>
  <c r="R1670" i="5" s="1"/>
  <c r="R1671" i="5" s="1"/>
  <c r="R1672" i="5" s="1"/>
  <c r="R1673" i="5" s="1"/>
  <c r="R1674" i="5" s="1"/>
  <c r="R1675" i="5" s="1"/>
  <c r="R1676" i="5" s="1"/>
  <c r="R1677" i="5" s="1"/>
  <c r="R1678" i="5" s="1"/>
  <c r="R1679" i="5" s="1"/>
  <c r="R1680" i="5" s="1"/>
  <c r="R1681" i="5" s="1"/>
  <c r="R1682" i="5" s="1"/>
  <c r="R1683" i="5" s="1"/>
  <c r="R1684" i="5" s="1"/>
  <c r="R1685" i="5" s="1"/>
  <c r="R1686" i="5" s="1"/>
  <c r="R1687" i="5" s="1"/>
  <c r="R1688" i="5" s="1"/>
  <c r="R1689" i="5" s="1"/>
  <c r="R1690" i="5" s="1"/>
  <c r="R1691" i="5" s="1"/>
  <c r="R1692" i="5" s="1"/>
  <c r="R1693" i="5" s="1"/>
  <c r="R1694" i="5" s="1"/>
  <c r="R1695" i="5" s="1"/>
  <c r="R1696" i="5" s="1"/>
  <c r="R1697" i="5" s="1"/>
  <c r="R1698" i="5" s="1"/>
  <c r="R1699" i="5" s="1"/>
  <c r="R1700" i="5" s="1"/>
  <c r="R1701" i="5" s="1"/>
  <c r="R1702" i="5" s="1"/>
  <c r="R1703" i="5" s="1"/>
  <c r="R1704" i="5" s="1"/>
  <c r="R1705" i="5" s="1"/>
  <c r="R1706" i="5" s="1"/>
  <c r="R1707" i="5" s="1"/>
  <c r="R1708" i="5" s="1"/>
  <c r="R1709" i="5" s="1"/>
  <c r="R1710" i="5" s="1"/>
  <c r="R1711" i="5" s="1"/>
  <c r="R1712" i="5" s="1"/>
  <c r="R1713" i="5" s="1"/>
  <c r="R1714" i="5" s="1"/>
  <c r="R1715" i="5" s="1"/>
  <c r="R1716" i="5" s="1"/>
  <c r="R1717" i="5" s="1"/>
  <c r="R1718" i="5" s="1"/>
  <c r="R1719" i="5" s="1"/>
  <c r="R1720" i="5" s="1"/>
  <c r="R1721" i="5" s="1"/>
  <c r="R1722" i="5" s="1"/>
  <c r="R1723" i="5" s="1"/>
  <c r="R1724" i="5" s="1"/>
  <c r="R1725" i="5" s="1"/>
  <c r="R1726" i="5" s="1"/>
  <c r="R1727" i="5" s="1"/>
  <c r="R1728" i="5" s="1"/>
  <c r="R1729" i="5" s="1"/>
  <c r="R1730" i="5" s="1"/>
  <c r="R1731" i="5" s="1"/>
  <c r="R1732" i="5" s="1"/>
  <c r="R1733" i="5" s="1"/>
  <c r="R1734" i="5" s="1"/>
  <c r="R1735" i="5" s="1"/>
  <c r="R1736" i="5" s="1"/>
  <c r="R1737" i="5" s="1"/>
  <c r="R1738" i="5" s="1"/>
  <c r="R1739" i="5" s="1"/>
  <c r="R1740" i="5" s="1"/>
  <c r="R1741" i="5" s="1"/>
  <c r="R1742" i="5" s="1"/>
  <c r="R1743" i="5" s="1"/>
  <c r="R1744" i="5" s="1"/>
  <c r="R1745" i="5" s="1"/>
  <c r="R1746" i="5" s="1"/>
  <c r="R1747" i="5" s="1"/>
  <c r="R1748" i="5" s="1"/>
  <c r="R1749" i="5" s="1"/>
  <c r="R1750" i="5" s="1"/>
  <c r="R1751" i="5" s="1"/>
  <c r="R1752" i="5" s="1"/>
  <c r="R1753" i="5" s="1"/>
  <c r="R1754" i="5" s="1"/>
  <c r="R1755" i="5" s="1"/>
  <c r="R1756" i="5" s="1"/>
  <c r="R1757" i="5" s="1"/>
  <c r="R1758" i="5" s="1"/>
  <c r="R1759" i="5" s="1"/>
  <c r="R1760" i="5" s="1"/>
  <c r="R1761" i="5" s="1"/>
  <c r="R1762" i="5" s="1"/>
  <c r="R1763" i="5" s="1"/>
  <c r="R1764" i="5" s="1"/>
  <c r="R1765" i="5" s="1"/>
  <c r="R1766" i="5" s="1"/>
  <c r="R1767" i="5" s="1"/>
  <c r="R1768" i="5" s="1"/>
  <c r="R1769" i="5" s="1"/>
  <c r="R1770" i="5" s="1"/>
  <c r="R1771" i="5" s="1"/>
  <c r="R1772" i="5" s="1"/>
  <c r="R1773" i="5" s="1"/>
  <c r="R1774" i="5" s="1"/>
  <c r="R1775" i="5" s="1"/>
  <c r="R1776" i="5" s="1"/>
  <c r="R1777" i="5" s="1"/>
  <c r="R1778" i="5" s="1"/>
  <c r="R1779" i="5" s="1"/>
  <c r="R1780" i="5" s="1"/>
  <c r="R1781" i="5" s="1"/>
  <c r="R1782" i="5" s="1"/>
  <c r="R1783" i="5" s="1"/>
  <c r="R1784" i="5" s="1"/>
  <c r="R1785" i="5" s="1"/>
  <c r="R1786" i="5" s="1"/>
  <c r="R1787" i="5" s="1"/>
  <c r="R1788" i="5" s="1"/>
  <c r="R1789" i="5" s="1"/>
  <c r="R1790" i="5" s="1"/>
  <c r="R1791" i="5" s="1"/>
  <c r="R1792" i="5" s="1"/>
  <c r="R1793" i="5" s="1"/>
  <c r="R1794" i="5" s="1"/>
  <c r="R1795" i="5" s="1"/>
  <c r="R1796" i="5" s="1"/>
  <c r="R1797" i="5" s="1"/>
  <c r="R1798" i="5" s="1"/>
  <c r="R1799" i="5" s="1"/>
  <c r="R1800" i="5" s="1"/>
  <c r="R1801" i="5" s="1"/>
  <c r="R1802" i="5" s="1"/>
  <c r="R1803" i="5" s="1"/>
  <c r="R1804" i="5" s="1"/>
  <c r="R1805" i="5" s="1"/>
  <c r="R1806" i="5" s="1"/>
  <c r="R1807" i="5" s="1"/>
  <c r="R1808" i="5" s="1"/>
  <c r="R1809" i="5" s="1"/>
  <c r="R1810" i="5" s="1"/>
  <c r="R1811" i="5" s="1"/>
  <c r="R1812" i="5" s="1"/>
  <c r="R1813" i="5" s="1"/>
  <c r="R1814" i="5" s="1"/>
  <c r="R1815" i="5" s="1"/>
  <c r="R1816" i="5" s="1"/>
  <c r="R1817" i="5" s="1"/>
  <c r="R1818" i="5" s="1"/>
  <c r="R1819" i="5" s="1"/>
  <c r="R1820" i="5" s="1"/>
  <c r="R1821" i="5" s="1"/>
  <c r="R1822" i="5" s="1"/>
  <c r="R1823" i="5" s="1"/>
  <c r="R1824" i="5" s="1"/>
  <c r="R1825" i="5" s="1"/>
  <c r="R1826" i="5" s="1"/>
  <c r="R1827" i="5" s="1"/>
  <c r="R1828" i="5" s="1"/>
  <c r="R1829" i="5" s="1"/>
  <c r="R1830" i="5" s="1"/>
  <c r="R1831" i="5" s="1"/>
  <c r="R1832" i="5" s="1"/>
  <c r="R1833" i="5" s="1"/>
  <c r="R1834" i="5" s="1"/>
  <c r="R1835" i="5" s="1"/>
  <c r="R1836" i="5" s="1"/>
  <c r="R1837" i="5" s="1"/>
  <c r="R1838" i="5" s="1"/>
  <c r="R1839" i="5" s="1"/>
  <c r="R1840" i="5" s="1"/>
  <c r="R1841" i="5" s="1"/>
  <c r="R1842" i="5" s="1"/>
  <c r="R1843" i="5" s="1"/>
  <c r="R1844" i="5" s="1"/>
  <c r="R1845" i="5" s="1"/>
  <c r="R1846" i="5" s="1"/>
  <c r="R1847" i="5" s="1"/>
  <c r="R1848" i="5" s="1"/>
  <c r="R1849" i="5" s="1"/>
  <c r="R1850" i="5" s="1"/>
  <c r="R1851" i="5" s="1"/>
  <c r="R1852" i="5" s="1"/>
  <c r="R1853" i="5" s="1"/>
  <c r="R1854" i="5" s="1"/>
  <c r="R1855" i="5" s="1"/>
  <c r="R1856" i="5" s="1"/>
  <c r="R1857" i="5" s="1"/>
  <c r="R1858" i="5" s="1"/>
  <c r="R1859" i="5" s="1"/>
  <c r="R1860" i="5" s="1"/>
  <c r="R1861" i="5" s="1"/>
  <c r="R1862" i="5" s="1"/>
  <c r="R1863" i="5" s="1"/>
  <c r="R1864" i="5" s="1"/>
  <c r="R1865" i="5" s="1"/>
  <c r="R1866" i="5" s="1"/>
  <c r="R1867" i="5" s="1"/>
  <c r="R1868" i="5" s="1"/>
  <c r="R1869" i="5" s="1"/>
  <c r="R1870" i="5" s="1"/>
  <c r="R1871" i="5" s="1"/>
  <c r="R1872" i="5" s="1"/>
  <c r="R1873" i="5" s="1"/>
  <c r="R1874" i="5" s="1"/>
  <c r="R1875" i="5" s="1"/>
  <c r="R1876" i="5" s="1"/>
  <c r="R1877" i="5" s="1"/>
  <c r="R1878" i="5" s="1"/>
  <c r="R1879" i="5" s="1"/>
  <c r="R1880" i="5" s="1"/>
  <c r="R1881" i="5" s="1"/>
  <c r="R1882" i="5" s="1"/>
  <c r="R1883" i="5" s="1"/>
  <c r="R1884" i="5" s="1"/>
  <c r="R1885" i="5" s="1"/>
  <c r="R1886" i="5" s="1"/>
  <c r="R1887" i="5" s="1"/>
  <c r="R1888" i="5" s="1"/>
  <c r="R1889" i="5" s="1"/>
  <c r="R1890" i="5" s="1"/>
  <c r="R1891" i="5" s="1"/>
  <c r="R1892" i="5" s="1"/>
  <c r="R1893" i="5" s="1"/>
  <c r="R1894" i="5" s="1"/>
  <c r="R1895" i="5" s="1"/>
  <c r="R1896" i="5" s="1"/>
  <c r="R1897" i="5" s="1"/>
  <c r="R1898" i="5" s="1"/>
  <c r="R1899" i="5" s="1"/>
  <c r="R1900" i="5" s="1"/>
  <c r="R1901" i="5" s="1"/>
  <c r="R1902" i="5" s="1"/>
  <c r="R1903" i="5" s="1"/>
  <c r="R1904" i="5" s="1"/>
  <c r="R1905" i="5" s="1"/>
  <c r="R1906" i="5" s="1"/>
  <c r="R1907" i="5" s="1"/>
  <c r="R1908" i="5" s="1"/>
  <c r="R1909" i="5" s="1"/>
  <c r="R1910" i="5" s="1"/>
  <c r="R1911" i="5" s="1"/>
  <c r="R1912" i="5" s="1"/>
  <c r="R1913" i="5" s="1"/>
  <c r="R1914" i="5" s="1"/>
  <c r="R1915" i="5" s="1"/>
  <c r="R1916" i="5" s="1"/>
  <c r="R1917" i="5" s="1"/>
  <c r="R1918" i="5" s="1"/>
  <c r="R1919" i="5" s="1"/>
  <c r="R1920" i="5" s="1"/>
  <c r="R1921" i="5" s="1"/>
  <c r="R1922" i="5" s="1"/>
  <c r="R1923" i="5" s="1"/>
  <c r="R1924" i="5" s="1"/>
  <c r="R1925" i="5" s="1"/>
  <c r="R1926" i="5" s="1"/>
  <c r="R1927" i="5" s="1"/>
  <c r="R1928" i="5" s="1"/>
  <c r="R1929" i="5" s="1"/>
  <c r="R1930" i="5" s="1"/>
  <c r="R1931" i="5" s="1"/>
  <c r="R1932" i="5" s="1"/>
  <c r="R1933" i="5" s="1"/>
  <c r="R1934" i="5" s="1"/>
  <c r="R1935" i="5" s="1"/>
  <c r="R1936" i="5" s="1"/>
  <c r="R1937" i="5" s="1"/>
  <c r="R1938" i="5" s="1"/>
  <c r="R1939" i="5" s="1"/>
  <c r="R1940" i="5" s="1"/>
  <c r="R1941" i="5" s="1"/>
  <c r="R1942" i="5" s="1"/>
  <c r="R1943" i="5" s="1"/>
  <c r="R1944" i="5" s="1"/>
  <c r="R1945" i="5" s="1"/>
  <c r="R1946" i="5" s="1"/>
  <c r="R1947" i="5" s="1"/>
  <c r="R1948" i="5" s="1"/>
  <c r="R1949" i="5" s="1"/>
  <c r="R1950" i="5" s="1"/>
  <c r="R1951" i="5" s="1"/>
  <c r="R1952" i="5" s="1"/>
  <c r="R1953" i="5" s="1"/>
  <c r="R1954" i="5" s="1"/>
  <c r="R1955" i="5" s="1"/>
  <c r="R1956" i="5" s="1"/>
  <c r="R1957" i="5" s="1"/>
  <c r="R1958" i="5" s="1"/>
  <c r="R1959" i="5" s="1"/>
  <c r="R1960" i="5" s="1"/>
  <c r="R1961" i="5" s="1"/>
  <c r="R1962" i="5" s="1"/>
  <c r="R1963" i="5" s="1"/>
  <c r="R1964" i="5" s="1"/>
  <c r="R1965" i="5" s="1"/>
  <c r="R1966" i="5" s="1"/>
  <c r="R1967" i="5" s="1"/>
  <c r="R1968" i="5" s="1"/>
  <c r="R1969" i="5" s="1"/>
  <c r="R1970" i="5" s="1"/>
  <c r="R1971" i="5" s="1"/>
  <c r="R1972" i="5" s="1"/>
  <c r="R1973" i="5" s="1"/>
  <c r="R1974" i="5" s="1"/>
  <c r="R1975" i="5" s="1"/>
  <c r="R1976" i="5" s="1"/>
  <c r="R1977" i="5" s="1"/>
  <c r="R1978" i="5" s="1"/>
  <c r="R1979" i="5" s="1"/>
  <c r="R1980" i="5" s="1"/>
  <c r="R1981" i="5" s="1"/>
  <c r="R1982" i="5" s="1"/>
  <c r="R1983" i="5" s="1"/>
  <c r="R1984" i="5" s="1"/>
  <c r="R1985" i="5" s="1"/>
  <c r="R1986" i="5" s="1"/>
  <c r="R1987" i="5" s="1"/>
  <c r="R1988" i="5" s="1"/>
  <c r="R1989" i="5" s="1"/>
  <c r="R1990" i="5" s="1"/>
  <c r="R1991" i="5" s="1"/>
  <c r="R1992" i="5" s="1"/>
  <c r="R1993" i="5" s="1"/>
  <c r="R1994" i="5" s="1"/>
  <c r="R1995" i="5" s="1"/>
  <c r="R1996" i="5" s="1"/>
  <c r="R1997" i="5" s="1"/>
  <c r="R1998" i="5" s="1"/>
  <c r="R1999" i="5" s="1"/>
  <c r="R2000" i="5" s="1"/>
  <c r="R2001" i="5" s="1"/>
  <c r="R2002" i="5" s="1"/>
  <c r="R2003" i="5" s="1"/>
  <c r="R2004" i="5" s="1"/>
  <c r="R2005" i="5" s="1"/>
  <c r="R2006" i="5" s="1"/>
  <c r="R2007" i="5" s="1"/>
  <c r="R2008" i="5" s="1"/>
  <c r="R2009" i="5" s="1"/>
  <c r="R2010" i="5" s="1"/>
  <c r="R2011" i="5" s="1"/>
  <c r="R2012" i="5" s="1"/>
  <c r="R2013" i="5" s="1"/>
  <c r="R2014" i="5" s="1"/>
  <c r="R2015" i="5" s="1"/>
  <c r="R2016" i="5" s="1"/>
  <c r="R2017" i="5" s="1"/>
  <c r="R2018" i="5" s="1"/>
  <c r="R2019" i="5" s="1"/>
  <c r="R2020" i="5" s="1"/>
  <c r="R2021" i="5" s="1"/>
  <c r="R2022" i="5" s="1"/>
  <c r="R2023" i="5" s="1"/>
  <c r="R2024" i="5" s="1"/>
  <c r="R2025" i="5" s="1"/>
  <c r="R2026" i="5" s="1"/>
  <c r="R2027" i="5" s="1"/>
  <c r="R2028" i="5" s="1"/>
  <c r="R2029" i="5" s="1"/>
  <c r="R2030" i="5" s="1"/>
  <c r="R2031" i="5" s="1"/>
  <c r="R2032" i="5" s="1"/>
  <c r="R2033" i="5" s="1"/>
  <c r="R2034" i="5" s="1"/>
  <c r="R2035" i="5" s="1"/>
  <c r="R2036" i="5" s="1"/>
  <c r="R2037" i="5" s="1"/>
  <c r="R2038" i="5" s="1"/>
  <c r="R2039" i="5" s="1"/>
  <c r="R2040" i="5" s="1"/>
  <c r="R2041" i="5" s="1"/>
  <c r="R2042" i="5" s="1"/>
  <c r="R2043" i="5" s="1"/>
  <c r="R2044" i="5" s="1"/>
  <c r="R2045" i="5" s="1"/>
  <c r="R2046" i="5" s="1"/>
  <c r="R2047" i="5" s="1"/>
  <c r="R2048" i="5" s="1"/>
  <c r="R2049" i="5" s="1"/>
  <c r="R2050" i="5" s="1"/>
  <c r="R2051" i="5" s="1"/>
  <c r="R2052" i="5" s="1"/>
  <c r="R2053" i="5" s="1"/>
  <c r="R2054" i="5" s="1"/>
  <c r="R2055" i="5" s="1"/>
  <c r="R2056" i="5" s="1"/>
  <c r="R2057" i="5" s="1"/>
  <c r="R2058" i="5" s="1"/>
  <c r="R2059" i="5" s="1"/>
  <c r="R2060" i="5" s="1"/>
  <c r="R2061" i="5" s="1"/>
  <c r="R2062" i="5" s="1"/>
  <c r="R2063" i="5" s="1"/>
  <c r="R2064" i="5" s="1"/>
  <c r="R2065" i="5" s="1"/>
  <c r="R2066" i="5" s="1"/>
  <c r="R2067" i="5" s="1"/>
  <c r="R2068" i="5" s="1"/>
  <c r="R2069" i="5" s="1"/>
  <c r="R2070" i="5" s="1"/>
  <c r="R2071" i="5" s="1"/>
  <c r="R2072" i="5" s="1"/>
  <c r="R2073" i="5" s="1"/>
  <c r="R2074" i="5" s="1"/>
  <c r="V12" i="5"/>
  <c r="T11" i="5"/>
  <c r="X11" i="5" s="1"/>
  <c r="AC11" i="5" s="1"/>
  <c r="W12" i="5" l="1"/>
  <c r="V13" i="5"/>
  <c r="T12" i="5"/>
  <c r="X12" i="5" l="1"/>
  <c r="AC12" i="5" s="1"/>
  <c r="V14" i="5"/>
  <c r="W13" i="5"/>
  <c r="T13" i="5"/>
  <c r="X13" i="5" l="1"/>
  <c r="AC13" i="5" s="1"/>
  <c r="V15" i="5"/>
  <c r="W14" i="5"/>
  <c r="T14" i="5"/>
  <c r="X14" i="5" l="1"/>
  <c r="AC14" i="5" s="1"/>
  <c r="V16" i="5"/>
  <c r="W15" i="5"/>
  <c r="T15" i="5"/>
  <c r="X15" i="5" s="1"/>
  <c r="AC15" i="5" s="1"/>
  <c r="W16" i="5" l="1"/>
  <c r="V17" i="5"/>
  <c r="T16" i="5"/>
  <c r="X16" i="5" l="1"/>
  <c r="AC16" i="5" s="1"/>
  <c r="W17" i="5"/>
  <c r="V18" i="5"/>
  <c r="T17" i="5"/>
  <c r="X17" i="5" l="1"/>
  <c r="AC17" i="5" s="1"/>
  <c r="V19" i="5"/>
  <c r="W18" i="5"/>
  <c r="T18" i="5"/>
  <c r="X18" i="5" s="1"/>
  <c r="AC18" i="5" s="1"/>
  <c r="V20" i="5" l="1"/>
  <c r="W19" i="5"/>
  <c r="T19" i="5"/>
  <c r="X19" i="5" s="1"/>
  <c r="AC19" i="5" s="1"/>
  <c r="V21" i="5" l="1"/>
  <c r="W20" i="5"/>
  <c r="T20" i="5"/>
  <c r="X20" i="5" s="1"/>
  <c r="AC20" i="5" s="1"/>
  <c r="V22" i="5" l="1"/>
  <c r="W21" i="5"/>
  <c r="T21" i="5"/>
  <c r="X21" i="5" s="1"/>
  <c r="AC21" i="5" s="1"/>
  <c r="V23" i="5" l="1"/>
  <c r="W22" i="5"/>
  <c r="T22" i="5"/>
  <c r="X22" i="5" s="1"/>
  <c r="AC22" i="5" s="1"/>
  <c r="V24" i="5" l="1"/>
  <c r="W23" i="5"/>
  <c r="T23" i="5"/>
  <c r="X23" i="5" s="1"/>
  <c r="AC23" i="5" s="1"/>
  <c r="V25" i="5" l="1"/>
  <c r="W24" i="5"/>
  <c r="T24" i="5"/>
  <c r="X24" i="5" s="1"/>
  <c r="AC24" i="5" s="1"/>
  <c r="V26" i="5" l="1"/>
  <c r="W25" i="5"/>
  <c r="T25" i="5"/>
  <c r="X25" i="5" s="1"/>
  <c r="AC25" i="5" s="1"/>
  <c r="V27" i="5" l="1"/>
  <c r="W26" i="5"/>
  <c r="T26" i="5"/>
  <c r="X26" i="5" s="1"/>
  <c r="AC26" i="5" s="1"/>
  <c r="V28" i="5" l="1"/>
  <c r="W27" i="5"/>
  <c r="T27" i="5"/>
  <c r="X27" i="5" s="1"/>
  <c r="AC27" i="5" s="1"/>
  <c r="V29" i="5" l="1"/>
  <c r="W28" i="5"/>
  <c r="T28" i="5"/>
  <c r="X28" i="5" s="1"/>
  <c r="AC28" i="5" s="1"/>
  <c r="V30" i="5" l="1"/>
  <c r="W29" i="5"/>
  <c r="T29" i="5"/>
  <c r="X29" i="5" s="1"/>
  <c r="AC29" i="5" s="1"/>
  <c r="V31" i="5" l="1"/>
  <c r="W30" i="5"/>
  <c r="T30" i="5"/>
  <c r="X30" i="5" s="1"/>
  <c r="AC30" i="5" s="1"/>
  <c r="V32" i="5" l="1"/>
  <c r="W31" i="5"/>
  <c r="T31" i="5"/>
  <c r="X31" i="5" s="1"/>
  <c r="AC31" i="5" s="1"/>
  <c r="V33" i="5" l="1"/>
  <c r="W32" i="5"/>
  <c r="T32" i="5"/>
  <c r="X32" i="5" s="1"/>
  <c r="AC32" i="5" s="1"/>
  <c r="V34" i="5" l="1"/>
  <c r="W33" i="5"/>
  <c r="T33" i="5"/>
  <c r="X33" i="5" l="1"/>
  <c r="AC33" i="5" s="1"/>
  <c r="V35" i="5"/>
  <c r="W34" i="5"/>
  <c r="T34" i="5"/>
  <c r="X34" i="5" l="1"/>
  <c r="AC34" i="5" s="1"/>
  <c r="V36" i="5"/>
  <c r="W35" i="5"/>
  <c r="T35" i="5"/>
  <c r="X35" i="5" l="1"/>
  <c r="AC35" i="5" s="1"/>
  <c r="V37" i="5"/>
  <c r="W36" i="5"/>
  <c r="T36" i="5"/>
  <c r="X36" i="5" s="1"/>
  <c r="AC36" i="5" s="1"/>
  <c r="V38" i="5" l="1"/>
  <c r="W37" i="5"/>
  <c r="T37" i="5"/>
  <c r="X37" i="5" s="1"/>
  <c r="AC37" i="5" s="1"/>
  <c r="V39" i="5" l="1"/>
  <c r="W38" i="5"/>
  <c r="T38" i="5"/>
  <c r="X38" i="5" s="1"/>
  <c r="AC38" i="5" s="1"/>
  <c r="V40" i="5" l="1"/>
  <c r="W39" i="5"/>
  <c r="T39" i="5"/>
  <c r="X39" i="5" s="1"/>
  <c r="AC39" i="5" s="1"/>
  <c r="V41" i="5" l="1"/>
  <c r="W40" i="5"/>
  <c r="T40" i="5"/>
  <c r="X40" i="5" s="1"/>
  <c r="AC40" i="5" s="1"/>
  <c r="V42" i="5" l="1"/>
  <c r="W41" i="5"/>
  <c r="T41" i="5"/>
  <c r="X41" i="5" l="1"/>
  <c r="AC41" i="5" s="1"/>
  <c r="V43" i="5"/>
  <c r="W42" i="5"/>
  <c r="T42" i="5"/>
  <c r="X42" i="5" l="1"/>
  <c r="AC42" i="5" s="1"/>
  <c r="V44" i="5"/>
  <c r="W43" i="5"/>
  <c r="T43" i="5"/>
  <c r="X43" i="5" l="1"/>
  <c r="AC43" i="5" s="1"/>
  <c r="V45" i="5"/>
  <c r="W44" i="5"/>
  <c r="T44" i="5"/>
  <c r="X44" i="5" s="1"/>
  <c r="AC44" i="5" s="1"/>
  <c r="V46" i="5" l="1"/>
  <c r="W45" i="5"/>
  <c r="T45" i="5"/>
  <c r="X45" i="5" s="1"/>
  <c r="AC45" i="5" s="1"/>
  <c r="V47" i="5" l="1"/>
  <c r="W46" i="5"/>
  <c r="T46" i="5"/>
  <c r="X46" i="5" l="1"/>
  <c r="AC46" i="5" s="1"/>
  <c r="V48" i="5"/>
  <c r="W47" i="5"/>
  <c r="T47" i="5"/>
  <c r="X47" i="5" s="1"/>
  <c r="AC47" i="5" s="1"/>
  <c r="V49" i="5" l="1"/>
  <c r="W48" i="5"/>
  <c r="T48" i="5"/>
  <c r="X48" i="5" l="1"/>
  <c r="AC48" i="5" s="1"/>
  <c r="V50" i="5"/>
  <c r="W49" i="5"/>
  <c r="T49" i="5"/>
  <c r="X49" i="5" l="1"/>
  <c r="AC49" i="5" s="1"/>
  <c r="V51" i="5"/>
  <c r="W50" i="5"/>
  <c r="T50" i="5"/>
  <c r="X50" i="5" l="1"/>
  <c r="AC50" i="5" s="1"/>
  <c r="V52" i="5"/>
  <c r="W51" i="5"/>
  <c r="T51" i="5"/>
  <c r="X51" i="5" s="1"/>
  <c r="AC51" i="5" s="1"/>
  <c r="V53" i="5" l="1"/>
  <c r="W52" i="5"/>
  <c r="T52" i="5"/>
  <c r="X52" i="5" s="1"/>
  <c r="AC52" i="5" s="1"/>
  <c r="V54" i="5" l="1"/>
  <c r="W53" i="5"/>
  <c r="T53" i="5"/>
  <c r="X53" i="5" s="1"/>
  <c r="AC53" i="5" s="1"/>
  <c r="V55" i="5" l="1"/>
  <c r="W54" i="5"/>
  <c r="T54" i="5"/>
  <c r="X54" i="5" s="1"/>
  <c r="AC54" i="5" s="1"/>
  <c r="V56" i="5" l="1"/>
  <c r="W55" i="5"/>
  <c r="T55" i="5"/>
  <c r="X55" i="5" s="1"/>
  <c r="AC55" i="5" s="1"/>
  <c r="V57" i="5" l="1"/>
  <c r="W56" i="5"/>
  <c r="T56" i="5"/>
  <c r="X56" i="5" s="1"/>
  <c r="AC56" i="5" s="1"/>
  <c r="V58" i="5" l="1"/>
  <c r="W57" i="5"/>
  <c r="T57" i="5"/>
  <c r="X57" i="5" s="1"/>
  <c r="AC57" i="5" s="1"/>
  <c r="V59" i="5" l="1"/>
  <c r="W58" i="5"/>
  <c r="T58" i="5"/>
  <c r="X58" i="5" s="1"/>
  <c r="AC58" i="5" s="1"/>
  <c r="V60" i="5" l="1"/>
  <c r="W59" i="5"/>
  <c r="T59" i="5"/>
  <c r="X59" i="5" s="1"/>
  <c r="AC59" i="5" s="1"/>
  <c r="V61" i="5" l="1"/>
  <c r="W60" i="5"/>
  <c r="T60" i="5"/>
  <c r="X60" i="5" s="1"/>
  <c r="AC60" i="5" s="1"/>
  <c r="V62" i="5" l="1"/>
  <c r="W61" i="5"/>
  <c r="T61" i="5"/>
  <c r="X61" i="5" s="1"/>
  <c r="AC61" i="5" s="1"/>
  <c r="V63" i="5" l="1"/>
  <c r="W62" i="5"/>
  <c r="T62" i="5"/>
  <c r="X62" i="5" s="1"/>
  <c r="AC62" i="5" s="1"/>
  <c r="V64" i="5" l="1"/>
  <c r="W63" i="5"/>
  <c r="T63" i="5"/>
  <c r="X63" i="5" l="1"/>
  <c r="AC63" i="5" s="1"/>
  <c r="V65" i="5"/>
  <c r="W64" i="5"/>
  <c r="T64" i="5"/>
  <c r="X64" i="5" l="1"/>
  <c r="AC64" i="5" s="1"/>
  <c r="V66" i="5"/>
  <c r="W65" i="5"/>
  <c r="T65" i="5"/>
  <c r="X65" i="5" s="1"/>
  <c r="AC65" i="5" s="1"/>
  <c r="V67" i="5" l="1"/>
  <c r="W66" i="5"/>
  <c r="T66" i="5"/>
  <c r="X66" i="5" s="1"/>
  <c r="AC66" i="5" s="1"/>
  <c r="V68" i="5" l="1"/>
  <c r="W67" i="5"/>
  <c r="T67" i="5"/>
  <c r="X67" i="5" s="1"/>
  <c r="AC67" i="5" s="1"/>
  <c r="V69" i="5" l="1"/>
  <c r="W68" i="5"/>
  <c r="T68" i="5"/>
  <c r="X68" i="5" s="1"/>
  <c r="AC68" i="5" s="1"/>
  <c r="V70" i="5" l="1"/>
  <c r="W69" i="5"/>
  <c r="T69" i="5"/>
  <c r="X69" i="5" s="1"/>
  <c r="AC69" i="5" s="1"/>
  <c r="V71" i="5" l="1"/>
  <c r="W70" i="5"/>
  <c r="T70" i="5"/>
  <c r="X70" i="5" s="1"/>
  <c r="AC70" i="5" s="1"/>
  <c r="W71" i="5" l="1"/>
  <c r="V72" i="5"/>
  <c r="T71" i="5"/>
  <c r="X71" i="5" s="1"/>
  <c r="AC71" i="5" s="1"/>
  <c r="V73" i="5" l="1"/>
  <c r="W72" i="5"/>
  <c r="T72" i="5"/>
  <c r="X72" i="5" s="1"/>
  <c r="AC72" i="5" s="1"/>
  <c r="V74" i="5" l="1"/>
  <c r="W73" i="5"/>
  <c r="T73" i="5"/>
  <c r="X73" i="5" s="1"/>
  <c r="AC73" i="5" s="1"/>
  <c r="V75" i="5" l="1"/>
  <c r="W74" i="5"/>
  <c r="T74" i="5"/>
  <c r="X74" i="5" s="1"/>
  <c r="AC74" i="5" s="1"/>
  <c r="V76" i="5" l="1"/>
  <c r="W75" i="5"/>
  <c r="T75" i="5"/>
  <c r="X75" i="5" s="1"/>
  <c r="AC75" i="5" s="1"/>
  <c r="W76" i="5" l="1"/>
  <c r="V77" i="5"/>
  <c r="T76" i="5"/>
  <c r="X76" i="5" s="1"/>
  <c r="AC76" i="5" s="1"/>
  <c r="V78" i="5" l="1"/>
  <c r="W77" i="5"/>
  <c r="T77" i="5"/>
  <c r="X77" i="5" s="1"/>
  <c r="AC77" i="5" s="1"/>
  <c r="V79" i="5" l="1"/>
  <c r="W78" i="5"/>
  <c r="T78" i="5"/>
  <c r="X78" i="5" s="1"/>
  <c r="AC78" i="5" s="1"/>
  <c r="W79" i="5" l="1"/>
  <c r="V80" i="5"/>
  <c r="T79" i="5"/>
  <c r="X79" i="5" s="1"/>
  <c r="AC79" i="5" s="1"/>
  <c r="V81" i="5" l="1"/>
  <c r="W80" i="5"/>
  <c r="T80" i="5"/>
  <c r="X80" i="5" s="1"/>
  <c r="AC80" i="5" s="1"/>
  <c r="V82" i="5" l="1"/>
  <c r="W81" i="5"/>
  <c r="T81" i="5"/>
  <c r="X81" i="5" s="1"/>
  <c r="AC81" i="5" s="1"/>
  <c r="V83" i="5" l="1"/>
  <c r="W82" i="5"/>
  <c r="T82" i="5"/>
  <c r="X82" i="5" s="1"/>
  <c r="AC82" i="5" s="1"/>
  <c r="V84" i="5" l="1"/>
  <c r="W83" i="5"/>
  <c r="T83" i="5"/>
  <c r="X83" i="5" s="1"/>
  <c r="AC83" i="5" s="1"/>
  <c r="V85" i="5" l="1"/>
  <c r="W84" i="5"/>
  <c r="T84" i="5"/>
  <c r="X84" i="5" s="1"/>
  <c r="AC84" i="5" s="1"/>
  <c r="V86" i="5" l="1"/>
  <c r="W85" i="5"/>
  <c r="T85" i="5"/>
  <c r="X85" i="5" s="1"/>
  <c r="AC85" i="5" s="1"/>
  <c r="V87" i="5" l="1"/>
  <c r="W86" i="5"/>
  <c r="T86" i="5"/>
  <c r="X86" i="5" s="1"/>
  <c r="AC86" i="5" s="1"/>
  <c r="V88" i="5" l="1"/>
  <c r="W87" i="5"/>
  <c r="T87" i="5"/>
  <c r="X87" i="5" l="1"/>
  <c r="AC87" i="5" s="1"/>
  <c r="V89" i="5"/>
  <c r="W88" i="5"/>
  <c r="T88" i="5"/>
  <c r="X88" i="5" s="1"/>
  <c r="AC88" i="5" s="1"/>
  <c r="V90" i="5" l="1"/>
  <c r="W89" i="5"/>
  <c r="T89" i="5"/>
  <c r="X89" i="5" s="1"/>
  <c r="AC89" i="5" s="1"/>
  <c r="V91" i="5" l="1"/>
  <c r="W90" i="5"/>
  <c r="T90" i="5"/>
  <c r="X90" i="5" s="1"/>
  <c r="AC90" i="5" s="1"/>
  <c r="V92" i="5" l="1"/>
  <c r="W91" i="5"/>
  <c r="T91" i="5"/>
  <c r="X91" i="5" s="1"/>
  <c r="AC91" i="5" s="1"/>
  <c r="V93" i="5" l="1"/>
  <c r="W92" i="5"/>
  <c r="T92" i="5"/>
  <c r="X92" i="5" l="1"/>
  <c r="AC92" i="5" s="1"/>
  <c r="V94" i="5"/>
  <c r="W93" i="5"/>
  <c r="T93" i="5"/>
  <c r="X93" i="5" s="1"/>
  <c r="AC93" i="5" s="1"/>
  <c r="V95" i="5" l="1"/>
  <c r="W94" i="5"/>
  <c r="T94" i="5"/>
  <c r="X94" i="5" s="1"/>
  <c r="AC94" i="5" s="1"/>
  <c r="V96" i="5" l="1"/>
  <c r="W95" i="5"/>
  <c r="T95" i="5"/>
  <c r="X95" i="5" s="1"/>
  <c r="AC95" i="5" s="1"/>
  <c r="V97" i="5" l="1"/>
  <c r="W96" i="5"/>
  <c r="T96" i="5"/>
  <c r="X96" i="5" s="1"/>
  <c r="AC96" i="5" s="1"/>
  <c r="V98" i="5" l="1"/>
  <c r="W97" i="5"/>
  <c r="T97" i="5"/>
  <c r="X97" i="5" s="1"/>
  <c r="AC97" i="5" s="1"/>
  <c r="V99" i="5" l="1"/>
  <c r="W98" i="5"/>
  <c r="T98" i="5"/>
  <c r="X98" i="5" s="1"/>
  <c r="AC98" i="5" s="1"/>
  <c r="V100" i="5" l="1"/>
  <c r="W99" i="5"/>
  <c r="T99" i="5"/>
  <c r="X99" i="5" l="1"/>
  <c r="AC99" i="5" s="1"/>
  <c r="V101" i="5"/>
  <c r="W100" i="5"/>
  <c r="T100" i="5"/>
  <c r="X100" i="5" s="1"/>
  <c r="AC100" i="5" s="1"/>
  <c r="V102" i="5" l="1"/>
  <c r="W101" i="5"/>
  <c r="T101" i="5"/>
  <c r="X101" i="5" s="1"/>
  <c r="AC101" i="5" s="1"/>
  <c r="V103" i="5" l="1"/>
  <c r="W102" i="5"/>
  <c r="T102" i="5"/>
  <c r="X102" i="5" l="1"/>
  <c r="AC102" i="5" s="1"/>
  <c r="V104" i="5"/>
  <c r="W103" i="5"/>
  <c r="T103" i="5"/>
  <c r="X103" i="5" s="1"/>
  <c r="AC103" i="5" s="1"/>
  <c r="V105" i="5" l="1"/>
  <c r="W104" i="5"/>
  <c r="T104" i="5"/>
  <c r="X104" i="5" l="1"/>
  <c r="AC104" i="5" s="1"/>
  <c r="V106" i="5"/>
  <c r="W105" i="5"/>
  <c r="T105" i="5"/>
  <c r="X105" i="5" s="1"/>
  <c r="AC105" i="5" s="1"/>
  <c r="V107" i="5" l="1"/>
  <c r="W106" i="5"/>
  <c r="T106" i="5"/>
  <c r="X106" i="5" s="1"/>
  <c r="AC106" i="5" s="1"/>
  <c r="V108" i="5" l="1"/>
  <c r="W107" i="5"/>
  <c r="T107" i="5"/>
  <c r="X107" i="5" l="1"/>
  <c r="AC107" i="5" s="1"/>
  <c r="V109" i="5"/>
  <c r="W108" i="5"/>
  <c r="T108" i="5"/>
  <c r="X108" i="5" l="1"/>
  <c r="AC108" i="5" s="1"/>
  <c r="V110" i="5"/>
  <c r="W109" i="5"/>
  <c r="T109" i="5"/>
  <c r="X109" i="5" s="1"/>
  <c r="AC109" i="5" s="1"/>
  <c r="V111" i="5" l="1"/>
  <c r="W110" i="5"/>
  <c r="T110" i="5"/>
  <c r="X110" i="5" s="1"/>
  <c r="AC110" i="5" s="1"/>
  <c r="V112" i="5" l="1"/>
  <c r="W111" i="5"/>
  <c r="T111" i="5"/>
  <c r="X111" i="5" l="1"/>
  <c r="AC111" i="5" s="1"/>
  <c r="V113" i="5"/>
  <c r="W112" i="5"/>
  <c r="T112" i="5"/>
  <c r="X112" i="5" s="1"/>
  <c r="AC112" i="5" s="1"/>
  <c r="V114" i="5" l="1"/>
  <c r="W113" i="5"/>
  <c r="T113" i="5"/>
  <c r="X113" i="5" s="1"/>
  <c r="AC113" i="5" s="1"/>
  <c r="V115" i="5" l="1"/>
  <c r="W114" i="5"/>
  <c r="T114" i="5"/>
  <c r="X114" i="5" s="1"/>
  <c r="AC114" i="5" s="1"/>
  <c r="V116" i="5" l="1"/>
  <c r="W115" i="5"/>
  <c r="T115" i="5"/>
  <c r="X115" i="5" s="1"/>
  <c r="AC115" i="5" s="1"/>
  <c r="V117" i="5" l="1"/>
  <c r="W116" i="5"/>
  <c r="T116" i="5"/>
  <c r="X116" i="5" s="1"/>
  <c r="AC116" i="5" s="1"/>
  <c r="V118" i="5" l="1"/>
  <c r="W117" i="5"/>
  <c r="T117" i="5"/>
  <c r="X117" i="5" s="1"/>
  <c r="AC117" i="5" s="1"/>
  <c r="V119" i="5" l="1"/>
  <c r="W118" i="5"/>
  <c r="T118" i="5"/>
  <c r="X118" i="5" s="1"/>
  <c r="AC118" i="5" s="1"/>
  <c r="V120" i="5" l="1"/>
  <c r="W119" i="5"/>
  <c r="T119" i="5"/>
  <c r="X119" i="5" s="1"/>
  <c r="AC119" i="5" s="1"/>
  <c r="V121" i="5" l="1"/>
  <c r="W120" i="5"/>
  <c r="T120" i="5"/>
  <c r="X120" i="5" s="1"/>
  <c r="AC120" i="5" s="1"/>
  <c r="V122" i="5" l="1"/>
  <c r="W121" i="5"/>
  <c r="T121" i="5"/>
  <c r="X121" i="5" s="1"/>
  <c r="AC121" i="5" s="1"/>
  <c r="V123" i="5" l="1"/>
  <c r="W122" i="5"/>
  <c r="T122" i="5"/>
  <c r="X122" i="5" s="1"/>
  <c r="AC122" i="5" s="1"/>
  <c r="V124" i="5" l="1"/>
  <c r="W123" i="5"/>
  <c r="T123" i="5"/>
  <c r="X123" i="5" s="1"/>
  <c r="AC123" i="5" s="1"/>
  <c r="V125" i="5" l="1"/>
  <c r="W124" i="5"/>
  <c r="T124" i="5"/>
  <c r="X124" i="5" s="1"/>
  <c r="AC124" i="5" s="1"/>
  <c r="V126" i="5" l="1"/>
  <c r="W125" i="5"/>
  <c r="T125" i="5"/>
  <c r="X125" i="5" s="1"/>
  <c r="AC125" i="5" s="1"/>
  <c r="V127" i="5" l="1"/>
  <c r="W126" i="5"/>
  <c r="T126" i="5"/>
  <c r="X126" i="5" s="1"/>
  <c r="AC126" i="5" s="1"/>
  <c r="V128" i="5" l="1"/>
  <c r="W127" i="5"/>
  <c r="T127" i="5"/>
  <c r="X127" i="5" s="1"/>
  <c r="AC127" i="5" s="1"/>
  <c r="V129" i="5" l="1"/>
  <c r="W128" i="5"/>
  <c r="T128" i="5"/>
  <c r="X128" i="5" s="1"/>
  <c r="AC128" i="5" s="1"/>
  <c r="V130" i="5" l="1"/>
  <c r="W129" i="5"/>
  <c r="T129" i="5"/>
  <c r="X129" i="5" s="1"/>
  <c r="AC129" i="5" s="1"/>
  <c r="V131" i="5" l="1"/>
  <c r="W130" i="5"/>
  <c r="T130" i="5"/>
  <c r="X130" i="5" s="1"/>
  <c r="AC130" i="5" s="1"/>
  <c r="V132" i="5" l="1"/>
  <c r="W131" i="5"/>
  <c r="T131" i="5"/>
  <c r="X131" i="5" s="1"/>
  <c r="AC131" i="5" s="1"/>
  <c r="V133" i="5" l="1"/>
  <c r="W132" i="5"/>
  <c r="T132" i="5"/>
  <c r="X132" i="5" s="1"/>
  <c r="AC132" i="5" s="1"/>
  <c r="V134" i="5" l="1"/>
  <c r="W133" i="5"/>
  <c r="T133" i="5"/>
  <c r="X133" i="5" s="1"/>
  <c r="AC133" i="5" s="1"/>
  <c r="V135" i="5" l="1"/>
  <c r="W134" i="5"/>
  <c r="T134" i="5"/>
  <c r="X134" i="5" s="1"/>
  <c r="AC134" i="5" s="1"/>
  <c r="V136" i="5" l="1"/>
  <c r="W135" i="5"/>
  <c r="T135" i="5"/>
  <c r="X135" i="5" s="1"/>
  <c r="AC135" i="5" s="1"/>
  <c r="V137" i="5" l="1"/>
  <c r="W136" i="5"/>
  <c r="T136" i="5"/>
  <c r="X136" i="5" s="1"/>
  <c r="AC136" i="5" s="1"/>
  <c r="V138" i="5" l="1"/>
  <c r="W137" i="5"/>
  <c r="T137" i="5"/>
  <c r="X137" i="5" s="1"/>
  <c r="AC137" i="5" s="1"/>
  <c r="V139" i="5" l="1"/>
  <c r="W138" i="5"/>
  <c r="T138" i="5"/>
  <c r="X138" i="5" s="1"/>
  <c r="AC138" i="5" s="1"/>
  <c r="V140" i="5" l="1"/>
  <c r="W139" i="5"/>
  <c r="T139" i="5"/>
  <c r="X139" i="5" s="1"/>
  <c r="AC139" i="5" s="1"/>
  <c r="V141" i="5" l="1"/>
  <c r="W140" i="5"/>
  <c r="T140" i="5"/>
  <c r="X140" i="5" s="1"/>
  <c r="AC140" i="5" s="1"/>
  <c r="V142" i="5" l="1"/>
  <c r="W141" i="5"/>
  <c r="T141" i="5"/>
  <c r="X141" i="5" s="1"/>
  <c r="AC141" i="5" s="1"/>
  <c r="V143" i="5" l="1"/>
  <c r="W142" i="5"/>
  <c r="T142" i="5"/>
  <c r="X142" i="5" s="1"/>
  <c r="AC142" i="5" s="1"/>
  <c r="V144" i="5" l="1"/>
  <c r="W143" i="5"/>
  <c r="T143" i="5"/>
  <c r="X143" i="5" s="1"/>
  <c r="AC143" i="5" s="1"/>
  <c r="V145" i="5" l="1"/>
  <c r="W144" i="5"/>
  <c r="T144" i="5"/>
  <c r="X144" i="5" l="1"/>
  <c r="AC144" i="5" s="1"/>
  <c r="V146" i="5"/>
  <c r="W145" i="5"/>
  <c r="T145" i="5"/>
  <c r="X145" i="5" s="1"/>
  <c r="AC145" i="5" s="1"/>
  <c r="V147" i="5" l="1"/>
  <c r="W146" i="5"/>
  <c r="T146" i="5"/>
  <c r="X146" i="5" l="1"/>
  <c r="AC146" i="5" s="1"/>
  <c r="V148" i="5"/>
  <c r="W147" i="5"/>
  <c r="T147" i="5"/>
  <c r="X147" i="5" l="1"/>
  <c r="AC147" i="5" s="1"/>
  <c r="V149" i="5"/>
  <c r="W148" i="5"/>
  <c r="T148" i="5"/>
  <c r="X148" i="5" s="1"/>
  <c r="AC148" i="5" s="1"/>
  <c r="V150" i="5" l="1"/>
  <c r="W149" i="5"/>
  <c r="T149" i="5"/>
  <c r="X149" i="5" s="1"/>
  <c r="AC149" i="5" s="1"/>
  <c r="V151" i="5" l="1"/>
  <c r="W150" i="5"/>
  <c r="T150" i="5"/>
  <c r="X150" i="5" s="1"/>
  <c r="AC150" i="5" s="1"/>
  <c r="V152" i="5" l="1"/>
  <c r="W151" i="5"/>
  <c r="T151" i="5"/>
  <c r="X151" i="5" s="1"/>
  <c r="AC151" i="5" s="1"/>
  <c r="V153" i="5" l="1"/>
  <c r="W152" i="5"/>
  <c r="T152" i="5"/>
  <c r="X152" i="5" s="1"/>
  <c r="AC152" i="5" s="1"/>
  <c r="V154" i="5" l="1"/>
  <c r="W153" i="5"/>
  <c r="T153" i="5"/>
  <c r="X153" i="5" s="1"/>
  <c r="AC153" i="5" s="1"/>
  <c r="V155" i="5" l="1"/>
  <c r="W154" i="5"/>
  <c r="T154" i="5"/>
  <c r="X154" i="5" s="1"/>
  <c r="AC154" i="5" s="1"/>
  <c r="V156" i="5" l="1"/>
  <c r="W155" i="5"/>
  <c r="T155" i="5"/>
  <c r="X155" i="5" s="1"/>
  <c r="AC155" i="5" s="1"/>
  <c r="V157" i="5" l="1"/>
  <c r="W156" i="5"/>
  <c r="T156" i="5"/>
  <c r="X156" i="5" l="1"/>
  <c r="AC156" i="5" s="1"/>
  <c r="V158" i="5"/>
  <c r="W157" i="5"/>
  <c r="T157" i="5"/>
  <c r="X157" i="5" l="1"/>
  <c r="AC157" i="5" s="1"/>
  <c r="V159" i="5"/>
  <c r="W158" i="5"/>
  <c r="T158" i="5"/>
  <c r="X158" i="5" s="1"/>
  <c r="AC158" i="5" s="1"/>
  <c r="V160" i="5" l="1"/>
  <c r="W159" i="5"/>
  <c r="T159" i="5"/>
  <c r="X159" i="5" s="1"/>
  <c r="AC159" i="5" s="1"/>
  <c r="V161" i="5" l="1"/>
  <c r="W160" i="5"/>
  <c r="T160" i="5"/>
  <c r="X160" i="5" s="1"/>
  <c r="AC160" i="5" s="1"/>
  <c r="V162" i="5" l="1"/>
  <c r="W161" i="5"/>
  <c r="T161" i="5"/>
  <c r="X161" i="5" l="1"/>
  <c r="AC161" i="5" s="1"/>
  <c r="V163" i="5"/>
  <c r="W162" i="5"/>
  <c r="T162" i="5"/>
  <c r="X162" i="5" s="1"/>
  <c r="AC162" i="5" s="1"/>
  <c r="V164" i="5" l="1"/>
  <c r="W163" i="5"/>
  <c r="T163" i="5"/>
  <c r="X163" i="5" s="1"/>
  <c r="AC163" i="5" s="1"/>
  <c r="V165" i="5" l="1"/>
  <c r="W164" i="5"/>
  <c r="T164" i="5"/>
  <c r="X164" i="5" l="1"/>
  <c r="AC164" i="5" s="1"/>
  <c r="V166" i="5"/>
  <c r="W165" i="5"/>
  <c r="T165" i="5"/>
  <c r="X165" i="5" l="1"/>
  <c r="AC165" i="5" s="1"/>
  <c r="V167" i="5"/>
  <c r="W166" i="5"/>
  <c r="T166" i="5"/>
  <c r="X166" i="5" s="1"/>
  <c r="AC166" i="5" s="1"/>
  <c r="V168" i="5" l="1"/>
  <c r="W167" i="5"/>
  <c r="T167" i="5"/>
  <c r="X167" i="5" s="1"/>
  <c r="AC167" i="5" s="1"/>
  <c r="V169" i="5" l="1"/>
  <c r="W168" i="5"/>
  <c r="T168" i="5"/>
  <c r="X168" i="5" l="1"/>
  <c r="AC168" i="5" s="1"/>
  <c r="V170" i="5"/>
  <c r="W169" i="5"/>
  <c r="T169" i="5"/>
  <c r="X169" i="5" s="1"/>
  <c r="AC169" i="5" s="1"/>
  <c r="V171" i="5" l="1"/>
  <c r="W170" i="5"/>
  <c r="T170" i="5"/>
  <c r="X170" i="5" l="1"/>
  <c r="AC170" i="5" s="1"/>
  <c r="V172" i="5"/>
  <c r="W171" i="5"/>
  <c r="T171" i="5"/>
  <c r="X171" i="5" s="1"/>
  <c r="AC171" i="5" s="1"/>
  <c r="V173" i="5" l="1"/>
  <c r="W172" i="5"/>
  <c r="T172" i="5"/>
  <c r="X172" i="5" l="1"/>
  <c r="AC172" i="5" s="1"/>
  <c r="V174" i="5"/>
  <c r="W173" i="5"/>
  <c r="T173" i="5"/>
  <c r="X173" i="5" l="1"/>
  <c r="AC173" i="5" s="1"/>
  <c r="V175" i="5"/>
  <c r="W174" i="5"/>
  <c r="T174" i="5"/>
  <c r="X174" i="5" s="1"/>
  <c r="AC174" i="5" s="1"/>
  <c r="V176" i="5" l="1"/>
  <c r="W175" i="5"/>
  <c r="T175" i="5"/>
  <c r="X175" i="5" l="1"/>
  <c r="AC175" i="5" s="1"/>
  <c r="V177" i="5"/>
  <c r="W176" i="5"/>
  <c r="T176" i="5"/>
  <c r="X176" i="5" l="1"/>
  <c r="AC176" i="5" s="1"/>
  <c r="V178" i="5"/>
  <c r="W177" i="5"/>
  <c r="T177" i="5"/>
  <c r="X177" i="5" s="1"/>
  <c r="AC177" i="5" s="1"/>
  <c r="V179" i="5" l="1"/>
  <c r="W178" i="5"/>
  <c r="T178" i="5"/>
  <c r="X178" i="5" s="1"/>
  <c r="AC178" i="5" s="1"/>
  <c r="V180" i="5" l="1"/>
  <c r="W179" i="5"/>
  <c r="T179" i="5"/>
  <c r="X179" i="5" l="1"/>
  <c r="AC179" i="5" s="1"/>
  <c r="W180" i="5"/>
  <c r="V181" i="5"/>
  <c r="T180" i="5"/>
  <c r="X180" i="5" s="1"/>
  <c r="AC180" i="5" s="1"/>
  <c r="V182" i="5" l="1"/>
  <c r="W181" i="5"/>
  <c r="T181" i="5"/>
  <c r="X181" i="5" s="1"/>
  <c r="AC181" i="5" s="1"/>
  <c r="V183" i="5" l="1"/>
  <c r="W182" i="5"/>
  <c r="T182" i="5"/>
  <c r="X182" i="5" s="1"/>
  <c r="AC182" i="5" s="1"/>
  <c r="V184" i="5" l="1"/>
  <c r="W183" i="5"/>
  <c r="T183" i="5"/>
  <c r="X183" i="5" s="1"/>
  <c r="AC183" i="5" s="1"/>
  <c r="V185" i="5" l="1"/>
  <c r="W184" i="5"/>
  <c r="T184" i="5"/>
  <c r="X184" i="5" l="1"/>
  <c r="AC184" i="5" s="1"/>
  <c r="V186" i="5"/>
  <c r="W185" i="5"/>
  <c r="T185" i="5"/>
  <c r="X185" i="5" l="1"/>
  <c r="AC185" i="5" s="1"/>
  <c r="V187" i="5"/>
  <c r="W186" i="5"/>
  <c r="T186" i="5"/>
  <c r="X186" i="5" s="1"/>
  <c r="AC186" i="5" s="1"/>
  <c r="V188" i="5" l="1"/>
  <c r="W187" i="5"/>
  <c r="T187" i="5"/>
  <c r="X187" i="5" s="1"/>
  <c r="AC187" i="5" s="1"/>
  <c r="V189" i="5" l="1"/>
  <c r="W188" i="5"/>
  <c r="T188" i="5"/>
  <c r="X188" i="5" s="1"/>
  <c r="AC188" i="5" s="1"/>
  <c r="V190" i="5" l="1"/>
  <c r="W189" i="5"/>
  <c r="T189" i="5"/>
  <c r="X189" i="5" s="1"/>
  <c r="AC189" i="5" s="1"/>
  <c r="V191" i="5" l="1"/>
  <c r="W190" i="5"/>
  <c r="T190" i="5"/>
  <c r="X190" i="5" l="1"/>
  <c r="AC190" i="5" s="1"/>
  <c r="V192" i="5"/>
  <c r="W191" i="5"/>
  <c r="T191" i="5"/>
  <c r="X191" i="5" l="1"/>
  <c r="AC191" i="5" s="1"/>
  <c r="V193" i="5"/>
  <c r="W192" i="5"/>
  <c r="T192" i="5"/>
  <c r="X192" i="5" l="1"/>
  <c r="AC192" i="5" s="1"/>
  <c r="V194" i="5"/>
  <c r="W193" i="5"/>
  <c r="T193" i="5"/>
  <c r="X193" i="5" s="1"/>
  <c r="AC193" i="5" s="1"/>
  <c r="V195" i="5" l="1"/>
  <c r="W194" i="5"/>
  <c r="T194" i="5"/>
  <c r="X194" i="5" s="1"/>
  <c r="AC194" i="5" s="1"/>
  <c r="V196" i="5" l="1"/>
  <c r="W195" i="5"/>
  <c r="T195" i="5"/>
  <c r="X195" i="5" s="1"/>
  <c r="AC195" i="5" s="1"/>
  <c r="V197" i="5" l="1"/>
  <c r="W196" i="5"/>
  <c r="T196" i="5"/>
  <c r="X196" i="5" s="1"/>
  <c r="AC196" i="5" s="1"/>
  <c r="V198" i="5" l="1"/>
  <c r="W197" i="5"/>
  <c r="T197" i="5"/>
  <c r="X197" i="5" s="1"/>
  <c r="AC197" i="5" s="1"/>
  <c r="V199" i="5" l="1"/>
  <c r="W198" i="5"/>
  <c r="T198" i="5"/>
  <c r="X198" i="5" s="1"/>
  <c r="AC198" i="5" s="1"/>
  <c r="V200" i="5" l="1"/>
  <c r="W199" i="5"/>
  <c r="T199" i="5"/>
  <c r="X199" i="5" l="1"/>
  <c r="AC199" i="5" s="1"/>
  <c r="V201" i="5"/>
  <c r="W200" i="5"/>
  <c r="T200" i="5"/>
  <c r="X200" i="5" l="1"/>
  <c r="AC200" i="5" s="1"/>
  <c r="V202" i="5"/>
  <c r="W201" i="5"/>
  <c r="T201" i="5"/>
  <c r="X201" i="5" s="1"/>
  <c r="AC201" i="5" s="1"/>
  <c r="V203" i="5" l="1"/>
  <c r="W202" i="5"/>
  <c r="T202" i="5"/>
  <c r="X202" i="5" s="1"/>
  <c r="AC202" i="5" s="1"/>
  <c r="V204" i="5" l="1"/>
  <c r="W203" i="5"/>
  <c r="T203" i="5"/>
  <c r="X203" i="5" l="1"/>
  <c r="AC203" i="5" s="1"/>
  <c r="V205" i="5"/>
  <c r="W204" i="5"/>
  <c r="T204" i="5"/>
  <c r="X204" i="5" l="1"/>
  <c r="AC204" i="5" s="1"/>
  <c r="V206" i="5"/>
  <c r="W205" i="5"/>
  <c r="T205" i="5"/>
  <c r="X205" i="5" s="1"/>
  <c r="AC205" i="5" s="1"/>
  <c r="V207" i="5" l="1"/>
  <c r="W206" i="5"/>
  <c r="T206" i="5"/>
  <c r="X206" i="5" l="1"/>
  <c r="AC206" i="5" s="1"/>
  <c r="V208" i="5"/>
  <c r="W207" i="5"/>
  <c r="T207" i="5"/>
  <c r="X207" i="5" s="1"/>
  <c r="AC207" i="5" s="1"/>
  <c r="V209" i="5" l="1"/>
  <c r="W208" i="5"/>
  <c r="T208" i="5"/>
  <c r="X208" i="5" s="1"/>
  <c r="AC208" i="5" s="1"/>
  <c r="V210" i="5" l="1"/>
  <c r="W209" i="5"/>
  <c r="T209" i="5"/>
  <c r="X209" i="5" s="1"/>
  <c r="AC209" i="5" s="1"/>
  <c r="V211" i="5" l="1"/>
  <c r="W210" i="5"/>
  <c r="T210" i="5"/>
  <c r="X210" i="5" s="1"/>
  <c r="AC210" i="5" s="1"/>
  <c r="V212" i="5" l="1"/>
  <c r="W211" i="5"/>
  <c r="T211" i="5"/>
  <c r="X211" i="5" s="1"/>
  <c r="AC211" i="5" s="1"/>
  <c r="V213" i="5" l="1"/>
  <c r="W212" i="5"/>
  <c r="T212" i="5"/>
  <c r="X212" i="5" s="1"/>
  <c r="AC212" i="5" s="1"/>
  <c r="V214" i="5" l="1"/>
  <c r="W213" i="5"/>
  <c r="T213" i="5"/>
  <c r="X213" i="5" s="1"/>
  <c r="AC213" i="5" s="1"/>
  <c r="V215" i="5" l="1"/>
  <c r="W214" i="5"/>
  <c r="T214" i="5"/>
  <c r="X214" i="5" s="1"/>
  <c r="AC214" i="5" s="1"/>
  <c r="V216" i="5" l="1"/>
  <c r="W215" i="5"/>
  <c r="T215" i="5"/>
  <c r="X215" i="5" l="1"/>
  <c r="AC215" i="5" s="1"/>
  <c r="V217" i="5"/>
  <c r="W216" i="5"/>
  <c r="T216" i="5"/>
  <c r="X216" i="5" l="1"/>
  <c r="AC216" i="5" s="1"/>
  <c r="V218" i="5"/>
  <c r="W217" i="5"/>
  <c r="T217" i="5"/>
  <c r="X217" i="5" s="1"/>
  <c r="AC217" i="5" s="1"/>
  <c r="V219" i="5" l="1"/>
  <c r="W218" i="5"/>
  <c r="T218" i="5"/>
  <c r="X218" i="5" s="1"/>
  <c r="AC218" i="5" s="1"/>
  <c r="V220" i="5" l="1"/>
  <c r="W219" i="5"/>
  <c r="T219" i="5"/>
  <c r="X219" i="5" s="1"/>
  <c r="AC219" i="5" s="1"/>
  <c r="V221" i="5" l="1"/>
  <c r="W220" i="5"/>
  <c r="T220" i="5"/>
  <c r="X220" i="5" s="1"/>
  <c r="AC220" i="5" s="1"/>
  <c r="V222" i="5" l="1"/>
  <c r="W221" i="5"/>
  <c r="T221" i="5"/>
  <c r="X221" i="5" s="1"/>
  <c r="AC221" i="5" s="1"/>
  <c r="V223" i="5" l="1"/>
  <c r="W222" i="5"/>
  <c r="T222" i="5"/>
  <c r="X222" i="5" s="1"/>
  <c r="AC222" i="5" s="1"/>
  <c r="V224" i="5" l="1"/>
  <c r="W223" i="5"/>
  <c r="T223" i="5"/>
  <c r="X223" i="5" l="1"/>
  <c r="AC223" i="5" s="1"/>
  <c r="V225" i="5"/>
  <c r="W224" i="5"/>
  <c r="T224" i="5"/>
  <c r="X224" i="5" l="1"/>
  <c r="AC224" i="5" s="1"/>
  <c r="V226" i="5"/>
  <c r="W225" i="5"/>
  <c r="T225" i="5"/>
  <c r="X225" i="5" l="1"/>
  <c r="AC225" i="5" s="1"/>
  <c r="V227" i="5"/>
  <c r="W226" i="5"/>
  <c r="T226" i="5"/>
  <c r="X226" i="5" s="1"/>
  <c r="AC226" i="5" s="1"/>
  <c r="V228" i="5" l="1"/>
  <c r="W227" i="5"/>
  <c r="T227" i="5"/>
  <c r="X227" i="5" s="1"/>
  <c r="AC227" i="5" s="1"/>
  <c r="V229" i="5" l="1"/>
  <c r="W228" i="5"/>
  <c r="T228" i="5"/>
  <c r="X228" i="5" s="1"/>
  <c r="AC228" i="5" s="1"/>
  <c r="V230" i="5" l="1"/>
  <c r="W229" i="5"/>
  <c r="T229" i="5"/>
  <c r="X229" i="5" s="1"/>
  <c r="AC229" i="5" s="1"/>
  <c r="V231" i="5" l="1"/>
  <c r="W230" i="5"/>
  <c r="T230" i="5"/>
  <c r="X230" i="5" l="1"/>
  <c r="AC230" i="5" s="1"/>
  <c r="V232" i="5"/>
  <c r="W231" i="5"/>
  <c r="T231" i="5"/>
  <c r="X231" i="5" l="1"/>
  <c r="AC231" i="5" s="1"/>
  <c r="V233" i="5"/>
  <c r="W232" i="5"/>
  <c r="T232" i="5"/>
  <c r="X232" i="5" l="1"/>
  <c r="AC232" i="5" s="1"/>
  <c r="V234" i="5"/>
  <c r="W233" i="5"/>
  <c r="T233" i="5"/>
  <c r="X233" i="5" l="1"/>
  <c r="AC233" i="5" s="1"/>
  <c r="V235" i="5"/>
  <c r="W234" i="5"/>
  <c r="T234" i="5"/>
  <c r="X234" i="5" l="1"/>
  <c r="AC234" i="5" s="1"/>
  <c r="V236" i="5"/>
  <c r="W235" i="5"/>
  <c r="T235" i="5"/>
  <c r="X235" i="5" s="1"/>
  <c r="AC235" i="5" s="1"/>
  <c r="V237" i="5" l="1"/>
  <c r="W236" i="5"/>
  <c r="T236" i="5"/>
  <c r="X236" i="5" s="1"/>
  <c r="AC236" i="5" s="1"/>
  <c r="V238" i="5" l="1"/>
  <c r="W237" i="5"/>
  <c r="T237" i="5"/>
  <c r="X237" i="5" l="1"/>
  <c r="AC237" i="5" s="1"/>
  <c r="V239" i="5"/>
  <c r="W238" i="5"/>
  <c r="T238" i="5"/>
  <c r="X238" i="5" s="1"/>
  <c r="AC238" i="5" s="1"/>
  <c r="V240" i="5" l="1"/>
  <c r="W239" i="5"/>
  <c r="T239" i="5"/>
  <c r="X239" i="5" s="1"/>
  <c r="AC239" i="5" s="1"/>
  <c r="V241" i="5" l="1"/>
  <c r="W240" i="5"/>
  <c r="T240" i="5"/>
  <c r="X240" i="5" l="1"/>
  <c r="AC240" i="5" s="1"/>
  <c r="V242" i="5"/>
  <c r="W241" i="5"/>
  <c r="T241" i="5"/>
  <c r="X241" i="5" l="1"/>
  <c r="AC241" i="5" s="1"/>
  <c r="V243" i="5"/>
  <c r="W242" i="5"/>
  <c r="T242" i="5"/>
  <c r="X242" i="5" l="1"/>
  <c r="AC242" i="5" s="1"/>
  <c r="V244" i="5"/>
  <c r="W243" i="5"/>
  <c r="T243" i="5"/>
  <c r="X243" i="5" s="1"/>
  <c r="AC243" i="5" s="1"/>
  <c r="V245" i="5" l="1"/>
  <c r="W244" i="5"/>
  <c r="T244" i="5"/>
  <c r="X244" i="5" l="1"/>
  <c r="AC244" i="5" s="1"/>
  <c r="V246" i="5"/>
  <c r="W245" i="5"/>
  <c r="T245" i="5"/>
  <c r="X245" i="5" s="1"/>
  <c r="AC245" i="5" s="1"/>
  <c r="V247" i="5" l="1"/>
  <c r="W246" i="5"/>
  <c r="T246" i="5"/>
  <c r="X246" i="5" l="1"/>
  <c r="AC246" i="5" s="1"/>
  <c r="V248" i="5"/>
  <c r="W247" i="5"/>
  <c r="T247" i="5"/>
  <c r="X247" i="5" s="1"/>
  <c r="AC247" i="5" s="1"/>
  <c r="V249" i="5" l="1"/>
  <c r="W248" i="5"/>
  <c r="T248" i="5"/>
  <c r="X248" i="5" s="1"/>
  <c r="AC248" i="5" s="1"/>
  <c r="V250" i="5" l="1"/>
  <c r="W249" i="5"/>
  <c r="T249" i="5"/>
  <c r="X249" i="5" l="1"/>
  <c r="AC249" i="5" s="1"/>
  <c r="V251" i="5"/>
  <c r="W250" i="5"/>
  <c r="T250" i="5"/>
  <c r="X250" i="5" s="1"/>
  <c r="AC250" i="5" s="1"/>
  <c r="V252" i="5" l="1"/>
  <c r="W251" i="5"/>
  <c r="T251" i="5"/>
  <c r="X251" i="5" s="1"/>
  <c r="AC251" i="5" s="1"/>
  <c r="V253" i="5" l="1"/>
  <c r="W252" i="5"/>
  <c r="T252" i="5"/>
  <c r="X252" i="5" s="1"/>
  <c r="AC252" i="5" s="1"/>
  <c r="V254" i="5" l="1"/>
  <c r="W253" i="5"/>
  <c r="T253" i="5"/>
  <c r="X253" i="5" s="1"/>
  <c r="AC253" i="5" s="1"/>
  <c r="V255" i="5" l="1"/>
  <c r="W254" i="5"/>
  <c r="T254" i="5"/>
  <c r="X254" i="5" s="1"/>
  <c r="AC254" i="5" s="1"/>
  <c r="V256" i="5" l="1"/>
  <c r="W255" i="5"/>
  <c r="T255" i="5"/>
  <c r="X255" i="5" l="1"/>
  <c r="AC255" i="5" s="1"/>
  <c r="V257" i="5"/>
  <c r="W256" i="5"/>
  <c r="T256" i="5"/>
  <c r="X256" i="5" s="1"/>
  <c r="AC256" i="5" s="1"/>
  <c r="V258" i="5" l="1"/>
  <c r="W257" i="5"/>
  <c r="T257" i="5"/>
  <c r="X257" i="5" s="1"/>
  <c r="AC257" i="5" s="1"/>
  <c r="V259" i="5" l="1"/>
  <c r="W258" i="5"/>
  <c r="T258" i="5"/>
  <c r="X258" i="5" s="1"/>
  <c r="AC258" i="5" s="1"/>
  <c r="V260" i="5" l="1"/>
  <c r="W259" i="5"/>
  <c r="T259" i="5"/>
  <c r="X259" i="5" s="1"/>
  <c r="AC259" i="5" s="1"/>
  <c r="V261" i="5" l="1"/>
  <c r="W260" i="5"/>
  <c r="T260" i="5"/>
  <c r="X260" i="5" s="1"/>
  <c r="AC260" i="5" s="1"/>
  <c r="V262" i="5" l="1"/>
  <c r="W261" i="5"/>
  <c r="T261" i="5"/>
  <c r="X261" i="5" l="1"/>
  <c r="AC261" i="5" s="1"/>
  <c r="V263" i="5"/>
  <c r="W262" i="5"/>
  <c r="T262" i="5"/>
  <c r="X262" i="5" s="1"/>
  <c r="AC262" i="5" s="1"/>
  <c r="V264" i="5" l="1"/>
  <c r="W263" i="5"/>
  <c r="T263" i="5"/>
  <c r="X263" i="5" s="1"/>
  <c r="AC263" i="5" s="1"/>
  <c r="V265" i="5" l="1"/>
  <c r="W264" i="5"/>
  <c r="T264" i="5"/>
  <c r="X264" i="5" s="1"/>
  <c r="AC264" i="5" s="1"/>
  <c r="V266" i="5" l="1"/>
  <c r="W265" i="5"/>
  <c r="T265" i="5"/>
  <c r="X265" i="5" s="1"/>
  <c r="AC265" i="5" s="1"/>
  <c r="V267" i="5" l="1"/>
  <c r="W266" i="5"/>
  <c r="T266" i="5"/>
  <c r="X266" i="5" s="1"/>
  <c r="AC266" i="5" s="1"/>
  <c r="V268" i="5" l="1"/>
  <c r="W267" i="5"/>
  <c r="T267" i="5"/>
  <c r="X267" i="5" l="1"/>
  <c r="AC267" i="5" s="1"/>
  <c r="V269" i="5"/>
  <c r="W268" i="5"/>
  <c r="T268" i="5"/>
  <c r="X268" i="5" l="1"/>
  <c r="AC268" i="5" s="1"/>
  <c r="V270" i="5"/>
  <c r="W269" i="5"/>
  <c r="T269" i="5"/>
  <c r="X269" i="5" l="1"/>
  <c r="AC269" i="5" s="1"/>
  <c r="V271" i="5"/>
  <c r="W270" i="5"/>
  <c r="T270" i="5"/>
  <c r="X270" i="5" s="1"/>
  <c r="AC270" i="5" s="1"/>
  <c r="V272" i="5" l="1"/>
  <c r="W271" i="5"/>
  <c r="T271" i="5"/>
  <c r="X271" i="5" s="1"/>
  <c r="AC271" i="5" s="1"/>
  <c r="V273" i="5" l="1"/>
  <c r="W272" i="5"/>
  <c r="T272" i="5"/>
  <c r="X272" i="5" l="1"/>
  <c r="AC272" i="5" s="1"/>
  <c r="V274" i="5"/>
  <c r="W273" i="5"/>
  <c r="T273" i="5"/>
  <c r="X273" i="5" s="1"/>
  <c r="AC273" i="5" s="1"/>
  <c r="V275" i="5" l="1"/>
  <c r="W274" i="5"/>
  <c r="T274" i="5"/>
  <c r="X274" i="5" s="1"/>
  <c r="AC274" i="5" s="1"/>
  <c r="V276" i="5" l="1"/>
  <c r="W275" i="5"/>
  <c r="T275" i="5"/>
  <c r="X275" i="5" s="1"/>
  <c r="AC275" i="5" s="1"/>
  <c r="V277" i="5" l="1"/>
  <c r="W276" i="5"/>
  <c r="T276" i="5"/>
  <c r="X276" i="5" l="1"/>
  <c r="AC276" i="5" s="1"/>
  <c r="V278" i="5"/>
  <c r="W277" i="5"/>
  <c r="T277" i="5"/>
  <c r="X277" i="5" l="1"/>
  <c r="AC277" i="5" s="1"/>
  <c r="V279" i="5"/>
  <c r="W278" i="5"/>
  <c r="T278" i="5"/>
  <c r="X278" i="5" s="1"/>
  <c r="AC278" i="5" s="1"/>
  <c r="V280" i="5" l="1"/>
  <c r="W279" i="5"/>
  <c r="T279" i="5"/>
  <c r="X279" i="5" s="1"/>
  <c r="AC279" i="5" s="1"/>
  <c r="V281" i="5" l="1"/>
  <c r="W280" i="5"/>
  <c r="T280" i="5"/>
  <c r="X280" i="5" l="1"/>
  <c r="AC280" i="5" s="1"/>
  <c r="V282" i="5"/>
  <c r="W281" i="5"/>
  <c r="T281" i="5"/>
  <c r="X281" i="5" l="1"/>
  <c r="AC281" i="5" s="1"/>
  <c r="V283" i="5"/>
  <c r="W282" i="5"/>
  <c r="T282" i="5"/>
  <c r="X282" i="5" l="1"/>
  <c r="AC282" i="5" s="1"/>
  <c r="V284" i="5"/>
  <c r="W283" i="5"/>
  <c r="T283" i="5"/>
  <c r="X283" i="5" s="1"/>
  <c r="AC283" i="5" s="1"/>
  <c r="V285" i="5" l="1"/>
  <c r="W284" i="5"/>
  <c r="T284" i="5"/>
  <c r="X284" i="5" s="1"/>
  <c r="AC284" i="5" s="1"/>
  <c r="V286" i="5" l="1"/>
  <c r="W285" i="5"/>
  <c r="T285" i="5"/>
  <c r="X285" i="5" s="1"/>
  <c r="AC285" i="5" s="1"/>
  <c r="V287" i="5" l="1"/>
  <c r="W286" i="5"/>
  <c r="T286" i="5"/>
  <c r="X286" i="5" l="1"/>
  <c r="AC286" i="5" s="1"/>
  <c r="V288" i="5"/>
  <c r="W287" i="5"/>
  <c r="T287" i="5"/>
  <c r="X287" i="5" l="1"/>
  <c r="AC287" i="5" s="1"/>
  <c r="V289" i="5"/>
  <c r="W288" i="5"/>
  <c r="T288" i="5"/>
  <c r="X288" i="5" s="1"/>
  <c r="AC288" i="5" s="1"/>
  <c r="V290" i="5" l="1"/>
  <c r="W289" i="5"/>
  <c r="T289" i="5"/>
  <c r="X289" i="5" l="1"/>
  <c r="AC289" i="5" s="1"/>
  <c r="V291" i="5"/>
  <c r="W290" i="5"/>
  <c r="T290" i="5"/>
  <c r="X290" i="5" l="1"/>
  <c r="AC290" i="5" s="1"/>
  <c r="V292" i="5"/>
  <c r="W291" i="5"/>
  <c r="T291" i="5"/>
  <c r="X291" i="5" s="1"/>
  <c r="AC291" i="5" s="1"/>
  <c r="V293" i="5" l="1"/>
  <c r="W292" i="5"/>
  <c r="T292" i="5"/>
  <c r="X292" i="5" s="1"/>
  <c r="AC292" i="5" s="1"/>
  <c r="V294" i="5" l="1"/>
  <c r="W293" i="5"/>
  <c r="T293" i="5"/>
  <c r="X293" i="5" l="1"/>
  <c r="AC293" i="5" s="1"/>
  <c r="V295" i="5"/>
  <c r="W294" i="5"/>
  <c r="T294" i="5"/>
  <c r="X294" i="5" s="1"/>
  <c r="AC294" i="5" s="1"/>
  <c r="V296" i="5" l="1"/>
  <c r="W295" i="5"/>
  <c r="T295" i="5"/>
  <c r="X295" i="5" s="1"/>
  <c r="AC295" i="5" s="1"/>
  <c r="V297" i="5" l="1"/>
  <c r="W296" i="5"/>
  <c r="T296" i="5"/>
  <c r="X296" i="5" s="1"/>
  <c r="AC296" i="5" s="1"/>
  <c r="V298" i="5" l="1"/>
  <c r="W297" i="5"/>
  <c r="T297" i="5"/>
  <c r="X297" i="5" s="1"/>
  <c r="AC297" i="5" s="1"/>
  <c r="V299" i="5" l="1"/>
  <c r="W298" i="5"/>
  <c r="T298" i="5"/>
  <c r="X298" i="5" s="1"/>
  <c r="AC298" i="5" s="1"/>
  <c r="V300" i="5" l="1"/>
  <c r="W299" i="5"/>
  <c r="T299" i="5"/>
  <c r="X299" i="5" l="1"/>
  <c r="AC299" i="5" s="1"/>
  <c r="V301" i="5"/>
  <c r="W300" i="5"/>
  <c r="T300" i="5"/>
  <c r="X300" i="5" s="1"/>
  <c r="AC300" i="5" s="1"/>
  <c r="V302" i="5" l="1"/>
  <c r="W301" i="5"/>
  <c r="T301" i="5"/>
  <c r="X301" i="5" l="1"/>
  <c r="AC301" i="5" s="1"/>
  <c r="V303" i="5"/>
  <c r="W302" i="5"/>
  <c r="T302" i="5"/>
  <c r="X302" i="5" s="1"/>
  <c r="AC302" i="5" s="1"/>
  <c r="V304" i="5" l="1"/>
  <c r="W303" i="5"/>
  <c r="T303" i="5"/>
  <c r="X303" i="5" s="1"/>
  <c r="AC303" i="5" s="1"/>
  <c r="V305" i="5" l="1"/>
  <c r="W304" i="5"/>
  <c r="T304" i="5"/>
  <c r="X304" i="5" l="1"/>
  <c r="AC304" i="5" s="1"/>
  <c r="V306" i="5"/>
  <c r="W305" i="5"/>
  <c r="T305" i="5"/>
  <c r="X305" i="5" l="1"/>
  <c r="AC305" i="5" s="1"/>
  <c r="V307" i="5"/>
  <c r="W306" i="5"/>
  <c r="T306" i="5"/>
  <c r="X306" i="5" l="1"/>
  <c r="AC306" i="5" s="1"/>
  <c r="V308" i="5"/>
  <c r="W307" i="5"/>
  <c r="T307" i="5"/>
  <c r="X307" i="5" s="1"/>
  <c r="AC307" i="5" s="1"/>
  <c r="V309" i="5" l="1"/>
  <c r="W308" i="5"/>
  <c r="T308" i="5"/>
  <c r="X308" i="5" s="1"/>
  <c r="AC308" i="5" s="1"/>
  <c r="W309" i="5" l="1"/>
  <c r="V310" i="5"/>
  <c r="T309" i="5"/>
  <c r="X309" i="5" s="1"/>
  <c r="AC309" i="5" s="1"/>
  <c r="V311" i="5" l="1"/>
  <c r="W310" i="5"/>
  <c r="T310" i="5"/>
  <c r="X310" i="5" s="1"/>
  <c r="AC310" i="5" s="1"/>
  <c r="V312" i="5" l="1"/>
  <c r="W311" i="5"/>
  <c r="T311" i="5"/>
  <c r="X311" i="5" s="1"/>
  <c r="AC311" i="5" s="1"/>
  <c r="V313" i="5" l="1"/>
  <c r="W312" i="5"/>
  <c r="T312" i="5"/>
  <c r="X312" i="5" l="1"/>
  <c r="AC312" i="5" s="1"/>
  <c r="V314" i="5"/>
  <c r="W313" i="5"/>
  <c r="T313" i="5"/>
  <c r="X313" i="5" s="1"/>
  <c r="AC313" i="5" s="1"/>
  <c r="V315" i="5" l="1"/>
  <c r="W314" i="5"/>
  <c r="T314" i="5"/>
  <c r="X314" i="5" l="1"/>
  <c r="AC314" i="5" s="1"/>
  <c r="V316" i="5"/>
  <c r="W315" i="5"/>
  <c r="T315" i="5"/>
  <c r="X315" i="5" l="1"/>
  <c r="AC315" i="5" s="1"/>
  <c r="V317" i="5"/>
  <c r="W316" i="5"/>
  <c r="T316" i="5"/>
  <c r="X316" i="5" s="1"/>
  <c r="AC316" i="5" s="1"/>
  <c r="V318" i="5" l="1"/>
  <c r="W317" i="5"/>
  <c r="T317" i="5"/>
  <c r="X317" i="5" l="1"/>
  <c r="AC317" i="5" s="1"/>
  <c r="V319" i="5"/>
  <c r="W318" i="5"/>
  <c r="T318" i="5"/>
  <c r="X318" i="5" l="1"/>
  <c r="AC318" i="5" s="1"/>
  <c r="V320" i="5"/>
  <c r="W319" i="5"/>
  <c r="T319" i="5"/>
  <c r="X319" i="5" s="1"/>
  <c r="AC319" i="5" s="1"/>
  <c r="V321" i="5" l="1"/>
  <c r="W320" i="5"/>
  <c r="T320" i="5"/>
  <c r="X320" i="5" l="1"/>
  <c r="AC320" i="5" s="1"/>
  <c r="V322" i="5"/>
  <c r="W321" i="5"/>
  <c r="T321" i="5"/>
  <c r="X321" i="5" s="1"/>
  <c r="AC321" i="5" s="1"/>
  <c r="V323" i="5" l="1"/>
  <c r="W322" i="5"/>
  <c r="T322" i="5"/>
  <c r="X322" i="5" s="1"/>
  <c r="AC322" i="5" s="1"/>
  <c r="V324" i="5" l="1"/>
  <c r="W323" i="5"/>
  <c r="T323" i="5"/>
  <c r="X323" i="5" s="1"/>
  <c r="AC323" i="5" s="1"/>
  <c r="V325" i="5" l="1"/>
  <c r="W324" i="5"/>
  <c r="T324" i="5"/>
  <c r="X324" i="5" s="1"/>
  <c r="AC324" i="5" s="1"/>
  <c r="V326" i="5" l="1"/>
  <c r="W325" i="5"/>
  <c r="T325" i="5"/>
  <c r="X325" i="5" s="1"/>
  <c r="AC325" i="5" s="1"/>
  <c r="V327" i="5" l="1"/>
  <c r="W326" i="5"/>
  <c r="T326" i="5"/>
  <c r="X326" i="5" s="1"/>
  <c r="AC326" i="5" s="1"/>
  <c r="V328" i="5" l="1"/>
  <c r="W327" i="5"/>
  <c r="T327" i="5"/>
  <c r="X327" i="5" s="1"/>
  <c r="AC327" i="5" s="1"/>
  <c r="V329" i="5" l="1"/>
  <c r="W328" i="5"/>
  <c r="T328" i="5"/>
  <c r="X328" i="5" s="1"/>
  <c r="AC328" i="5" s="1"/>
  <c r="V330" i="5" l="1"/>
  <c r="W329" i="5"/>
  <c r="T329" i="5"/>
  <c r="X329" i="5" s="1"/>
  <c r="AC329" i="5" s="1"/>
  <c r="V331" i="5" l="1"/>
  <c r="W330" i="5"/>
  <c r="T330" i="5"/>
  <c r="X330" i="5" s="1"/>
  <c r="AC330" i="5" s="1"/>
  <c r="V332" i="5" l="1"/>
  <c r="W331" i="5"/>
  <c r="T331" i="5"/>
  <c r="X331" i="5" l="1"/>
  <c r="AC331" i="5" s="1"/>
  <c r="V333" i="5"/>
  <c r="W332" i="5"/>
  <c r="T332" i="5"/>
  <c r="X332" i="5" s="1"/>
  <c r="AC332" i="5" s="1"/>
  <c r="V334" i="5" l="1"/>
  <c r="W333" i="5"/>
  <c r="T333" i="5"/>
  <c r="X333" i="5" s="1"/>
  <c r="AC333" i="5" s="1"/>
  <c r="V335" i="5" l="1"/>
  <c r="W334" i="5"/>
  <c r="T334" i="5"/>
  <c r="X334" i="5" s="1"/>
  <c r="AC334" i="5" s="1"/>
  <c r="V336" i="5" l="1"/>
  <c r="W335" i="5"/>
  <c r="T335" i="5"/>
  <c r="X335" i="5" s="1"/>
  <c r="AC335" i="5" s="1"/>
  <c r="V337" i="5" l="1"/>
  <c r="W336" i="5"/>
  <c r="T336" i="5"/>
  <c r="X336" i="5" l="1"/>
  <c r="AC336" i="5" s="1"/>
  <c r="V338" i="5"/>
  <c r="W337" i="5"/>
  <c r="T337" i="5"/>
  <c r="X337" i="5" s="1"/>
  <c r="AC337" i="5" s="1"/>
  <c r="V339" i="5" l="1"/>
  <c r="W338" i="5"/>
  <c r="T338" i="5"/>
  <c r="X338" i="5" s="1"/>
  <c r="AC338" i="5" s="1"/>
  <c r="V340" i="5" l="1"/>
  <c r="W339" i="5"/>
  <c r="T339" i="5"/>
  <c r="X339" i="5" s="1"/>
  <c r="AC339" i="5" s="1"/>
  <c r="V341" i="5" l="1"/>
  <c r="W340" i="5"/>
  <c r="T340" i="5"/>
  <c r="X340" i="5" s="1"/>
  <c r="AC340" i="5" s="1"/>
  <c r="V342" i="5" l="1"/>
  <c r="W341" i="5"/>
  <c r="T341" i="5"/>
  <c r="X341" i="5" s="1"/>
  <c r="AC341" i="5" s="1"/>
  <c r="V343" i="5" l="1"/>
  <c r="W342" i="5"/>
  <c r="T342" i="5"/>
  <c r="X342" i="5" l="1"/>
  <c r="AC342" i="5" s="1"/>
  <c r="V344" i="5"/>
  <c r="W343" i="5"/>
  <c r="T343" i="5"/>
  <c r="X343" i="5" s="1"/>
  <c r="AC343" i="5" s="1"/>
  <c r="V345" i="5" l="1"/>
  <c r="W344" i="5"/>
  <c r="T344" i="5"/>
  <c r="X344" i="5" s="1"/>
  <c r="AC344" i="5" s="1"/>
  <c r="V346" i="5" l="1"/>
  <c r="W345" i="5"/>
  <c r="T345" i="5"/>
  <c r="X345" i="5" s="1"/>
  <c r="AC345" i="5" s="1"/>
  <c r="V347" i="5" l="1"/>
  <c r="W346" i="5"/>
  <c r="T346" i="5"/>
  <c r="X346" i="5" s="1"/>
  <c r="AC346" i="5" s="1"/>
  <c r="V348" i="5" l="1"/>
  <c r="W347" i="5"/>
  <c r="T347" i="5"/>
  <c r="X347" i="5" s="1"/>
  <c r="AC347" i="5" s="1"/>
  <c r="V349" i="5" l="1"/>
  <c r="W348" i="5"/>
  <c r="T348" i="5"/>
  <c r="X348" i="5" s="1"/>
  <c r="AC348" i="5" s="1"/>
  <c r="V350" i="5" l="1"/>
  <c r="W349" i="5"/>
  <c r="T349" i="5"/>
  <c r="X349" i="5" s="1"/>
  <c r="AC349" i="5" s="1"/>
  <c r="V351" i="5" l="1"/>
  <c r="W350" i="5"/>
  <c r="T350" i="5"/>
  <c r="X350" i="5" s="1"/>
  <c r="AC350" i="5" s="1"/>
  <c r="V352" i="5" l="1"/>
  <c r="W351" i="5"/>
  <c r="T351" i="5"/>
  <c r="X351" i="5" l="1"/>
  <c r="AC351" i="5" s="1"/>
  <c r="V353" i="5"/>
  <c r="W352" i="5"/>
  <c r="T352" i="5"/>
  <c r="X352" i="5" s="1"/>
  <c r="AC352" i="5" s="1"/>
  <c r="V354" i="5" l="1"/>
  <c r="W353" i="5"/>
  <c r="T353" i="5"/>
  <c r="X353" i="5" l="1"/>
  <c r="AC353" i="5" s="1"/>
  <c r="V355" i="5"/>
  <c r="W354" i="5"/>
  <c r="T354" i="5"/>
  <c r="X354" i="5" l="1"/>
  <c r="AC354" i="5" s="1"/>
  <c r="V356" i="5"/>
  <c r="W355" i="5"/>
  <c r="T355" i="5"/>
  <c r="X355" i="5" l="1"/>
  <c r="AC355" i="5" s="1"/>
  <c r="V357" i="5"/>
  <c r="W356" i="5"/>
  <c r="T356" i="5"/>
  <c r="X356" i="5" s="1"/>
  <c r="AC356" i="5" s="1"/>
  <c r="V358" i="5" l="1"/>
  <c r="W357" i="5"/>
  <c r="T357" i="5"/>
  <c r="X357" i="5" s="1"/>
  <c r="AC357" i="5" s="1"/>
  <c r="V359" i="5" l="1"/>
  <c r="W358" i="5"/>
  <c r="T358" i="5"/>
  <c r="X358" i="5" l="1"/>
  <c r="AC358" i="5" s="1"/>
  <c r="V360" i="5"/>
  <c r="W359" i="5"/>
  <c r="T359" i="5"/>
  <c r="X359" i="5" s="1"/>
  <c r="AC359" i="5" s="1"/>
  <c r="V361" i="5" l="1"/>
  <c r="W360" i="5"/>
  <c r="T360" i="5"/>
  <c r="X360" i="5" s="1"/>
  <c r="AC360" i="5" s="1"/>
  <c r="V362" i="5" l="1"/>
  <c r="W361" i="5"/>
  <c r="T361" i="5"/>
  <c r="X361" i="5" s="1"/>
  <c r="AC361" i="5" s="1"/>
  <c r="V363" i="5" l="1"/>
  <c r="W362" i="5"/>
  <c r="T362" i="5"/>
  <c r="X362" i="5" s="1"/>
  <c r="AC362" i="5" s="1"/>
  <c r="V364" i="5" l="1"/>
  <c r="W363" i="5"/>
  <c r="T363" i="5"/>
  <c r="X363" i="5" s="1"/>
  <c r="AC363" i="5" s="1"/>
  <c r="V365" i="5" l="1"/>
  <c r="W364" i="5"/>
  <c r="T364" i="5"/>
  <c r="X364" i="5" l="1"/>
  <c r="AC364" i="5" s="1"/>
  <c r="V366" i="5"/>
  <c r="W365" i="5"/>
  <c r="T365" i="5"/>
  <c r="X365" i="5" s="1"/>
  <c r="AC365" i="5" s="1"/>
  <c r="V367" i="5" l="1"/>
  <c r="W366" i="5"/>
  <c r="T366" i="5"/>
  <c r="X366" i="5" s="1"/>
  <c r="AC366" i="5" s="1"/>
  <c r="V368" i="5" l="1"/>
  <c r="W367" i="5"/>
  <c r="T367" i="5"/>
  <c r="X367" i="5" s="1"/>
  <c r="AC367" i="5" s="1"/>
  <c r="V369" i="5" l="1"/>
  <c r="W368" i="5"/>
  <c r="T368" i="5"/>
  <c r="X368" i="5" l="1"/>
  <c r="AC368" i="5" s="1"/>
  <c r="V370" i="5"/>
  <c r="W369" i="5"/>
  <c r="T369" i="5"/>
  <c r="X369" i="5" s="1"/>
  <c r="AC369" i="5" s="1"/>
  <c r="V371" i="5" l="1"/>
  <c r="W370" i="5"/>
  <c r="T370" i="5"/>
  <c r="X370" i="5" s="1"/>
  <c r="AC370" i="5" s="1"/>
  <c r="V372" i="5" l="1"/>
  <c r="W371" i="5"/>
  <c r="T371" i="5"/>
  <c r="X371" i="5" l="1"/>
  <c r="AC371" i="5" s="1"/>
  <c r="V373" i="5"/>
  <c r="W372" i="5"/>
  <c r="T372" i="5"/>
  <c r="X372" i="5" s="1"/>
  <c r="AC372" i="5" s="1"/>
  <c r="V374" i="5" l="1"/>
  <c r="W373" i="5"/>
  <c r="T373" i="5"/>
  <c r="X373" i="5" l="1"/>
  <c r="AC373" i="5" s="1"/>
  <c r="V375" i="5"/>
  <c r="W374" i="5"/>
  <c r="T374" i="5"/>
  <c r="X374" i="5" s="1"/>
  <c r="AC374" i="5" s="1"/>
  <c r="V376" i="5" l="1"/>
  <c r="W375" i="5"/>
  <c r="T375" i="5"/>
  <c r="X375" i="5" s="1"/>
  <c r="AC375" i="5" s="1"/>
  <c r="V377" i="5" l="1"/>
  <c r="W376" i="5"/>
  <c r="T376" i="5"/>
  <c r="X376" i="5" s="1"/>
  <c r="AC376" i="5" s="1"/>
  <c r="V378" i="5" l="1"/>
  <c r="W377" i="5"/>
  <c r="T377" i="5"/>
  <c r="X377" i="5" s="1"/>
  <c r="AC377" i="5" s="1"/>
  <c r="V379" i="5" l="1"/>
  <c r="W378" i="5"/>
  <c r="T378" i="5"/>
  <c r="X378" i="5" l="1"/>
  <c r="AC378" i="5" s="1"/>
  <c r="V380" i="5"/>
  <c r="W379" i="5"/>
  <c r="T379" i="5"/>
  <c r="X379" i="5" s="1"/>
  <c r="AC379" i="5" s="1"/>
  <c r="V381" i="5" l="1"/>
  <c r="W380" i="5"/>
  <c r="T380" i="5"/>
  <c r="X380" i="5" s="1"/>
  <c r="AC380" i="5" s="1"/>
  <c r="V382" i="5" l="1"/>
  <c r="W381" i="5"/>
  <c r="T381" i="5"/>
  <c r="X381" i="5" s="1"/>
  <c r="AC381" i="5" s="1"/>
  <c r="V383" i="5" l="1"/>
  <c r="W382" i="5"/>
  <c r="T382" i="5"/>
  <c r="X382" i="5" s="1"/>
  <c r="AC382" i="5" s="1"/>
  <c r="V384" i="5" l="1"/>
  <c r="W383" i="5"/>
  <c r="T383" i="5"/>
  <c r="X383" i="5" l="1"/>
  <c r="AC383" i="5" s="1"/>
  <c r="V385" i="5"/>
  <c r="W384" i="5"/>
  <c r="T384" i="5"/>
  <c r="X384" i="5" l="1"/>
  <c r="AC384" i="5" s="1"/>
  <c r="V386" i="5"/>
  <c r="W385" i="5"/>
  <c r="T385" i="5"/>
  <c r="X385" i="5" l="1"/>
  <c r="AC385" i="5" s="1"/>
  <c r="V387" i="5"/>
  <c r="W386" i="5"/>
  <c r="T386" i="5"/>
  <c r="X386" i="5" s="1"/>
  <c r="AC386" i="5" s="1"/>
  <c r="V388" i="5" l="1"/>
  <c r="W387" i="5"/>
  <c r="T387" i="5"/>
  <c r="X387" i="5" l="1"/>
  <c r="AC387" i="5" s="1"/>
  <c r="V389" i="5"/>
  <c r="W388" i="5"/>
  <c r="T388" i="5"/>
  <c r="X388" i="5" s="1"/>
  <c r="AC388" i="5" s="1"/>
  <c r="V390" i="5" l="1"/>
  <c r="W389" i="5"/>
  <c r="T389" i="5"/>
  <c r="X389" i="5" s="1"/>
  <c r="AC389" i="5" s="1"/>
  <c r="V391" i="5" l="1"/>
  <c r="W390" i="5"/>
  <c r="T390" i="5"/>
  <c r="X390" i="5" l="1"/>
  <c r="AC390" i="5" s="1"/>
  <c r="V392" i="5"/>
  <c r="W391" i="5"/>
  <c r="T391" i="5"/>
  <c r="X391" i="5" l="1"/>
  <c r="AC391" i="5" s="1"/>
  <c r="V393" i="5"/>
  <c r="W392" i="5"/>
  <c r="T392" i="5"/>
  <c r="X392" i="5" s="1"/>
  <c r="AC392" i="5" s="1"/>
  <c r="V394" i="5" l="1"/>
  <c r="W393" i="5"/>
  <c r="T393" i="5"/>
  <c r="X393" i="5" s="1"/>
  <c r="AC393" i="5" s="1"/>
  <c r="V395" i="5" l="1"/>
  <c r="W394" i="5"/>
  <c r="T394" i="5"/>
  <c r="X394" i="5" l="1"/>
  <c r="AC394" i="5" s="1"/>
  <c r="V396" i="5"/>
  <c r="W395" i="5"/>
  <c r="T395" i="5"/>
  <c r="X395" i="5" l="1"/>
  <c r="AC395" i="5" s="1"/>
  <c r="V397" i="5"/>
  <c r="W396" i="5"/>
  <c r="T396" i="5"/>
  <c r="X396" i="5" s="1"/>
  <c r="AC396" i="5" s="1"/>
  <c r="V398" i="5" l="1"/>
  <c r="W397" i="5"/>
  <c r="T397" i="5"/>
  <c r="X397" i="5" s="1"/>
  <c r="AC397" i="5" s="1"/>
  <c r="V399" i="5" l="1"/>
  <c r="W398" i="5"/>
  <c r="T398" i="5"/>
  <c r="X398" i="5" l="1"/>
  <c r="AC398" i="5" s="1"/>
  <c r="V400" i="5"/>
  <c r="W399" i="5"/>
  <c r="T399" i="5"/>
  <c r="X399" i="5" l="1"/>
  <c r="AC399" i="5" s="1"/>
  <c r="V401" i="5"/>
  <c r="W400" i="5"/>
  <c r="T400" i="5"/>
  <c r="X400" i="5" l="1"/>
  <c r="AC400" i="5" s="1"/>
  <c r="V402" i="5"/>
  <c r="W401" i="5"/>
  <c r="T401" i="5"/>
  <c r="X401" i="5" s="1"/>
  <c r="AC401" i="5" s="1"/>
  <c r="V403" i="5" l="1"/>
  <c r="W402" i="5"/>
  <c r="T402" i="5"/>
  <c r="X402" i="5" s="1"/>
  <c r="AC402" i="5" s="1"/>
  <c r="V404" i="5" l="1"/>
  <c r="W403" i="5"/>
  <c r="T403" i="5"/>
  <c r="X403" i="5" l="1"/>
  <c r="AC403" i="5" s="1"/>
  <c r="V405" i="5"/>
  <c r="W404" i="5"/>
  <c r="T404" i="5"/>
  <c r="X404" i="5" l="1"/>
  <c r="AC404" i="5" s="1"/>
  <c r="V406" i="5"/>
  <c r="W405" i="5"/>
  <c r="T405" i="5"/>
  <c r="X405" i="5" s="1"/>
  <c r="AC405" i="5" s="1"/>
  <c r="V407" i="5" l="1"/>
  <c r="W406" i="5"/>
  <c r="T406" i="5"/>
  <c r="X406" i="5" l="1"/>
  <c r="AC406" i="5" s="1"/>
  <c r="V408" i="5"/>
  <c r="W407" i="5"/>
  <c r="T407" i="5"/>
  <c r="X407" i="5" s="1"/>
  <c r="AC407" i="5" s="1"/>
  <c r="V409" i="5" l="1"/>
  <c r="W408" i="5"/>
  <c r="T408" i="5"/>
  <c r="X408" i="5" l="1"/>
  <c r="AC408" i="5" s="1"/>
  <c r="V410" i="5"/>
  <c r="W409" i="5"/>
  <c r="T409" i="5"/>
  <c r="X409" i="5" s="1"/>
  <c r="AC409" i="5" s="1"/>
  <c r="V411" i="5" l="1"/>
  <c r="W410" i="5"/>
  <c r="T410" i="5"/>
  <c r="X410" i="5" s="1"/>
  <c r="AC410" i="5" s="1"/>
  <c r="V412" i="5" l="1"/>
  <c r="W411" i="5"/>
  <c r="T411" i="5"/>
  <c r="X411" i="5" l="1"/>
  <c r="AC411" i="5" s="1"/>
  <c r="V413" i="5"/>
  <c r="W412" i="5"/>
  <c r="T412" i="5"/>
  <c r="X412" i="5" s="1"/>
  <c r="AC412" i="5" s="1"/>
  <c r="V414" i="5" l="1"/>
  <c r="W413" i="5"/>
  <c r="T413" i="5"/>
  <c r="X413" i="5" s="1"/>
  <c r="AC413" i="5" s="1"/>
  <c r="V415" i="5" l="1"/>
  <c r="W414" i="5"/>
  <c r="T414" i="5"/>
  <c r="X414" i="5" s="1"/>
  <c r="AC414" i="5" s="1"/>
  <c r="V416" i="5" l="1"/>
  <c r="W415" i="5"/>
  <c r="T415" i="5"/>
  <c r="X415" i="5" s="1"/>
  <c r="AC415" i="5" s="1"/>
  <c r="V417" i="5" l="1"/>
  <c r="W416" i="5"/>
  <c r="T416" i="5"/>
  <c r="X416" i="5" l="1"/>
  <c r="AC416" i="5" s="1"/>
  <c r="V418" i="5"/>
  <c r="W417" i="5"/>
  <c r="T417" i="5"/>
  <c r="X417" i="5" l="1"/>
  <c r="AC417" i="5" s="1"/>
  <c r="V419" i="5"/>
  <c r="W418" i="5"/>
  <c r="T418" i="5"/>
  <c r="X418" i="5" s="1"/>
  <c r="AC418" i="5" s="1"/>
  <c r="V420" i="5" l="1"/>
  <c r="W419" i="5"/>
  <c r="T419" i="5"/>
  <c r="X419" i="5" l="1"/>
  <c r="AC419" i="5" s="1"/>
  <c r="V421" i="5"/>
  <c r="W420" i="5"/>
  <c r="T420" i="5"/>
  <c r="X420" i="5" s="1"/>
  <c r="AC420" i="5" s="1"/>
  <c r="V422" i="5" l="1"/>
  <c r="W421" i="5"/>
  <c r="T421" i="5"/>
  <c r="X421" i="5" s="1"/>
  <c r="AC421" i="5" s="1"/>
  <c r="V423" i="5" l="1"/>
  <c r="W422" i="5"/>
  <c r="T422" i="5"/>
  <c r="X422" i="5" l="1"/>
  <c r="AC422" i="5" s="1"/>
  <c r="V424" i="5"/>
  <c r="W423" i="5"/>
  <c r="T423" i="5"/>
  <c r="X423" i="5" l="1"/>
  <c r="AC423" i="5" s="1"/>
  <c r="V425" i="5"/>
  <c r="W424" i="5"/>
  <c r="T424" i="5"/>
  <c r="X424" i="5" l="1"/>
  <c r="AC424" i="5" s="1"/>
  <c r="V426" i="5"/>
  <c r="W425" i="5"/>
  <c r="T425" i="5"/>
  <c r="X425" i="5" l="1"/>
  <c r="AC425" i="5" s="1"/>
  <c r="V427" i="5"/>
  <c r="W426" i="5"/>
  <c r="T426" i="5"/>
  <c r="X426" i="5" s="1"/>
  <c r="AC426" i="5" s="1"/>
  <c r="V428" i="5" l="1"/>
  <c r="W427" i="5"/>
  <c r="T427" i="5"/>
  <c r="X427" i="5" s="1"/>
  <c r="AC427" i="5" s="1"/>
  <c r="V429" i="5" l="1"/>
  <c r="W428" i="5"/>
  <c r="T428" i="5"/>
  <c r="X428" i="5" s="1"/>
  <c r="AC428" i="5" s="1"/>
  <c r="V430" i="5" l="1"/>
  <c r="W429" i="5"/>
  <c r="T429" i="5"/>
  <c r="X429" i="5" s="1"/>
  <c r="AC429" i="5" s="1"/>
  <c r="V431" i="5" l="1"/>
  <c r="W430" i="5"/>
  <c r="T430" i="5"/>
  <c r="X430" i="5" s="1"/>
  <c r="AC430" i="5" s="1"/>
  <c r="V432" i="5" l="1"/>
  <c r="W431" i="5"/>
  <c r="T431" i="5"/>
  <c r="X431" i="5" l="1"/>
  <c r="AC431" i="5" s="1"/>
  <c r="V433" i="5"/>
  <c r="W432" i="5"/>
  <c r="T432" i="5"/>
  <c r="X432" i="5" s="1"/>
  <c r="AC432" i="5" s="1"/>
  <c r="V434" i="5" l="1"/>
  <c r="W433" i="5"/>
  <c r="T433" i="5"/>
  <c r="X433" i="5" l="1"/>
  <c r="AC433" i="5" s="1"/>
  <c r="V435" i="5"/>
  <c r="W434" i="5"/>
  <c r="T434" i="5"/>
  <c r="X434" i="5" s="1"/>
  <c r="AC434" i="5" s="1"/>
  <c r="V436" i="5" l="1"/>
  <c r="W435" i="5"/>
  <c r="T435" i="5"/>
  <c r="X435" i="5" l="1"/>
  <c r="AC435" i="5" s="1"/>
  <c r="V437" i="5"/>
  <c r="W436" i="5"/>
  <c r="T436" i="5"/>
  <c r="X436" i="5" s="1"/>
  <c r="AC436" i="5" s="1"/>
  <c r="V438" i="5" l="1"/>
  <c r="W437" i="5"/>
  <c r="T437" i="5"/>
  <c r="X437" i="5" l="1"/>
  <c r="AC437" i="5" s="1"/>
  <c r="V439" i="5"/>
  <c r="W438" i="5"/>
  <c r="T438" i="5"/>
  <c r="X438" i="5" s="1"/>
  <c r="AC438" i="5" s="1"/>
  <c r="V440" i="5" l="1"/>
  <c r="W439" i="5"/>
  <c r="T439" i="5"/>
  <c r="X439" i="5" s="1"/>
  <c r="AC439" i="5" s="1"/>
  <c r="V441" i="5" l="1"/>
  <c r="W440" i="5"/>
  <c r="T440" i="5"/>
  <c r="X440" i="5" l="1"/>
  <c r="AC440" i="5" s="1"/>
  <c r="V442" i="5"/>
  <c r="W441" i="5"/>
  <c r="T441" i="5"/>
  <c r="X441" i="5" s="1"/>
  <c r="AC441" i="5" s="1"/>
  <c r="V443" i="5" l="1"/>
  <c r="W442" i="5"/>
  <c r="T442" i="5"/>
  <c r="X442" i="5" s="1"/>
  <c r="AC442" i="5" s="1"/>
  <c r="V444" i="5" l="1"/>
  <c r="W443" i="5"/>
  <c r="T443" i="5"/>
  <c r="X443" i="5" s="1"/>
  <c r="AC443" i="5" s="1"/>
  <c r="V445" i="5" l="1"/>
  <c r="W444" i="5"/>
  <c r="T444" i="5"/>
  <c r="X444" i="5" s="1"/>
  <c r="AC444" i="5" s="1"/>
  <c r="V446" i="5" l="1"/>
  <c r="W445" i="5"/>
  <c r="T445" i="5"/>
  <c r="X445" i="5" s="1"/>
  <c r="AC445" i="5" s="1"/>
  <c r="V447" i="5" l="1"/>
  <c r="W446" i="5"/>
  <c r="T446" i="5"/>
  <c r="X446" i="5" s="1"/>
  <c r="AC446" i="5" s="1"/>
  <c r="V448" i="5" l="1"/>
  <c r="W447" i="5"/>
  <c r="T447" i="5"/>
  <c r="X447" i="5" s="1"/>
  <c r="AC447" i="5" s="1"/>
  <c r="V449" i="5" l="1"/>
  <c r="W448" i="5"/>
  <c r="T448" i="5"/>
  <c r="X448" i="5" l="1"/>
  <c r="AC448" i="5" s="1"/>
  <c r="V450" i="5"/>
  <c r="W449" i="5"/>
  <c r="T449" i="5"/>
  <c r="X449" i="5" l="1"/>
  <c r="AC449" i="5" s="1"/>
  <c r="V451" i="5"/>
  <c r="W450" i="5"/>
  <c r="T450" i="5"/>
  <c r="X450" i="5" s="1"/>
  <c r="AC450" i="5" s="1"/>
  <c r="V452" i="5" l="1"/>
  <c r="W451" i="5"/>
  <c r="T451" i="5"/>
  <c r="X451" i="5" s="1"/>
  <c r="AC451" i="5" s="1"/>
  <c r="V453" i="5" l="1"/>
  <c r="W452" i="5"/>
  <c r="T452" i="5"/>
  <c r="X452" i="5" s="1"/>
  <c r="AC452" i="5" s="1"/>
  <c r="V454" i="5" l="1"/>
  <c r="W453" i="5"/>
  <c r="T453" i="5"/>
  <c r="X453" i="5" l="1"/>
  <c r="AC453" i="5" s="1"/>
  <c r="V455" i="5"/>
  <c r="W454" i="5"/>
  <c r="T454" i="5"/>
  <c r="X454" i="5" l="1"/>
  <c r="AC454" i="5" s="1"/>
  <c r="V456" i="5"/>
  <c r="W455" i="5"/>
  <c r="T455" i="5"/>
  <c r="X455" i="5" s="1"/>
  <c r="AC455" i="5" s="1"/>
  <c r="V457" i="5" l="1"/>
  <c r="W456" i="5"/>
  <c r="T456" i="5"/>
  <c r="X456" i="5" l="1"/>
  <c r="AC456" i="5" s="1"/>
  <c r="V458" i="5"/>
  <c r="W457" i="5"/>
  <c r="T457" i="5"/>
  <c r="X457" i="5" s="1"/>
  <c r="AC457" i="5" s="1"/>
  <c r="V459" i="5" l="1"/>
  <c r="W458" i="5"/>
  <c r="T458" i="5"/>
  <c r="X458" i="5" l="1"/>
  <c r="AC458" i="5" s="1"/>
  <c r="V460" i="5"/>
  <c r="W459" i="5"/>
  <c r="T459" i="5"/>
  <c r="X459" i="5" s="1"/>
  <c r="AC459" i="5" s="1"/>
  <c r="V461" i="5" l="1"/>
  <c r="W460" i="5"/>
  <c r="T460" i="5"/>
  <c r="X460" i="5" l="1"/>
  <c r="AC460" i="5" s="1"/>
  <c r="V462" i="5"/>
  <c r="W461" i="5"/>
  <c r="T461" i="5"/>
  <c r="X461" i="5" l="1"/>
  <c r="AC461" i="5" s="1"/>
  <c r="V463" i="5"/>
  <c r="W462" i="5"/>
  <c r="T462" i="5"/>
  <c r="X462" i="5" l="1"/>
  <c r="AC462" i="5" s="1"/>
  <c r="V464" i="5"/>
  <c r="W463" i="5"/>
  <c r="T463" i="5"/>
  <c r="X463" i="5" s="1"/>
  <c r="AC463" i="5" s="1"/>
  <c r="V465" i="5" l="1"/>
  <c r="W464" i="5"/>
  <c r="T464" i="5"/>
  <c r="X464" i="5" s="1"/>
  <c r="AC464" i="5" s="1"/>
  <c r="V466" i="5" l="1"/>
  <c r="W465" i="5"/>
  <c r="T465" i="5"/>
  <c r="X465" i="5" l="1"/>
  <c r="AC465" i="5" s="1"/>
  <c r="V467" i="5"/>
  <c r="W466" i="5"/>
  <c r="T466" i="5"/>
  <c r="X466" i="5" l="1"/>
  <c r="AC466" i="5" s="1"/>
  <c r="V468" i="5"/>
  <c r="W467" i="5"/>
  <c r="T467" i="5"/>
  <c r="X467" i="5" s="1"/>
  <c r="AC467" i="5" s="1"/>
  <c r="V469" i="5" l="1"/>
  <c r="W468" i="5"/>
  <c r="T468" i="5"/>
  <c r="X468" i="5" s="1"/>
  <c r="AC468" i="5" s="1"/>
  <c r="V470" i="5" l="1"/>
  <c r="W469" i="5"/>
  <c r="T469" i="5"/>
  <c r="X469" i="5" s="1"/>
  <c r="AC469" i="5" s="1"/>
  <c r="V471" i="5" l="1"/>
  <c r="W470" i="5"/>
  <c r="T470" i="5"/>
  <c r="X470" i="5" l="1"/>
  <c r="AC470" i="5" s="1"/>
  <c r="V472" i="5"/>
  <c r="W471" i="5"/>
  <c r="T471" i="5"/>
  <c r="X471" i="5" s="1"/>
  <c r="AC471" i="5" s="1"/>
  <c r="V473" i="5" l="1"/>
  <c r="W472" i="5"/>
  <c r="T472" i="5"/>
  <c r="X472" i="5" s="1"/>
  <c r="AC472" i="5" s="1"/>
  <c r="V474" i="5" l="1"/>
  <c r="W473" i="5"/>
  <c r="T473" i="5"/>
  <c r="X473" i="5" l="1"/>
  <c r="AC473" i="5" s="1"/>
  <c r="V475" i="5"/>
  <c r="W474" i="5"/>
  <c r="T474" i="5"/>
  <c r="X474" i="5" s="1"/>
  <c r="AC474" i="5" s="1"/>
  <c r="V476" i="5" l="1"/>
  <c r="W475" i="5"/>
  <c r="T475" i="5"/>
  <c r="X475" i="5" s="1"/>
  <c r="AC475" i="5" s="1"/>
  <c r="V477" i="5" l="1"/>
  <c r="W476" i="5"/>
  <c r="T476" i="5"/>
  <c r="X476" i="5" l="1"/>
  <c r="AC476" i="5" s="1"/>
  <c r="V478" i="5"/>
  <c r="W477" i="5"/>
  <c r="T477" i="5"/>
  <c r="X477" i="5" l="1"/>
  <c r="AC477" i="5" s="1"/>
  <c r="V479" i="5"/>
  <c r="W478" i="5"/>
  <c r="T478" i="5"/>
  <c r="X478" i="5" l="1"/>
  <c r="AC478" i="5" s="1"/>
  <c r="V480" i="5"/>
  <c r="W479" i="5"/>
  <c r="T479" i="5"/>
  <c r="X479" i="5" s="1"/>
  <c r="AC479" i="5" s="1"/>
  <c r="V481" i="5" l="1"/>
  <c r="W480" i="5"/>
  <c r="T480" i="5"/>
  <c r="X480" i="5" s="1"/>
  <c r="AC480" i="5" s="1"/>
  <c r="V482" i="5" l="1"/>
  <c r="W481" i="5"/>
  <c r="T481" i="5"/>
  <c r="X481" i="5" l="1"/>
  <c r="AC481" i="5" s="1"/>
  <c r="V483" i="5"/>
  <c r="W482" i="5"/>
  <c r="T482" i="5"/>
  <c r="X482" i="5" s="1"/>
  <c r="AC482" i="5" s="1"/>
  <c r="V484" i="5" l="1"/>
  <c r="W483" i="5"/>
  <c r="T483" i="5"/>
  <c r="X483" i="5" l="1"/>
  <c r="AC483" i="5" s="1"/>
  <c r="V485" i="5"/>
  <c r="W484" i="5"/>
  <c r="T484" i="5"/>
  <c r="X484" i="5" s="1"/>
  <c r="AC484" i="5" s="1"/>
  <c r="V486" i="5" l="1"/>
  <c r="W485" i="5"/>
  <c r="T485" i="5"/>
  <c r="X485" i="5" s="1"/>
  <c r="AC485" i="5" s="1"/>
  <c r="V487" i="5" l="1"/>
  <c r="W486" i="5"/>
  <c r="T486" i="5"/>
  <c r="X486" i="5" l="1"/>
  <c r="AC486" i="5" s="1"/>
  <c r="V488" i="5"/>
  <c r="W487" i="5"/>
  <c r="T487" i="5"/>
  <c r="X487" i="5" s="1"/>
  <c r="AC487" i="5" s="1"/>
  <c r="V489" i="5" l="1"/>
  <c r="W488" i="5"/>
  <c r="T488" i="5"/>
  <c r="X488" i="5" s="1"/>
  <c r="AC488" i="5" s="1"/>
  <c r="V490" i="5" l="1"/>
  <c r="W489" i="5"/>
  <c r="T489" i="5"/>
  <c r="X489" i="5" l="1"/>
  <c r="AC489" i="5" s="1"/>
  <c r="V491" i="5"/>
  <c r="W490" i="5"/>
  <c r="T490" i="5"/>
  <c r="X490" i="5" s="1"/>
  <c r="AC490" i="5" s="1"/>
  <c r="V492" i="5" l="1"/>
  <c r="W491" i="5"/>
  <c r="T491" i="5"/>
  <c r="X491" i="5" s="1"/>
  <c r="AC491" i="5" s="1"/>
  <c r="V493" i="5" l="1"/>
  <c r="W492" i="5"/>
  <c r="T492" i="5"/>
  <c r="X492" i="5" s="1"/>
  <c r="AC492" i="5" s="1"/>
  <c r="V494" i="5" l="1"/>
  <c r="W493" i="5"/>
  <c r="T493" i="5"/>
  <c r="X493" i="5" s="1"/>
  <c r="AC493" i="5" s="1"/>
  <c r="V495" i="5" l="1"/>
  <c r="W494" i="5"/>
  <c r="T494" i="5"/>
  <c r="X494" i="5" s="1"/>
  <c r="AC494" i="5" s="1"/>
  <c r="V496" i="5" l="1"/>
  <c r="W495" i="5"/>
  <c r="T495" i="5"/>
  <c r="X495" i="5" s="1"/>
  <c r="AC495" i="5" s="1"/>
  <c r="V497" i="5" l="1"/>
  <c r="W496" i="5"/>
  <c r="T496" i="5"/>
  <c r="X496" i="5" l="1"/>
  <c r="AC496" i="5" s="1"/>
  <c r="V498" i="5"/>
  <c r="W497" i="5"/>
  <c r="T497" i="5"/>
  <c r="X497" i="5" l="1"/>
  <c r="AC497" i="5" s="1"/>
  <c r="V499" i="5"/>
  <c r="W498" i="5"/>
  <c r="T498" i="5"/>
  <c r="X498" i="5" s="1"/>
  <c r="AC498" i="5" s="1"/>
  <c r="V500" i="5" l="1"/>
  <c r="W499" i="5"/>
  <c r="T499" i="5"/>
  <c r="X499" i="5" s="1"/>
  <c r="AC499" i="5" s="1"/>
  <c r="V501" i="5" l="1"/>
  <c r="W500" i="5"/>
  <c r="T500" i="5"/>
  <c r="X500" i="5" s="1"/>
  <c r="AC500" i="5" s="1"/>
  <c r="V502" i="5" l="1"/>
  <c r="W501" i="5"/>
  <c r="T501" i="5"/>
  <c r="X501" i="5" l="1"/>
  <c r="AC501" i="5" s="1"/>
  <c r="V503" i="5"/>
  <c r="W502" i="5"/>
  <c r="T502" i="5"/>
  <c r="X502" i="5" l="1"/>
  <c r="AC502" i="5" s="1"/>
  <c r="V504" i="5"/>
  <c r="W503" i="5"/>
  <c r="T503" i="5"/>
  <c r="X503" i="5" l="1"/>
  <c r="AC503" i="5" s="1"/>
  <c r="V505" i="5"/>
  <c r="W504" i="5"/>
  <c r="T504" i="5"/>
  <c r="X504" i="5" s="1"/>
  <c r="AC504" i="5" s="1"/>
  <c r="V506" i="5" l="1"/>
  <c r="W505" i="5"/>
  <c r="T505" i="5"/>
  <c r="X505" i="5" l="1"/>
  <c r="AC505" i="5" s="1"/>
  <c r="V507" i="5"/>
  <c r="W506" i="5"/>
  <c r="T506" i="5"/>
  <c r="X506" i="5" l="1"/>
  <c r="AC506" i="5" s="1"/>
  <c r="V508" i="5"/>
  <c r="W507" i="5"/>
  <c r="T507" i="5"/>
  <c r="X507" i="5" s="1"/>
  <c r="AC507" i="5" s="1"/>
  <c r="V509" i="5" l="1"/>
  <c r="W508" i="5"/>
  <c r="T508" i="5"/>
  <c r="X508" i="5" s="1"/>
  <c r="AC508" i="5" s="1"/>
  <c r="V510" i="5" l="1"/>
  <c r="W509" i="5"/>
  <c r="T509" i="5"/>
  <c r="X509" i="5" l="1"/>
  <c r="AC509" i="5" s="1"/>
  <c r="V511" i="5"/>
  <c r="W510" i="5"/>
  <c r="T510" i="5"/>
  <c r="X510" i="5" l="1"/>
  <c r="AC510" i="5" s="1"/>
  <c r="V512" i="5"/>
  <c r="W511" i="5"/>
  <c r="T511" i="5"/>
  <c r="X511" i="5" s="1"/>
  <c r="AC511" i="5" s="1"/>
  <c r="V513" i="5" l="1"/>
  <c r="W512" i="5"/>
  <c r="T512" i="5"/>
  <c r="X512" i="5" l="1"/>
  <c r="AC512" i="5" s="1"/>
  <c r="V514" i="5"/>
  <c r="W513" i="5"/>
  <c r="T513" i="5"/>
  <c r="X513" i="5" l="1"/>
  <c r="AC513" i="5" s="1"/>
  <c r="V515" i="5"/>
  <c r="W514" i="5"/>
  <c r="T514" i="5"/>
  <c r="X514" i="5" l="1"/>
  <c r="AC514" i="5" s="1"/>
  <c r="V516" i="5"/>
  <c r="W515" i="5"/>
  <c r="T515" i="5"/>
  <c r="X515" i="5" l="1"/>
  <c r="AC515" i="5" s="1"/>
  <c r="V517" i="5"/>
  <c r="W516" i="5"/>
  <c r="T516" i="5"/>
  <c r="X516" i="5" s="1"/>
  <c r="AC516" i="5" s="1"/>
  <c r="V518" i="5" l="1"/>
  <c r="W517" i="5"/>
  <c r="T517" i="5"/>
  <c r="X517" i="5" s="1"/>
  <c r="AC517" i="5" s="1"/>
  <c r="V519" i="5" l="1"/>
  <c r="W518" i="5"/>
  <c r="T518" i="5"/>
  <c r="X518" i="5" l="1"/>
  <c r="AC518" i="5" s="1"/>
  <c r="V520" i="5"/>
  <c r="W519" i="5"/>
  <c r="T519" i="5"/>
  <c r="X519" i="5" l="1"/>
  <c r="AC519" i="5" s="1"/>
  <c r="V521" i="5"/>
  <c r="W520" i="5"/>
  <c r="T520" i="5"/>
  <c r="X520" i="5" s="1"/>
  <c r="AC520" i="5" s="1"/>
  <c r="V522" i="5" l="1"/>
  <c r="W521" i="5"/>
  <c r="T521" i="5"/>
  <c r="X521" i="5" l="1"/>
  <c r="AC521" i="5" s="1"/>
  <c r="V523" i="5"/>
  <c r="W522" i="5"/>
  <c r="T522" i="5"/>
  <c r="X522" i="5" s="1"/>
  <c r="AC522" i="5" s="1"/>
  <c r="V524" i="5" l="1"/>
  <c r="W523" i="5"/>
  <c r="T523" i="5"/>
  <c r="X523" i="5" l="1"/>
  <c r="AC523" i="5" s="1"/>
  <c r="V525" i="5"/>
  <c r="W524" i="5"/>
  <c r="T524" i="5"/>
  <c r="X524" i="5" l="1"/>
  <c r="AC524" i="5" s="1"/>
  <c r="V526" i="5"/>
  <c r="W525" i="5"/>
  <c r="T525" i="5"/>
  <c r="X525" i="5" s="1"/>
  <c r="AC525" i="5" s="1"/>
  <c r="V527" i="5" l="1"/>
  <c r="W526" i="5"/>
  <c r="T526" i="5"/>
  <c r="X526" i="5" l="1"/>
  <c r="AC526" i="5" s="1"/>
  <c r="V528" i="5"/>
  <c r="W527" i="5"/>
  <c r="T527" i="5"/>
  <c r="X527" i="5" s="1"/>
  <c r="AC527" i="5" s="1"/>
  <c r="V529" i="5" l="1"/>
  <c r="W528" i="5"/>
  <c r="T528" i="5"/>
  <c r="X528" i="5" s="1"/>
  <c r="AC528" i="5" s="1"/>
  <c r="V530" i="5" l="1"/>
  <c r="W529" i="5"/>
  <c r="T529" i="5"/>
  <c r="X529" i="5" l="1"/>
  <c r="AC529" i="5" s="1"/>
  <c r="V531" i="5"/>
  <c r="W530" i="5"/>
  <c r="T530" i="5"/>
  <c r="X530" i="5" l="1"/>
  <c r="AC530" i="5" s="1"/>
  <c r="V532" i="5"/>
  <c r="W531" i="5"/>
  <c r="T531" i="5"/>
  <c r="X531" i="5" s="1"/>
  <c r="AC531" i="5" s="1"/>
  <c r="V533" i="5" l="1"/>
  <c r="W532" i="5"/>
  <c r="T532" i="5"/>
  <c r="X532" i="5" s="1"/>
  <c r="AC532" i="5" s="1"/>
  <c r="V534" i="5" l="1"/>
  <c r="W533" i="5"/>
  <c r="T533" i="5"/>
  <c r="X533" i="5" s="1"/>
  <c r="AC533" i="5" s="1"/>
  <c r="V535" i="5" l="1"/>
  <c r="W534" i="5"/>
  <c r="T534" i="5"/>
  <c r="X534" i="5" l="1"/>
  <c r="AC534" i="5" s="1"/>
  <c r="V536" i="5"/>
  <c r="W535" i="5"/>
  <c r="T535" i="5"/>
  <c r="X535" i="5" s="1"/>
  <c r="AC535" i="5" s="1"/>
  <c r="V537" i="5" l="1"/>
  <c r="W536" i="5"/>
  <c r="T536" i="5"/>
  <c r="X536" i="5" s="1"/>
  <c r="AC536" i="5" s="1"/>
  <c r="V538" i="5" l="1"/>
  <c r="W537" i="5"/>
  <c r="T537" i="5"/>
  <c r="X537" i="5" s="1"/>
  <c r="AC537" i="5" s="1"/>
  <c r="V539" i="5" l="1"/>
  <c r="W538" i="5"/>
  <c r="T538" i="5"/>
  <c r="X538" i="5" l="1"/>
  <c r="AC538" i="5" s="1"/>
  <c r="V540" i="5"/>
  <c r="W539" i="5"/>
  <c r="T539" i="5"/>
  <c r="X539" i="5" s="1"/>
  <c r="AC539" i="5" s="1"/>
  <c r="V541" i="5" l="1"/>
  <c r="W540" i="5"/>
  <c r="T540" i="5"/>
  <c r="X540" i="5" l="1"/>
  <c r="AC540" i="5" s="1"/>
  <c r="V542" i="5"/>
  <c r="W541" i="5"/>
  <c r="T541" i="5"/>
  <c r="X541" i="5" s="1"/>
  <c r="AC541" i="5" s="1"/>
  <c r="V543" i="5" l="1"/>
  <c r="W542" i="5"/>
  <c r="T542" i="5"/>
  <c r="X542" i="5" l="1"/>
  <c r="AC542" i="5" s="1"/>
  <c r="V544" i="5"/>
  <c r="W543" i="5"/>
  <c r="T543" i="5"/>
  <c r="X543" i="5" s="1"/>
  <c r="AC543" i="5" s="1"/>
  <c r="V545" i="5" l="1"/>
  <c r="W544" i="5"/>
  <c r="T544" i="5"/>
  <c r="X544" i="5" l="1"/>
  <c r="AC544" i="5" s="1"/>
  <c r="V546" i="5"/>
  <c r="W545" i="5"/>
  <c r="T545" i="5"/>
  <c r="X545" i="5" s="1"/>
  <c r="AC545" i="5" s="1"/>
  <c r="V547" i="5" l="1"/>
  <c r="W546" i="5"/>
  <c r="T546" i="5"/>
  <c r="X546" i="5" l="1"/>
  <c r="AC546" i="5" s="1"/>
  <c r="V548" i="5"/>
  <c r="W547" i="5"/>
  <c r="T547" i="5"/>
  <c r="X547" i="5" l="1"/>
  <c r="AC547" i="5" s="1"/>
  <c r="V549" i="5"/>
  <c r="W548" i="5"/>
  <c r="T548" i="5"/>
  <c r="X548" i="5" s="1"/>
  <c r="AC548" i="5" s="1"/>
  <c r="V550" i="5" l="1"/>
  <c r="W549" i="5"/>
  <c r="T549" i="5"/>
  <c r="X549" i="5" l="1"/>
  <c r="AC549" i="5" s="1"/>
  <c r="V551" i="5"/>
  <c r="W550" i="5"/>
  <c r="T550" i="5"/>
  <c r="X550" i="5" s="1"/>
  <c r="AC550" i="5" s="1"/>
  <c r="V552" i="5" l="1"/>
  <c r="W551" i="5"/>
  <c r="T551" i="5"/>
  <c r="X551" i="5" l="1"/>
  <c r="AC551" i="5" s="1"/>
  <c r="V553" i="5"/>
  <c r="W552" i="5"/>
  <c r="T552" i="5"/>
  <c r="X552" i="5" s="1"/>
  <c r="AC552" i="5" s="1"/>
  <c r="V554" i="5" l="1"/>
  <c r="W553" i="5"/>
  <c r="T553" i="5"/>
  <c r="X553" i="5" s="1"/>
  <c r="AC553" i="5" s="1"/>
  <c r="V555" i="5" l="1"/>
  <c r="W554" i="5"/>
  <c r="T554" i="5"/>
  <c r="X554" i="5" s="1"/>
  <c r="AC554" i="5" s="1"/>
  <c r="V556" i="5" l="1"/>
  <c r="W555" i="5"/>
  <c r="T555" i="5"/>
  <c r="X555" i="5" s="1"/>
  <c r="AC555" i="5" s="1"/>
  <c r="V557" i="5" l="1"/>
  <c r="W556" i="5"/>
  <c r="T556" i="5"/>
  <c r="X556" i="5" s="1"/>
  <c r="AC556" i="5" s="1"/>
  <c r="V558" i="5" l="1"/>
  <c r="W557" i="5"/>
  <c r="T557" i="5"/>
  <c r="X557" i="5" l="1"/>
  <c r="AC557" i="5" s="1"/>
  <c r="V559" i="5"/>
  <c r="W558" i="5"/>
  <c r="T558" i="5"/>
  <c r="X558" i="5" s="1"/>
  <c r="AC558" i="5" s="1"/>
  <c r="V560" i="5" l="1"/>
  <c r="W559" i="5"/>
  <c r="T559" i="5"/>
  <c r="X559" i="5" s="1"/>
  <c r="AC559" i="5" s="1"/>
  <c r="V561" i="5" l="1"/>
  <c r="W560" i="5"/>
  <c r="T560" i="5"/>
  <c r="X560" i="5" s="1"/>
  <c r="AC560" i="5" s="1"/>
  <c r="V562" i="5" l="1"/>
  <c r="W561" i="5"/>
  <c r="T561" i="5"/>
  <c r="X561" i="5" s="1"/>
  <c r="AC561" i="5" s="1"/>
  <c r="V563" i="5" l="1"/>
  <c r="W562" i="5"/>
  <c r="T562" i="5"/>
  <c r="X562" i="5" l="1"/>
  <c r="AC562" i="5" s="1"/>
  <c r="V564" i="5"/>
  <c r="W563" i="5"/>
  <c r="T563" i="5"/>
  <c r="X563" i="5" l="1"/>
  <c r="AC563" i="5" s="1"/>
  <c r="V565" i="5"/>
  <c r="W564" i="5"/>
  <c r="T564" i="5"/>
  <c r="X564" i="5" l="1"/>
  <c r="AC564" i="5" s="1"/>
  <c r="V566" i="5"/>
  <c r="W565" i="5"/>
  <c r="T565" i="5"/>
  <c r="X565" i="5" l="1"/>
  <c r="AC565" i="5" s="1"/>
  <c r="V567" i="5"/>
  <c r="W566" i="5"/>
  <c r="T566" i="5"/>
  <c r="X566" i="5" l="1"/>
  <c r="AC566" i="5" s="1"/>
  <c r="V568" i="5"/>
  <c r="W567" i="5"/>
  <c r="T567" i="5"/>
  <c r="X567" i="5" s="1"/>
  <c r="AC567" i="5" s="1"/>
  <c r="V569" i="5" l="1"/>
  <c r="W568" i="5"/>
  <c r="T568" i="5"/>
  <c r="X568" i="5" s="1"/>
  <c r="AC568" i="5" s="1"/>
  <c r="V570" i="5" l="1"/>
  <c r="W569" i="5"/>
  <c r="T569" i="5"/>
  <c r="X569" i="5" s="1"/>
  <c r="AC569" i="5" s="1"/>
  <c r="V571" i="5" l="1"/>
  <c r="W570" i="5"/>
  <c r="T570" i="5"/>
  <c r="X570" i="5" l="1"/>
  <c r="AC570" i="5" s="1"/>
  <c r="V572" i="5"/>
  <c r="W571" i="5"/>
  <c r="T571" i="5"/>
  <c r="X571" i="5" s="1"/>
  <c r="AC571" i="5" s="1"/>
  <c r="V573" i="5" l="1"/>
  <c r="W572" i="5"/>
  <c r="T572" i="5"/>
  <c r="X572" i="5" s="1"/>
  <c r="AC572" i="5" s="1"/>
  <c r="V574" i="5" l="1"/>
  <c r="W573" i="5"/>
  <c r="T573" i="5"/>
  <c r="X573" i="5" l="1"/>
  <c r="AC573" i="5" s="1"/>
  <c r="V575" i="5"/>
  <c r="W574" i="5"/>
  <c r="T574" i="5"/>
  <c r="X574" i="5" l="1"/>
  <c r="AC574" i="5" s="1"/>
  <c r="V576" i="5"/>
  <c r="W575" i="5"/>
  <c r="T575" i="5"/>
  <c r="X575" i="5" l="1"/>
  <c r="AC575" i="5" s="1"/>
  <c r="V577" i="5"/>
  <c r="W576" i="5"/>
  <c r="T576" i="5"/>
  <c r="X576" i="5" l="1"/>
  <c r="AC576" i="5" s="1"/>
  <c r="V578" i="5"/>
  <c r="W577" i="5"/>
  <c r="T577" i="5"/>
  <c r="X577" i="5" l="1"/>
  <c r="AC577" i="5" s="1"/>
  <c r="V579" i="5"/>
  <c r="W578" i="5"/>
  <c r="T578" i="5"/>
  <c r="X578" i="5" s="1"/>
  <c r="AC578" i="5" s="1"/>
  <c r="V580" i="5" l="1"/>
  <c r="W579" i="5"/>
  <c r="T579" i="5"/>
  <c r="X579" i="5" l="1"/>
  <c r="AC579" i="5" s="1"/>
  <c r="V581" i="5"/>
  <c r="W580" i="5"/>
  <c r="T580" i="5"/>
  <c r="X580" i="5" s="1"/>
  <c r="AC580" i="5" s="1"/>
  <c r="V582" i="5" l="1"/>
  <c r="W581" i="5"/>
  <c r="T581" i="5"/>
  <c r="X581" i="5" s="1"/>
  <c r="AC581" i="5" s="1"/>
  <c r="V583" i="5" l="1"/>
  <c r="W582" i="5"/>
  <c r="T582" i="5"/>
  <c r="X582" i="5" l="1"/>
  <c r="AC582" i="5" s="1"/>
  <c r="V584" i="5"/>
  <c r="W583" i="5"/>
  <c r="T583" i="5"/>
  <c r="X583" i="5" l="1"/>
  <c r="AC583" i="5" s="1"/>
  <c r="V585" i="5"/>
  <c r="W584" i="5"/>
  <c r="T584" i="5"/>
  <c r="X584" i="5" l="1"/>
  <c r="AC584" i="5" s="1"/>
  <c r="V586" i="5"/>
  <c r="W585" i="5"/>
  <c r="T585" i="5"/>
  <c r="X585" i="5" l="1"/>
  <c r="AC585" i="5" s="1"/>
  <c r="V587" i="5"/>
  <c r="W586" i="5"/>
  <c r="T586" i="5"/>
  <c r="X586" i="5" s="1"/>
  <c r="AC586" i="5" s="1"/>
  <c r="V588" i="5" l="1"/>
  <c r="W587" i="5"/>
  <c r="T587" i="5"/>
  <c r="X587" i="5" l="1"/>
  <c r="AC587" i="5" s="1"/>
  <c r="V589" i="5"/>
  <c r="W588" i="5"/>
  <c r="T588" i="5"/>
  <c r="X588" i="5" l="1"/>
  <c r="AC588" i="5" s="1"/>
  <c r="V590" i="5"/>
  <c r="W589" i="5"/>
  <c r="T589" i="5"/>
  <c r="X589" i="5" s="1"/>
  <c r="AC589" i="5" s="1"/>
  <c r="V591" i="5" l="1"/>
  <c r="W590" i="5"/>
  <c r="T590" i="5"/>
  <c r="X590" i="5" l="1"/>
  <c r="AC590" i="5" s="1"/>
  <c r="V592" i="5"/>
  <c r="W591" i="5"/>
  <c r="T591" i="5"/>
  <c r="X591" i="5" s="1"/>
  <c r="AC591" i="5" s="1"/>
  <c r="V593" i="5" l="1"/>
  <c r="W592" i="5"/>
  <c r="T592" i="5"/>
  <c r="X592" i="5" l="1"/>
  <c r="AC592" i="5" s="1"/>
  <c r="V594" i="5"/>
  <c r="W593" i="5"/>
  <c r="T593" i="5"/>
  <c r="X593" i="5" l="1"/>
  <c r="AC593" i="5" s="1"/>
  <c r="V595" i="5"/>
  <c r="W594" i="5"/>
  <c r="T594" i="5"/>
  <c r="X594" i="5" s="1"/>
  <c r="AC594" i="5" s="1"/>
  <c r="V596" i="5" l="1"/>
  <c r="W595" i="5"/>
  <c r="T595" i="5"/>
  <c r="X595" i="5" s="1"/>
  <c r="AC595" i="5" s="1"/>
  <c r="V597" i="5" l="1"/>
  <c r="W596" i="5"/>
  <c r="T596" i="5"/>
  <c r="X596" i="5" l="1"/>
  <c r="AC596" i="5" s="1"/>
  <c r="V598" i="5"/>
  <c r="W597" i="5"/>
  <c r="T597" i="5"/>
  <c r="X597" i="5" l="1"/>
  <c r="AC597" i="5" s="1"/>
  <c r="V599" i="5"/>
  <c r="W598" i="5"/>
  <c r="T598" i="5"/>
  <c r="X598" i="5" l="1"/>
  <c r="AC598" i="5" s="1"/>
  <c r="V600" i="5"/>
  <c r="W599" i="5"/>
  <c r="T599" i="5"/>
  <c r="X599" i="5" l="1"/>
  <c r="AC599" i="5" s="1"/>
  <c r="V601" i="5"/>
  <c r="W600" i="5"/>
  <c r="T600" i="5"/>
  <c r="X600" i="5" l="1"/>
  <c r="AC600" i="5" s="1"/>
  <c r="V602" i="5"/>
  <c r="W601" i="5"/>
  <c r="T601" i="5"/>
  <c r="X601" i="5" s="1"/>
  <c r="AC601" i="5" s="1"/>
  <c r="V603" i="5" l="1"/>
  <c r="W602" i="5"/>
  <c r="T602" i="5"/>
  <c r="X602" i="5" s="1"/>
  <c r="AC602" i="5" s="1"/>
  <c r="V604" i="5" l="1"/>
  <c r="W603" i="5"/>
  <c r="T603" i="5"/>
  <c r="X603" i="5" l="1"/>
  <c r="AC603" i="5" s="1"/>
  <c r="V605" i="5"/>
  <c r="W604" i="5"/>
  <c r="T604" i="5"/>
  <c r="X604" i="5" s="1"/>
  <c r="AC604" i="5" s="1"/>
  <c r="V606" i="5" l="1"/>
  <c r="W605" i="5"/>
  <c r="T605" i="5"/>
  <c r="X605" i="5" l="1"/>
  <c r="AC605" i="5" s="1"/>
  <c r="V607" i="5"/>
  <c r="W606" i="5"/>
  <c r="T606" i="5"/>
  <c r="X606" i="5" l="1"/>
  <c r="AC606" i="5" s="1"/>
  <c r="V608" i="5"/>
  <c r="W607" i="5"/>
  <c r="T607" i="5"/>
  <c r="X607" i="5" s="1"/>
  <c r="AC607" i="5" s="1"/>
  <c r="V609" i="5" l="1"/>
  <c r="W608" i="5"/>
  <c r="T608" i="5"/>
  <c r="X608" i="5" l="1"/>
  <c r="AC608" i="5" s="1"/>
  <c r="V610" i="5"/>
  <c r="W609" i="5"/>
  <c r="T609" i="5"/>
  <c r="X609" i="5" s="1"/>
  <c r="AC609" i="5" s="1"/>
  <c r="V611" i="5" l="1"/>
  <c r="W610" i="5"/>
  <c r="T610" i="5"/>
  <c r="X610" i="5" l="1"/>
  <c r="AC610" i="5" s="1"/>
  <c r="V612" i="5"/>
  <c r="W611" i="5"/>
  <c r="T611" i="5"/>
  <c r="X611" i="5" l="1"/>
  <c r="AC611" i="5" s="1"/>
  <c r="V613" i="5"/>
  <c r="W612" i="5"/>
  <c r="T612" i="5"/>
  <c r="X612" i="5" l="1"/>
  <c r="AC612" i="5" s="1"/>
  <c r="V614" i="5"/>
  <c r="W613" i="5"/>
  <c r="T613" i="5"/>
  <c r="X613" i="5" s="1"/>
  <c r="AC613" i="5" s="1"/>
  <c r="V615" i="5" l="1"/>
  <c r="W614" i="5"/>
  <c r="T614" i="5"/>
  <c r="X614" i="5" l="1"/>
  <c r="AC614" i="5" s="1"/>
  <c r="V616" i="5"/>
  <c r="W615" i="5"/>
  <c r="T615" i="5"/>
  <c r="X615" i="5" s="1"/>
  <c r="AC615" i="5" s="1"/>
  <c r="V617" i="5" l="1"/>
  <c r="W616" i="5"/>
  <c r="T616" i="5"/>
  <c r="X616" i="5" s="1"/>
  <c r="AC616" i="5" s="1"/>
  <c r="V618" i="5" l="1"/>
  <c r="W617" i="5"/>
  <c r="T617" i="5"/>
  <c r="X617" i="5" l="1"/>
  <c r="AC617" i="5" s="1"/>
  <c r="V619" i="5"/>
  <c r="W618" i="5"/>
  <c r="T618" i="5"/>
  <c r="X618" i="5" s="1"/>
  <c r="AC618" i="5" s="1"/>
  <c r="V620" i="5" l="1"/>
  <c r="W619" i="5"/>
  <c r="T619" i="5"/>
  <c r="X619" i="5" s="1"/>
  <c r="AC619" i="5" s="1"/>
  <c r="V621" i="5" l="1"/>
  <c r="W620" i="5"/>
  <c r="T620" i="5"/>
  <c r="X620" i="5" s="1"/>
  <c r="AC620" i="5" s="1"/>
  <c r="W621" i="5" l="1"/>
  <c r="V622" i="5"/>
  <c r="T621" i="5"/>
  <c r="X621" i="5" s="1"/>
  <c r="AC621" i="5" s="1"/>
  <c r="W622" i="5" l="1"/>
  <c r="V623" i="5"/>
  <c r="T622" i="5"/>
  <c r="X622" i="5" s="1"/>
  <c r="AC622" i="5" s="1"/>
  <c r="W623" i="5" l="1"/>
  <c r="V624" i="5"/>
  <c r="T623" i="5"/>
  <c r="X623" i="5" s="1"/>
  <c r="AC623" i="5" s="1"/>
  <c r="V625" i="5" l="1"/>
  <c r="W624" i="5"/>
  <c r="T624" i="5"/>
  <c r="X624" i="5" s="1"/>
  <c r="AC624" i="5" s="1"/>
  <c r="V626" i="5" l="1"/>
  <c r="W625" i="5"/>
  <c r="T625" i="5"/>
  <c r="X625" i="5" l="1"/>
  <c r="AC625" i="5" s="1"/>
  <c r="V627" i="5"/>
  <c r="W626" i="5"/>
  <c r="T626" i="5"/>
  <c r="X626" i="5" s="1"/>
  <c r="AC626" i="5" s="1"/>
  <c r="V628" i="5" l="1"/>
  <c r="W627" i="5"/>
  <c r="T627" i="5"/>
  <c r="X627" i="5" s="1"/>
  <c r="AC627" i="5" s="1"/>
  <c r="V629" i="5" l="1"/>
  <c r="W628" i="5"/>
  <c r="T628" i="5"/>
  <c r="X628" i="5" s="1"/>
  <c r="AC628" i="5" s="1"/>
  <c r="V630" i="5" l="1"/>
  <c r="W629" i="5"/>
  <c r="T629" i="5"/>
  <c r="X629" i="5" s="1"/>
  <c r="AC629" i="5" s="1"/>
  <c r="V631" i="5" l="1"/>
  <c r="W630" i="5"/>
  <c r="T630" i="5"/>
  <c r="X630" i="5" l="1"/>
  <c r="AC630" i="5" s="1"/>
  <c r="V632" i="5"/>
  <c r="W631" i="5"/>
  <c r="T631" i="5"/>
  <c r="X631" i="5" s="1"/>
  <c r="AC631" i="5" s="1"/>
  <c r="V633" i="5" l="1"/>
  <c r="W632" i="5"/>
  <c r="T632" i="5"/>
  <c r="X632" i="5" l="1"/>
  <c r="AC632" i="5" s="1"/>
  <c r="V634" i="5"/>
  <c r="W633" i="5"/>
  <c r="T633" i="5"/>
  <c r="X633" i="5" s="1"/>
  <c r="AC633" i="5" s="1"/>
  <c r="V635" i="5" l="1"/>
  <c r="W634" i="5"/>
  <c r="T634" i="5"/>
  <c r="X634" i="5" s="1"/>
  <c r="AC634" i="5" s="1"/>
  <c r="V636" i="5" l="1"/>
  <c r="W635" i="5"/>
  <c r="T635" i="5"/>
  <c r="X635" i="5" l="1"/>
  <c r="AC635" i="5" s="1"/>
  <c r="V637" i="5"/>
  <c r="W636" i="5"/>
  <c r="T636" i="5"/>
  <c r="X636" i="5" s="1"/>
  <c r="AC636" i="5" s="1"/>
  <c r="V638" i="5" l="1"/>
  <c r="W637" i="5"/>
  <c r="T637" i="5"/>
  <c r="X637" i="5" s="1"/>
  <c r="AC637" i="5" s="1"/>
  <c r="V639" i="5" l="1"/>
  <c r="W638" i="5"/>
  <c r="T638" i="5"/>
  <c r="X638" i="5" s="1"/>
  <c r="AC638" i="5" s="1"/>
  <c r="V640" i="5" l="1"/>
  <c r="W639" i="5"/>
  <c r="T639" i="5"/>
  <c r="X639" i="5" l="1"/>
  <c r="AC639" i="5" s="1"/>
  <c r="V641" i="5"/>
  <c r="W640" i="5"/>
  <c r="T640" i="5"/>
  <c r="X640" i="5" l="1"/>
  <c r="AC640" i="5" s="1"/>
  <c r="V642" i="5"/>
  <c r="W641" i="5"/>
  <c r="T641" i="5"/>
  <c r="X641" i="5" l="1"/>
  <c r="AC641" i="5" s="1"/>
  <c r="V643" i="5"/>
  <c r="W642" i="5"/>
  <c r="T642" i="5"/>
  <c r="X642" i="5" l="1"/>
  <c r="AC642" i="5" s="1"/>
  <c r="V644" i="5"/>
  <c r="W643" i="5"/>
  <c r="T643" i="5"/>
  <c r="X643" i="5" s="1"/>
  <c r="AC643" i="5" s="1"/>
  <c r="V645" i="5" l="1"/>
  <c r="W644" i="5"/>
  <c r="T644" i="5"/>
  <c r="X644" i="5" s="1"/>
  <c r="AC644" i="5" s="1"/>
  <c r="V646" i="5" l="1"/>
  <c r="W645" i="5"/>
  <c r="T645" i="5"/>
  <c r="X645" i="5" s="1"/>
  <c r="AC645" i="5" s="1"/>
  <c r="V647" i="5" l="1"/>
  <c r="W646" i="5"/>
  <c r="T646" i="5"/>
  <c r="X646" i="5" l="1"/>
  <c r="AC646" i="5" s="1"/>
  <c r="V648" i="5"/>
  <c r="W647" i="5"/>
  <c r="T647" i="5"/>
  <c r="X647" i="5" s="1"/>
  <c r="AC647" i="5" s="1"/>
  <c r="V649" i="5" l="1"/>
  <c r="W648" i="5"/>
  <c r="T648" i="5"/>
  <c r="X648" i="5" s="1"/>
  <c r="AC648" i="5" s="1"/>
  <c r="V650" i="5" l="1"/>
  <c r="W649" i="5"/>
  <c r="T649" i="5"/>
  <c r="X649" i="5" s="1"/>
  <c r="AC649" i="5" s="1"/>
  <c r="V651" i="5" l="1"/>
  <c r="W650" i="5"/>
  <c r="T650" i="5"/>
  <c r="X650" i="5" s="1"/>
  <c r="AC650" i="5" s="1"/>
  <c r="V652" i="5" l="1"/>
  <c r="W651" i="5"/>
  <c r="T651" i="5"/>
  <c r="X651" i="5" s="1"/>
  <c r="AC651" i="5" s="1"/>
  <c r="V653" i="5" l="1"/>
  <c r="W652" i="5"/>
  <c r="T652" i="5"/>
  <c r="X652" i="5" s="1"/>
  <c r="AC652" i="5" s="1"/>
  <c r="V654" i="5" l="1"/>
  <c r="W653" i="5"/>
  <c r="T653" i="5"/>
  <c r="X653" i="5" s="1"/>
  <c r="AC653" i="5" s="1"/>
  <c r="V655" i="5" l="1"/>
  <c r="W654" i="5"/>
  <c r="T654" i="5"/>
  <c r="X654" i="5" l="1"/>
  <c r="AC654" i="5" s="1"/>
  <c r="V656" i="5"/>
  <c r="W655" i="5"/>
  <c r="T655" i="5"/>
  <c r="X655" i="5" s="1"/>
  <c r="AC655" i="5" s="1"/>
  <c r="V657" i="5" l="1"/>
  <c r="W656" i="5"/>
  <c r="T656" i="5"/>
  <c r="X656" i="5" l="1"/>
  <c r="AC656" i="5" s="1"/>
  <c r="V658" i="5"/>
  <c r="W657" i="5"/>
  <c r="T657" i="5"/>
  <c r="X657" i="5" s="1"/>
  <c r="AC657" i="5" s="1"/>
  <c r="V659" i="5" l="1"/>
  <c r="W658" i="5"/>
  <c r="T658" i="5"/>
  <c r="X658" i="5" s="1"/>
  <c r="AC658" i="5" s="1"/>
  <c r="V660" i="5" l="1"/>
  <c r="W659" i="5"/>
  <c r="T659" i="5"/>
  <c r="X659" i="5" l="1"/>
  <c r="AC659" i="5" s="1"/>
  <c r="V661" i="5"/>
  <c r="W660" i="5"/>
  <c r="T660" i="5"/>
  <c r="X660" i="5" l="1"/>
  <c r="AC660" i="5" s="1"/>
  <c r="V662" i="5"/>
  <c r="W661" i="5"/>
  <c r="T661" i="5"/>
  <c r="X661" i="5" l="1"/>
  <c r="AC661" i="5" s="1"/>
  <c r="V663" i="5"/>
  <c r="W662" i="5"/>
  <c r="T662" i="5"/>
  <c r="X662" i="5" l="1"/>
  <c r="AC662" i="5" s="1"/>
  <c r="V664" i="5"/>
  <c r="W663" i="5"/>
  <c r="T663" i="5"/>
  <c r="X663" i="5" s="1"/>
  <c r="AC663" i="5" s="1"/>
  <c r="V665" i="5" l="1"/>
  <c r="W664" i="5"/>
  <c r="T664" i="5"/>
  <c r="X664" i="5" s="1"/>
  <c r="AC664" i="5" s="1"/>
  <c r="V666" i="5" l="1"/>
  <c r="W665" i="5"/>
  <c r="T665" i="5"/>
  <c r="X665" i="5" s="1"/>
  <c r="AC665" i="5" s="1"/>
  <c r="V667" i="5" l="1"/>
  <c r="W666" i="5"/>
  <c r="T666" i="5"/>
  <c r="X666" i="5" s="1"/>
  <c r="AC666" i="5" s="1"/>
  <c r="V668" i="5" l="1"/>
  <c r="W667" i="5"/>
  <c r="T667" i="5"/>
  <c r="X667" i="5" s="1"/>
  <c r="AC667" i="5" s="1"/>
  <c r="V669" i="5" l="1"/>
  <c r="W668" i="5"/>
  <c r="T668" i="5"/>
  <c r="X668" i="5" l="1"/>
  <c r="AC668" i="5" s="1"/>
  <c r="V670" i="5"/>
  <c r="W669" i="5"/>
  <c r="T669" i="5"/>
  <c r="X669" i="5" s="1"/>
  <c r="AC669" i="5" s="1"/>
  <c r="V671" i="5" l="1"/>
  <c r="W670" i="5"/>
  <c r="T670" i="5"/>
  <c r="X670" i="5" s="1"/>
  <c r="AC670" i="5" s="1"/>
  <c r="V672" i="5" l="1"/>
  <c r="W671" i="5"/>
  <c r="T671" i="5"/>
  <c r="X671" i="5" s="1"/>
  <c r="AC671" i="5" s="1"/>
  <c r="V673" i="5" l="1"/>
  <c r="W672" i="5"/>
  <c r="T672" i="5"/>
  <c r="X672" i="5" l="1"/>
  <c r="AC672" i="5" s="1"/>
  <c r="V674" i="5"/>
  <c r="W673" i="5"/>
  <c r="T673" i="5"/>
  <c r="X673" i="5" s="1"/>
  <c r="AC673" i="5" s="1"/>
  <c r="V675" i="5" l="1"/>
  <c r="W674" i="5"/>
  <c r="T674" i="5"/>
  <c r="X674" i="5" l="1"/>
  <c r="AC674" i="5" s="1"/>
  <c r="V676" i="5"/>
  <c r="W675" i="5"/>
  <c r="T675" i="5"/>
  <c r="X675" i="5" s="1"/>
  <c r="AC675" i="5" s="1"/>
  <c r="V677" i="5" l="1"/>
  <c r="W676" i="5"/>
  <c r="T676" i="5"/>
  <c r="X676" i="5" l="1"/>
  <c r="AC676" i="5" s="1"/>
  <c r="V678" i="5"/>
  <c r="W677" i="5"/>
  <c r="T677" i="5"/>
  <c r="X677" i="5" s="1"/>
  <c r="AC677" i="5" s="1"/>
  <c r="V679" i="5" l="1"/>
  <c r="W678" i="5"/>
  <c r="T678" i="5"/>
  <c r="X678" i="5" s="1"/>
  <c r="AC678" i="5" s="1"/>
  <c r="V680" i="5" l="1"/>
  <c r="W679" i="5"/>
  <c r="T679" i="5"/>
  <c r="X679" i="5" l="1"/>
  <c r="AC679" i="5" s="1"/>
  <c r="V681" i="5"/>
  <c r="W680" i="5"/>
  <c r="T680" i="5"/>
  <c r="X680" i="5" s="1"/>
  <c r="AC680" i="5" s="1"/>
  <c r="V682" i="5" l="1"/>
  <c r="W681" i="5"/>
  <c r="T681" i="5"/>
  <c r="X681" i="5" s="1"/>
  <c r="AC681" i="5" s="1"/>
  <c r="V683" i="5" l="1"/>
  <c r="W682" i="5"/>
  <c r="T682" i="5"/>
  <c r="X682" i="5" l="1"/>
  <c r="AC682" i="5" s="1"/>
  <c r="V684" i="5"/>
  <c r="W683" i="5"/>
  <c r="T683" i="5"/>
  <c r="X683" i="5" s="1"/>
  <c r="AC683" i="5" s="1"/>
  <c r="V685" i="5" l="1"/>
  <c r="W684" i="5"/>
  <c r="T684" i="5"/>
  <c r="X684" i="5" l="1"/>
  <c r="AC684" i="5" s="1"/>
  <c r="V686" i="5"/>
  <c r="W685" i="5"/>
  <c r="T685" i="5"/>
  <c r="X685" i="5" s="1"/>
  <c r="AC685" i="5" s="1"/>
  <c r="V687" i="5" l="1"/>
  <c r="W686" i="5"/>
  <c r="T686" i="5"/>
  <c r="X686" i="5" s="1"/>
  <c r="AC686" i="5" s="1"/>
  <c r="V688" i="5" l="1"/>
  <c r="W687" i="5"/>
  <c r="T687" i="5"/>
  <c r="X687" i="5" s="1"/>
  <c r="AC687" i="5" s="1"/>
  <c r="V689" i="5" l="1"/>
  <c r="W688" i="5"/>
  <c r="T688" i="5"/>
  <c r="X688" i="5" l="1"/>
  <c r="AC688" i="5" s="1"/>
  <c r="V690" i="5"/>
  <c r="W689" i="5"/>
  <c r="T689" i="5"/>
  <c r="X689" i="5" l="1"/>
  <c r="AC689" i="5" s="1"/>
  <c r="V691" i="5"/>
  <c r="W690" i="5"/>
  <c r="T690" i="5"/>
  <c r="X690" i="5" l="1"/>
  <c r="AC690" i="5" s="1"/>
  <c r="V692" i="5"/>
  <c r="W691" i="5"/>
  <c r="T691" i="5"/>
  <c r="X691" i="5" s="1"/>
  <c r="AC691" i="5" s="1"/>
  <c r="V693" i="5" l="1"/>
  <c r="W692" i="5"/>
  <c r="T692" i="5"/>
  <c r="X692" i="5" l="1"/>
  <c r="AC692" i="5" s="1"/>
  <c r="V694" i="5"/>
  <c r="W693" i="5"/>
  <c r="T693" i="5"/>
  <c r="X693" i="5" l="1"/>
  <c r="AC693" i="5" s="1"/>
  <c r="V695" i="5"/>
  <c r="W694" i="5"/>
  <c r="T694" i="5"/>
  <c r="X694" i="5" s="1"/>
  <c r="AC694" i="5" s="1"/>
  <c r="V696" i="5" l="1"/>
  <c r="W695" i="5"/>
  <c r="T695" i="5"/>
  <c r="X695" i="5" l="1"/>
  <c r="AC695" i="5" s="1"/>
  <c r="V697" i="5"/>
  <c r="W696" i="5"/>
  <c r="T696" i="5"/>
  <c r="X696" i="5" s="1"/>
  <c r="AC696" i="5" s="1"/>
  <c r="V698" i="5" l="1"/>
  <c r="W697" i="5"/>
  <c r="T697" i="5"/>
  <c r="X697" i="5" l="1"/>
  <c r="AC697" i="5" s="1"/>
  <c r="V699" i="5"/>
  <c r="W698" i="5"/>
  <c r="T698" i="5"/>
  <c r="X698" i="5" s="1"/>
  <c r="AC698" i="5" s="1"/>
  <c r="V700" i="5" l="1"/>
  <c r="W699" i="5"/>
  <c r="T699" i="5"/>
  <c r="X699" i="5" l="1"/>
  <c r="AC699" i="5" s="1"/>
  <c r="V701" i="5"/>
  <c r="W700" i="5"/>
  <c r="T700" i="5"/>
  <c r="X700" i="5" l="1"/>
  <c r="AC700" i="5" s="1"/>
  <c r="V702" i="5"/>
  <c r="W701" i="5"/>
  <c r="T701" i="5"/>
  <c r="X701" i="5" s="1"/>
  <c r="AC701" i="5" s="1"/>
  <c r="V703" i="5" l="1"/>
  <c r="W702" i="5"/>
  <c r="T702" i="5"/>
  <c r="X702" i="5" l="1"/>
  <c r="AC702" i="5" s="1"/>
  <c r="V704" i="5"/>
  <c r="W703" i="5"/>
  <c r="T703" i="5"/>
  <c r="X703" i="5" l="1"/>
  <c r="AC703" i="5" s="1"/>
  <c r="V705" i="5"/>
  <c r="W704" i="5"/>
  <c r="T704" i="5"/>
  <c r="X704" i="5" s="1"/>
  <c r="AC704" i="5" s="1"/>
  <c r="V706" i="5" l="1"/>
  <c r="W705" i="5"/>
  <c r="T705" i="5"/>
  <c r="X705" i="5" l="1"/>
  <c r="AC705" i="5" s="1"/>
  <c r="V707" i="5"/>
  <c r="W706" i="5"/>
  <c r="T706" i="5"/>
  <c r="X706" i="5" l="1"/>
  <c r="AC706" i="5" s="1"/>
  <c r="V708" i="5"/>
  <c r="W707" i="5"/>
  <c r="T707" i="5"/>
  <c r="X707" i="5" l="1"/>
  <c r="AC707" i="5" s="1"/>
  <c r="V709" i="5"/>
  <c r="W708" i="5"/>
  <c r="T708" i="5"/>
  <c r="X708" i="5" s="1"/>
  <c r="AC708" i="5" s="1"/>
  <c r="V710" i="5" l="1"/>
  <c r="W709" i="5"/>
  <c r="T709" i="5"/>
  <c r="X709" i="5" s="1"/>
  <c r="AC709" i="5" s="1"/>
  <c r="V711" i="5" l="1"/>
  <c r="W710" i="5"/>
  <c r="T710" i="5"/>
  <c r="X710" i="5" l="1"/>
  <c r="AC710" i="5" s="1"/>
  <c r="V712" i="5"/>
  <c r="W711" i="5"/>
  <c r="T711" i="5"/>
  <c r="X711" i="5" l="1"/>
  <c r="AC711" i="5" s="1"/>
  <c r="V713" i="5"/>
  <c r="W712" i="5"/>
  <c r="T712" i="5"/>
  <c r="X712" i="5" l="1"/>
  <c r="AC712" i="5" s="1"/>
  <c r="V714" i="5"/>
  <c r="W713" i="5"/>
  <c r="T713" i="5"/>
  <c r="X713" i="5" l="1"/>
  <c r="AC713" i="5" s="1"/>
  <c r="V715" i="5"/>
  <c r="W714" i="5"/>
  <c r="T714" i="5"/>
  <c r="X714" i="5" s="1"/>
  <c r="AC714" i="5" s="1"/>
  <c r="V716" i="5" l="1"/>
  <c r="W715" i="5"/>
  <c r="T715" i="5"/>
  <c r="X715" i="5" s="1"/>
  <c r="AC715" i="5" s="1"/>
  <c r="V717" i="5" l="1"/>
  <c r="W716" i="5"/>
  <c r="T716" i="5"/>
  <c r="X716" i="5" l="1"/>
  <c r="AC716" i="5" s="1"/>
  <c r="V718" i="5"/>
  <c r="W717" i="5"/>
  <c r="T717" i="5"/>
  <c r="X717" i="5" l="1"/>
  <c r="AC717" i="5" s="1"/>
  <c r="V719" i="5"/>
  <c r="W718" i="5"/>
  <c r="T718" i="5"/>
  <c r="X718" i="5" s="1"/>
  <c r="AC718" i="5" s="1"/>
  <c r="V720" i="5" l="1"/>
  <c r="W719" i="5"/>
  <c r="T719" i="5"/>
  <c r="X719" i="5" l="1"/>
  <c r="AC719" i="5" s="1"/>
  <c r="V721" i="5"/>
  <c r="W720" i="5"/>
  <c r="T720" i="5"/>
  <c r="X720" i="5" l="1"/>
  <c r="AC720" i="5" s="1"/>
  <c r="V722" i="5"/>
  <c r="W721" i="5"/>
  <c r="T721" i="5"/>
  <c r="X721" i="5" s="1"/>
  <c r="AC721" i="5" s="1"/>
  <c r="V723" i="5" l="1"/>
  <c r="W722" i="5"/>
  <c r="T722" i="5"/>
  <c r="X722" i="5" l="1"/>
  <c r="AC722" i="5" s="1"/>
  <c r="V724" i="5"/>
  <c r="W723" i="5"/>
  <c r="T723" i="5"/>
  <c r="X723" i="5" l="1"/>
  <c r="AC723" i="5" s="1"/>
  <c r="V725" i="5"/>
  <c r="W724" i="5"/>
  <c r="T724" i="5"/>
  <c r="X724" i="5" l="1"/>
  <c r="AC724" i="5" s="1"/>
  <c r="V726" i="5"/>
  <c r="W725" i="5"/>
  <c r="T725" i="5"/>
  <c r="X725" i="5" l="1"/>
  <c r="AC725" i="5" s="1"/>
  <c r="V727" i="5"/>
  <c r="W726" i="5"/>
  <c r="T726" i="5"/>
  <c r="X726" i="5" l="1"/>
  <c r="AC726" i="5" s="1"/>
  <c r="V728" i="5"/>
  <c r="W727" i="5"/>
  <c r="T727" i="5"/>
  <c r="X727" i="5" s="1"/>
  <c r="AC727" i="5" s="1"/>
  <c r="V729" i="5" l="1"/>
  <c r="W728" i="5"/>
  <c r="T728" i="5"/>
  <c r="X728" i="5" l="1"/>
  <c r="AC728" i="5" s="1"/>
  <c r="V730" i="5"/>
  <c r="W729" i="5"/>
  <c r="T729" i="5"/>
  <c r="X729" i="5" l="1"/>
  <c r="AC729" i="5" s="1"/>
  <c r="V731" i="5"/>
  <c r="W730" i="5"/>
  <c r="T730" i="5"/>
  <c r="X730" i="5" s="1"/>
  <c r="AC730" i="5" s="1"/>
  <c r="V732" i="5" l="1"/>
  <c r="W731" i="5"/>
  <c r="T731" i="5"/>
  <c r="X731" i="5" l="1"/>
  <c r="AC731" i="5" s="1"/>
  <c r="V733" i="5"/>
  <c r="W732" i="5"/>
  <c r="T732" i="5"/>
  <c r="X732" i="5" s="1"/>
  <c r="AC732" i="5" s="1"/>
  <c r="V734" i="5" l="1"/>
  <c r="W733" i="5"/>
  <c r="T733" i="5"/>
  <c r="X733" i="5" l="1"/>
  <c r="AC733" i="5" s="1"/>
  <c r="V735" i="5"/>
  <c r="W734" i="5"/>
  <c r="T734" i="5"/>
  <c r="X734" i="5" s="1"/>
  <c r="AC734" i="5" s="1"/>
  <c r="V736" i="5" l="1"/>
  <c r="W735" i="5"/>
  <c r="T735" i="5"/>
  <c r="X735" i="5" s="1"/>
  <c r="AC735" i="5" s="1"/>
  <c r="V737" i="5" l="1"/>
  <c r="W736" i="5"/>
  <c r="T736" i="5"/>
  <c r="X736" i="5" l="1"/>
  <c r="AC736" i="5" s="1"/>
  <c r="V738" i="5"/>
  <c r="W737" i="5"/>
  <c r="T737" i="5"/>
  <c r="X737" i="5" s="1"/>
  <c r="AC737" i="5" s="1"/>
  <c r="V739" i="5" l="1"/>
  <c r="W738" i="5"/>
  <c r="T738" i="5"/>
  <c r="X738" i="5" s="1"/>
  <c r="AC738" i="5" s="1"/>
  <c r="V740" i="5" l="1"/>
  <c r="W739" i="5"/>
  <c r="T739" i="5"/>
  <c r="X739" i="5" s="1"/>
  <c r="AC739" i="5" s="1"/>
  <c r="V741" i="5" l="1"/>
  <c r="W740" i="5"/>
  <c r="T740" i="5"/>
  <c r="X740" i="5" l="1"/>
  <c r="AC740" i="5" s="1"/>
  <c r="V742" i="5"/>
  <c r="W741" i="5"/>
  <c r="T741" i="5"/>
  <c r="X741" i="5" s="1"/>
  <c r="AC741" i="5" s="1"/>
  <c r="V743" i="5" l="1"/>
  <c r="W742" i="5"/>
  <c r="T742" i="5"/>
  <c r="X742" i="5" s="1"/>
  <c r="AC742" i="5" s="1"/>
  <c r="V744" i="5" l="1"/>
  <c r="W743" i="5"/>
  <c r="T743" i="5"/>
  <c r="X743" i="5" l="1"/>
  <c r="AC743" i="5" s="1"/>
  <c r="V745" i="5"/>
  <c r="W744" i="5"/>
  <c r="T744" i="5"/>
  <c r="X744" i="5" s="1"/>
  <c r="AC744" i="5" s="1"/>
  <c r="V746" i="5" l="1"/>
  <c r="W745" i="5"/>
  <c r="T745" i="5"/>
  <c r="X745" i="5" s="1"/>
  <c r="AC745" i="5" s="1"/>
  <c r="V747" i="5" l="1"/>
  <c r="W746" i="5"/>
  <c r="T746" i="5"/>
  <c r="X746" i="5" l="1"/>
  <c r="AC746" i="5" s="1"/>
  <c r="V748" i="5"/>
  <c r="W747" i="5"/>
  <c r="T747" i="5"/>
  <c r="X747" i="5" s="1"/>
  <c r="AC747" i="5" s="1"/>
  <c r="V749" i="5" l="1"/>
  <c r="W748" i="5"/>
  <c r="T748" i="5"/>
  <c r="X748" i="5" l="1"/>
  <c r="AC748" i="5" s="1"/>
  <c r="V750" i="5"/>
  <c r="W749" i="5"/>
  <c r="T749" i="5"/>
  <c r="X749" i="5" s="1"/>
  <c r="AC749" i="5" s="1"/>
  <c r="V751" i="5" l="1"/>
  <c r="W750" i="5"/>
  <c r="T750" i="5"/>
  <c r="X750" i="5" l="1"/>
  <c r="AC750" i="5" s="1"/>
  <c r="V752" i="5"/>
  <c r="W751" i="5"/>
  <c r="T751" i="5"/>
  <c r="X751" i="5" s="1"/>
  <c r="AC751" i="5" s="1"/>
  <c r="V753" i="5" l="1"/>
  <c r="W752" i="5"/>
  <c r="T752" i="5"/>
  <c r="X752" i="5" l="1"/>
  <c r="AC752" i="5" s="1"/>
  <c r="V754" i="5"/>
  <c r="W753" i="5"/>
  <c r="T753" i="5"/>
  <c r="X753" i="5" s="1"/>
  <c r="AC753" i="5" s="1"/>
  <c r="V755" i="5" l="1"/>
  <c r="W754" i="5"/>
  <c r="T754" i="5"/>
  <c r="X754" i="5" s="1"/>
  <c r="AC754" i="5" s="1"/>
  <c r="V756" i="5" l="1"/>
  <c r="W755" i="5"/>
  <c r="T755" i="5"/>
  <c r="X755" i="5" l="1"/>
  <c r="AC755" i="5" s="1"/>
  <c r="V757" i="5"/>
  <c r="W756" i="5"/>
  <c r="T756" i="5"/>
  <c r="X756" i="5" s="1"/>
  <c r="AC756" i="5" s="1"/>
  <c r="V758" i="5" l="1"/>
  <c r="W757" i="5"/>
  <c r="T757" i="5"/>
  <c r="X757" i="5" s="1"/>
  <c r="AC757" i="5" s="1"/>
  <c r="V759" i="5" l="1"/>
  <c r="W758" i="5"/>
  <c r="T758" i="5"/>
  <c r="X758" i="5" s="1"/>
  <c r="AC758" i="5" s="1"/>
  <c r="V760" i="5" l="1"/>
  <c r="W759" i="5"/>
  <c r="T759" i="5"/>
  <c r="X759" i="5" l="1"/>
  <c r="AC759" i="5" s="1"/>
  <c r="V761" i="5"/>
  <c r="W760" i="5"/>
  <c r="T760" i="5"/>
  <c r="X760" i="5" s="1"/>
  <c r="AC760" i="5" s="1"/>
  <c r="V762" i="5" l="1"/>
  <c r="W761" i="5"/>
  <c r="T761" i="5"/>
  <c r="X761" i="5" s="1"/>
  <c r="AC761" i="5" s="1"/>
  <c r="V763" i="5" l="1"/>
  <c r="W762" i="5"/>
  <c r="T762" i="5"/>
  <c r="X762" i="5" l="1"/>
  <c r="AC762" i="5" s="1"/>
  <c r="V764" i="5"/>
  <c r="W763" i="5"/>
  <c r="T763" i="5"/>
  <c r="X763" i="5" l="1"/>
  <c r="AC763" i="5" s="1"/>
  <c r="V765" i="5"/>
  <c r="W764" i="5"/>
  <c r="T764" i="5"/>
  <c r="X764" i="5" l="1"/>
  <c r="AC764" i="5" s="1"/>
  <c r="V766" i="5"/>
  <c r="W765" i="5"/>
  <c r="T765" i="5"/>
  <c r="X765" i="5" l="1"/>
  <c r="AC765" i="5" s="1"/>
  <c r="V767" i="5"/>
  <c r="W766" i="5"/>
  <c r="T766" i="5"/>
  <c r="X766" i="5" s="1"/>
  <c r="AC766" i="5" s="1"/>
  <c r="V768" i="5" l="1"/>
  <c r="W767" i="5"/>
  <c r="T767" i="5"/>
  <c r="X767" i="5" s="1"/>
  <c r="AC767" i="5" s="1"/>
  <c r="V769" i="5" l="1"/>
  <c r="W768" i="5"/>
  <c r="T768" i="5"/>
  <c r="X768" i="5" l="1"/>
  <c r="AC768" i="5" s="1"/>
  <c r="V770" i="5"/>
  <c r="W769" i="5"/>
  <c r="T769" i="5"/>
  <c r="X769" i="5" s="1"/>
  <c r="AC769" i="5" s="1"/>
  <c r="V771" i="5" l="1"/>
  <c r="W770" i="5"/>
  <c r="T770" i="5"/>
  <c r="X770" i="5" l="1"/>
  <c r="AC770" i="5" s="1"/>
  <c r="V772" i="5"/>
  <c r="W771" i="5"/>
  <c r="T771" i="5"/>
  <c r="X771" i="5" l="1"/>
  <c r="AC771" i="5" s="1"/>
  <c r="V773" i="5"/>
  <c r="W772" i="5"/>
  <c r="T772" i="5"/>
  <c r="X772" i="5" s="1"/>
  <c r="AC772" i="5" s="1"/>
  <c r="V774" i="5" l="1"/>
  <c r="W773" i="5"/>
  <c r="T773" i="5"/>
  <c r="X773" i="5" l="1"/>
  <c r="AC773" i="5" s="1"/>
  <c r="V775" i="5"/>
  <c r="W774" i="5"/>
  <c r="T774" i="5"/>
  <c r="X774" i="5" l="1"/>
  <c r="AC774" i="5" s="1"/>
  <c r="V776" i="5"/>
  <c r="W775" i="5"/>
  <c r="T775" i="5"/>
  <c r="X775" i="5" l="1"/>
  <c r="AC775" i="5" s="1"/>
  <c r="V777" i="5"/>
  <c r="W776" i="5"/>
  <c r="T776" i="5"/>
  <c r="X776" i="5" l="1"/>
  <c r="AC776" i="5" s="1"/>
  <c r="V778" i="5"/>
  <c r="W777" i="5"/>
  <c r="T777" i="5"/>
  <c r="X777" i="5" s="1"/>
  <c r="AC777" i="5" s="1"/>
  <c r="V779" i="5" l="1"/>
  <c r="W778" i="5"/>
  <c r="T778" i="5"/>
  <c r="X778" i="5" s="1"/>
  <c r="AC778" i="5" s="1"/>
  <c r="V780" i="5" l="1"/>
  <c r="W779" i="5"/>
  <c r="T779" i="5"/>
  <c r="X779" i="5" s="1"/>
  <c r="AC779" i="5" s="1"/>
  <c r="V781" i="5" l="1"/>
  <c r="W780" i="5"/>
  <c r="T780" i="5"/>
  <c r="X780" i="5" l="1"/>
  <c r="AC780" i="5" s="1"/>
  <c r="V782" i="5"/>
  <c r="W781" i="5"/>
  <c r="T781" i="5"/>
  <c r="X781" i="5" s="1"/>
  <c r="AC781" i="5" s="1"/>
  <c r="V783" i="5" l="1"/>
  <c r="W782" i="5"/>
  <c r="T782" i="5"/>
  <c r="X782" i="5" s="1"/>
  <c r="AC782" i="5" s="1"/>
  <c r="V784" i="5" l="1"/>
  <c r="W783" i="5"/>
  <c r="T783" i="5"/>
  <c r="X783" i="5" l="1"/>
  <c r="AC783" i="5" s="1"/>
  <c r="V785" i="5"/>
  <c r="W784" i="5"/>
  <c r="T784" i="5"/>
  <c r="X784" i="5" s="1"/>
  <c r="AC784" i="5" s="1"/>
  <c r="V786" i="5" l="1"/>
  <c r="W785" i="5"/>
  <c r="T785" i="5"/>
  <c r="X785" i="5" l="1"/>
  <c r="AC785" i="5" s="1"/>
  <c r="V787" i="5"/>
  <c r="W786" i="5"/>
  <c r="T786" i="5"/>
  <c r="X786" i="5" s="1"/>
  <c r="AC786" i="5" s="1"/>
  <c r="V788" i="5" l="1"/>
  <c r="W787" i="5"/>
  <c r="T787" i="5"/>
  <c r="X787" i="5" s="1"/>
  <c r="AC787" i="5" s="1"/>
  <c r="V789" i="5" l="1"/>
  <c r="W788" i="5"/>
  <c r="T788" i="5"/>
  <c r="X788" i="5" l="1"/>
  <c r="AC788" i="5" s="1"/>
  <c r="V790" i="5"/>
  <c r="W789" i="5"/>
  <c r="T789" i="5"/>
  <c r="X789" i="5" s="1"/>
  <c r="AC789" i="5" s="1"/>
  <c r="V791" i="5" l="1"/>
  <c r="W790" i="5"/>
  <c r="T790" i="5"/>
  <c r="X790" i="5" l="1"/>
  <c r="AC790" i="5" s="1"/>
  <c r="V792" i="5"/>
  <c r="W791" i="5"/>
  <c r="T791" i="5"/>
  <c r="X791" i="5" s="1"/>
  <c r="AC791" i="5" s="1"/>
  <c r="V793" i="5" l="1"/>
  <c r="W792" i="5"/>
  <c r="T792" i="5"/>
  <c r="X792" i="5" l="1"/>
  <c r="AC792" i="5" s="1"/>
  <c r="V794" i="5"/>
  <c r="W793" i="5"/>
  <c r="T793" i="5"/>
  <c r="X793" i="5" l="1"/>
  <c r="AC793" i="5" s="1"/>
  <c r="V795" i="5"/>
  <c r="W794" i="5"/>
  <c r="T794" i="5"/>
  <c r="X794" i="5" l="1"/>
  <c r="AC794" i="5" s="1"/>
  <c r="V796" i="5"/>
  <c r="W795" i="5"/>
  <c r="T795" i="5"/>
  <c r="X795" i="5" s="1"/>
  <c r="AC795" i="5" s="1"/>
  <c r="V797" i="5" l="1"/>
  <c r="W796" i="5"/>
  <c r="T796" i="5"/>
  <c r="X796" i="5" l="1"/>
  <c r="AC796" i="5" s="1"/>
  <c r="V798" i="5"/>
  <c r="W797" i="5"/>
  <c r="T797" i="5"/>
  <c r="X797" i="5" s="1"/>
  <c r="AC797" i="5" s="1"/>
  <c r="V799" i="5" l="1"/>
  <c r="W798" i="5"/>
  <c r="T798" i="5"/>
  <c r="X798" i="5" s="1"/>
  <c r="AC798" i="5" s="1"/>
  <c r="V800" i="5" l="1"/>
  <c r="W799" i="5"/>
  <c r="T799" i="5"/>
  <c r="X799" i="5" s="1"/>
  <c r="AC799" i="5" s="1"/>
  <c r="V801" i="5" l="1"/>
  <c r="W800" i="5"/>
  <c r="T800" i="5"/>
  <c r="X800" i="5" l="1"/>
  <c r="AC800" i="5" s="1"/>
  <c r="V802" i="5"/>
  <c r="W801" i="5"/>
  <c r="T801" i="5"/>
  <c r="X801" i="5" l="1"/>
  <c r="AC801" i="5" s="1"/>
  <c r="V803" i="5"/>
  <c r="W802" i="5"/>
  <c r="T802" i="5"/>
  <c r="X802" i="5" l="1"/>
  <c r="AC802" i="5" s="1"/>
  <c r="V804" i="5"/>
  <c r="W803" i="5"/>
  <c r="T803" i="5"/>
  <c r="X803" i="5" l="1"/>
  <c r="AC803" i="5" s="1"/>
  <c r="V805" i="5"/>
  <c r="W804" i="5"/>
  <c r="T804" i="5"/>
  <c r="X804" i="5" s="1"/>
  <c r="AC804" i="5" s="1"/>
  <c r="V806" i="5" l="1"/>
  <c r="W805" i="5"/>
  <c r="T805" i="5"/>
  <c r="X805" i="5" l="1"/>
  <c r="AC805" i="5" s="1"/>
  <c r="V807" i="5"/>
  <c r="W806" i="5"/>
  <c r="T806" i="5"/>
  <c r="X806" i="5" s="1"/>
  <c r="AC806" i="5" s="1"/>
  <c r="V808" i="5" l="1"/>
  <c r="W807" i="5"/>
  <c r="T807" i="5"/>
  <c r="X807" i="5" l="1"/>
  <c r="AC807" i="5" s="1"/>
  <c r="V809" i="5"/>
  <c r="W808" i="5"/>
  <c r="T808" i="5"/>
  <c r="X808" i="5" l="1"/>
  <c r="AC808" i="5" s="1"/>
  <c r="V810" i="5"/>
  <c r="W809" i="5"/>
  <c r="T809" i="5"/>
  <c r="X809" i="5" s="1"/>
  <c r="AC809" i="5" s="1"/>
  <c r="V811" i="5" l="1"/>
  <c r="W810" i="5"/>
  <c r="T810" i="5"/>
  <c r="X810" i="5" l="1"/>
  <c r="AC810" i="5" s="1"/>
  <c r="V812" i="5"/>
  <c r="W811" i="5"/>
  <c r="T811" i="5"/>
  <c r="X811" i="5" s="1"/>
  <c r="AC811" i="5" s="1"/>
  <c r="V813" i="5" l="1"/>
  <c r="W812" i="5"/>
  <c r="T812" i="5"/>
  <c r="X812" i="5" l="1"/>
  <c r="AC812" i="5" s="1"/>
  <c r="V814" i="5"/>
  <c r="W813" i="5"/>
  <c r="T813" i="5"/>
  <c r="X813" i="5" s="1"/>
  <c r="AC813" i="5" s="1"/>
  <c r="V815" i="5" l="1"/>
  <c r="W814" i="5"/>
  <c r="T814" i="5"/>
  <c r="X814" i="5" s="1"/>
  <c r="AC814" i="5" s="1"/>
  <c r="V816" i="5" l="1"/>
  <c r="W815" i="5"/>
  <c r="T815" i="5"/>
  <c r="X815" i="5" l="1"/>
  <c r="AC815" i="5" s="1"/>
  <c r="V817" i="5"/>
  <c r="W816" i="5"/>
  <c r="T816" i="5"/>
  <c r="X816" i="5" s="1"/>
  <c r="AC816" i="5" s="1"/>
  <c r="V818" i="5" l="1"/>
  <c r="W817" i="5"/>
  <c r="T817" i="5"/>
  <c r="X817" i="5" l="1"/>
  <c r="AC817" i="5" s="1"/>
  <c r="V819" i="5"/>
  <c r="W818" i="5"/>
  <c r="T818" i="5"/>
  <c r="X818" i="5" s="1"/>
  <c r="AC818" i="5" s="1"/>
  <c r="V820" i="5" l="1"/>
  <c r="W819" i="5"/>
  <c r="T819" i="5"/>
  <c r="X819" i="5" s="1"/>
  <c r="AC819" i="5" s="1"/>
  <c r="V821" i="5" l="1"/>
  <c r="W820" i="5"/>
  <c r="T820" i="5"/>
  <c r="X820" i="5" s="1"/>
  <c r="AC820" i="5" s="1"/>
  <c r="V822" i="5" l="1"/>
  <c r="W821" i="5"/>
  <c r="T821" i="5"/>
  <c r="X821" i="5" s="1"/>
  <c r="AC821" i="5" s="1"/>
  <c r="V823" i="5" l="1"/>
  <c r="W822" i="5"/>
  <c r="T822" i="5"/>
  <c r="X822" i="5" s="1"/>
  <c r="AC822" i="5" s="1"/>
  <c r="V824" i="5" l="1"/>
  <c r="W823" i="5"/>
  <c r="T823" i="5"/>
  <c r="X823" i="5" l="1"/>
  <c r="AC823" i="5" s="1"/>
  <c r="V825" i="5"/>
  <c r="W824" i="5"/>
  <c r="T824" i="5"/>
  <c r="X824" i="5" l="1"/>
  <c r="AC824" i="5" s="1"/>
  <c r="V826" i="5"/>
  <c r="W825" i="5"/>
  <c r="T825" i="5"/>
  <c r="X825" i="5" s="1"/>
  <c r="AC825" i="5" s="1"/>
  <c r="V827" i="5" l="1"/>
  <c r="W826" i="5"/>
  <c r="T826" i="5"/>
  <c r="X826" i="5" l="1"/>
  <c r="AC826" i="5" s="1"/>
  <c r="V828" i="5"/>
  <c r="W827" i="5"/>
  <c r="T827" i="5"/>
  <c r="X827" i="5" l="1"/>
  <c r="AC827" i="5" s="1"/>
  <c r="V829" i="5"/>
  <c r="W828" i="5"/>
  <c r="T828" i="5"/>
  <c r="X828" i="5" l="1"/>
  <c r="AC828" i="5" s="1"/>
  <c r="V830" i="5"/>
  <c r="W829" i="5"/>
  <c r="T829" i="5"/>
  <c r="X829" i="5" l="1"/>
  <c r="AC829" i="5" s="1"/>
  <c r="V831" i="5"/>
  <c r="W830" i="5"/>
  <c r="T830" i="5"/>
  <c r="X830" i="5" s="1"/>
  <c r="AC830" i="5" s="1"/>
  <c r="V832" i="5" l="1"/>
  <c r="W831" i="5"/>
  <c r="T831" i="5"/>
  <c r="X831" i="5" l="1"/>
  <c r="AC831" i="5" s="1"/>
  <c r="V833" i="5"/>
  <c r="W832" i="5"/>
  <c r="T832" i="5"/>
  <c r="X832" i="5" s="1"/>
  <c r="AC832" i="5" s="1"/>
  <c r="V834" i="5" l="1"/>
  <c r="W833" i="5"/>
  <c r="T833" i="5"/>
  <c r="X833" i="5" l="1"/>
  <c r="AC833" i="5" s="1"/>
  <c r="V835" i="5"/>
  <c r="W834" i="5"/>
  <c r="T834" i="5"/>
  <c r="X834" i="5" l="1"/>
  <c r="AC834" i="5" s="1"/>
  <c r="V836" i="5"/>
  <c r="W835" i="5"/>
  <c r="T835" i="5"/>
  <c r="X835" i="5" s="1"/>
  <c r="AC835" i="5" s="1"/>
  <c r="V837" i="5" l="1"/>
  <c r="W836" i="5"/>
  <c r="T836" i="5"/>
  <c r="X836" i="5" l="1"/>
  <c r="AC836" i="5" s="1"/>
  <c r="V838" i="5"/>
  <c r="W837" i="5"/>
  <c r="T837" i="5"/>
  <c r="X837" i="5" s="1"/>
  <c r="AC837" i="5" s="1"/>
  <c r="V839" i="5" l="1"/>
  <c r="W838" i="5"/>
  <c r="T838" i="5"/>
  <c r="X838" i="5" s="1"/>
  <c r="AC838" i="5" s="1"/>
  <c r="V840" i="5" l="1"/>
  <c r="W839" i="5"/>
  <c r="T839" i="5"/>
  <c r="X839" i="5" l="1"/>
  <c r="AC839" i="5" s="1"/>
  <c r="V841" i="5"/>
  <c r="W840" i="5"/>
  <c r="T840" i="5"/>
  <c r="X840" i="5" s="1"/>
  <c r="AC840" i="5" s="1"/>
  <c r="V842" i="5" l="1"/>
  <c r="W841" i="5"/>
  <c r="T841" i="5"/>
  <c r="X841" i="5" s="1"/>
  <c r="AC841" i="5" s="1"/>
  <c r="V843" i="5" l="1"/>
  <c r="W842" i="5"/>
  <c r="T842" i="5"/>
  <c r="X842" i="5" s="1"/>
  <c r="AC842" i="5" s="1"/>
  <c r="V844" i="5" l="1"/>
  <c r="W843" i="5"/>
  <c r="T843" i="5"/>
  <c r="X843" i="5" l="1"/>
  <c r="AC843" i="5" s="1"/>
  <c r="V845" i="5"/>
  <c r="W844" i="5"/>
  <c r="T844" i="5"/>
  <c r="X844" i="5" s="1"/>
  <c r="AC844" i="5" s="1"/>
  <c r="V846" i="5" l="1"/>
  <c r="W845" i="5"/>
  <c r="T845" i="5"/>
  <c r="X845" i="5" s="1"/>
  <c r="AC845" i="5" s="1"/>
  <c r="V847" i="5" l="1"/>
  <c r="W846" i="5"/>
  <c r="T846" i="5"/>
  <c r="X846" i="5" l="1"/>
  <c r="AC846" i="5" s="1"/>
  <c r="V848" i="5"/>
  <c r="W847" i="5"/>
  <c r="T847" i="5"/>
  <c r="X847" i="5" s="1"/>
  <c r="AC847" i="5" s="1"/>
  <c r="V849" i="5" l="1"/>
  <c r="W848" i="5"/>
  <c r="T848" i="5"/>
  <c r="X848" i="5" l="1"/>
  <c r="AC848" i="5" s="1"/>
  <c r="V850" i="5"/>
  <c r="W849" i="5"/>
  <c r="T849" i="5"/>
  <c r="X849" i="5" l="1"/>
  <c r="AC849" i="5" s="1"/>
  <c r="V851" i="5"/>
  <c r="W850" i="5"/>
  <c r="T850" i="5"/>
  <c r="X850" i="5" s="1"/>
  <c r="AC850" i="5" s="1"/>
  <c r="V852" i="5" l="1"/>
  <c r="W851" i="5"/>
  <c r="T851" i="5"/>
  <c r="X851" i="5" l="1"/>
  <c r="AC851" i="5" s="1"/>
  <c r="V853" i="5"/>
  <c r="W852" i="5"/>
  <c r="T852" i="5"/>
  <c r="X852" i="5" s="1"/>
  <c r="AC852" i="5" s="1"/>
  <c r="V854" i="5" l="1"/>
  <c r="W853" i="5"/>
  <c r="T853" i="5"/>
  <c r="X853" i="5" l="1"/>
  <c r="AC853" i="5" s="1"/>
  <c r="V855" i="5"/>
  <c r="W854" i="5"/>
  <c r="T854" i="5"/>
  <c r="X854" i="5" l="1"/>
  <c r="AC854" i="5" s="1"/>
  <c r="V856" i="5"/>
  <c r="W855" i="5"/>
  <c r="T855" i="5"/>
  <c r="X855" i="5" s="1"/>
  <c r="AC855" i="5" s="1"/>
  <c r="V857" i="5" l="1"/>
  <c r="W856" i="5"/>
  <c r="T856" i="5"/>
  <c r="X856" i="5" l="1"/>
  <c r="AC856" i="5" s="1"/>
  <c r="V858" i="5"/>
  <c r="W857" i="5"/>
  <c r="T857" i="5"/>
  <c r="X857" i="5" s="1"/>
  <c r="AC857" i="5" s="1"/>
  <c r="V859" i="5" l="1"/>
  <c r="W858" i="5"/>
  <c r="T858" i="5"/>
  <c r="X858" i="5" l="1"/>
  <c r="AC858" i="5" s="1"/>
  <c r="V860" i="5"/>
  <c r="W859" i="5"/>
  <c r="T859" i="5"/>
  <c r="X859" i="5" s="1"/>
  <c r="AC859" i="5" s="1"/>
  <c r="V861" i="5" l="1"/>
  <c r="W860" i="5"/>
  <c r="T860" i="5"/>
  <c r="X860" i="5" s="1"/>
  <c r="AC860" i="5" s="1"/>
  <c r="V862" i="5" l="1"/>
  <c r="W861" i="5"/>
  <c r="T861" i="5"/>
  <c r="X861" i="5" l="1"/>
  <c r="AC861" i="5" s="1"/>
  <c r="V863" i="5"/>
  <c r="W862" i="5"/>
  <c r="T862" i="5"/>
  <c r="X862" i="5" l="1"/>
  <c r="AC862" i="5" s="1"/>
  <c r="V864" i="5"/>
  <c r="W863" i="5"/>
  <c r="T863" i="5"/>
  <c r="X863" i="5" l="1"/>
  <c r="AC863" i="5" s="1"/>
  <c r="V865" i="5"/>
  <c r="W864" i="5"/>
  <c r="T864" i="5"/>
  <c r="X864" i="5" l="1"/>
  <c r="AC864" i="5" s="1"/>
  <c r="V866" i="5"/>
  <c r="W865" i="5"/>
  <c r="T865" i="5"/>
  <c r="X865" i="5" l="1"/>
  <c r="AC865" i="5" s="1"/>
  <c r="V867" i="5"/>
  <c r="W866" i="5"/>
  <c r="T866" i="5"/>
  <c r="X866" i="5" s="1"/>
  <c r="AC866" i="5" s="1"/>
  <c r="V868" i="5" l="1"/>
  <c r="W867" i="5"/>
  <c r="T867" i="5"/>
  <c r="X867" i="5" s="1"/>
  <c r="AC867" i="5" s="1"/>
  <c r="V869" i="5" l="1"/>
  <c r="W868" i="5"/>
  <c r="T868" i="5"/>
  <c r="X868" i="5" l="1"/>
  <c r="AC868" i="5" s="1"/>
  <c r="V870" i="5"/>
  <c r="W869" i="5"/>
  <c r="T869" i="5"/>
  <c r="X869" i="5" s="1"/>
  <c r="AC869" i="5" s="1"/>
  <c r="V871" i="5" l="1"/>
  <c r="W870" i="5"/>
  <c r="T870" i="5"/>
  <c r="X870" i="5" s="1"/>
  <c r="AC870" i="5" s="1"/>
  <c r="V872" i="5" l="1"/>
  <c r="W871" i="5"/>
  <c r="T871" i="5"/>
  <c r="X871" i="5" s="1"/>
  <c r="AC871" i="5" s="1"/>
  <c r="V873" i="5" l="1"/>
  <c r="W872" i="5"/>
  <c r="T872" i="5"/>
  <c r="X872" i="5" s="1"/>
  <c r="AC872" i="5" s="1"/>
  <c r="V874" i="5" l="1"/>
  <c r="W873" i="5"/>
  <c r="T873" i="5"/>
  <c r="X873" i="5" s="1"/>
  <c r="AC873" i="5" s="1"/>
  <c r="V875" i="5" l="1"/>
  <c r="W874" i="5"/>
  <c r="T874" i="5"/>
  <c r="X874" i="5" l="1"/>
  <c r="AC874" i="5" s="1"/>
  <c r="V876" i="5"/>
  <c r="W875" i="5"/>
  <c r="T875" i="5"/>
  <c r="X875" i="5" s="1"/>
  <c r="AC875" i="5" s="1"/>
  <c r="V877" i="5" l="1"/>
  <c r="W876" i="5"/>
  <c r="T876" i="5"/>
  <c r="X876" i="5" l="1"/>
  <c r="AC876" i="5" s="1"/>
  <c r="V878" i="5"/>
  <c r="W877" i="5"/>
  <c r="T877" i="5"/>
  <c r="X877" i="5" l="1"/>
  <c r="AC877" i="5" s="1"/>
  <c r="V879" i="5"/>
  <c r="W878" i="5"/>
  <c r="T878" i="5"/>
  <c r="X878" i="5" s="1"/>
  <c r="AC878" i="5" s="1"/>
  <c r="V880" i="5" l="1"/>
  <c r="W879" i="5"/>
  <c r="T879" i="5"/>
  <c r="X879" i="5" l="1"/>
  <c r="AC879" i="5" s="1"/>
  <c r="V881" i="5"/>
  <c r="W880" i="5"/>
  <c r="T880" i="5"/>
  <c r="X880" i="5" s="1"/>
  <c r="AC880" i="5" s="1"/>
  <c r="V882" i="5" l="1"/>
  <c r="W881" i="5"/>
  <c r="T881" i="5"/>
  <c r="X881" i="5" l="1"/>
  <c r="AC881" i="5" s="1"/>
  <c r="V883" i="5"/>
  <c r="W882" i="5"/>
  <c r="T882" i="5"/>
  <c r="X882" i="5" l="1"/>
  <c r="AC882" i="5" s="1"/>
  <c r="V884" i="5"/>
  <c r="W883" i="5"/>
  <c r="T883" i="5"/>
  <c r="X883" i="5" l="1"/>
  <c r="AC883" i="5" s="1"/>
  <c r="V885" i="5"/>
  <c r="W884" i="5"/>
  <c r="T884" i="5"/>
  <c r="X884" i="5" l="1"/>
  <c r="AC884" i="5" s="1"/>
  <c r="V886" i="5"/>
  <c r="W885" i="5"/>
  <c r="T885" i="5"/>
  <c r="X885" i="5" s="1"/>
  <c r="AC885" i="5" s="1"/>
  <c r="V887" i="5" l="1"/>
  <c r="W886" i="5"/>
  <c r="T886" i="5"/>
  <c r="X886" i="5" s="1"/>
  <c r="AC886" i="5" s="1"/>
  <c r="V888" i="5" l="1"/>
  <c r="W887" i="5"/>
  <c r="T887" i="5"/>
  <c r="X887" i="5" s="1"/>
  <c r="AC887" i="5" s="1"/>
  <c r="V889" i="5" l="1"/>
  <c r="W888" i="5"/>
  <c r="T888" i="5"/>
  <c r="X888" i="5" l="1"/>
  <c r="AC888" i="5" s="1"/>
  <c r="V890" i="5"/>
  <c r="W889" i="5"/>
  <c r="T889" i="5"/>
  <c r="X889" i="5" s="1"/>
  <c r="AC889" i="5" s="1"/>
  <c r="V891" i="5" l="1"/>
  <c r="W890" i="5"/>
  <c r="T890" i="5"/>
  <c r="X890" i="5" l="1"/>
  <c r="AC890" i="5" s="1"/>
  <c r="V892" i="5"/>
  <c r="W891" i="5"/>
  <c r="T891" i="5"/>
  <c r="X891" i="5" s="1"/>
  <c r="AC891" i="5" s="1"/>
  <c r="V893" i="5" l="1"/>
  <c r="W892" i="5"/>
  <c r="T892" i="5"/>
  <c r="X892" i="5" l="1"/>
  <c r="AC892" i="5" s="1"/>
  <c r="V894" i="5"/>
  <c r="W893" i="5"/>
  <c r="T893" i="5"/>
  <c r="X893" i="5" l="1"/>
  <c r="AC893" i="5" s="1"/>
  <c r="V895" i="5"/>
  <c r="W894" i="5"/>
  <c r="T894" i="5"/>
  <c r="X894" i="5" l="1"/>
  <c r="AC894" i="5" s="1"/>
  <c r="V896" i="5"/>
  <c r="W895" i="5"/>
  <c r="T895" i="5"/>
  <c r="X895" i="5" l="1"/>
  <c r="AC895" i="5" s="1"/>
  <c r="V897" i="5"/>
  <c r="W896" i="5"/>
  <c r="T896" i="5"/>
  <c r="X896" i="5" s="1"/>
  <c r="AC896" i="5" s="1"/>
  <c r="V898" i="5" l="1"/>
  <c r="W897" i="5"/>
  <c r="T897" i="5"/>
  <c r="X897" i="5" l="1"/>
  <c r="AC897" i="5" s="1"/>
  <c r="V899" i="5"/>
  <c r="W898" i="5"/>
  <c r="T898" i="5"/>
  <c r="X898" i="5" l="1"/>
  <c r="AC898" i="5" s="1"/>
  <c r="V900" i="5"/>
  <c r="W899" i="5"/>
  <c r="T899" i="5"/>
  <c r="X899" i="5" s="1"/>
  <c r="AC899" i="5" s="1"/>
  <c r="V901" i="5" l="1"/>
  <c r="W900" i="5"/>
  <c r="T900" i="5"/>
  <c r="X900" i="5" s="1"/>
  <c r="AC900" i="5" s="1"/>
  <c r="V902" i="5" l="1"/>
  <c r="W901" i="5"/>
  <c r="T901" i="5"/>
  <c r="X901" i="5" s="1"/>
  <c r="AC901" i="5" s="1"/>
  <c r="V903" i="5" l="1"/>
  <c r="W902" i="5"/>
  <c r="T902" i="5"/>
  <c r="X902" i="5" l="1"/>
  <c r="AC902" i="5" s="1"/>
  <c r="V904" i="5"/>
  <c r="W903" i="5"/>
  <c r="T903" i="5"/>
  <c r="X903" i="5" s="1"/>
  <c r="AC903" i="5" s="1"/>
  <c r="V905" i="5" l="1"/>
  <c r="W904" i="5"/>
  <c r="T904" i="5"/>
  <c r="X904" i="5" l="1"/>
  <c r="AC904" i="5" s="1"/>
  <c r="V906" i="5"/>
  <c r="W905" i="5"/>
  <c r="T905" i="5"/>
  <c r="X905" i="5" s="1"/>
  <c r="AC905" i="5" s="1"/>
  <c r="V907" i="5" l="1"/>
  <c r="W906" i="5"/>
  <c r="T906" i="5"/>
  <c r="X906" i="5" s="1"/>
  <c r="AC906" i="5" s="1"/>
  <c r="V908" i="5" l="1"/>
  <c r="W907" i="5"/>
  <c r="T907" i="5"/>
  <c r="X907" i="5" s="1"/>
  <c r="AC907" i="5" s="1"/>
  <c r="V909" i="5" l="1"/>
  <c r="W908" i="5"/>
  <c r="T908" i="5"/>
  <c r="X908" i="5" l="1"/>
  <c r="AC908" i="5" s="1"/>
  <c r="V910" i="5"/>
  <c r="W909" i="5"/>
  <c r="T909" i="5"/>
  <c r="X909" i="5" l="1"/>
  <c r="AC909" i="5" s="1"/>
  <c r="V911" i="5"/>
  <c r="W910" i="5"/>
  <c r="T910" i="5"/>
  <c r="X910" i="5" l="1"/>
  <c r="AC910" i="5" s="1"/>
  <c r="V912" i="5"/>
  <c r="W911" i="5"/>
  <c r="T911" i="5"/>
  <c r="X911" i="5" l="1"/>
  <c r="AC911" i="5" s="1"/>
  <c r="V913" i="5"/>
  <c r="W912" i="5"/>
  <c r="T912" i="5"/>
  <c r="X912" i="5" l="1"/>
  <c r="AC912" i="5" s="1"/>
  <c r="V914" i="5"/>
  <c r="W913" i="5"/>
  <c r="T913" i="5"/>
  <c r="X913" i="5" s="1"/>
  <c r="AC913" i="5" s="1"/>
  <c r="V915" i="5" l="1"/>
  <c r="W914" i="5"/>
  <c r="T914" i="5"/>
  <c r="X914" i="5" l="1"/>
  <c r="AC914" i="5" s="1"/>
  <c r="V916" i="5"/>
  <c r="W915" i="5"/>
  <c r="T915" i="5"/>
  <c r="X915" i="5" l="1"/>
  <c r="AC915" i="5" s="1"/>
  <c r="V917" i="5"/>
  <c r="W916" i="5"/>
  <c r="T916" i="5"/>
  <c r="X916" i="5" s="1"/>
  <c r="AC916" i="5" s="1"/>
  <c r="V918" i="5" l="1"/>
  <c r="W917" i="5"/>
  <c r="T917" i="5"/>
  <c r="X917" i="5" s="1"/>
  <c r="AC917" i="5" s="1"/>
  <c r="V919" i="5" l="1"/>
  <c r="W918" i="5"/>
  <c r="T918" i="5"/>
  <c r="X918" i="5" l="1"/>
  <c r="AC918" i="5" s="1"/>
  <c r="V920" i="5"/>
  <c r="W919" i="5"/>
  <c r="T919" i="5"/>
  <c r="X919" i="5" l="1"/>
  <c r="AC919" i="5" s="1"/>
  <c r="V921" i="5"/>
  <c r="W920" i="5"/>
  <c r="T920" i="5"/>
  <c r="X920" i="5" l="1"/>
  <c r="AC920" i="5" s="1"/>
  <c r="V922" i="5"/>
  <c r="W921" i="5"/>
  <c r="T921" i="5"/>
  <c r="X921" i="5" l="1"/>
  <c r="AC921" i="5" s="1"/>
  <c r="V923" i="5"/>
  <c r="W922" i="5"/>
  <c r="T922" i="5"/>
  <c r="X922" i="5" l="1"/>
  <c r="AC922" i="5" s="1"/>
  <c r="V924" i="5"/>
  <c r="W923" i="5"/>
  <c r="T923" i="5"/>
  <c r="X923" i="5" l="1"/>
  <c r="AC923" i="5" s="1"/>
  <c r="V925" i="5"/>
  <c r="W924" i="5"/>
  <c r="T924" i="5"/>
  <c r="X924" i="5" s="1"/>
  <c r="AC924" i="5" s="1"/>
  <c r="V926" i="5" l="1"/>
  <c r="W925" i="5"/>
  <c r="T925" i="5"/>
  <c r="X925" i="5" s="1"/>
  <c r="AC925" i="5" s="1"/>
  <c r="V927" i="5" l="1"/>
  <c r="W926" i="5"/>
  <c r="T926" i="5"/>
  <c r="X926" i="5" s="1"/>
  <c r="AC926" i="5" s="1"/>
  <c r="V928" i="5" l="1"/>
  <c r="W927" i="5"/>
  <c r="T927" i="5"/>
  <c r="X927" i="5" s="1"/>
  <c r="AC927" i="5" s="1"/>
  <c r="V929" i="5" l="1"/>
  <c r="W928" i="5"/>
  <c r="T928" i="5"/>
  <c r="X928" i="5" l="1"/>
  <c r="AC928" i="5" s="1"/>
  <c r="V930" i="5"/>
  <c r="W929" i="5"/>
  <c r="T929" i="5"/>
  <c r="X929" i="5" l="1"/>
  <c r="AC929" i="5" s="1"/>
  <c r="V931" i="5"/>
  <c r="W930" i="5"/>
  <c r="T930" i="5"/>
  <c r="X930" i="5" l="1"/>
  <c r="AC930" i="5" s="1"/>
  <c r="V932" i="5"/>
  <c r="W931" i="5"/>
  <c r="T931" i="5"/>
  <c r="X931" i="5" l="1"/>
  <c r="AC931" i="5" s="1"/>
  <c r="V933" i="5"/>
  <c r="W932" i="5"/>
  <c r="T932" i="5"/>
  <c r="X932" i="5" l="1"/>
  <c r="AC932" i="5" s="1"/>
  <c r="V934" i="5"/>
  <c r="W933" i="5"/>
  <c r="T933" i="5"/>
  <c r="X933" i="5" s="1"/>
  <c r="AC933" i="5" s="1"/>
  <c r="V935" i="5" l="1"/>
  <c r="W934" i="5"/>
  <c r="T934" i="5"/>
  <c r="X934" i="5" l="1"/>
  <c r="AC934" i="5" s="1"/>
  <c r="V936" i="5"/>
  <c r="W935" i="5"/>
  <c r="T935" i="5"/>
  <c r="X935" i="5" s="1"/>
  <c r="AC935" i="5" s="1"/>
  <c r="V937" i="5" l="1"/>
  <c r="W936" i="5"/>
  <c r="T936" i="5"/>
  <c r="X936" i="5" s="1"/>
  <c r="AC936" i="5" s="1"/>
  <c r="V938" i="5" l="1"/>
  <c r="W937" i="5"/>
  <c r="T937" i="5"/>
  <c r="X937" i="5" l="1"/>
  <c r="AC937" i="5" s="1"/>
  <c r="V939" i="5"/>
  <c r="W938" i="5"/>
  <c r="T938" i="5"/>
  <c r="X938" i="5" s="1"/>
  <c r="AC938" i="5" s="1"/>
  <c r="V940" i="5" l="1"/>
  <c r="W939" i="5"/>
  <c r="T939" i="5"/>
  <c r="X939" i="5" l="1"/>
  <c r="AC939" i="5" s="1"/>
  <c r="V941" i="5"/>
  <c r="W940" i="5"/>
  <c r="T940" i="5"/>
  <c r="X940" i="5" s="1"/>
  <c r="AC940" i="5" s="1"/>
  <c r="V942" i="5" l="1"/>
  <c r="W941" i="5"/>
  <c r="T941" i="5"/>
  <c r="X941" i="5" l="1"/>
  <c r="AC941" i="5" s="1"/>
  <c r="V943" i="5"/>
  <c r="W942" i="5"/>
  <c r="T942" i="5"/>
  <c r="X942" i="5" l="1"/>
  <c r="AC942" i="5" s="1"/>
  <c r="V944" i="5"/>
  <c r="W943" i="5"/>
  <c r="T943" i="5"/>
  <c r="X943" i="5" s="1"/>
  <c r="AC943" i="5" s="1"/>
  <c r="V945" i="5" l="1"/>
  <c r="W944" i="5"/>
  <c r="T944" i="5"/>
  <c r="X944" i="5" l="1"/>
  <c r="AC944" i="5" s="1"/>
  <c r="V946" i="5"/>
  <c r="W945" i="5"/>
  <c r="T945" i="5"/>
  <c r="X945" i="5" l="1"/>
  <c r="AC945" i="5" s="1"/>
  <c r="V947" i="5"/>
  <c r="W946" i="5"/>
  <c r="T946" i="5"/>
  <c r="X946" i="5" l="1"/>
  <c r="AC946" i="5" s="1"/>
  <c r="V948" i="5"/>
  <c r="W947" i="5"/>
  <c r="T947" i="5"/>
  <c r="X947" i="5" l="1"/>
  <c r="AC947" i="5" s="1"/>
  <c r="V949" i="5"/>
  <c r="W948" i="5"/>
  <c r="T948" i="5"/>
  <c r="X948" i="5" l="1"/>
  <c r="AC948" i="5" s="1"/>
  <c r="V950" i="5"/>
  <c r="W949" i="5"/>
  <c r="T949" i="5"/>
  <c r="X949" i="5" s="1"/>
  <c r="AC949" i="5" s="1"/>
  <c r="V951" i="5" l="1"/>
  <c r="W950" i="5"/>
  <c r="T950" i="5"/>
  <c r="X950" i="5" s="1"/>
  <c r="AC950" i="5" s="1"/>
  <c r="V952" i="5" l="1"/>
  <c r="W951" i="5"/>
  <c r="T951" i="5"/>
  <c r="X951" i="5" l="1"/>
  <c r="AC951" i="5" s="1"/>
  <c r="V953" i="5"/>
  <c r="W952" i="5"/>
  <c r="T952" i="5"/>
  <c r="X952" i="5" l="1"/>
  <c r="AC952" i="5" s="1"/>
  <c r="V954" i="5"/>
  <c r="W953" i="5"/>
  <c r="T953" i="5"/>
  <c r="X953" i="5" l="1"/>
  <c r="AC953" i="5" s="1"/>
  <c r="V955" i="5"/>
  <c r="W954" i="5"/>
  <c r="T954" i="5"/>
  <c r="X954" i="5" s="1"/>
  <c r="AC954" i="5" s="1"/>
  <c r="V956" i="5" l="1"/>
  <c r="W955" i="5"/>
  <c r="T955" i="5"/>
  <c r="X955" i="5" s="1"/>
  <c r="AC955" i="5" s="1"/>
  <c r="V957" i="5" l="1"/>
  <c r="W956" i="5"/>
  <c r="T956" i="5"/>
  <c r="X956" i="5" s="1"/>
  <c r="AC956" i="5" s="1"/>
  <c r="V958" i="5" l="1"/>
  <c r="W957" i="5"/>
  <c r="T957" i="5"/>
  <c r="X957" i="5" l="1"/>
  <c r="AC957" i="5" s="1"/>
  <c r="V959" i="5"/>
  <c r="W958" i="5"/>
  <c r="T958" i="5"/>
  <c r="X958" i="5" s="1"/>
  <c r="AC958" i="5" s="1"/>
  <c r="V960" i="5" l="1"/>
  <c r="W959" i="5"/>
  <c r="T959" i="5"/>
  <c r="X959" i="5" l="1"/>
  <c r="AC959" i="5" s="1"/>
  <c r="V961" i="5"/>
  <c r="W960" i="5"/>
  <c r="T960" i="5"/>
  <c r="X960" i="5" l="1"/>
  <c r="AC960" i="5" s="1"/>
  <c r="V962" i="5"/>
  <c r="W961" i="5"/>
  <c r="T961" i="5"/>
  <c r="X961" i="5" l="1"/>
  <c r="AC961" i="5" s="1"/>
  <c r="V963" i="5"/>
  <c r="W962" i="5"/>
  <c r="T962" i="5"/>
  <c r="X962" i="5" l="1"/>
  <c r="AC962" i="5" s="1"/>
  <c r="V964" i="5"/>
  <c r="W963" i="5"/>
  <c r="T963" i="5"/>
  <c r="X963" i="5" s="1"/>
  <c r="AC963" i="5" s="1"/>
  <c r="V965" i="5" l="1"/>
  <c r="W964" i="5"/>
  <c r="T964" i="5"/>
  <c r="X964" i="5" l="1"/>
  <c r="AC964" i="5" s="1"/>
  <c r="V966" i="5"/>
  <c r="W965" i="5"/>
  <c r="T965" i="5"/>
  <c r="X965" i="5" s="1"/>
  <c r="AC965" i="5" s="1"/>
  <c r="V967" i="5" l="1"/>
  <c r="W966" i="5"/>
  <c r="T966" i="5"/>
  <c r="X966" i="5" s="1"/>
  <c r="AC966" i="5" s="1"/>
  <c r="V968" i="5" l="1"/>
  <c r="W967" i="5"/>
  <c r="T967" i="5"/>
  <c r="X967" i="5" l="1"/>
  <c r="AC967" i="5" s="1"/>
  <c r="V969" i="5"/>
  <c r="W968" i="5"/>
  <c r="T968" i="5"/>
  <c r="X968" i="5" s="1"/>
  <c r="AC968" i="5" s="1"/>
  <c r="V970" i="5" l="1"/>
  <c r="W969" i="5"/>
  <c r="T969" i="5"/>
  <c r="X969" i="5" s="1"/>
  <c r="AC969" i="5" s="1"/>
  <c r="V971" i="5" l="1"/>
  <c r="W970" i="5"/>
  <c r="T970" i="5"/>
  <c r="X970" i="5" s="1"/>
  <c r="AC970" i="5" s="1"/>
  <c r="V972" i="5" l="1"/>
  <c r="W971" i="5"/>
  <c r="T971" i="5"/>
  <c r="X971" i="5" s="1"/>
  <c r="AC971" i="5" s="1"/>
  <c r="V973" i="5" l="1"/>
  <c r="W972" i="5"/>
  <c r="T972" i="5"/>
  <c r="X972" i="5" l="1"/>
  <c r="AC972" i="5" s="1"/>
  <c r="V974" i="5"/>
  <c r="W973" i="5"/>
  <c r="T973" i="5"/>
  <c r="X973" i="5" s="1"/>
  <c r="AC973" i="5" s="1"/>
  <c r="V975" i="5" l="1"/>
  <c r="W974" i="5"/>
  <c r="T974" i="5"/>
  <c r="X974" i="5" l="1"/>
  <c r="AC974" i="5" s="1"/>
  <c r="V976" i="5"/>
  <c r="W975" i="5"/>
  <c r="T975" i="5"/>
  <c r="X975" i="5" l="1"/>
  <c r="AC975" i="5" s="1"/>
  <c r="V977" i="5"/>
  <c r="W976" i="5"/>
  <c r="T976" i="5"/>
  <c r="X976" i="5" s="1"/>
  <c r="AC976" i="5" s="1"/>
  <c r="V978" i="5" l="1"/>
  <c r="W977" i="5"/>
  <c r="T977" i="5"/>
  <c r="X977" i="5" s="1"/>
  <c r="AC977" i="5" s="1"/>
  <c r="V979" i="5" l="1"/>
  <c r="W978" i="5"/>
  <c r="T978" i="5"/>
  <c r="X978" i="5" s="1"/>
  <c r="AC978" i="5" s="1"/>
  <c r="V980" i="5" l="1"/>
  <c r="W979" i="5"/>
  <c r="T979" i="5"/>
  <c r="X979" i="5" s="1"/>
  <c r="AC979" i="5" s="1"/>
  <c r="V981" i="5" l="1"/>
  <c r="W980" i="5"/>
  <c r="T980" i="5"/>
  <c r="X980" i="5" s="1"/>
  <c r="AC980" i="5" s="1"/>
  <c r="V982" i="5" l="1"/>
  <c r="W981" i="5"/>
  <c r="T981" i="5"/>
  <c r="X981" i="5" l="1"/>
  <c r="AC981" i="5" s="1"/>
  <c r="V983" i="5"/>
  <c r="W982" i="5"/>
  <c r="T982" i="5"/>
  <c r="X982" i="5" s="1"/>
  <c r="AC982" i="5" s="1"/>
  <c r="V984" i="5" l="1"/>
  <c r="W983" i="5"/>
  <c r="T983" i="5"/>
  <c r="X983" i="5" s="1"/>
  <c r="AC983" i="5" s="1"/>
  <c r="V985" i="5" l="1"/>
  <c r="W984" i="5"/>
  <c r="T984" i="5"/>
  <c r="X984" i="5" l="1"/>
  <c r="AC984" i="5" s="1"/>
  <c r="V986" i="5"/>
  <c r="W985" i="5"/>
  <c r="T985" i="5"/>
  <c r="X985" i="5" s="1"/>
  <c r="AC985" i="5" s="1"/>
  <c r="V987" i="5" l="1"/>
  <c r="W986" i="5"/>
  <c r="T986" i="5"/>
  <c r="X986" i="5" s="1"/>
  <c r="AC986" i="5" s="1"/>
  <c r="V988" i="5" l="1"/>
  <c r="W987" i="5"/>
  <c r="T987" i="5"/>
  <c r="X987" i="5" s="1"/>
  <c r="AC987" i="5" s="1"/>
  <c r="V989" i="5" l="1"/>
  <c r="W988" i="5"/>
  <c r="T988" i="5"/>
  <c r="X988" i="5" s="1"/>
  <c r="AC988" i="5" s="1"/>
  <c r="V990" i="5" l="1"/>
  <c r="W989" i="5"/>
  <c r="T989" i="5"/>
  <c r="X989" i="5" s="1"/>
  <c r="AC989" i="5" s="1"/>
  <c r="V991" i="5" l="1"/>
  <c r="W990" i="5"/>
  <c r="T990" i="5"/>
  <c r="X990" i="5" l="1"/>
  <c r="AC990" i="5" s="1"/>
  <c r="V992" i="5"/>
  <c r="W991" i="5"/>
  <c r="T991" i="5"/>
  <c r="X991" i="5" s="1"/>
  <c r="AC991" i="5" s="1"/>
  <c r="V993" i="5" l="1"/>
  <c r="W992" i="5"/>
  <c r="T992" i="5"/>
  <c r="X992" i="5" l="1"/>
  <c r="AC992" i="5" s="1"/>
  <c r="V994" i="5"/>
  <c r="W993" i="5"/>
  <c r="T993" i="5"/>
  <c r="X993" i="5" s="1"/>
  <c r="AC993" i="5" s="1"/>
  <c r="V995" i="5" l="1"/>
  <c r="W994" i="5"/>
  <c r="T994" i="5"/>
  <c r="X994" i="5" l="1"/>
  <c r="AC994" i="5" s="1"/>
  <c r="V996" i="5"/>
  <c r="W995" i="5"/>
  <c r="T995" i="5"/>
  <c r="X995" i="5" s="1"/>
  <c r="AC995" i="5" s="1"/>
  <c r="V997" i="5" l="1"/>
  <c r="W996" i="5"/>
  <c r="T996" i="5"/>
  <c r="X996" i="5" l="1"/>
  <c r="AC996" i="5" s="1"/>
  <c r="V998" i="5"/>
  <c r="W997" i="5"/>
  <c r="T997" i="5"/>
  <c r="X997" i="5" l="1"/>
  <c r="AC997" i="5" s="1"/>
  <c r="V999" i="5"/>
  <c r="W998" i="5"/>
  <c r="T998" i="5"/>
  <c r="X998" i="5" s="1"/>
  <c r="AC998" i="5" s="1"/>
  <c r="V1000" i="5" l="1"/>
  <c r="W999" i="5"/>
  <c r="T999" i="5"/>
  <c r="X999" i="5" s="1"/>
  <c r="AC999" i="5" s="1"/>
  <c r="V1001" i="5" l="1"/>
  <c r="W1000" i="5"/>
  <c r="T1000" i="5"/>
  <c r="X1000" i="5" l="1"/>
  <c r="AC1000" i="5" s="1"/>
  <c r="V1002" i="5"/>
  <c r="W1001" i="5"/>
  <c r="T1001" i="5"/>
  <c r="X1001" i="5" s="1"/>
  <c r="AC1001" i="5" s="1"/>
  <c r="V1003" i="5" l="1"/>
  <c r="W1002" i="5"/>
  <c r="T1002" i="5"/>
  <c r="X1002" i="5" l="1"/>
  <c r="AC1002" i="5" s="1"/>
  <c r="V1004" i="5"/>
  <c r="W1003" i="5"/>
  <c r="T1003" i="5"/>
  <c r="X1003" i="5" s="1"/>
  <c r="AC1003" i="5" s="1"/>
  <c r="V1005" i="5" l="1"/>
  <c r="W1004" i="5"/>
  <c r="T1004" i="5"/>
  <c r="X1004" i="5" l="1"/>
  <c r="AC1004" i="5" s="1"/>
  <c r="V1006" i="5"/>
  <c r="W1005" i="5"/>
  <c r="T1005" i="5"/>
  <c r="X1005" i="5" l="1"/>
  <c r="AC1005" i="5" s="1"/>
  <c r="V1007" i="5"/>
  <c r="W1006" i="5"/>
  <c r="T1006" i="5"/>
  <c r="X1006" i="5" s="1"/>
  <c r="AC1006" i="5" s="1"/>
  <c r="V1008" i="5" l="1"/>
  <c r="W1007" i="5"/>
  <c r="T1007" i="5"/>
  <c r="X1007" i="5" l="1"/>
  <c r="AC1007" i="5" s="1"/>
  <c r="V1009" i="5"/>
  <c r="W1008" i="5"/>
  <c r="T1008" i="5"/>
  <c r="X1008" i="5" s="1"/>
  <c r="AC1008" i="5" s="1"/>
  <c r="V1010" i="5" l="1"/>
  <c r="W1009" i="5"/>
  <c r="T1009" i="5"/>
  <c r="X1009" i="5" l="1"/>
  <c r="AC1009" i="5" s="1"/>
  <c r="V1011" i="5"/>
  <c r="W1010" i="5"/>
  <c r="T1010" i="5"/>
  <c r="X1010" i="5" l="1"/>
  <c r="AC1010" i="5" s="1"/>
  <c r="V1012" i="5"/>
  <c r="W1011" i="5"/>
  <c r="T1011" i="5"/>
  <c r="X1011" i="5" s="1"/>
  <c r="AC1011" i="5" s="1"/>
  <c r="V1013" i="5" l="1"/>
  <c r="W1012" i="5"/>
  <c r="T1012" i="5"/>
  <c r="X1012" i="5" l="1"/>
  <c r="AC1012" i="5" s="1"/>
  <c r="V1014" i="5"/>
  <c r="W1013" i="5"/>
  <c r="T1013" i="5"/>
  <c r="X1013" i="5" l="1"/>
  <c r="AC1013" i="5" s="1"/>
  <c r="V1015" i="5"/>
  <c r="W1014" i="5"/>
  <c r="T1014" i="5"/>
  <c r="X1014" i="5" l="1"/>
  <c r="AC1014" i="5" s="1"/>
  <c r="V1016" i="5"/>
  <c r="W1015" i="5"/>
  <c r="T1015" i="5"/>
  <c r="X1015" i="5" l="1"/>
  <c r="AC1015" i="5" s="1"/>
  <c r="V1017" i="5"/>
  <c r="W1016" i="5"/>
  <c r="T1016" i="5"/>
  <c r="X1016" i="5" s="1"/>
  <c r="AC1016" i="5" s="1"/>
  <c r="V1018" i="5" l="1"/>
  <c r="W1017" i="5"/>
  <c r="T1017" i="5"/>
  <c r="X1017" i="5" s="1"/>
  <c r="AC1017" i="5" s="1"/>
  <c r="V1019" i="5" l="1"/>
  <c r="W1018" i="5"/>
  <c r="T1018" i="5"/>
  <c r="X1018" i="5" s="1"/>
  <c r="AC1018" i="5" s="1"/>
  <c r="V1020" i="5" l="1"/>
  <c r="W1019" i="5"/>
  <c r="T1019" i="5"/>
  <c r="X1019" i="5" s="1"/>
  <c r="AC1019" i="5" s="1"/>
  <c r="V1021" i="5" l="1"/>
  <c r="W1020" i="5"/>
  <c r="T1020" i="5"/>
  <c r="X1020" i="5" s="1"/>
  <c r="AC1020" i="5" s="1"/>
  <c r="V1022" i="5" l="1"/>
  <c r="W1021" i="5"/>
  <c r="T1021" i="5"/>
  <c r="X1021" i="5" l="1"/>
  <c r="AC1021" i="5" s="1"/>
  <c r="V1023" i="5"/>
  <c r="W1022" i="5"/>
  <c r="T1022" i="5"/>
  <c r="X1022" i="5" s="1"/>
  <c r="AC1022" i="5" s="1"/>
  <c r="V1024" i="5" l="1"/>
  <c r="W1023" i="5"/>
  <c r="T1023" i="5"/>
  <c r="X1023" i="5" l="1"/>
  <c r="AC1023" i="5" s="1"/>
  <c r="V1025" i="5"/>
  <c r="W1024" i="5"/>
  <c r="T1024" i="5"/>
  <c r="X1024" i="5" s="1"/>
  <c r="AC1024" i="5" s="1"/>
  <c r="V1026" i="5" l="1"/>
  <c r="W1025" i="5"/>
  <c r="T1025" i="5"/>
  <c r="X1025" i="5" s="1"/>
  <c r="AC1025" i="5" s="1"/>
  <c r="V1027" i="5" l="1"/>
  <c r="W1026" i="5"/>
  <c r="T1026" i="5"/>
  <c r="X1026" i="5" l="1"/>
  <c r="AC1026" i="5" s="1"/>
  <c r="V1028" i="5"/>
  <c r="W1027" i="5"/>
  <c r="T1027" i="5"/>
  <c r="X1027" i="5" s="1"/>
  <c r="AC1027" i="5" s="1"/>
  <c r="V1029" i="5" l="1"/>
  <c r="W1028" i="5"/>
  <c r="T1028" i="5"/>
  <c r="X1028" i="5" l="1"/>
  <c r="AC1028" i="5" s="1"/>
  <c r="V1030" i="5"/>
  <c r="W1029" i="5"/>
  <c r="T1029" i="5"/>
  <c r="X1029" i="5" s="1"/>
  <c r="AC1029" i="5" s="1"/>
  <c r="V1031" i="5" l="1"/>
  <c r="W1030" i="5"/>
  <c r="T1030" i="5"/>
  <c r="X1030" i="5" s="1"/>
  <c r="AC1030" i="5" s="1"/>
  <c r="V1032" i="5" l="1"/>
  <c r="W1031" i="5"/>
  <c r="T1031" i="5"/>
  <c r="X1031" i="5" l="1"/>
  <c r="AC1031" i="5" s="1"/>
  <c r="V1033" i="5"/>
  <c r="W1032" i="5"/>
  <c r="T1032" i="5"/>
  <c r="X1032" i="5" s="1"/>
  <c r="AC1032" i="5" s="1"/>
  <c r="V1034" i="5" l="1"/>
  <c r="W1033" i="5"/>
  <c r="T1033" i="5"/>
  <c r="X1033" i="5" l="1"/>
  <c r="AC1033" i="5" s="1"/>
  <c r="V1035" i="5"/>
  <c r="W1034" i="5"/>
  <c r="T1034" i="5"/>
  <c r="X1034" i="5" s="1"/>
  <c r="AC1034" i="5" s="1"/>
  <c r="V1036" i="5" l="1"/>
  <c r="W1035" i="5"/>
  <c r="T1035" i="5"/>
  <c r="X1035" i="5" s="1"/>
  <c r="AC1035" i="5" s="1"/>
  <c r="V1037" i="5" l="1"/>
  <c r="W1036" i="5"/>
  <c r="T1036" i="5"/>
  <c r="X1036" i="5" l="1"/>
  <c r="AC1036" i="5" s="1"/>
  <c r="V1038" i="5"/>
  <c r="W1037" i="5"/>
  <c r="T1037" i="5"/>
  <c r="X1037" i="5" l="1"/>
  <c r="AC1037" i="5" s="1"/>
  <c r="V1039" i="5"/>
  <c r="W1038" i="5"/>
  <c r="T1038" i="5"/>
  <c r="X1038" i="5" s="1"/>
  <c r="AC1038" i="5" s="1"/>
  <c r="V1040" i="5" l="1"/>
  <c r="W1039" i="5"/>
  <c r="T1039" i="5"/>
  <c r="X1039" i="5" s="1"/>
  <c r="AC1039" i="5" s="1"/>
  <c r="V1041" i="5" l="1"/>
  <c r="W1040" i="5"/>
  <c r="T1040" i="5"/>
  <c r="X1040" i="5" l="1"/>
  <c r="AC1040" i="5" s="1"/>
  <c r="V1042" i="5"/>
  <c r="W1041" i="5"/>
  <c r="T1041" i="5"/>
  <c r="X1041" i="5" l="1"/>
  <c r="AC1041" i="5" s="1"/>
  <c r="V1043" i="5"/>
  <c r="W1042" i="5"/>
  <c r="T1042" i="5"/>
  <c r="X1042" i="5" s="1"/>
  <c r="AC1042" i="5" s="1"/>
  <c r="V1044" i="5" l="1"/>
  <c r="W1043" i="5"/>
  <c r="T1043" i="5"/>
  <c r="X1043" i="5" s="1"/>
  <c r="AC1043" i="5" s="1"/>
  <c r="V1045" i="5" l="1"/>
  <c r="W1044" i="5"/>
  <c r="T1044" i="5"/>
  <c r="X1044" i="5" l="1"/>
  <c r="AC1044" i="5" s="1"/>
  <c r="V1046" i="5"/>
  <c r="W1045" i="5"/>
  <c r="T1045" i="5"/>
  <c r="X1045" i="5" l="1"/>
  <c r="AC1045" i="5" s="1"/>
  <c r="V1047" i="5"/>
  <c r="W1046" i="5"/>
  <c r="T1046" i="5"/>
  <c r="X1046" i="5" s="1"/>
  <c r="AC1046" i="5" s="1"/>
  <c r="V1048" i="5" l="1"/>
  <c r="W1047" i="5"/>
  <c r="T1047" i="5"/>
  <c r="X1047" i="5" s="1"/>
  <c r="AC1047" i="5" s="1"/>
  <c r="V1049" i="5" l="1"/>
  <c r="W1048" i="5"/>
  <c r="T1048" i="5"/>
  <c r="X1048" i="5" s="1"/>
  <c r="AC1048" i="5" s="1"/>
  <c r="V1050" i="5" l="1"/>
  <c r="W1049" i="5"/>
  <c r="T1049" i="5"/>
  <c r="X1049" i="5" l="1"/>
  <c r="AC1049" i="5" s="1"/>
  <c r="V1051" i="5"/>
  <c r="W1050" i="5"/>
  <c r="T1050" i="5"/>
  <c r="X1050" i="5" s="1"/>
  <c r="AC1050" i="5" s="1"/>
  <c r="V1052" i="5" l="1"/>
  <c r="W1051" i="5"/>
  <c r="T1051" i="5"/>
  <c r="X1051" i="5" l="1"/>
  <c r="AC1051" i="5" s="1"/>
  <c r="V1053" i="5"/>
  <c r="W1052" i="5"/>
  <c r="T1052" i="5"/>
  <c r="X1052" i="5" s="1"/>
  <c r="AC1052" i="5" s="1"/>
  <c r="V1054" i="5" l="1"/>
  <c r="W1053" i="5"/>
  <c r="T1053" i="5"/>
  <c r="X1053" i="5" s="1"/>
  <c r="AC1053" i="5" s="1"/>
  <c r="V1055" i="5" l="1"/>
  <c r="W1054" i="5"/>
  <c r="T1054" i="5"/>
  <c r="X1054" i="5" l="1"/>
  <c r="AC1054" i="5" s="1"/>
  <c r="V1056" i="5"/>
  <c r="W1055" i="5"/>
  <c r="T1055" i="5"/>
  <c r="X1055" i="5" l="1"/>
  <c r="AC1055" i="5" s="1"/>
  <c r="V1057" i="5"/>
  <c r="W1056" i="5"/>
  <c r="T1056" i="5"/>
  <c r="X1056" i="5" s="1"/>
  <c r="AC1056" i="5" s="1"/>
  <c r="V1058" i="5" l="1"/>
  <c r="W1057" i="5"/>
  <c r="T1057" i="5"/>
  <c r="X1057" i="5" s="1"/>
  <c r="AC1057" i="5" s="1"/>
  <c r="V1059" i="5" l="1"/>
  <c r="W1058" i="5"/>
  <c r="T1058" i="5"/>
  <c r="X1058" i="5" l="1"/>
  <c r="AC1058" i="5" s="1"/>
  <c r="V1060" i="5"/>
  <c r="W1059" i="5"/>
  <c r="T1059" i="5"/>
  <c r="X1059" i="5" s="1"/>
  <c r="AC1059" i="5" s="1"/>
  <c r="V1061" i="5" l="1"/>
  <c r="W1060" i="5"/>
  <c r="T1060" i="5"/>
  <c r="X1060" i="5" l="1"/>
  <c r="AC1060" i="5" s="1"/>
  <c r="V1062" i="5"/>
  <c r="W1061" i="5"/>
  <c r="T1061" i="5"/>
  <c r="X1061" i="5" l="1"/>
  <c r="AC1061" i="5" s="1"/>
  <c r="V1063" i="5"/>
  <c r="W1062" i="5"/>
  <c r="T1062" i="5"/>
  <c r="X1062" i="5" s="1"/>
  <c r="AC1062" i="5" s="1"/>
  <c r="V1064" i="5" l="1"/>
  <c r="W1063" i="5"/>
  <c r="T1063" i="5"/>
  <c r="X1063" i="5" s="1"/>
  <c r="AC1063" i="5" s="1"/>
  <c r="V1065" i="5" l="1"/>
  <c r="W1064" i="5"/>
  <c r="T1064" i="5"/>
  <c r="X1064" i="5" l="1"/>
  <c r="AC1064" i="5" s="1"/>
  <c r="V1066" i="5"/>
  <c r="W1065" i="5"/>
  <c r="T1065" i="5"/>
  <c r="X1065" i="5" s="1"/>
  <c r="AC1065" i="5" s="1"/>
  <c r="V1067" i="5" l="1"/>
  <c r="W1066" i="5"/>
  <c r="T1066" i="5"/>
  <c r="X1066" i="5" l="1"/>
  <c r="AC1066" i="5" s="1"/>
  <c r="V1068" i="5"/>
  <c r="W1067" i="5"/>
  <c r="T1067" i="5"/>
  <c r="X1067" i="5" s="1"/>
  <c r="AC1067" i="5" s="1"/>
  <c r="V1069" i="5" l="1"/>
  <c r="W1068" i="5"/>
  <c r="T1068" i="5"/>
  <c r="X1068" i="5" s="1"/>
  <c r="AC1068" i="5" s="1"/>
  <c r="V1070" i="5" l="1"/>
  <c r="W1069" i="5"/>
  <c r="T1069" i="5"/>
  <c r="X1069" i="5" s="1"/>
  <c r="AC1069" i="5" s="1"/>
  <c r="V1071" i="5" l="1"/>
  <c r="W1070" i="5"/>
  <c r="T1070" i="5"/>
  <c r="X1070" i="5" s="1"/>
  <c r="AC1070" i="5" s="1"/>
  <c r="V1072" i="5" l="1"/>
  <c r="W1071" i="5"/>
  <c r="T1071" i="5"/>
  <c r="X1071" i="5" l="1"/>
  <c r="AC1071" i="5" s="1"/>
  <c r="V1073" i="5"/>
  <c r="W1072" i="5"/>
  <c r="T1072" i="5"/>
  <c r="X1072" i="5" l="1"/>
  <c r="AC1072" i="5" s="1"/>
  <c r="V1074" i="5"/>
  <c r="W1073" i="5"/>
  <c r="T1073" i="5"/>
  <c r="X1073" i="5" l="1"/>
  <c r="AC1073" i="5" s="1"/>
  <c r="V1075" i="5"/>
  <c r="W1074" i="5"/>
  <c r="T1074" i="5"/>
  <c r="X1074" i="5" s="1"/>
  <c r="AC1074" i="5" s="1"/>
  <c r="V1076" i="5" l="1"/>
  <c r="W1075" i="5"/>
  <c r="T1075" i="5"/>
  <c r="X1075" i="5" s="1"/>
  <c r="AC1075" i="5" s="1"/>
  <c r="V1077" i="5" l="1"/>
  <c r="W1076" i="5"/>
  <c r="T1076" i="5"/>
  <c r="X1076" i="5" l="1"/>
  <c r="AC1076" i="5" s="1"/>
  <c r="V1078" i="5"/>
  <c r="W1077" i="5"/>
  <c r="T1077" i="5"/>
  <c r="X1077" i="5" l="1"/>
  <c r="AC1077" i="5" s="1"/>
  <c r="V1079" i="5"/>
  <c r="W1078" i="5"/>
  <c r="T1078" i="5"/>
  <c r="X1078" i="5" s="1"/>
  <c r="AC1078" i="5" s="1"/>
  <c r="V1080" i="5" l="1"/>
  <c r="W1079" i="5"/>
  <c r="T1079" i="5"/>
  <c r="X1079" i="5" l="1"/>
  <c r="AC1079" i="5" s="1"/>
  <c r="V1081" i="5"/>
  <c r="W1080" i="5"/>
  <c r="T1080" i="5"/>
  <c r="X1080" i="5" s="1"/>
  <c r="AC1080" i="5" s="1"/>
  <c r="V1082" i="5" l="1"/>
  <c r="W1081" i="5"/>
  <c r="T1081" i="5"/>
  <c r="X1081" i="5" l="1"/>
  <c r="AC1081" i="5" s="1"/>
  <c r="V1083" i="5"/>
  <c r="W1082" i="5"/>
  <c r="T1082" i="5"/>
  <c r="X1082" i="5" l="1"/>
  <c r="AC1082" i="5" s="1"/>
  <c r="V1084" i="5"/>
  <c r="W1083" i="5"/>
  <c r="T1083" i="5"/>
  <c r="X1083" i="5" s="1"/>
  <c r="AC1083" i="5" s="1"/>
  <c r="V1085" i="5" l="1"/>
  <c r="W1084" i="5"/>
  <c r="T1084" i="5"/>
  <c r="X1084" i="5" s="1"/>
  <c r="AC1084" i="5" s="1"/>
  <c r="V1086" i="5" l="1"/>
  <c r="W1085" i="5"/>
  <c r="T1085" i="5"/>
  <c r="X1085" i="5" s="1"/>
  <c r="AC1085" i="5" s="1"/>
  <c r="V1087" i="5" l="1"/>
  <c r="W1086" i="5"/>
  <c r="T1086" i="5"/>
  <c r="X1086" i="5" l="1"/>
  <c r="AC1086" i="5" s="1"/>
  <c r="V1088" i="5"/>
  <c r="W1087" i="5"/>
  <c r="T1087" i="5"/>
  <c r="X1087" i="5" s="1"/>
  <c r="AC1087" i="5" s="1"/>
  <c r="V1089" i="5" l="1"/>
  <c r="W1088" i="5"/>
  <c r="T1088" i="5"/>
  <c r="X1088" i="5" s="1"/>
  <c r="AC1088" i="5" s="1"/>
  <c r="V1090" i="5" l="1"/>
  <c r="W1089" i="5"/>
  <c r="T1089" i="5"/>
  <c r="X1089" i="5" l="1"/>
  <c r="AC1089" i="5" s="1"/>
  <c r="V1091" i="5"/>
  <c r="W1090" i="5"/>
  <c r="T1090" i="5"/>
  <c r="X1090" i="5" l="1"/>
  <c r="AC1090" i="5" s="1"/>
  <c r="V1092" i="5"/>
  <c r="W1091" i="5"/>
  <c r="T1091" i="5"/>
  <c r="X1091" i="5" s="1"/>
  <c r="AC1091" i="5" s="1"/>
  <c r="V1093" i="5" l="1"/>
  <c r="W1092" i="5"/>
  <c r="T1092" i="5"/>
  <c r="X1092" i="5" s="1"/>
  <c r="AC1092" i="5" s="1"/>
  <c r="V1094" i="5" l="1"/>
  <c r="W1093" i="5"/>
  <c r="T1093" i="5"/>
  <c r="X1093" i="5" l="1"/>
  <c r="AC1093" i="5" s="1"/>
  <c r="V1095" i="5"/>
  <c r="W1094" i="5"/>
  <c r="T1094" i="5"/>
  <c r="X1094" i="5" l="1"/>
  <c r="AC1094" i="5" s="1"/>
  <c r="V1096" i="5"/>
  <c r="W1095" i="5"/>
  <c r="T1095" i="5"/>
  <c r="X1095" i="5" s="1"/>
  <c r="AC1095" i="5" s="1"/>
  <c r="V1097" i="5" l="1"/>
  <c r="W1096" i="5"/>
  <c r="T1096" i="5"/>
  <c r="X1096" i="5" l="1"/>
  <c r="AC1096" i="5" s="1"/>
  <c r="V1098" i="5"/>
  <c r="W1097" i="5"/>
  <c r="T1097" i="5"/>
  <c r="X1097" i="5" l="1"/>
  <c r="AC1097" i="5" s="1"/>
  <c r="V1099" i="5"/>
  <c r="W1098" i="5"/>
  <c r="T1098" i="5"/>
  <c r="X1098" i="5" l="1"/>
  <c r="AC1098" i="5" s="1"/>
  <c r="V1100" i="5"/>
  <c r="W1099" i="5"/>
  <c r="T1099" i="5"/>
  <c r="X1099" i="5" s="1"/>
  <c r="AC1099" i="5" s="1"/>
  <c r="V1101" i="5" l="1"/>
  <c r="W1100" i="5"/>
  <c r="T1100" i="5"/>
  <c r="X1100" i="5" s="1"/>
  <c r="AC1100" i="5" s="1"/>
  <c r="V1102" i="5" l="1"/>
  <c r="W1101" i="5"/>
  <c r="T1101" i="5"/>
  <c r="X1101" i="5" s="1"/>
  <c r="AC1101" i="5" s="1"/>
  <c r="V1103" i="5" l="1"/>
  <c r="W1102" i="5"/>
  <c r="T1102" i="5"/>
  <c r="X1102" i="5" l="1"/>
  <c r="AC1102" i="5" s="1"/>
  <c r="V1104" i="5"/>
  <c r="W1103" i="5"/>
  <c r="T1103" i="5"/>
  <c r="X1103" i="5" s="1"/>
  <c r="AC1103" i="5" s="1"/>
  <c r="V1105" i="5" l="1"/>
  <c r="W1104" i="5"/>
  <c r="T1104" i="5"/>
  <c r="X1104" i="5" l="1"/>
  <c r="AC1104" i="5" s="1"/>
  <c r="V1106" i="5"/>
  <c r="W1105" i="5"/>
  <c r="T1105" i="5"/>
  <c r="X1105" i="5" s="1"/>
  <c r="AC1105" i="5" s="1"/>
  <c r="V1107" i="5" l="1"/>
  <c r="W1106" i="5"/>
  <c r="T1106" i="5"/>
  <c r="X1106" i="5" l="1"/>
  <c r="AC1106" i="5" s="1"/>
  <c r="V1108" i="5"/>
  <c r="W1107" i="5"/>
  <c r="T1107" i="5"/>
  <c r="X1107" i="5" s="1"/>
  <c r="AC1107" i="5" s="1"/>
  <c r="V1109" i="5" l="1"/>
  <c r="W1108" i="5"/>
  <c r="T1108" i="5"/>
  <c r="X1108" i="5" s="1"/>
  <c r="AC1108" i="5" s="1"/>
  <c r="V1110" i="5" l="1"/>
  <c r="W1109" i="5"/>
  <c r="T1109" i="5"/>
  <c r="X1109" i="5" l="1"/>
  <c r="AC1109" i="5" s="1"/>
  <c r="V1111" i="5"/>
  <c r="W1110" i="5"/>
  <c r="T1110" i="5"/>
  <c r="X1110" i="5" l="1"/>
  <c r="AC1110" i="5" s="1"/>
  <c r="V1112" i="5"/>
  <c r="W1111" i="5"/>
  <c r="T1111" i="5"/>
  <c r="X1111" i="5" l="1"/>
  <c r="AC1111" i="5" s="1"/>
  <c r="W1112" i="5"/>
  <c r="V1113" i="5"/>
  <c r="T1112" i="5"/>
  <c r="X1112" i="5" s="1"/>
  <c r="AC1112" i="5" s="1"/>
  <c r="W1113" i="5" l="1"/>
  <c r="V1114" i="5"/>
  <c r="T1113" i="5"/>
  <c r="X1113" i="5" s="1"/>
  <c r="AC1113" i="5" s="1"/>
  <c r="W1114" i="5" l="1"/>
  <c r="V1115" i="5"/>
  <c r="T1114" i="5"/>
  <c r="X1114" i="5" s="1"/>
  <c r="AC1114" i="5" s="1"/>
  <c r="W1115" i="5" l="1"/>
  <c r="V1116" i="5"/>
  <c r="T1115" i="5"/>
  <c r="X1115" i="5" s="1"/>
  <c r="AC1115" i="5" s="1"/>
  <c r="V1117" i="5" l="1"/>
  <c r="W1116" i="5"/>
  <c r="T1116" i="5"/>
  <c r="X1116" i="5" s="1"/>
  <c r="AC1116" i="5" s="1"/>
  <c r="W1117" i="5" l="1"/>
  <c r="V1118" i="5"/>
  <c r="T1117" i="5"/>
  <c r="X1117" i="5" s="1"/>
  <c r="AC1117" i="5" s="1"/>
  <c r="V1119" i="5" l="1"/>
  <c r="W1118" i="5"/>
  <c r="T1118" i="5"/>
  <c r="X1118" i="5" s="1"/>
  <c r="AC1118" i="5" s="1"/>
  <c r="W1119" i="5" l="1"/>
  <c r="V1120" i="5"/>
  <c r="T1119" i="5"/>
  <c r="X1119" i="5" s="1"/>
  <c r="AC1119" i="5" s="1"/>
  <c r="V1121" i="5" l="1"/>
  <c r="W1120" i="5"/>
  <c r="T1120" i="5"/>
  <c r="X1120" i="5" l="1"/>
  <c r="AC1120" i="5" s="1"/>
  <c r="V1122" i="5"/>
  <c r="W1121" i="5"/>
  <c r="T1121" i="5"/>
  <c r="X1121" i="5" l="1"/>
  <c r="AC1121" i="5" s="1"/>
  <c r="V1123" i="5"/>
  <c r="W1122" i="5"/>
  <c r="T1122" i="5"/>
  <c r="X1122" i="5" l="1"/>
  <c r="AC1122" i="5" s="1"/>
  <c r="V1124" i="5"/>
  <c r="W1123" i="5"/>
  <c r="T1123" i="5"/>
  <c r="X1123" i="5" l="1"/>
  <c r="AC1123" i="5" s="1"/>
  <c r="V1125" i="5"/>
  <c r="W1124" i="5"/>
  <c r="T1124" i="5"/>
  <c r="X1124" i="5" s="1"/>
  <c r="AC1124" i="5" s="1"/>
  <c r="V1126" i="5" l="1"/>
  <c r="W1125" i="5"/>
  <c r="T1125" i="5"/>
  <c r="X1125" i="5" l="1"/>
  <c r="AC1125" i="5" s="1"/>
  <c r="V1127" i="5"/>
  <c r="W1126" i="5"/>
  <c r="T1126" i="5"/>
  <c r="X1126" i="5" s="1"/>
  <c r="AC1126" i="5" s="1"/>
  <c r="V1128" i="5" l="1"/>
  <c r="W1127" i="5"/>
  <c r="T1127" i="5"/>
  <c r="X1127" i="5" l="1"/>
  <c r="AC1127" i="5" s="1"/>
  <c r="V1129" i="5"/>
  <c r="W1128" i="5"/>
  <c r="T1128" i="5"/>
  <c r="X1128" i="5" l="1"/>
  <c r="AC1128" i="5" s="1"/>
  <c r="V1130" i="5"/>
  <c r="W1129" i="5"/>
  <c r="T1129" i="5"/>
  <c r="X1129" i="5" s="1"/>
  <c r="AC1129" i="5" s="1"/>
  <c r="V1131" i="5" l="1"/>
  <c r="W1130" i="5"/>
  <c r="T1130" i="5"/>
  <c r="X1130" i="5" s="1"/>
  <c r="AC1130" i="5" s="1"/>
  <c r="V1132" i="5" l="1"/>
  <c r="W1131" i="5"/>
  <c r="T1131" i="5"/>
  <c r="X1131" i="5" s="1"/>
  <c r="AC1131" i="5" s="1"/>
  <c r="V1133" i="5" l="1"/>
  <c r="W1132" i="5"/>
  <c r="T1132" i="5"/>
  <c r="X1132" i="5" s="1"/>
  <c r="AC1132" i="5" s="1"/>
  <c r="V1134" i="5" l="1"/>
  <c r="W1133" i="5"/>
  <c r="T1133" i="5"/>
  <c r="X1133" i="5" l="1"/>
  <c r="AC1133" i="5" s="1"/>
  <c r="V1135" i="5"/>
  <c r="W1134" i="5"/>
  <c r="T1134" i="5"/>
  <c r="X1134" i="5" l="1"/>
  <c r="AC1134" i="5" s="1"/>
  <c r="V1136" i="5"/>
  <c r="W1135" i="5"/>
  <c r="T1135" i="5"/>
  <c r="X1135" i="5" l="1"/>
  <c r="AC1135" i="5" s="1"/>
  <c r="V1137" i="5"/>
  <c r="W1136" i="5"/>
  <c r="T1136" i="5"/>
  <c r="X1136" i="5" l="1"/>
  <c r="AC1136" i="5" s="1"/>
  <c r="V1138" i="5"/>
  <c r="W1137" i="5"/>
  <c r="T1137" i="5"/>
  <c r="X1137" i="5" s="1"/>
  <c r="AC1137" i="5" s="1"/>
  <c r="V1139" i="5" l="1"/>
  <c r="W1138" i="5"/>
  <c r="T1138" i="5"/>
  <c r="X1138" i="5" l="1"/>
  <c r="AC1138" i="5" s="1"/>
  <c r="V1140" i="5"/>
  <c r="W1139" i="5"/>
  <c r="T1139" i="5"/>
  <c r="X1139" i="5" l="1"/>
  <c r="AC1139" i="5" s="1"/>
  <c r="V1141" i="5"/>
  <c r="W1140" i="5"/>
  <c r="T1140" i="5"/>
  <c r="X1140" i="5" s="1"/>
  <c r="AC1140" i="5" s="1"/>
  <c r="V1142" i="5" l="1"/>
  <c r="W1141" i="5"/>
  <c r="T1141" i="5"/>
  <c r="X1141" i="5" s="1"/>
  <c r="AC1141" i="5" s="1"/>
  <c r="V1143" i="5" l="1"/>
  <c r="W1142" i="5"/>
  <c r="T1142" i="5"/>
  <c r="X1142" i="5" s="1"/>
  <c r="AC1142" i="5" s="1"/>
  <c r="V1144" i="5" l="1"/>
  <c r="W1143" i="5"/>
  <c r="T1143" i="5"/>
  <c r="X1143" i="5" l="1"/>
  <c r="AC1143" i="5" s="1"/>
  <c r="V1145" i="5"/>
  <c r="W1144" i="5"/>
  <c r="T1144" i="5"/>
  <c r="X1144" i="5" l="1"/>
  <c r="AC1144" i="5" s="1"/>
  <c r="V1146" i="5"/>
  <c r="W1145" i="5"/>
  <c r="T1145" i="5"/>
  <c r="X1145" i="5" s="1"/>
  <c r="AC1145" i="5" s="1"/>
  <c r="V1147" i="5" l="1"/>
  <c r="W1146" i="5"/>
  <c r="T1146" i="5"/>
  <c r="X1146" i="5" s="1"/>
  <c r="AC1146" i="5" s="1"/>
  <c r="V1148" i="5" l="1"/>
  <c r="W1147" i="5"/>
  <c r="T1147" i="5"/>
  <c r="X1147" i="5" l="1"/>
  <c r="AC1147" i="5" s="1"/>
  <c r="V1149" i="5"/>
  <c r="W1148" i="5"/>
  <c r="T1148" i="5"/>
  <c r="X1148" i="5" l="1"/>
  <c r="AC1148" i="5" s="1"/>
  <c r="V1150" i="5"/>
  <c r="W1149" i="5"/>
  <c r="T1149" i="5"/>
  <c r="X1149" i="5" s="1"/>
  <c r="AC1149" i="5" s="1"/>
  <c r="V1151" i="5" l="1"/>
  <c r="W1150" i="5"/>
  <c r="T1150" i="5"/>
  <c r="X1150" i="5" l="1"/>
  <c r="AC1150" i="5" s="1"/>
  <c r="V1152" i="5"/>
  <c r="W1151" i="5"/>
  <c r="T1151" i="5"/>
  <c r="X1151" i="5" s="1"/>
  <c r="AC1151" i="5" s="1"/>
  <c r="V1153" i="5" l="1"/>
  <c r="W1152" i="5"/>
  <c r="T1152" i="5"/>
  <c r="X1152" i="5" s="1"/>
  <c r="AC1152" i="5" s="1"/>
  <c r="V1154" i="5" l="1"/>
  <c r="W1153" i="5"/>
  <c r="T1153" i="5"/>
  <c r="X1153" i="5" l="1"/>
  <c r="AC1153" i="5" s="1"/>
  <c r="V1155" i="5"/>
  <c r="W1154" i="5"/>
  <c r="T1154" i="5"/>
  <c r="X1154" i="5" l="1"/>
  <c r="AC1154" i="5" s="1"/>
  <c r="V1156" i="5"/>
  <c r="W1155" i="5"/>
  <c r="T1155" i="5"/>
  <c r="X1155" i="5" l="1"/>
  <c r="AC1155" i="5" s="1"/>
  <c r="V1157" i="5"/>
  <c r="W1156" i="5"/>
  <c r="T1156" i="5"/>
  <c r="X1156" i="5" l="1"/>
  <c r="AC1156" i="5" s="1"/>
  <c r="V1158" i="5"/>
  <c r="W1157" i="5"/>
  <c r="T1157" i="5"/>
  <c r="X1157" i="5" l="1"/>
  <c r="AC1157" i="5" s="1"/>
  <c r="V1159" i="5"/>
  <c r="W1158" i="5"/>
  <c r="T1158" i="5"/>
  <c r="X1158" i="5" l="1"/>
  <c r="AC1158" i="5" s="1"/>
  <c r="V1160" i="5"/>
  <c r="W1159" i="5"/>
  <c r="T1159" i="5"/>
  <c r="X1159" i="5" s="1"/>
  <c r="AC1159" i="5" s="1"/>
  <c r="V1161" i="5" l="1"/>
  <c r="W1160" i="5"/>
  <c r="T1160" i="5"/>
  <c r="X1160" i="5" l="1"/>
  <c r="AC1160" i="5" s="1"/>
  <c r="V1162" i="5"/>
  <c r="W1161" i="5"/>
  <c r="T1161" i="5"/>
  <c r="X1161" i="5" l="1"/>
  <c r="AC1161" i="5" s="1"/>
  <c r="V1163" i="5"/>
  <c r="W1162" i="5"/>
  <c r="T1162" i="5"/>
  <c r="X1162" i="5" l="1"/>
  <c r="AC1162" i="5" s="1"/>
  <c r="V1164" i="5"/>
  <c r="W1163" i="5"/>
  <c r="T1163" i="5"/>
  <c r="X1163" i="5" s="1"/>
  <c r="AC1163" i="5" s="1"/>
  <c r="V1165" i="5" l="1"/>
  <c r="W1164" i="5"/>
  <c r="T1164" i="5"/>
  <c r="X1164" i="5" l="1"/>
  <c r="AC1164" i="5" s="1"/>
  <c r="V1166" i="5"/>
  <c r="W1165" i="5"/>
  <c r="T1165" i="5"/>
  <c r="X1165" i="5" s="1"/>
  <c r="AC1165" i="5" s="1"/>
  <c r="V1167" i="5" l="1"/>
  <c r="W1166" i="5"/>
  <c r="T1166" i="5"/>
  <c r="X1166" i="5" s="1"/>
  <c r="AC1166" i="5" s="1"/>
  <c r="V1168" i="5" l="1"/>
  <c r="W1167" i="5"/>
  <c r="T1167" i="5"/>
  <c r="X1167" i="5" s="1"/>
  <c r="AC1167" i="5" s="1"/>
  <c r="V1169" i="5" l="1"/>
  <c r="W1168" i="5"/>
  <c r="T1168" i="5"/>
  <c r="X1168" i="5" l="1"/>
  <c r="AC1168" i="5" s="1"/>
  <c r="V1170" i="5"/>
  <c r="W1169" i="5"/>
  <c r="T1169" i="5"/>
  <c r="X1169" i="5" s="1"/>
  <c r="AC1169" i="5" s="1"/>
  <c r="V1171" i="5" l="1"/>
  <c r="W1170" i="5"/>
  <c r="T1170" i="5"/>
  <c r="X1170" i="5" s="1"/>
  <c r="AC1170" i="5" s="1"/>
  <c r="V1172" i="5" l="1"/>
  <c r="W1171" i="5"/>
  <c r="T1171" i="5"/>
  <c r="X1171" i="5" l="1"/>
  <c r="AC1171" i="5" s="1"/>
  <c r="V1173" i="5"/>
  <c r="W1172" i="5"/>
  <c r="T1172" i="5"/>
  <c r="X1172" i="5" s="1"/>
  <c r="AC1172" i="5" s="1"/>
  <c r="V1174" i="5" l="1"/>
  <c r="W1173" i="5"/>
  <c r="T1173" i="5"/>
  <c r="X1173" i="5" l="1"/>
  <c r="AC1173" i="5" s="1"/>
  <c r="V1175" i="5"/>
  <c r="W1174" i="5"/>
  <c r="T1174" i="5"/>
  <c r="X1174" i="5" s="1"/>
  <c r="AC1174" i="5" s="1"/>
  <c r="V1176" i="5" l="1"/>
  <c r="W1175" i="5"/>
  <c r="T1175" i="5"/>
  <c r="X1175" i="5" l="1"/>
  <c r="AC1175" i="5" s="1"/>
  <c r="V1177" i="5"/>
  <c r="W1176" i="5"/>
  <c r="T1176" i="5"/>
  <c r="X1176" i="5" s="1"/>
  <c r="AC1176" i="5" s="1"/>
  <c r="V1178" i="5" l="1"/>
  <c r="W1177" i="5"/>
  <c r="T1177" i="5"/>
  <c r="X1177" i="5" s="1"/>
  <c r="AC1177" i="5" s="1"/>
  <c r="V1179" i="5" l="1"/>
  <c r="W1178" i="5"/>
  <c r="T1178" i="5"/>
  <c r="X1178" i="5" l="1"/>
  <c r="AC1178" i="5" s="1"/>
  <c r="V1180" i="5"/>
  <c r="W1179" i="5"/>
  <c r="T1179" i="5"/>
  <c r="X1179" i="5" s="1"/>
  <c r="AC1179" i="5" s="1"/>
  <c r="V1181" i="5" l="1"/>
  <c r="W1180" i="5"/>
  <c r="T1180" i="5"/>
  <c r="X1180" i="5" l="1"/>
  <c r="AC1180" i="5" s="1"/>
  <c r="V1182" i="5"/>
  <c r="W1181" i="5"/>
  <c r="T1181" i="5"/>
  <c r="X1181" i="5" s="1"/>
  <c r="AC1181" i="5" s="1"/>
  <c r="V1183" i="5" l="1"/>
  <c r="W1182" i="5"/>
  <c r="T1182" i="5"/>
  <c r="X1182" i="5" l="1"/>
  <c r="AC1182" i="5" s="1"/>
  <c r="V1184" i="5"/>
  <c r="W1183" i="5"/>
  <c r="T1183" i="5"/>
  <c r="X1183" i="5" s="1"/>
  <c r="AC1183" i="5" s="1"/>
  <c r="V1185" i="5" l="1"/>
  <c r="W1184" i="5"/>
  <c r="T1184" i="5"/>
  <c r="X1184" i="5" l="1"/>
  <c r="AC1184" i="5" s="1"/>
  <c r="V1186" i="5"/>
  <c r="W1185" i="5"/>
  <c r="T1185" i="5"/>
  <c r="X1185" i="5" s="1"/>
  <c r="AC1185" i="5" s="1"/>
  <c r="V1187" i="5" l="1"/>
  <c r="W1186" i="5"/>
  <c r="T1186" i="5"/>
  <c r="X1186" i="5" s="1"/>
  <c r="AC1186" i="5" s="1"/>
  <c r="V1188" i="5" l="1"/>
  <c r="W1187" i="5"/>
  <c r="T1187" i="5"/>
  <c r="X1187" i="5" s="1"/>
  <c r="AC1187" i="5" s="1"/>
  <c r="V1189" i="5" l="1"/>
  <c r="W1188" i="5"/>
  <c r="T1188" i="5"/>
  <c r="X1188" i="5" l="1"/>
  <c r="AC1188" i="5" s="1"/>
  <c r="V1190" i="5"/>
  <c r="W1189" i="5"/>
  <c r="T1189" i="5"/>
  <c r="X1189" i="5" s="1"/>
  <c r="AC1189" i="5" s="1"/>
  <c r="V1191" i="5" l="1"/>
  <c r="W1190" i="5"/>
  <c r="T1190" i="5"/>
  <c r="X1190" i="5" l="1"/>
  <c r="AC1190" i="5" s="1"/>
  <c r="V1192" i="5"/>
  <c r="W1191" i="5"/>
  <c r="T1191" i="5"/>
  <c r="X1191" i="5" s="1"/>
  <c r="AC1191" i="5" s="1"/>
  <c r="V1193" i="5" l="1"/>
  <c r="W1192" i="5"/>
  <c r="T1192" i="5"/>
  <c r="X1192" i="5" l="1"/>
  <c r="AC1192" i="5" s="1"/>
  <c r="V1194" i="5"/>
  <c r="W1193" i="5"/>
  <c r="T1193" i="5"/>
  <c r="X1193" i="5" s="1"/>
  <c r="AC1193" i="5" s="1"/>
  <c r="V1195" i="5" l="1"/>
  <c r="W1194" i="5"/>
  <c r="T1194" i="5"/>
  <c r="X1194" i="5" l="1"/>
  <c r="AC1194" i="5" s="1"/>
  <c r="V1196" i="5"/>
  <c r="W1195" i="5"/>
  <c r="T1195" i="5"/>
  <c r="X1195" i="5" s="1"/>
  <c r="AC1195" i="5" s="1"/>
  <c r="V1197" i="5" l="1"/>
  <c r="W1196" i="5"/>
  <c r="T1196" i="5"/>
  <c r="X1196" i="5" s="1"/>
  <c r="AC1196" i="5" s="1"/>
  <c r="V1198" i="5" l="1"/>
  <c r="W1197" i="5"/>
  <c r="T1197" i="5"/>
  <c r="X1197" i="5" l="1"/>
  <c r="AC1197" i="5" s="1"/>
  <c r="V1199" i="5"/>
  <c r="W1198" i="5"/>
  <c r="T1198" i="5"/>
  <c r="X1198" i="5" l="1"/>
  <c r="AC1198" i="5" s="1"/>
  <c r="V1200" i="5"/>
  <c r="W1199" i="5"/>
  <c r="T1199" i="5"/>
  <c r="X1199" i="5" s="1"/>
  <c r="AC1199" i="5" s="1"/>
  <c r="V1201" i="5" l="1"/>
  <c r="W1200" i="5"/>
  <c r="T1200" i="5"/>
  <c r="X1200" i="5" s="1"/>
  <c r="AC1200" i="5" s="1"/>
  <c r="V1202" i="5" l="1"/>
  <c r="W1201" i="5"/>
  <c r="T1201" i="5"/>
  <c r="X1201" i="5" l="1"/>
  <c r="AC1201" i="5" s="1"/>
  <c r="V1203" i="5"/>
  <c r="W1202" i="5"/>
  <c r="T1202" i="5"/>
  <c r="X1202" i="5" l="1"/>
  <c r="AC1202" i="5" s="1"/>
  <c r="V1204" i="5"/>
  <c r="W1203" i="5"/>
  <c r="T1203" i="5"/>
  <c r="X1203" i="5" s="1"/>
  <c r="AC1203" i="5" s="1"/>
  <c r="V1205" i="5" l="1"/>
  <c r="W1204" i="5"/>
  <c r="T1204" i="5"/>
  <c r="X1204" i="5" l="1"/>
  <c r="AC1204" i="5" s="1"/>
  <c r="V1206" i="5"/>
  <c r="W1205" i="5"/>
  <c r="T1205" i="5"/>
  <c r="X1205" i="5" s="1"/>
  <c r="AC1205" i="5" s="1"/>
  <c r="V1207" i="5" l="1"/>
  <c r="W1206" i="5"/>
  <c r="T1206" i="5"/>
  <c r="X1206" i="5" l="1"/>
  <c r="AC1206" i="5" s="1"/>
  <c r="V1208" i="5"/>
  <c r="W1207" i="5"/>
  <c r="T1207" i="5"/>
  <c r="X1207" i="5" s="1"/>
  <c r="AC1207" i="5" s="1"/>
  <c r="V1209" i="5" l="1"/>
  <c r="W1208" i="5"/>
  <c r="T1208" i="5"/>
  <c r="X1208" i="5" l="1"/>
  <c r="AC1208" i="5" s="1"/>
  <c r="V1210" i="5"/>
  <c r="W1209" i="5"/>
  <c r="T1209" i="5"/>
  <c r="X1209" i="5" s="1"/>
  <c r="AC1209" i="5" s="1"/>
  <c r="V1211" i="5" l="1"/>
  <c r="W1210" i="5"/>
  <c r="T1210" i="5"/>
  <c r="X1210" i="5" s="1"/>
  <c r="AC1210" i="5" s="1"/>
  <c r="V1212" i="5" l="1"/>
  <c r="W1211" i="5"/>
  <c r="T1211" i="5"/>
  <c r="X1211" i="5" s="1"/>
  <c r="AC1211" i="5" s="1"/>
  <c r="V1213" i="5" l="1"/>
  <c r="W1212" i="5"/>
  <c r="T1212" i="5"/>
  <c r="X1212" i="5" l="1"/>
  <c r="AC1212" i="5" s="1"/>
  <c r="V1214" i="5"/>
  <c r="W1213" i="5"/>
  <c r="T1213" i="5"/>
  <c r="X1213" i="5" s="1"/>
  <c r="AC1213" i="5" s="1"/>
  <c r="V1215" i="5" l="1"/>
  <c r="W1214" i="5"/>
  <c r="T1214" i="5"/>
  <c r="X1214" i="5" s="1"/>
  <c r="AC1214" i="5" s="1"/>
  <c r="V1216" i="5" l="1"/>
  <c r="W1215" i="5"/>
  <c r="T1215" i="5"/>
  <c r="X1215" i="5" s="1"/>
  <c r="AC1215" i="5" s="1"/>
  <c r="V1217" i="5" l="1"/>
  <c r="W1216" i="5"/>
  <c r="T1216" i="5"/>
  <c r="X1216" i="5" s="1"/>
  <c r="AC1216" i="5" s="1"/>
  <c r="V1218" i="5" l="1"/>
  <c r="W1217" i="5"/>
  <c r="T1217" i="5"/>
  <c r="X1217" i="5" s="1"/>
  <c r="AC1217" i="5" s="1"/>
  <c r="V1219" i="5" l="1"/>
  <c r="W1218" i="5"/>
  <c r="T1218" i="5"/>
  <c r="X1218" i="5" l="1"/>
  <c r="AC1218" i="5" s="1"/>
  <c r="V1220" i="5"/>
  <c r="W1219" i="5"/>
  <c r="T1219" i="5"/>
  <c r="X1219" i="5" l="1"/>
  <c r="AC1219" i="5" s="1"/>
  <c r="V1221" i="5"/>
  <c r="W1220" i="5"/>
  <c r="T1220" i="5"/>
  <c r="X1220" i="5" l="1"/>
  <c r="AC1220" i="5" s="1"/>
  <c r="V1222" i="5"/>
  <c r="W1221" i="5"/>
  <c r="T1221" i="5"/>
  <c r="X1221" i="5" s="1"/>
  <c r="AC1221" i="5" s="1"/>
  <c r="V1223" i="5" l="1"/>
  <c r="W1222" i="5"/>
  <c r="T1222" i="5"/>
  <c r="X1222" i="5" l="1"/>
  <c r="AC1222" i="5" s="1"/>
  <c r="V1224" i="5"/>
  <c r="W1223" i="5"/>
  <c r="T1223" i="5"/>
  <c r="X1223" i="5" l="1"/>
  <c r="AC1223" i="5" s="1"/>
  <c r="V1225" i="5"/>
  <c r="W1224" i="5"/>
  <c r="T1224" i="5"/>
  <c r="X1224" i="5" s="1"/>
  <c r="AC1224" i="5" s="1"/>
  <c r="V1226" i="5" l="1"/>
  <c r="W1225" i="5"/>
  <c r="T1225" i="5"/>
  <c r="X1225" i="5" l="1"/>
  <c r="AC1225" i="5" s="1"/>
  <c r="V1227" i="5"/>
  <c r="W1226" i="5"/>
  <c r="T1226" i="5"/>
  <c r="X1226" i="5" s="1"/>
  <c r="AC1226" i="5" s="1"/>
  <c r="V1228" i="5" l="1"/>
  <c r="W1227" i="5"/>
  <c r="T1227" i="5"/>
  <c r="X1227" i="5" l="1"/>
  <c r="AC1227" i="5" s="1"/>
  <c r="V1229" i="5"/>
  <c r="W1228" i="5"/>
  <c r="T1228" i="5"/>
  <c r="X1228" i="5" l="1"/>
  <c r="AC1228" i="5" s="1"/>
  <c r="V1230" i="5"/>
  <c r="W1229" i="5"/>
  <c r="T1229" i="5"/>
  <c r="X1229" i="5" l="1"/>
  <c r="AC1229" i="5" s="1"/>
  <c r="V1231" i="5"/>
  <c r="W1230" i="5"/>
  <c r="T1230" i="5"/>
  <c r="X1230" i="5" s="1"/>
  <c r="AC1230" i="5" s="1"/>
  <c r="V1232" i="5" l="1"/>
  <c r="W1231" i="5"/>
  <c r="T1231" i="5"/>
  <c r="X1231" i="5" l="1"/>
  <c r="AC1231" i="5" s="1"/>
  <c r="V1233" i="5"/>
  <c r="W1232" i="5"/>
  <c r="T1232" i="5"/>
  <c r="X1232" i="5" l="1"/>
  <c r="AC1232" i="5" s="1"/>
  <c r="V1234" i="5"/>
  <c r="W1233" i="5"/>
  <c r="T1233" i="5"/>
  <c r="X1233" i="5" l="1"/>
  <c r="AC1233" i="5" s="1"/>
  <c r="V1235" i="5"/>
  <c r="W1234" i="5"/>
  <c r="T1234" i="5"/>
  <c r="X1234" i="5" s="1"/>
  <c r="AC1234" i="5" s="1"/>
  <c r="V1236" i="5" l="1"/>
  <c r="W1235" i="5"/>
  <c r="T1235" i="5"/>
  <c r="X1235" i="5" l="1"/>
  <c r="AC1235" i="5" s="1"/>
  <c r="V1237" i="5"/>
  <c r="W1236" i="5"/>
  <c r="T1236" i="5"/>
  <c r="X1236" i="5" s="1"/>
  <c r="AC1236" i="5" s="1"/>
  <c r="V1238" i="5" l="1"/>
  <c r="W1237" i="5"/>
  <c r="T1237" i="5"/>
  <c r="X1237" i="5" s="1"/>
  <c r="AC1237" i="5" s="1"/>
  <c r="V1239" i="5" l="1"/>
  <c r="W1238" i="5"/>
  <c r="T1238" i="5"/>
  <c r="X1238" i="5" l="1"/>
  <c r="AC1238" i="5" s="1"/>
  <c r="V1240" i="5"/>
  <c r="W1239" i="5"/>
  <c r="T1239" i="5"/>
  <c r="X1239" i="5" l="1"/>
  <c r="AC1239" i="5" s="1"/>
  <c r="V1241" i="5"/>
  <c r="W1240" i="5"/>
  <c r="T1240" i="5"/>
  <c r="X1240" i="5" s="1"/>
  <c r="AC1240" i="5" s="1"/>
  <c r="V1242" i="5" l="1"/>
  <c r="W1241" i="5"/>
  <c r="T1241" i="5"/>
  <c r="X1241" i="5" s="1"/>
  <c r="AC1241" i="5" s="1"/>
  <c r="V1243" i="5" l="1"/>
  <c r="W1242" i="5"/>
  <c r="T1242" i="5"/>
  <c r="X1242" i="5" s="1"/>
  <c r="AC1242" i="5" s="1"/>
  <c r="V1244" i="5" l="1"/>
  <c r="W1243" i="5"/>
  <c r="T1243" i="5"/>
  <c r="X1243" i="5" s="1"/>
  <c r="AC1243" i="5" s="1"/>
  <c r="V1245" i="5" l="1"/>
  <c r="W1244" i="5"/>
  <c r="T1244" i="5"/>
  <c r="X1244" i="5" l="1"/>
  <c r="AC1244" i="5" s="1"/>
  <c r="V1246" i="5"/>
  <c r="W1245" i="5"/>
  <c r="T1245" i="5"/>
  <c r="X1245" i="5" s="1"/>
  <c r="AC1245" i="5" s="1"/>
  <c r="V1247" i="5" l="1"/>
  <c r="W1246" i="5"/>
  <c r="T1246" i="5"/>
  <c r="X1246" i="5" s="1"/>
  <c r="AC1246" i="5" s="1"/>
  <c r="V1248" i="5" l="1"/>
  <c r="W1247" i="5"/>
  <c r="T1247" i="5"/>
  <c r="X1247" i="5" s="1"/>
  <c r="AC1247" i="5" s="1"/>
  <c r="V1249" i="5" l="1"/>
  <c r="W1248" i="5"/>
  <c r="T1248" i="5"/>
  <c r="X1248" i="5" l="1"/>
  <c r="AC1248" i="5" s="1"/>
  <c r="V1250" i="5"/>
  <c r="W1249" i="5"/>
  <c r="T1249" i="5"/>
  <c r="X1249" i="5" l="1"/>
  <c r="AC1249" i="5" s="1"/>
  <c r="V1251" i="5"/>
  <c r="W1250" i="5"/>
  <c r="T1250" i="5"/>
  <c r="X1250" i="5" l="1"/>
  <c r="AC1250" i="5" s="1"/>
  <c r="V1252" i="5"/>
  <c r="W1251" i="5"/>
  <c r="T1251" i="5"/>
  <c r="X1251" i="5" l="1"/>
  <c r="AC1251" i="5" s="1"/>
  <c r="V1253" i="5"/>
  <c r="W1252" i="5"/>
  <c r="T1252" i="5"/>
  <c r="X1252" i="5" l="1"/>
  <c r="AC1252" i="5" s="1"/>
  <c r="V1254" i="5"/>
  <c r="W1253" i="5"/>
  <c r="T1253" i="5"/>
  <c r="X1253" i="5" s="1"/>
  <c r="AC1253" i="5" s="1"/>
  <c r="V1255" i="5" l="1"/>
  <c r="W1254" i="5"/>
  <c r="T1254" i="5"/>
  <c r="X1254" i="5" s="1"/>
  <c r="AC1254" i="5" s="1"/>
  <c r="V1256" i="5" l="1"/>
  <c r="W1255" i="5"/>
  <c r="T1255" i="5"/>
  <c r="X1255" i="5" l="1"/>
  <c r="AC1255" i="5" s="1"/>
  <c r="V1257" i="5"/>
  <c r="W1256" i="5"/>
  <c r="T1256" i="5"/>
  <c r="X1256" i="5" s="1"/>
  <c r="AC1256" i="5" s="1"/>
  <c r="V1258" i="5" l="1"/>
  <c r="W1257" i="5"/>
  <c r="T1257" i="5"/>
  <c r="X1257" i="5" s="1"/>
  <c r="AC1257" i="5" s="1"/>
  <c r="V1259" i="5" l="1"/>
  <c r="W1258" i="5"/>
  <c r="T1258" i="5"/>
  <c r="X1258" i="5" l="1"/>
  <c r="AC1258" i="5" s="1"/>
  <c r="V1260" i="5"/>
  <c r="W1259" i="5"/>
  <c r="T1259" i="5"/>
  <c r="X1259" i="5" s="1"/>
  <c r="AC1259" i="5" s="1"/>
  <c r="V1261" i="5" l="1"/>
  <c r="W1260" i="5"/>
  <c r="T1260" i="5"/>
  <c r="X1260" i="5" s="1"/>
  <c r="AC1260" i="5" s="1"/>
  <c r="V1262" i="5" l="1"/>
  <c r="W1261" i="5"/>
  <c r="T1261" i="5"/>
  <c r="X1261" i="5" l="1"/>
  <c r="AC1261" i="5" s="1"/>
  <c r="V1263" i="5"/>
  <c r="W1262" i="5"/>
  <c r="T1262" i="5"/>
  <c r="X1262" i="5" s="1"/>
  <c r="AC1262" i="5" s="1"/>
  <c r="V1264" i="5" l="1"/>
  <c r="W1263" i="5"/>
  <c r="T1263" i="5"/>
  <c r="X1263" i="5" s="1"/>
  <c r="AC1263" i="5" s="1"/>
  <c r="V1265" i="5" l="1"/>
  <c r="W1264" i="5"/>
  <c r="T1264" i="5"/>
  <c r="X1264" i="5" s="1"/>
  <c r="AC1264" i="5" s="1"/>
  <c r="V1266" i="5" l="1"/>
  <c r="W1265" i="5"/>
  <c r="T1265" i="5"/>
  <c r="X1265" i="5" l="1"/>
  <c r="AC1265" i="5" s="1"/>
  <c r="V1267" i="5"/>
  <c r="W1266" i="5"/>
  <c r="T1266" i="5"/>
  <c r="X1266" i="5" s="1"/>
  <c r="AC1266" i="5" s="1"/>
  <c r="V1268" i="5" l="1"/>
  <c r="W1267" i="5"/>
  <c r="T1267" i="5"/>
  <c r="X1267" i="5" s="1"/>
  <c r="AC1267" i="5" s="1"/>
  <c r="V1269" i="5" l="1"/>
  <c r="W1268" i="5"/>
  <c r="T1268" i="5"/>
  <c r="X1268" i="5" l="1"/>
  <c r="AC1268" i="5" s="1"/>
  <c r="V1270" i="5"/>
  <c r="W1269" i="5"/>
  <c r="T1269" i="5"/>
  <c r="X1269" i="5" s="1"/>
  <c r="AC1269" i="5" s="1"/>
  <c r="V1271" i="5" l="1"/>
  <c r="W1270" i="5"/>
  <c r="T1270" i="5"/>
  <c r="X1270" i="5" l="1"/>
  <c r="AC1270" i="5" s="1"/>
  <c r="V1272" i="5"/>
  <c r="W1271" i="5"/>
  <c r="T1271" i="5"/>
  <c r="X1271" i="5" l="1"/>
  <c r="AC1271" i="5" s="1"/>
  <c r="V1273" i="5"/>
  <c r="W1272" i="5"/>
  <c r="T1272" i="5"/>
  <c r="X1272" i="5" s="1"/>
  <c r="AC1272" i="5" s="1"/>
  <c r="V1274" i="5" l="1"/>
  <c r="W1273" i="5"/>
  <c r="T1273" i="5"/>
  <c r="X1273" i="5" l="1"/>
  <c r="AC1273" i="5" s="1"/>
  <c r="V1275" i="5"/>
  <c r="W1274" i="5"/>
  <c r="T1274" i="5"/>
  <c r="X1274" i="5" s="1"/>
  <c r="AC1274" i="5" s="1"/>
  <c r="V1276" i="5" l="1"/>
  <c r="W1275" i="5"/>
  <c r="T1275" i="5"/>
  <c r="X1275" i="5" s="1"/>
  <c r="AC1275" i="5" s="1"/>
  <c r="V1277" i="5" l="1"/>
  <c r="W1276" i="5"/>
  <c r="T1276" i="5"/>
  <c r="X1276" i="5" l="1"/>
  <c r="AC1276" i="5" s="1"/>
  <c r="V1278" i="5"/>
  <c r="W1277" i="5"/>
  <c r="T1277" i="5"/>
  <c r="X1277" i="5" s="1"/>
  <c r="AC1277" i="5" s="1"/>
  <c r="V1279" i="5" l="1"/>
  <c r="W1278" i="5"/>
  <c r="T1278" i="5"/>
  <c r="X1278" i="5" l="1"/>
  <c r="AC1278" i="5" s="1"/>
  <c r="V1280" i="5"/>
  <c r="W1279" i="5"/>
  <c r="T1279" i="5"/>
  <c r="X1279" i="5" l="1"/>
  <c r="AC1279" i="5" s="1"/>
  <c r="V1281" i="5"/>
  <c r="W1280" i="5"/>
  <c r="T1280" i="5"/>
  <c r="X1280" i="5" s="1"/>
  <c r="AC1280" i="5" s="1"/>
  <c r="V1282" i="5" l="1"/>
  <c r="W1281" i="5"/>
  <c r="T1281" i="5"/>
  <c r="X1281" i="5" l="1"/>
  <c r="AC1281" i="5" s="1"/>
  <c r="V1283" i="5"/>
  <c r="W1282" i="5"/>
  <c r="T1282" i="5"/>
  <c r="X1282" i="5" l="1"/>
  <c r="AC1282" i="5" s="1"/>
  <c r="V1284" i="5"/>
  <c r="W1283" i="5"/>
  <c r="T1283" i="5"/>
  <c r="X1283" i="5" s="1"/>
  <c r="AC1283" i="5" s="1"/>
  <c r="V1285" i="5" l="1"/>
  <c r="W1284" i="5"/>
  <c r="T1284" i="5"/>
  <c r="X1284" i="5" s="1"/>
  <c r="AC1284" i="5" s="1"/>
  <c r="V1286" i="5" l="1"/>
  <c r="W1285" i="5"/>
  <c r="T1285" i="5"/>
  <c r="X1285" i="5" l="1"/>
  <c r="AC1285" i="5" s="1"/>
  <c r="V1287" i="5"/>
  <c r="W1286" i="5"/>
  <c r="T1286" i="5"/>
  <c r="X1286" i="5" s="1"/>
  <c r="AC1286" i="5" s="1"/>
  <c r="V1288" i="5" l="1"/>
  <c r="W1287" i="5"/>
  <c r="T1287" i="5"/>
  <c r="X1287" i="5" s="1"/>
  <c r="AC1287" i="5" s="1"/>
  <c r="V1289" i="5" l="1"/>
  <c r="W1288" i="5"/>
  <c r="T1288" i="5"/>
  <c r="X1288" i="5" l="1"/>
  <c r="AC1288" i="5" s="1"/>
  <c r="V1290" i="5"/>
  <c r="W1289" i="5"/>
  <c r="T1289" i="5"/>
  <c r="X1289" i="5" l="1"/>
  <c r="AC1289" i="5" s="1"/>
  <c r="V1291" i="5"/>
  <c r="W1290" i="5"/>
  <c r="T1290" i="5"/>
  <c r="X1290" i="5" s="1"/>
  <c r="AC1290" i="5" s="1"/>
  <c r="V1292" i="5" l="1"/>
  <c r="W1291" i="5"/>
  <c r="T1291" i="5"/>
  <c r="X1291" i="5" l="1"/>
  <c r="AC1291" i="5" s="1"/>
  <c r="V1293" i="5"/>
  <c r="W1292" i="5"/>
  <c r="T1292" i="5"/>
  <c r="X1292" i="5" s="1"/>
  <c r="AC1292" i="5" s="1"/>
  <c r="V1294" i="5" l="1"/>
  <c r="W1293" i="5"/>
  <c r="T1293" i="5"/>
  <c r="X1293" i="5" l="1"/>
  <c r="AC1293" i="5" s="1"/>
  <c r="V1295" i="5"/>
  <c r="W1294" i="5"/>
  <c r="T1294" i="5"/>
  <c r="X1294" i="5" l="1"/>
  <c r="AC1294" i="5" s="1"/>
  <c r="V1296" i="5"/>
  <c r="W1295" i="5"/>
  <c r="T1295" i="5"/>
  <c r="X1295" i="5" l="1"/>
  <c r="AC1295" i="5" s="1"/>
  <c r="V1297" i="5"/>
  <c r="W1296" i="5"/>
  <c r="T1296" i="5"/>
  <c r="X1296" i="5" s="1"/>
  <c r="AC1296" i="5" s="1"/>
  <c r="V1298" i="5" l="1"/>
  <c r="W1297" i="5"/>
  <c r="T1297" i="5"/>
  <c r="X1297" i="5" s="1"/>
  <c r="AC1297" i="5" s="1"/>
  <c r="V1299" i="5" l="1"/>
  <c r="W1298" i="5"/>
  <c r="T1298" i="5"/>
  <c r="X1298" i="5" l="1"/>
  <c r="AC1298" i="5" s="1"/>
  <c r="V1300" i="5"/>
  <c r="W1299" i="5"/>
  <c r="T1299" i="5"/>
  <c r="X1299" i="5" l="1"/>
  <c r="AC1299" i="5" s="1"/>
  <c r="V1301" i="5"/>
  <c r="W1300" i="5"/>
  <c r="T1300" i="5"/>
  <c r="X1300" i="5" s="1"/>
  <c r="AC1300" i="5" s="1"/>
  <c r="V1302" i="5" l="1"/>
  <c r="W1301" i="5"/>
  <c r="T1301" i="5"/>
  <c r="X1301" i="5" l="1"/>
  <c r="AC1301" i="5" s="1"/>
  <c r="V1303" i="5"/>
  <c r="W1302" i="5"/>
  <c r="T1302" i="5"/>
  <c r="X1302" i="5" s="1"/>
  <c r="AC1302" i="5" s="1"/>
  <c r="V1304" i="5" l="1"/>
  <c r="W1303" i="5"/>
  <c r="T1303" i="5"/>
  <c r="X1303" i="5" l="1"/>
  <c r="AC1303" i="5" s="1"/>
  <c r="V1305" i="5"/>
  <c r="W1304" i="5"/>
  <c r="T1304" i="5"/>
  <c r="X1304" i="5" s="1"/>
  <c r="AC1304" i="5" s="1"/>
  <c r="V1306" i="5" l="1"/>
  <c r="W1305" i="5"/>
  <c r="T1305" i="5"/>
  <c r="X1305" i="5" s="1"/>
  <c r="AC1305" i="5" s="1"/>
  <c r="V1307" i="5" l="1"/>
  <c r="W1306" i="5"/>
  <c r="T1306" i="5"/>
  <c r="X1306" i="5" s="1"/>
  <c r="AC1306" i="5" s="1"/>
  <c r="V1308" i="5" l="1"/>
  <c r="W1307" i="5"/>
  <c r="T1307" i="5"/>
  <c r="X1307" i="5" l="1"/>
  <c r="AC1307" i="5" s="1"/>
  <c r="V1309" i="5"/>
  <c r="W1308" i="5"/>
  <c r="T1308" i="5"/>
  <c r="X1308" i="5" l="1"/>
  <c r="AC1308" i="5" s="1"/>
  <c r="V1310" i="5"/>
  <c r="W1309" i="5"/>
  <c r="T1309" i="5"/>
  <c r="X1309" i="5" s="1"/>
  <c r="AC1309" i="5" s="1"/>
  <c r="V1311" i="5" l="1"/>
  <c r="W1310" i="5"/>
  <c r="T1310" i="5"/>
  <c r="X1310" i="5" s="1"/>
  <c r="AC1310" i="5" s="1"/>
  <c r="V1312" i="5" l="1"/>
  <c r="W1311" i="5"/>
  <c r="T1311" i="5"/>
  <c r="X1311" i="5" l="1"/>
  <c r="AC1311" i="5" s="1"/>
  <c r="V1313" i="5"/>
  <c r="W1312" i="5"/>
  <c r="T1312" i="5"/>
  <c r="X1312" i="5" s="1"/>
  <c r="AC1312" i="5" s="1"/>
  <c r="V1314" i="5" l="1"/>
  <c r="W1313" i="5"/>
  <c r="T1313" i="5"/>
  <c r="X1313" i="5" s="1"/>
  <c r="AC1313" i="5" s="1"/>
  <c r="V1315" i="5" l="1"/>
  <c r="W1314" i="5"/>
  <c r="T1314" i="5"/>
  <c r="X1314" i="5" l="1"/>
  <c r="AC1314" i="5" s="1"/>
  <c r="V1316" i="5"/>
  <c r="W1315" i="5"/>
  <c r="T1315" i="5"/>
  <c r="X1315" i="5" s="1"/>
  <c r="AC1315" i="5" s="1"/>
  <c r="V1317" i="5" l="1"/>
  <c r="W1316" i="5"/>
  <c r="T1316" i="5"/>
  <c r="X1316" i="5" l="1"/>
  <c r="AC1316" i="5" s="1"/>
  <c r="V1318" i="5"/>
  <c r="W1317" i="5"/>
  <c r="T1317" i="5"/>
  <c r="X1317" i="5" s="1"/>
  <c r="AC1317" i="5" s="1"/>
  <c r="V1319" i="5" l="1"/>
  <c r="W1318" i="5"/>
  <c r="T1318" i="5"/>
  <c r="X1318" i="5" l="1"/>
  <c r="AC1318" i="5" s="1"/>
  <c r="V1320" i="5"/>
  <c r="W1319" i="5"/>
  <c r="T1319" i="5"/>
  <c r="X1319" i="5" s="1"/>
  <c r="AC1319" i="5" s="1"/>
  <c r="V1321" i="5" l="1"/>
  <c r="W1320" i="5"/>
  <c r="T1320" i="5"/>
  <c r="X1320" i="5" l="1"/>
  <c r="AC1320" i="5" s="1"/>
  <c r="V1322" i="5"/>
  <c r="W1321" i="5"/>
  <c r="T1321" i="5"/>
  <c r="X1321" i="5" l="1"/>
  <c r="AC1321" i="5" s="1"/>
  <c r="V1323" i="5"/>
  <c r="W1322" i="5"/>
  <c r="T1322" i="5"/>
  <c r="X1322" i="5" s="1"/>
  <c r="AC1322" i="5" s="1"/>
  <c r="V1324" i="5" l="1"/>
  <c r="W1323" i="5"/>
  <c r="T1323" i="5"/>
  <c r="X1323" i="5" l="1"/>
  <c r="AC1323" i="5" s="1"/>
  <c r="V1325" i="5"/>
  <c r="W1324" i="5"/>
  <c r="T1324" i="5"/>
  <c r="X1324" i="5" l="1"/>
  <c r="AC1324" i="5" s="1"/>
  <c r="V1326" i="5"/>
  <c r="W1325" i="5"/>
  <c r="T1325" i="5"/>
  <c r="X1325" i="5" l="1"/>
  <c r="AC1325" i="5" s="1"/>
  <c r="V1327" i="5"/>
  <c r="W1326" i="5"/>
  <c r="T1326" i="5"/>
  <c r="X1326" i="5" s="1"/>
  <c r="AC1326" i="5" s="1"/>
  <c r="V1328" i="5" l="1"/>
  <c r="W1327" i="5"/>
  <c r="T1327" i="5"/>
  <c r="X1327" i="5" l="1"/>
  <c r="AC1327" i="5" s="1"/>
  <c r="V1329" i="5"/>
  <c r="W1328" i="5"/>
  <c r="T1328" i="5"/>
  <c r="X1328" i="5" l="1"/>
  <c r="AC1328" i="5" s="1"/>
  <c r="V1330" i="5"/>
  <c r="W1329" i="5"/>
  <c r="T1329" i="5"/>
  <c r="X1329" i="5" l="1"/>
  <c r="AC1329" i="5" s="1"/>
  <c r="V1331" i="5"/>
  <c r="W1330" i="5"/>
  <c r="T1330" i="5"/>
  <c r="X1330" i="5" s="1"/>
  <c r="AC1330" i="5" s="1"/>
  <c r="V1332" i="5" l="1"/>
  <c r="W1331" i="5"/>
  <c r="T1331" i="5"/>
  <c r="X1331" i="5" l="1"/>
  <c r="AC1331" i="5" s="1"/>
  <c r="V1333" i="5"/>
  <c r="W1332" i="5"/>
  <c r="T1332" i="5"/>
  <c r="X1332" i="5" l="1"/>
  <c r="AC1332" i="5" s="1"/>
  <c r="V1334" i="5"/>
  <c r="W1333" i="5"/>
  <c r="T1333" i="5"/>
  <c r="X1333" i="5" l="1"/>
  <c r="AC1333" i="5" s="1"/>
  <c r="V1335" i="5"/>
  <c r="W1334" i="5"/>
  <c r="T1334" i="5"/>
  <c r="X1334" i="5" l="1"/>
  <c r="AC1334" i="5" s="1"/>
  <c r="V1336" i="5"/>
  <c r="W1335" i="5"/>
  <c r="T1335" i="5"/>
  <c r="X1335" i="5" s="1"/>
  <c r="AC1335" i="5" s="1"/>
  <c r="V1337" i="5" l="1"/>
  <c r="W1336" i="5"/>
  <c r="T1336" i="5"/>
  <c r="X1336" i="5" l="1"/>
  <c r="AC1336" i="5" s="1"/>
  <c r="V1338" i="5"/>
  <c r="W1337" i="5"/>
  <c r="T1337" i="5"/>
  <c r="X1337" i="5" l="1"/>
  <c r="AC1337" i="5" s="1"/>
  <c r="V1339" i="5"/>
  <c r="W1338" i="5"/>
  <c r="T1338" i="5"/>
  <c r="X1338" i="5" s="1"/>
  <c r="AC1338" i="5" s="1"/>
  <c r="V1340" i="5" l="1"/>
  <c r="W1339" i="5"/>
  <c r="T1339" i="5"/>
  <c r="X1339" i="5" l="1"/>
  <c r="AC1339" i="5" s="1"/>
  <c r="V1341" i="5"/>
  <c r="W1340" i="5"/>
  <c r="T1340" i="5"/>
  <c r="X1340" i="5" s="1"/>
  <c r="AC1340" i="5" s="1"/>
  <c r="V1342" i="5" l="1"/>
  <c r="W1341" i="5"/>
  <c r="T1341" i="5"/>
  <c r="X1341" i="5" s="1"/>
  <c r="AC1341" i="5" s="1"/>
  <c r="V1343" i="5" l="1"/>
  <c r="W1342" i="5"/>
  <c r="T1342" i="5"/>
  <c r="X1342" i="5" s="1"/>
  <c r="AC1342" i="5" s="1"/>
  <c r="V1344" i="5" l="1"/>
  <c r="W1343" i="5"/>
  <c r="T1343" i="5"/>
  <c r="X1343" i="5" l="1"/>
  <c r="AC1343" i="5" s="1"/>
  <c r="V1345" i="5"/>
  <c r="W1344" i="5"/>
  <c r="T1344" i="5"/>
  <c r="X1344" i="5" l="1"/>
  <c r="AC1344" i="5" s="1"/>
  <c r="V1346" i="5"/>
  <c r="W1345" i="5"/>
  <c r="T1345" i="5"/>
  <c r="X1345" i="5" s="1"/>
  <c r="AC1345" i="5" s="1"/>
  <c r="V1347" i="5" l="1"/>
  <c r="W1346" i="5"/>
  <c r="T1346" i="5"/>
  <c r="X1346" i="5" s="1"/>
  <c r="AC1346" i="5" s="1"/>
  <c r="V1348" i="5" l="1"/>
  <c r="W1347" i="5"/>
  <c r="T1347" i="5"/>
  <c r="X1347" i="5" l="1"/>
  <c r="AC1347" i="5" s="1"/>
  <c r="V1349" i="5"/>
  <c r="W1348" i="5"/>
  <c r="T1348" i="5"/>
  <c r="X1348" i="5" s="1"/>
  <c r="AC1348" i="5" s="1"/>
  <c r="V1350" i="5" l="1"/>
  <c r="W1349" i="5"/>
  <c r="T1349" i="5"/>
  <c r="X1349" i="5" l="1"/>
  <c r="AC1349" i="5" s="1"/>
  <c r="V1351" i="5"/>
  <c r="W1350" i="5"/>
  <c r="T1350" i="5"/>
  <c r="X1350" i="5" s="1"/>
  <c r="AC1350" i="5" s="1"/>
  <c r="V1352" i="5" l="1"/>
  <c r="W1351" i="5"/>
  <c r="T1351" i="5"/>
  <c r="X1351" i="5" s="1"/>
  <c r="AC1351" i="5" s="1"/>
  <c r="V1353" i="5" l="1"/>
  <c r="W1352" i="5"/>
  <c r="T1352" i="5"/>
  <c r="X1352" i="5" l="1"/>
  <c r="AC1352" i="5" s="1"/>
  <c r="V1354" i="5"/>
  <c r="W1353" i="5"/>
  <c r="T1353" i="5"/>
  <c r="X1353" i="5" l="1"/>
  <c r="AC1353" i="5" s="1"/>
  <c r="V1355" i="5"/>
  <c r="W1354" i="5"/>
  <c r="T1354" i="5"/>
  <c r="X1354" i="5" s="1"/>
  <c r="AC1354" i="5" s="1"/>
  <c r="V1356" i="5" l="1"/>
  <c r="W1355" i="5"/>
  <c r="T1355" i="5"/>
  <c r="X1355" i="5" l="1"/>
  <c r="AC1355" i="5" s="1"/>
  <c r="V1357" i="5"/>
  <c r="W1356" i="5"/>
  <c r="T1356" i="5"/>
  <c r="X1356" i="5" s="1"/>
  <c r="AC1356" i="5" s="1"/>
  <c r="V1358" i="5" l="1"/>
  <c r="W1357" i="5"/>
  <c r="T1357" i="5"/>
  <c r="X1357" i="5" s="1"/>
  <c r="AC1357" i="5" s="1"/>
  <c r="V1359" i="5" l="1"/>
  <c r="W1358" i="5"/>
  <c r="T1358" i="5"/>
  <c r="X1358" i="5" s="1"/>
  <c r="AC1358" i="5" s="1"/>
  <c r="V1360" i="5" l="1"/>
  <c r="W1359" i="5"/>
  <c r="T1359" i="5"/>
  <c r="X1359" i="5" l="1"/>
  <c r="AC1359" i="5" s="1"/>
  <c r="V1361" i="5"/>
  <c r="W1360" i="5"/>
  <c r="T1360" i="5"/>
  <c r="X1360" i="5" l="1"/>
  <c r="AC1360" i="5" s="1"/>
  <c r="V1362" i="5"/>
  <c r="W1361" i="5"/>
  <c r="T1361" i="5"/>
  <c r="X1361" i="5" l="1"/>
  <c r="AC1361" i="5" s="1"/>
  <c r="V1363" i="5"/>
  <c r="W1362" i="5"/>
  <c r="T1362" i="5"/>
  <c r="X1362" i="5" s="1"/>
  <c r="AC1362" i="5" s="1"/>
  <c r="V1364" i="5" l="1"/>
  <c r="W1363" i="5"/>
  <c r="T1363" i="5"/>
  <c r="X1363" i="5" l="1"/>
  <c r="AC1363" i="5" s="1"/>
  <c r="V1365" i="5"/>
  <c r="W1364" i="5"/>
  <c r="T1364" i="5"/>
  <c r="X1364" i="5" s="1"/>
  <c r="AC1364" i="5" s="1"/>
  <c r="V1366" i="5" l="1"/>
  <c r="W1365" i="5"/>
  <c r="T1365" i="5"/>
  <c r="X1365" i="5" l="1"/>
  <c r="AC1365" i="5" s="1"/>
  <c r="V1367" i="5"/>
  <c r="W1366" i="5"/>
  <c r="T1366" i="5"/>
  <c r="X1366" i="5" l="1"/>
  <c r="AC1366" i="5" s="1"/>
  <c r="V1368" i="5"/>
  <c r="W1367" i="5"/>
  <c r="T1367" i="5"/>
  <c r="X1367" i="5" s="1"/>
  <c r="AC1367" i="5" s="1"/>
  <c r="V1369" i="5" l="1"/>
  <c r="W1368" i="5"/>
  <c r="T1368" i="5"/>
  <c r="X1368" i="5" s="1"/>
  <c r="AC1368" i="5" s="1"/>
  <c r="V1370" i="5" l="1"/>
  <c r="W1369" i="5"/>
  <c r="T1369" i="5"/>
  <c r="X1369" i="5" l="1"/>
  <c r="AC1369" i="5" s="1"/>
  <c r="V1371" i="5"/>
  <c r="W1370" i="5"/>
  <c r="T1370" i="5"/>
  <c r="X1370" i="5" l="1"/>
  <c r="AC1370" i="5" s="1"/>
  <c r="V1372" i="5"/>
  <c r="W1371" i="5"/>
  <c r="T1371" i="5"/>
  <c r="X1371" i="5" l="1"/>
  <c r="AC1371" i="5" s="1"/>
  <c r="V1373" i="5"/>
  <c r="W1372" i="5"/>
  <c r="T1372" i="5"/>
  <c r="X1372" i="5" l="1"/>
  <c r="AC1372" i="5" s="1"/>
  <c r="V1374" i="5"/>
  <c r="W1373" i="5"/>
  <c r="T1373" i="5"/>
  <c r="X1373" i="5" l="1"/>
  <c r="AC1373" i="5" s="1"/>
  <c r="V1375" i="5"/>
  <c r="W1374" i="5"/>
  <c r="T1374" i="5"/>
  <c r="X1374" i="5" l="1"/>
  <c r="AC1374" i="5" s="1"/>
  <c r="V1376" i="5"/>
  <c r="W1375" i="5"/>
  <c r="T1375" i="5"/>
  <c r="X1375" i="5" s="1"/>
  <c r="AC1375" i="5" s="1"/>
  <c r="V1377" i="5" l="1"/>
  <c r="W1376" i="5"/>
  <c r="T1376" i="5"/>
  <c r="X1376" i="5" s="1"/>
  <c r="AC1376" i="5" s="1"/>
  <c r="V1378" i="5" l="1"/>
  <c r="W1377" i="5"/>
  <c r="T1377" i="5"/>
  <c r="X1377" i="5" l="1"/>
  <c r="AC1377" i="5" s="1"/>
  <c r="V1379" i="5"/>
  <c r="W1378" i="5"/>
  <c r="T1378" i="5"/>
  <c r="X1378" i="5" l="1"/>
  <c r="AC1378" i="5" s="1"/>
  <c r="V1380" i="5"/>
  <c r="W1379" i="5"/>
  <c r="T1379" i="5"/>
  <c r="X1379" i="5" l="1"/>
  <c r="AC1379" i="5" s="1"/>
  <c r="V1381" i="5"/>
  <c r="W1380" i="5"/>
  <c r="T1380" i="5"/>
  <c r="X1380" i="5" s="1"/>
  <c r="AC1380" i="5" s="1"/>
  <c r="V1382" i="5" l="1"/>
  <c r="W1381" i="5"/>
  <c r="T1381" i="5"/>
  <c r="X1381" i="5" l="1"/>
  <c r="AC1381" i="5" s="1"/>
  <c r="V1383" i="5"/>
  <c r="W1382" i="5"/>
  <c r="T1382" i="5"/>
  <c r="X1382" i="5" l="1"/>
  <c r="AC1382" i="5" s="1"/>
  <c r="V1384" i="5"/>
  <c r="W1383" i="5"/>
  <c r="T1383" i="5"/>
  <c r="X1383" i="5" s="1"/>
  <c r="AC1383" i="5" s="1"/>
  <c r="V1385" i="5" l="1"/>
  <c r="W1384" i="5"/>
  <c r="T1384" i="5"/>
  <c r="X1384" i="5" s="1"/>
  <c r="AC1384" i="5" s="1"/>
  <c r="V1386" i="5" l="1"/>
  <c r="W1385" i="5"/>
  <c r="T1385" i="5"/>
  <c r="X1385" i="5" s="1"/>
  <c r="AC1385" i="5" s="1"/>
  <c r="V1387" i="5" l="1"/>
  <c r="W1386" i="5"/>
  <c r="T1386" i="5"/>
  <c r="X1386" i="5" l="1"/>
  <c r="AC1386" i="5" s="1"/>
  <c r="V1388" i="5"/>
  <c r="W1387" i="5"/>
  <c r="T1387" i="5"/>
  <c r="X1387" i="5" l="1"/>
  <c r="AC1387" i="5" s="1"/>
  <c r="V1389" i="5"/>
  <c r="W1388" i="5"/>
  <c r="T1388" i="5"/>
  <c r="X1388" i="5" l="1"/>
  <c r="AC1388" i="5" s="1"/>
  <c r="V1390" i="5"/>
  <c r="W1389" i="5"/>
  <c r="T1389" i="5"/>
  <c r="X1389" i="5" l="1"/>
  <c r="AC1389" i="5" s="1"/>
  <c r="W1390" i="5"/>
  <c r="V1391" i="5"/>
  <c r="T1390" i="5"/>
  <c r="X1390" i="5" s="1"/>
  <c r="AC1390" i="5" s="1"/>
  <c r="V1392" i="5" l="1"/>
  <c r="W1391" i="5"/>
  <c r="T1391" i="5"/>
  <c r="X1391" i="5" l="1"/>
  <c r="AC1391" i="5" s="1"/>
  <c r="V1393" i="5"/>
  <c r="W1392" i="5"/>
  <c r="T1392" i="5"/>
  <c r="X1392" i="5" l="1"/>
  <c r="AC1392" i="5" s="1"/>
  <c r="V1394" i="5"/>
  <c r="W1393" i="5"/>
  <c r="T1393" i="5"/>
  <c r="X1393" i="5" s="1"/>
  <c r="AC1393" i="5" s="1"/>
  <c r="V1395" i="5" l="1"/>
  <c r="W1394" i="5"/>
  <c r="T1394" i="5"/>
  <c r="X1394" i="5" l="1"/>
  <c r="AC1394" i="5" s="1"/>
  <c r="V1396" i="5"/>
  <c r="W1395" i="5"/>
  <c r="T1395" i="5"/>
  <c r="X1395" i="5" l="1"/>
  <c r="AC1395" i="5" s="1"/>
  <c r="V1397" i="5"/>
  <c r="W1396" i="5"/>
  <c r="T1396" i="5"/>
  <c r="X1396" i="5" s="1"/>
  <c r="AC1396" i="5" s="1"/>
  <c r="V1398" i="5" l="1"/>
  <c r="W1397" i="5"/>
  <c r="T1397" i="5"/>
  <c r="X1397" i="5" s="1"/>
  <c r="AC1397" i="5" s="1"/>
  <c r="V1399" i="5" l="1"/>
  <c r="W1398" i="5"/>
  <c r="T1398" i="5"/>
  <c r="X1398" i="5" l="1"/>
  <c r="AC1398" i="5" s="1"/>
  <c r="V1400" i="5"/>
  <c r="W1399" i="5"/>
  <c r="T1399" i="5"/>
  <c r="X1399" i="5" s="1"/>
  <c r="AC1399" i="5" s="1"/>
  <c r="V1401" i="5" l="1"/>
  <c r="W1400" i="5"/>
  <c r="T1400" i="5"/>
  <c r="X1400" i="5" l="1"/>
  <c r="AC1400" i="5" s="1"/>
  <c r="V1402" i="5"/>
  <c r="W1401" i="5"/>
  <c r="T1401" i="5"/>
  <c r="X1401" i="5" l="1"/>
  <c r="AC1401" i="5" s="1"/>
  <c r="V1403" i="5"/>
  <c r="W1402" i="5"/>
  <c r="T1402" i="5"/>
  <c r="X1402" i="5" s="1"/>
  <c r="AC1402" i="5" s="1"/>
  <c r="V1404" i="5" l="1"/>
  <c r="W1403" i="5"/>
  <c r="T1403" i="5"/>
  <c r="X1403" i="5" l="1"/>
  <c r="AC1403" i="5" s="1"/>
  <c r="V1405" i="5"/>
  <c r="W1404" i="5"/>
  <c r="T1404" i="5"/>
  <c r="X1404" i="5" l="1"/>
  <c r="AC1404" i="5" s="1"/>
  <c r="V1406" i="5"/>
  <c r="W1405" i="5"/>
  <c r="T1405" i="5"/>
  <c r="X1405" i="5" l="1"/>
  <c r="AC1405" i="5" s="1"/>
  <c r="V1407" i="5"/>
  <c r="W1406" i="5"/>
  <c r="T1406" i="5"/>
  <c r="X1406" i="5" s="1"/>
  <c r="AC1406" i="5" s="1"/>
  <c r="V1408" i="5" l="1"/>
  <c r="W1407" i="5"/>
  <c r="T1407" i="5"/>
  <c r="X1407" i="5" l="1"/>
  <c r="AC1407" i="5" s="1"/>
  <c r="V1409" i="5"/>
  <c r="W1408" i="5"/>
  <c r="T1408" i="5"/>
  <c r="X1408" i="5" s="1"/>
  <c r="AC1408" i="5" s="1"/>
  <c r="V1410" i="5" l="1"/>
  <c r="W1409" i="5"/>
  <c r="T1409" i="5"/>
  <c r="X1409" i="5" s="1"/>
  <c r="AC1409" i="5" s="1"/>
  <c r="V1411" i="5" l="1"/>
  <c r="W1410" i="5"/>
  <c r="T1410" i="5"/>
  <c r="X1410" i="5" s="1"/>
  <c r="AC1410" i="5" s="1"/>
  <c r="V1412" i="5" l="1"/>
  <c r="W1411" i="5"/>
  <c r="T1411" i="5"/>
  <c r="X1411" i="5" s="1"/>
  <c r="AC1411" i="5" s="1"/>
  <c r="V1413" i="5" l="1"/>
  <c r="W1412" i="5"/>
  <c r="T1412" i="5"/>
  <c r="X1412" i="5" l="1"/>
  <c r="AC1412" i="5" s="1"/>
  <c r="V1414" i="5"/>
  <c r="W1413" i="5"/>
  <c r="T1413" i="5"/>
  <c r="X1413" i="5" l="1"/>
  <c r="AC1413" i="5" s="1"/>
  <c r="V1415" i="5"/>
  <c r="W1414" i="5"/>
  <c r="T1414" i="5"/>
  <c r="X1414" i="5" s="1"/>
  <c r="AC1414" i="5" s="1"/>
  <c r="V1416" i="5" l="1"/>
  <c r="W1415" i="5"/>
  <c r="T1415" i="5"/>
  <c r="X1415" i="5" l="1"/>
  <c r="AC1415" i="5" s="1"/>
  <c r="V1417" i="5"/>
  <c r="W1416" i="5"/>
  <c r="T1416" i="5"/>
  <c r="X1416" i="5" l="1"/>
  <c r="AC1416" i="5" s="1"/>
  <c r="V1418" i="5"/>
  <c r="W1417" i="5"/>
  <c r="T1417" i="5"/>
  <c r="X1417" i="5" s="1"/>
  <c r="AC1417" i="5" s="1"/>
  <c r="V1419" i="5" l="1"/>
  <c r="W1418" i="5"/>
  <c r="T1418" i="5"/>
  <c r="X1418" i="5" s="1"/>
  <c r="AC1418" i="5" s="1"/>
  <c r="V1420" i="5" l="1"/>
  <c r="W1419" i="5"/>
  <c r="T1419" i="5"/>
  <c r="X1419" i="5" s="1"/>
  <c r="AC1419" i="5" s="1"/>
  <c r="V1421" i="5" l="1"/>
  <c r="W1420" i="5"/>
  <c r="T1420" i="5"/>
  <c r="X1420" i="5" s="1"/>
  <c r="AC1420" i="5" s="1"/>
  <c r="V1422" i="5" l="1"/>
  <c r="W1421" i="5"/>
  <c r="T1421" i="5"/>
  <c r="X1421" i="5" l="1"/>
  <c r="AC1421" i="5" s="1"/>
  <c r="V1423" i="5"/>
  <c r="W1422" i="5"/>
  <c r="T1422" i="5"/>
  <c r="X1422" i="5" s="1"/>
  <c r="AC1422" i="5" s="1"/>
  <c r="V1424" i="5" l="1"/>
  <c r="W1423" i="5"/>
  <c r="T1423" i="5"/>
  <c r="X1423" i="5" l="1"/>
  <c r="AC1423" i="5" s="1"/>
  <c r="V1425" i="5"/>
  <c r="W1424" i="5"/>
  <c r="T1424" i="5"/>
  <c r="X1424" i="5" s="1"/>
  <c r="AC1424" i="5" s="1"/>
  <c r="V1426" i="5" l="1"/>
  <c r="W1425" i="5"/>
  <c r="T1425" i="5"/>
  <c r="X1425" i="5" l="1"/>
  <c r="AC1425" i="5" s="1"/>
  <c r="V1427" i="5"/>
  <c r="W1426" i="5"/>
  <c r="T1426" i="5"/>
  <c r="X1426" i="5" l="1"/>
  <c r="AC1426" i="5" s="1"/>
  <c r="V1428" i="5"/>
  <c r="W1427" i="5"/>
  <c r="T1427" i="5"/>
  <c r="X1427" i="5" l="1"/>
  <c r="AC1427" i="5" s="1"/>
  <c r="V1429" i="5"/>
  <c r="W1428" i="5"/>
  <c r="T1428" i="5"/>
  <c r="X1428" i="5" l="1"/>
  <c r="AC1428" i="5" s="1"/>
  <c r="V1430" i="5"/>
  <c r="W1429" i="5"/>
  <c r="T1429" i="5"/>
  <c r="X1429" i="5" s="1"/>
  <c r="AC1429" i="5" s="1"/>
  <c r="V1431" i="5" l="1"/>
  <c r="W1430" i="5"/>
  <c r="T1430" i="5"/>
  <c r="X1430" i="5" s="1"/>
  <c r="AC1430" i="5" s="1"/>
  <c r="V1432" i="5" l="1"/>
  <c r="W1431" i="5"/>
  <c r="T1431" i="5"/>
  <c r="X1431" i="5" s="1"/>
  <c r="AC1431" i="5" s="1"/>
  <c r="V1433" i="5" l="1"/>
  <c r="W1432" i="5"/>
  <c r="T1432" i="5"/>
  <c r="X1432" i="5" s="1"/>
  <c r="AC1432" i="5" s="1"/>
  <c r="V1434" i="5" l="1"/>
  <c r="W1433" i="5"/>
  <c r="T1433" i="5"/>
  <c r="X1433" i="5" l="1"/>
  <c r="AC1433" i="5" s="1"/>
  <c r="V1435" i="5"/>
  <c r="W1434" i="5"/>
  <c r="T1434" i="5"/>
  <c r="X1434" i="5" s="1"/>
  <c r="AC1434" i="5" s="1"/>
  <c r="V1436" i="5" l="1"/>
  <c r="W1435" i="5"/>
  <c r="T1435" i="5"/>
  <c r="X1435" i="5" l="1"/>
  <c r="AC1435" i="5" s="1"/>
  <c r="V1437" i="5"/>
  <c r="W1436" i="5"/>
  <c r="T1436" i="5"/>
  <c r="X1436" i="5" s="1"/>
  <c r="AC1436" i="5" s="1"/>
  <c r="V1438" i="5" l="1"/>
  <c r="W1437" i="5"/>
  <c r="T1437" i="5"/>
  <c r="X1437" i="5" l="1"/>
  <c r="AC1437" i="5" s="1"/>
  <c r="V1439" i="5"/>
  <c r="W1438" i="5"/>
  <c r="T1438" i="5"/>
  <c r="X1438" i="5" s="1"/>
  <c r="AC1438" i="5" s="1"/>
  <c r="V1440" i="5" l="1"/>
  <c r="W1439" i="5"/>
  <c r="T1439" i="5"/>
  <c r="X1439" i="5" l="1"/>
  <c r="AC1439" i="5" s="1"/>
  <c r="V1441" i="5"/>
  <c r="W1440" i="5"/>
  <c r="T1440" i="5"/>
  <c r="X1440" i="5" l="1"/>
  <c r="AC1440" i="5" s="1"/>
  <c r="V1442" i="5"/>
  <c r="W1441" i="5"/>
  <c r="T1441" i="5"/>
  <c r="X1441" i="5" l="1"/>
  <c r="AC1441" i="5" s="1"/>
  <c r="V1443" i="5"/>
  <c r="W1442" i="5"/>
  <c r="T1442" i="5"/>
  <c r="X1442" i="5" l="1"/>
  <c r="AC1442" i="5" s="1"/>
  <c r="V1444" i="5"/>
  <c r="W1443" i="5"/>
  <c r="T1443" i="5"/>
  <c r="X1443" i="5" s="1"/>
  <c r="AC1443" i="5" s="1"/>
  <c r="V1445" i="5" l="1"/>
  <c r="W1444" i="5"/>
  <c r="T1444" i="5"/>
  <c r="X1444" i="5" l="1"/>
  <c r="AC1444" i="5" s="1"/>
  <c r="V1446" i="5"/>
  <c r="W1445" i="5"/>
  <c r="T1445" i="5"/>
  <c r="X1445" i="5" l="1"/>
  <c r="AC1445" i="5" s="1"/>
  <c r="V1447" i="5"/>
  <c r="W1446" i="5"/>
  <c r="T1446" i="5"/>
  <c r="X1446" i="5" s="1"/>
  <c r="AC1446" i="5" s="1"/>
  <c r="V1448" i="5" l="1"/>
  <c r="W1447" i="5"/>
  <c r="T1447" i="5"/>
  <c r="X1447" i="5" s="1"/>
  <c r="AC1447" i="5" s="1"/>
  <c r="V1449" i="5" l="1"/>
  <c r="W1448" i="5"/>
  <c r="T1448" i="5"/>
  <c r="X1448" i="5" s="1"/>
  <c r="AC1448" i="5" s="1"/>
  <c r="V1450" i="5" l="1"/>
  <c r="W1449" i="5"/>
  <c r="T1449" i="5"/>
  <c r="X1449" i="5" l="1"/>
  <c r="AC1449" i="5" s="1"/>
  <c r="V1451" i="5"/>
  <c r="W1450" i="5"/>
  <c r="T1450" i="5"/>
  <c r="X1450" i="5" s="1"/>
  <c r="AC1450" i="5" s="1"/>
  <c r="V1452" i="5" l="1"/>
  <c r="W1451" i="5"/>
  <c r="T1451" i="5"/>
  <c r="X1451" i="5" l="1"/>
  <c r="AC1451" i="5" s="1"/>
  <c r="V1453" i="5"/>
  <c r="W1452" i="5"/>
  <c r="T1452" i="5"/>
  <c r="X1452" i="5" s="1"/>
  <c r="AC1452" i="5" s="1"/>
  <c r="V1454" i="5" l="1"/>
  <c r="W1453" i="5"/>
  <c r="T1453" i="5"/>
  <c r="X1453" i="5" s="1"/>
  <c r="AC1453" i="5" s="1"/>
  <c r="V1455" i="5" l="1"/>
  <c r="W1454" i="5"/>
  <c r="T1454" i="5"/>
  <c r="X1454" i="5" l="1"/>
  <c r="AC1454" i="5" s="1"/>
  <c r="V1456" i="5"/>
  <c r="W1455" i="5"/>
  <c r="T1455" i="5"/>
  <c r="X1455" i="5" s="1"/>
  <c r="AC1455" i="5" s="1"/>
  <c r="V1457" i="5" l="1"/>
  <c r="W1456" i="5"/>
  <c r="T1456" i="5"/>
  <c r="X1456" i="5" l="1"/>
  <c r="AC1456" i="5" s="1"/>
  <c r="V1458" i="5"/>
  <c r="W1457" i="5"/>
  <c r="T1457" i="5"/>
  <c r="X1457" i="5" l="1"/>
  <c r="AC1457" i="5" s="1"/>
  <c r="V1459" i="5"/>
  <c r="W1458" i="5"/>
  <c r="T1458" i="5"/>
  <c r="X1458" i="5" s="1"/>
  <c r="AC1458" i="5" s="1"/>
  <c r="V1460" i="5" l="1"/>
  <c r="W1459" i="5"/>
  <c r="T1459" i="5"/>
  <c r="X1459" i="5" l="1"/>
  <c r="AC1459" i="5" s="1"/>
  <c r="V1461" i="5"/>
  <c r="W1460" i="5"/>
  <c r="T1460" i="5"/>
  <c r="X1460" i="5" l="1"/>
  <c r="AC1460" i="5" s="1"/>
  <c r="V1462" i="5"/>
  <c r="W1461" i="5"/>
  <c r="T1461" i="5"/>
  <c r="X1461" i="5" l="1"/>
  <c r="AC1461" i="5" s="1"/>
  <c r="V1463" i="5"/>
  <c r="W1462" i="5"/>
  <c r="T1462" i="5"/>
  <c r="X1462" i="5" l="1"/>
  <c r="AC1462" i="5" s="1"/>
  <c r="V1464" i="5"/>
  <c r="W1463" i="5"/>
  <c r="T1463" i="5"/>
  <c r="X1463" i="5" l="1"/>
  <c r="AC1463" i="5" s="1"/>
  <c r="V1465" i="5"/>
  <c r="W1464" i="5"/>
  <c r="T1464" i="5"/>
  <c r="X1464" i="5" s="1"/>
  <c r="AC1464" i="5" s="1"/>
  <c r="V1466" i="5" l="1"/>
  <c r="W1465" i="5"/>
  <c r="T1465" i="5"/>
  <c r="X1465" i="5" s="1"/>
  <c r="AC1465" i="5" s="1"/>
  <c r="V1467" i="5" l="1"/>
  <c r="W1466" i="5"/>
  <c r="T1466" i="5"/>
  <c r="X1466" i="5" l="1"/>
  <c r="AC1466" i="5" s="1"/>
  <c r="V1468" i="5"/>
  <c r="W1467" i="5"/>
  <c r="T1467" i="5"/>
  <c r="X1467" i="5" s="1"/>
  <c r="AC1467" i="5" s="1"/>
  <c r="W1468" i="5" l="1"/>
  <c r="V1469" i="5"/>
  <c r="T1468" i="5"/>
  <c r="X1468" i="5" s="1"/>
  <c r="AC1468" i="5" s="1"/>
  <c r="W1469" i="5" l="1"/>
  <c r="V1470" i="5"/>
  <c r="T1469" i="5"/>
  <c r="X1469" i="5" s="1"/>
  <c r="AC1469" i="5" s="1"/>
  <c r="V1471" i="5" l="1"/>
  <c r="W1470" i="5"/>
  <c r="T1470" i="5"/>
  <c r="X1470" i="5" s="1"/>
  <c r="AC1470" i="5" s="1"/>
  <c r="V1472" i="5" l="1"/>
  <c r="W1471" i="5"/>
  <c r="T1471" i="5"/>
  <c r="X1471" i="5" s="1"/>
  <c r="AC1471" i="5" s="1"/>
  <c r="V1473" i="5" l="1"/>
  <c r="W1472" i="5"/>
  <c r="T1472" i="5"/>
  <c r="X1472" i="5" s="1"/>
  <c r="AC1472" i="5" s="1"/>
  <c r="V1474" i="5" l="1"/>
  <c r="W1473" i="5"/>
  <c r="T1473" i="5"/>
  <c r="X1473" i="5" l="1"/>
  <c r="AC1473" i="5" s="1"/>
  <c r="V1475" i="5"/>
  <c r="W1474" i="5"/>
  <c r="T1474" i="5"/>
  <c r="X1474" i="5" s="1"/>
  <c r="AC1474" i="5" s="1"/>
  <c r="V1476" i="5" l="1"/>
  <c r="W1475" i="5"/>
  <c r="T1475" i="5"/>
  <c r="X1475" i="5" s="1"/>
  <c r="AC1475" i="5" s="1"/>
  <c r="V1477" i="5" l="1"/>
  <c r="W1476" i="5"/>
  <c r="T1476" i="5"/>
  <c r="X1476" i="5" s="1"/>
  <c r="AC1476" i="5" s="1"/>
  <c r="V1478" i="5" l="1"/>
  <c r="W1477" i="5"/>
  <c r="T1477" i="5"/>
  <c r="X1477" i="5" l="1"/>
  <c r="AC1477" i="5" s="1"/>
  <c r="V1479" i="5"/>
  <c r="W1478" i="5"/>
  <c r="T1478" i="5"/>
  <c r="X1478" i="5" s="1"/>
  <c r="AC1478" i="5" s="1"/>
  <c r="V1480" i="5" l="1"/>
  <c r="W1479" i="5"/>
  <c r="T1479" i="5"/>
  <c r="X1479" i="5" l="1"/>
  <c r="AC1479" i="5" s="1"/>
  <c r="V1481" i="5"/>
  <c r="W1480" i="5"/>
  <c r="T1480" i="5"/>
  <c r="X1480" i="5" s="1"/>
  <c r="AC1480" i="5" s="1"/>
  <c r="V1482" i="5" l="1"/>
  <c r="W1481" i="5"/>
  <c r="T1481" i="5"/>
  <c r="X1481" i="5" s="1"/>
  <c r="AC1481" i="5" s="1"/>
  <c r="V1483" i="5" l="1"/>
  <c r="W1482" i="5"/>
  <c r="T1482" i="5"/>
  <c r="X1482" i="5" l="1"/>
  <c r="AC1482" i="5" s="1"/>
  <c r="V1484" i="5"/>
  <c r="W1483" i="5"/>
  <c r="T1483" i="5"/>
  <c r="X1483" i="5" l="1"/>
  <c r="AC1483" i="5" s="1"/>
  <c r="V1485" i="5"/>
  <c r="W1484" i="5"/>
  <c r="T1484" i="5"/>
  <c r="X1484" i="5" l="1"/>
  <c r="AC1484" i="5" s="1"/>
  <c r="V1486" i="5"/>
  <c r="W1485" i="5"/>
  <c r="T1485" i="5"/>
  <c r="X1485" i="5" l="1"/>
  <c r="AC1485" i="5" s="1"/>
  <c r="V1487" i="5"/>
  <c r="W1486" i="5"/>
  <c r="T1486" i="5"/>
  <c r="X1486" i="5" l="1"/>
  <c r="AC1486" i="5" s="1"/>
  <c r="V1488" i="5"/>
  <c r="W1487" i="5"/>
  <c r="T1487" i="5"/>
  <c r="X1487" i="5" s="1"/>
  <c r="AC1487" i="5" s="1"/>
  <c r="V1489" i="5" l="1"/>
  <c r="W1488" i="5"/>
  <c r="T1488" i="5"/>
  <c r="X1488" i="5" l="1"/>
  <c r="AC1488" i="5" s="1"/>
  <c r="V1490" i="5"/>
  <c r="W1489" i="5"/>
  <c r="T1489" i="5"/>
  <c r="X1489" i="5" s="1"/>
  <c r="AC1489" i="5" s="1"/>
  <c r="V1491" i="5" l="1"/>
  <c r="W1490" i="5"/>
  <c r="T1490" i="5"/>
  <c r="X1490" i="5" l="1"/>
  <c r="AC1490" i="5" s="1"/>
  <c r="V1492" i="5"/>
  <c r="W1491" i="5"/>
  <c r="T1491" i="5"/>
  <c r="X1491" i="5" s="1"/>
  <c r="AC1491" i="5" s="1"/>
  <c r="V1493" i="5" l="1"/>
  <c r="W1492" i="5"/>
  <c r="T1492" i="5"/>
  <c r="X1492" i="5" l="1"/>
  <c r="AC1492" i="5" s="1"/>
  <c r="V1494" i="5"/>
  <c r="W1493" i="5"/>
  <c r="T1493" i="5"/>
  <c r="X1493" i="5" s="1"/>
  <c r="AC1493" i="5" s="1"/>
  <c r="V1495" i="5" l="1"/>
  <c r="W1494" i="5"/>
  <c r="T1494" i="5"/>
  <c r="X1494" i="5" s="1"/>
  <c r="AC1494" i="5" s="1"/>
  <c r="V1496" i="5" l="1"/>
  <c r="W1495" i="5"/>
  <c r="T1495" i="5"/>
  <c r="X1495" i="5" l="1"/>
  <c r="AC1495" i="5" s="1"/>
  <c r="V1497" i="5"/>
  <c r="W1496" i="5"/>
  <c r="T1496" i="5"/>
  <c r="X1496" i="5" l="1"/>
  <c r="AC1496" i="5" s="1"/>
  <c r="V1498" i="5"/>
  <c r="W1497" i="5"/>
  <c r="T1497" i="5"/>
  <c r="X1497" i="5" l="1"/>
  <c r="AC1497" i="5" s="1"/>
  <c r="V1499" i="5"/>
  <c r="W1498" i="5"/>
  <c r="T1498" i="5"/>
  <c r="X1498" i="5" s="1"/>
  <c r="AC1498" i="5" s="1"/>
  <c r="V1500" i="5" l="1"/>
  <c r="W1499" i="5"/>
  <c r="T1499" i="5"/>
  <c r="X1499" i="5" l="1"/>
  <c r="AC1499" i="5" s="1"/>
  <c r="V1501" i="5"/>
  <c r="W1500" i="5"/>
  <c r="T1500" i="5"/>
  <c r="X1500" i="5" s="1"/>
  <c r="AC1500" i="5" s="1"/>
  <c r="V1502" i="5" l="1"/>
  <c r="W1501" i="5"/>
  <c r="T1501" i="5"/>
  <c r="X1501" i="5" s="1"/>
  <c r="AC1501" i="5" s="1"/>
  <c r="V1503" i="5" l="1"/>
  <c r="W1502" i="5"/>
  <c r="T1502" i="5"/>
  <c r="X1502" i="5" s="1"/>
  <c r="AC1502" i="5" s="1"/>
  <c r="V1504" i="5" l="1"/>
  <c r="W1503" i="5"/>
  <c r="T1503" i="5"/>
  <c r="X1503" i="5" l="1"/>
  <c r="AC1503" i="5" s="1"/>
  <c r="V1505" i="5"/>
  <c r="W1504" i="5"/>
  <c r="T1504" i="5"/>
  <c r="X1504" i="5" s="1"/>
  <c r="AC1504" i="5" s="1"/>
  <c r="V1506" i="5" l="1"/>
  <c r="W1505" i="5"/>
  <c r="T1505" i="5"/>
  <c r="X1505" i="5" l="1"/>
  <c r="AC1505" i="5" s="1"/>
  <c r="V1507" i="5"/>
  <c r="W1506" i="5"/>
  <c r="T1506" i="5"/>
  <c r="X1506" i="5" s="1"/>
  <c r="AC1506" i="5" s="1"/>
  <c r="V1508" i="5" l="1"/>
  <c r="W1507" i="5"/>
  <c r="T1507" i="5"/>
  <c r="X1507" i="5" l="1"/>
  <c r="AC1507" i="5" s="1"/>
  <c r="V1509" i="5"/>
  <c r="W1508" i="5"/>
  <c r="T1508" i="5"/>
  <c r="X1508" i="5" l="1"/>
  <c r="AC1508" i="5" s="1"/>
  <c r="V1510" i="5"/>
  <c r="W1509" i="5"/>
  <c r="T1509" i="5"/>
  <c r="X1509" i="5" s="1"/>
  <c r="AC1509" i="5" s="1"/>
  <c r="V1511" i="5" l="1"/>
  <c r="W1510" i="5"/>
  <c r="T1510" i="5"/>
  <c r="X1510" i="5" s="1"/>
  <c r="AC1510" i="5" s="1"/>
  <c r="V1512" i="5" l="1"/>
  <c r="W1511" i="5"/>
  <c r="T1511" i="5"/>
  <c r="X1511" i="5" l="1"/>
  <c r="AC1511" i="5" s="1"/>
  <c r="V1513" i="5"/>
  <c r="W1512" i="5"/>
  <c r="T1512" i="5"/>
  <c r="X1512" i="5" l="1"/>
  <c r="AC1512" i="5" s="1"/>
  <c r="V1514" i="5"/>
  <c r="W1513" i="5"/>
  <c r="T1513" i="5"/>
  <c r="X1513" i="5" s="1"/>
  <c r="AC1513" i="5" s="1"/>
  <c r="V1515" i="5" l="1"/>
  <c r="W1514" i="5"/>
  <c r="T1514" i="5"/>
  <c r="X1514" i="5" s="1"/>
  <c r="AC1514" i="5" s="1"/>
  <c r="V1516" i="5" l="1"/>
  <c r="W1515" i="5"/>
  <c r="T1515" i="5"/>
  <c r="X1515" i="5" s="1"/>
  <c r="AC1515" i="5" s="1"/>
  <c r="V1517" i="5" l="1"/>
  <c r="W1516" i="5"/>
  <c r="T1516" i="5"/>
  <c r="X1516" i="5" l="1"/>
  <c r="AC1516" i="5" s="1"/>
  <c r="V1518" i="5"/>
  <c r="W1517" i="5"/>
  <c r="T1517" i="5"/>
  <c r="X1517" i="5" s="1"/>
  <c r="AC1517" i="5" s="1"/>
  <c r="V1519" i="5" l="1"/>
  <c r="W1518" i="5"/>
  <c r="T1518" i="5"/>
  <c r="X1518" i="5" l="1"/>
  <c r="AC1518" i="5" s="1"/>
  <c r="V1520" i="5"/>
  <c r="W1519" i="5"/>
  <c r="T1519" i="5"/>
  <c r="X1519" i="5" l="1"/>
  <c r="AC1519" i="5" s="1"/>
  <c r="V1521" i="5"/>
  <c r="W1520" i="5"/>
  <c r="T1520" i="5"/>
  <c r="X1520" i="5" s="1"/>
  <c r="AC1520" i="5" s="1"/>
  <c r="V1522" i="5" l="1"/>
  <c r="W1521" i="5"/>
  <c r="T1521" i="5"/>
  <c r="X1521" i="5" l="1"/>
  <c r="AC1521" i="5" s="1"/>
  <c r="V1523" i="5"/>
  <c r="W1522" i="5"/>
  <c r="T1522" i="5"/>
  <c r="X1522" i="5" s="1"/>
  <c r="AC1522" i="5" s="1"/>
  <c r="V1524" i="5" l="1"/>
  <c r="W1523" i="5"/>
  <c r="T1523" i="5"/>
  <c r="X1523" i="5" l="1"/>
  <c r="AC1523" i="5" s="1"/>
  <c r="V1525" i="5"/>
  <c r="W1524" i="5"/>
  <c r="T1524" i="5"/>
  <c r="X1524" i="5" s="1"/>
  <c r="AC1524" i="5" s="1"/>
  <c r="V1526" i="5" l="1"/>
  <c r="W1525" i="5"/>
  <c r="T1525" i="5"/>
  <c r="X1525" i="5" s="1"/>
  <c r="AC1525" i="5" s="1"/>
  <c r="V1527" i="5" l="1"/>
  <c r="W1526" i="5"/>
  <c r="T1526" i="5"/>
  <c r="X1526" i="5" l="1"/>
  <c r="AC1526" i="5" s="1"/>
  <c r="V1528" i="5"/>
  <c r="W1527" i="5"/>
  <c r="T1527" i="5"/>
  <c r="X1527" i="5" s="1"/>
  <c r="AC1527" i="5" s="1"/>
  <c r="V1529" i="5" l="1"/>
  <c r="W1528" i="5"/>
  <c r="T1528" i="5"/>
  <c r="X1528" i="5" l="1"/>
  <c r="AC1528" i="5" s="1"/>
  <c r="V1530" i="5"/>
  <c r="W1529" i="5"/>
  <c r="T1529" i="5"/>
  <c r="X1529" i="5" s="1"/>
  <c r="AC1529" i="5" s="1"/>
  <c r="V1531" i="5" l="1"/>
  <c r="W1530" i="5"/>
  <c r="T1530" i="5"/>
  <c r="X1530" i="5" s="1"/>
  <c r="AC1530" i="5" s="1"/>
  <c r="V1532" i="5" l="1"/>
  <c r="W1531" i="5"/>
  <c r="T1531" i="5"/>
  <c r="X1531" i="5" l="1"/>
  <c r="AC1531" i="5" s="1"/>
  <c r="V1533" i="5"/>
  <c r="W1532" i="5"/>
  <c r="T1532" i="5"/>
  <c r="X1532" i="5" s="1"/>
  <c r="AC1532" i="5" s="1"/>
  <c r="V1534" i="5" l="1"/>
  <c r="W1533" i="5"/>
  <c r="T1533" i="5"/>
  <c r="X1533" i="5" s="1"/>
  <c r="AC1533" i="5" s="1"/>
  <c r="V1535" i="5" l="1"/>
  <c r="W1534" i="5"/>
  <c r="T1534" i="5"/>
  <c r="X1534" i="5" s="1"/>
  <c r="AC1534" i="5" s="1"/>
  <c r="V1536" i="5" l="1"/>
  <c r="W1535" i="5"/>
  <c r="T1535" i="5"/>
  <c r="X1535" i="5" l="1"/>
  <c r="AC1535" i="5" s="1"/>
  <c r="V1537" i="5"/>
  <c r="W1536" i="5"/>
  <c r="T1536" i="5"/>
  <c r="X1536" i="5" l="1"/>
  <c r="AC1536" i="5" s="1"/>
  <c r="V1538" i="5"/>
  <c r="W1537" i="5"/>
  <c r="T1537" i="5"/>
  <c r="X1537" i="5" l="1"/>
  <c r="AC1537" i="5" s="1"/>
  <c r="V1539" i="5"/>
  <c r="W1538" i="5"/>
  <c r="T1538" i="5"/>
  <c r="X1538" i="5" s="1"/>
  <c r="AC1538" i="5" s="1"/>
  <c r="V1540" i="5" l="1"/>
  <c r="W1539" i="5"/>
  <c r="T1539" i="5"/>
  <c r="X1539" i="5" l="1"/>
  <c r="AC1539" i="5" s="1"/>
  <c r="V1541" i="5"/>
  <c r="W1540" i="5"/>
  <c r="T1540" i="5"/>
  <c r="X1540" i="5" s="1"/>
  <c r="AC1540" i="5" s="1"/>
  <c r="V1542" i="5" l="1"/>
  <c r="W1541" i="5"/>
  <c r="T1541" i="5"/>
  <c r="X1541" i="5" l="1"/>
  <c r="AC1541" i="5" s="1"/>
  <c r="V1543" i="5"/>
  <c r="W1542" i="5"/>
  <c r="T1542" i="5"/>
  <c r="X1542" i="5" l="1"/>
  <c r="AC1542" i="5" s="1"/>
  <c r="V1544" i="5"/>
  <c r="W1543" i="5"/>
  <c r="T1543" i="5"/>
  <c r="X1543" i="5" l="1"/>
  <c r="AC1543" i="5" s="1"/>
  <c r="V1545" i="5"/>
  <c r="W1544" i="5"/>
  <c r="T1544" i="5"/>
  <c r="X1544" i="5" l="1"/>
  <c r="AC1544" i="5" s="1"/>
  <c r="V1546" i="5"/>
  <c r="W1545" i="5"/>
  <c r="T1545" i="5"/>
  <c r="X1545" i="5" s="1"/>
  <c r="AC1545" i="5" s="1"/>
  <c r="V1547" i="5" l="1"/>
  <c r="W1546" i="5"/>
  <c r="T1546" i="5"/>
  <c r="X1546" i="5" s="1"/>
  <c r="AC1546" i="5" s="1"/>
  <c r="V1548" i="5" l="1"/>
  <c r="W1547" i="5"/>
  <c r="T1547" i="5"/>
  <c r="X1547" i="5" l="1"/>
  <c r="AC1547" i="5" s="1"/>
  <c r="V1549" i="5"/>
  <c r="W1548" i="5"/>
  <c r="T1548" i="5"/>
  <c r="X1548" i="5" s="1"/>
  <c r="AC1548" i="5" s="1"/>
  <c r="V1550" i="5" l="1"/>
  <c r="W1549" i="5"/>
  <c r="T1549" i="5"/>
  <c r="X1549" i="5" l="1"/>
  <c r="AC1549" i="5" s="1"/>
  <c r="V1551" i="5"/>
  <c r="W1550" i="5"/>
  <c r="T1550" i="5"/>
  <c r="X1550" i="5" s="1"/>
  <c r="AC1550" i="5" s="1"/>
  <c r="V1552" i="5" l="1"/>
  <c r="W1551" i="5"/>
  <c r="T1551" i="5"/>
  <c r="X1551" i="5" l="1"/>
  <c r="AC1551" i="5" s="1"/>
  <c r="V1553" i="5"/>
  <c r="W1552" i="5"/>
  <c r="T1552" i="5"/>
  <c r="X1552" i="5" s="1"/>
  <c r="AC1552" i="5" s="1"/>
  <c r="V1554" i="5" l="1"/>
  <c r="W1553" i="5"/>
  <c r="T1553" i="5"/>
  <c r="X1553" i="5" l="1"/>
  <c r="AC1553" i="5" s="1"/>
  <c r="V1555" i="5"/>
  <c r="W1554" i="5"/>
  <c r="T1554" i="5"/>
  <c r="X1554" i="5" s="1"/>
  <c r="AC1554" i="5" s="1"/>
  <c r="V1556" i="5" l="1"/>
  <c r="W1555" i="5"/>
  <c r="T1555" i="5"/>
  <c r="X1555" i="5" l="1"/>
  <c r="AC1555" i="5" s="1"/>
  <c r="V1557" i="5"/>
  <c r="W1556" i="5"/>
  <c r="T1556" i="5"/>
  <c r="X1556" i="5" l="1"/>
  <c r="AC1556" i="5" s="1"/>
  <c r="V1558" i="5"/>
  <c r="W1557" i="5"/>
  <c r="T1557" i="5"/>
  <c r="X1557" i="5" l="1"/>
  <c r="AC1557" i="5" s="1"/>
  <c r="V1559" i="5"/>
  <c r="W1558" i="5"/>
  <c r="T1558" i="5"/>
  <c r="X1558" i="5" l="1"/>
  <c r="AC1558" i="5" s="1"/>
  <c r="V1560" i="5"/>
  <c r="W1559" i="5"/>
  <c r="T1559" i="5"/>
  <c r="X1559" i="5" s="1"/>
  <c r="AC1559" i="5" s="1"/>
  <c r="V1561" i="5" l="1"/>
  <c r="W1560" i="5"/>
  <c r="T1560" i="5"/>
  <c r="X1560" i="5" l="1"/>
  <c r="AC1560" i="5" s="1"/>
  <c r="V1562" i="5"/>
  <c r="W1561" i="5"/>
  <c r="T1561" i="5"/>
  <c r="X1561" i="5" s="1"/>
  <c r="AC1561" i="5" s="1"/>
  <c r="V1563" i="5" l="1"/>
  <c r="W1562" i="5"/>
  <c r="T1562" i="5"/>
  <c r="X1562" i="5" l="1"/>
  <c r="AC1562" i="5" s="1"/>
  <c r="V1564" i="5"/>
  <c r="W1563" i="5"/>
  <c r="T1563" i="5"/>
  <c r="X1563" i="5" s="1"/>
  <c r="AC1563" i="5" s="1"/>
  <c r="V1565" i="5" l="1"/>
  <c r="W1564" i="5"/>
  <c r="T1564" i="5"/>
  <c r="X1564" i="5" l="1"/>
  <c r="AC1564" i="5" s="1"/>
  <c r="V1566" i="5"/>
  <c r="W1565" i="5"/>
  <c r="T1565" i="5"/>
  <c r="X1565" i="5" s="1"/>
  <c r="AC1565" i="5" s="1"/>
  <c r="V1567" i="5" l="1"/>
  <c r="W1566" i="5"/>
  <c r="T1566" i="5"/>
  <c r="X1566" i="5" l="1"/>
  <c r="AC1566" i="5" s="1"/>
  <c r="W1567" i="5"/>
  <c r="V1568" i="5"/>
  <c r="T1567" i="5"/>
  <c r="X1567" i="5" s="1"/>
  <c r="AC1567" i="5" s="1"/>
  <c r="V1569" i="5" l="1"/>
  <c r="W1568" i="5"/>
  <c r="T1568" i="5"/>
  <c r="X1568" i="5" l="1"/>
  <c r="AC1568" i="5" s="1"/>
  <c r="V1570" i="5"/>
  <c r="W1569" i="5"/>
  <c r="T1569" i="5"/>
  <c r="X1569" i="5" s="1"/>
  <c r="AC1569" i="5" s="1"/>
  <c r="W1570" i="5" l="1"/>
  <c r="V1571" i="5"/>
  <c r="T1570" i="5"/>
  <c r="X1570" i="5" s="1"/>
  <c r="AC1570" i="5" s="1"/>
  <c r="V1572" i="5" l="1"/>
  <c r="W1571" i="5"/>
  <c r="T1571" i="5"/>
  <c r="X1571" i="5" l="1"/>
  <c r="AC1571" i="5" s="1"/>
  <c r="V1573" i="5"/>
  <c r="W1572" i="5"/>
  <c r="T1572" i="5"/>
  <c r="X1572" i="5" s="1"/>
  <c r="AC1572" i="5" s="1"/>
  <c r="V1574" i="5" l="1"/>
  <c r="W1573" i="5"/>
  <c r="T1573" i="5"/>
  <c r="X1573" i="5" l="1"/>
  <c r="AC1573" i="5" s="1"/>
  <c r="V1575" i="5"/>
  <c r="W1574" i="5"/>
  <c r="T1574" i="5"/>
  <c r="X1574" i="5" s="1"/>
  <c r="AC1574" i="5" s="1"/>
  <c r="V1576" i="5" l="1"/>
  <c r="W1575" i="5"/>
  <c r="T1575" i="5"/>
  <c r="X1575" i="5" l="1"/>
  <c r="AC1575" i="5" s="1"/>
  <c r="V1577" i="5"/>
  <c r="W1576" i="5"/>
  <c r="T1576" i="5"/>
  <c r="X1576" i="5" s="1"/>
  <c r="AC1576" i="5" s="1"/>
  <c r="V1578" i="5" l="1"/>
  <c r="W1577" i="5"/>
  <c r="T1577" i="5"/>
  <c r="X1577" i="5" s="1"/>
  <c r="AC1577" i="5" s="1"/>
  <c r="V1579" i="5" l="1"/>
  <c r="W1578" i="5"/>
  <c r="T1578" i="5"/>
  <c r="X1578" i="5" l="1"/>
  <c r="AC1578" i="5" s="1"/>
  <c r="V1580" i="5"/>
  <c r="W1579" i="5"/>
  <c r="T1579" i="5"/>
  <c r="X1579" i="5" s="1"/>
  <c r="AC1579" i="5" s="1"/>
  <c r="V1581" i="5" l="1"/>
  <c r="W1580" i="5"/>
  <c r="T1580" i="5"/>
  <c r="X1580" i="5" s="1"/>
  <c r="AC1580" i="5" s="1"/>
  <c r="V1582" i="5" l="1"/>
  <c r="W1581" i="5"/>
  <c r="T1581" i="5"/>
  <c r="X1581" i="5" s="1"/>
  <c r="AC1581" i="5" s="1"/>
  <c r="W1582" i="5" l="1"/>
  <c r="V1583" i="5"/>
  <c r="T1582" i="5"/>
  <c r="X1582" i="5" s="1"/>
  <c r="AC1582" i="5" s="1"/>
  <c r="V1584" i="5" l="1"/>
  <c r="W1583" i="5"/>
  <c r="T1583" i="5"/>
  <c r="X1583" i="5" s="1"/>
  <c r="AC1583" i="5" s="1"/>
  <c r="V1585" i="5" l="1"/>
  <c r="W1584" i="5"/>
  <c r="T1584" i="5"/>
  <c r="X1584" i="5" l="1"/>
  <c r="AC1584" i="5" s="1"/>
  <c r="V1586" i="5"/>
  <c r="W1585" i="5"/>
  <c r="T1585" i="5"/>
  <c r="X1585" i="5" l="1"/>
  <c r="AC1585" i="5" s="1"/>
  <c r="V1587" i="5"/>
  <c r="W1586" i="5"/>
  <c r="T1586" i="5"/>
  <c r="X1586" i="5" l="1"/>
  <c r="AC1586" i="5" s="1"/>
  <c r="V1588" i="5"/>
  <c r="W1587" i="5"/>
  <c r="T1587" i="5"/>
  <c r="X1587" i="5" s="1"/>
  <c r="AC1587" i="5" s="1"/>
  <c r="V1589" i="5" l="1"/>
  <c r="W1588" i="5"/>
  <c r="T1588" i="5"/>
  <c r="X1588" i="5" l="1"/>
  <c r="AC1588" i="5" s="1"/>
  <c r="V1590" i="5"/>
  <c r="W1589" i="5"/>
  <c r="T1589" i="5"/>
  <c r="X1589" i="5" s="1"/>
  <c r="AC1589" i="5" s="1"/>
  <c r="V1591" i="5" l="1"/>
  <c r="W1590" i="5"/>
  <c r="T1590" i="5"/>
  <c r="X1590" i="5" l="1"/>
  <c r="AC1590" i="5" s="1"/>
  <c r="V1592" i="5"/>
  <c r="W1591" i="5"/>
  <c r="T1591" i="5"/>
  <c r="X1591" i="5" l="1"/>
  <c r="AC1591" i="5" s="1"/>
  <c r="V1593" i="5"/>
  <c r="W1592" i="5"/>
  <c r="T1592" i="5"/>
  <c r="X1592" i="5" s="1"/>
  <c r="AC1592" i="5" s="1"/>
  <c r="V1594" i="5" l="1"/>
  <c r="W1593" i="5"/>
  <c r="T1593" i="5"/>
  <c r="X1593" i="5" l="1"/>
  <c r="AC1593" i="5" s="1"/>
  <c r="V1595" i="5"/>
  <c r="W1594" i="5"/>
  <c r="T1594" i="5"/>
  <c r="X1594" i="5" l="1"/>
  <c r="AC1594" i="5" s="1"/>
  <c r="V1596" i="5"/>
  <c r="W1595" i="5"/>
  <c r="T1595" i="5"/>
  <c r="X1595" i="5" l="1"/>
  <c r="AC1595" i="5" s="1"/>
  <c r="V1597" i="5"/>
  <c r="W1596" i="5"/>
  <c r="T1596" i="5"/>
  <c r="X1596" i="5" s="1"/>
  <c r="AC1596" i="5" s="1"/>
  <c r="V1598" i="5" l="1"/>
  <c r="W1597" i="5"/>
  <c r="T1597" i="5"/>
  <c r="X1597" i="5" l="1"/>
  <c r="AC1597" i="5" s="1"/>
  <c r="V1599" i="5"/>
  <c r="W1598" i="5"/>
  <c r="T1598" i="5"/>
  <c r="X1598" i="5" s="1"/>
  <c r="AC1598" i="5" s="1"/>
  <c r="V1600" i="5" l="1"/>
  <c r="W1599" i="5"/>
  <c r="T1599" i="5"/>
  <c r="X1599" i="5" l="1"/>
  <c r="AC1599" i="5" s="1"/>
  <c r="V1601" i="5"/>
  <c r="W1600" i="5"/>
  <c r="T1600" i="5"/>
  <c r="X1600" i="5" s="1"/>
  <c r="AC1600" i="5" s="1"/>
  <c r="V1602" i="5" l="1"/>
  <c r="W1601" i="5"/>
  <c r="T1601" i="5"/>
  <c r="X1601" i="5" l="1"/>
  <c r="AC1601" i="5" s="1"/>
  <c r="W1602" i="5"/>
  <c r="V1603" i="5"/>
  <c r="T1602" i="5"/>
  <c r="X1602" i="5" s="1"/>
  <c r="AC1602" i="5" s="1"/>
  <c r="V1604" i="5" l="1"/>
  <c r="W1603" i="5"/>
  <c r="T1603" i="5"/>
  <c r="X1603" i="5" s="1"/>
  <c r="AC1603" i="5" s="1"/>
  <c r="V1605" i="5" l="1"/>
  <c r="W1604" i="5"/>
  <c r="T1604" i="5"/>
  <c r="X1604" i="5" s="1"/>
  <c r="AC1604" i="5" s="1"/>
  <c r="V1606" i="5" l="1"/>
  <c r="W1605" i="5"/>
  <c r="T1605" i="5"/>
  <c r="X1605" i="5" l="1"/>
  <c r="AC1605" i="5" s="1"/>
  <c r="V1607" i="5"/>
  <c r="W1606" i="5"/>
  <c r="T1606" i="5"/>
  <c r="X1606" i="5" l="1"/>
  <c r="AC1606" i="5" s="1"/>
  <c r="V1608" i="5"/>
  <c r="W1607" i="5"/>
  <c r="T1607" i="5"/>
  <c r="X1607" i="5" s="1"/>
  <c r="AC1607" i="5" s="1"/>
  <c r="V1609" i="5" l="1"/>
  <c r="W1608" i="5"/>
  <c r="T1608" i="5"/>
  <c r="X1608" i="5" l="1"/>
  <c r="AC1608" i="5" s="1"/>
  <c r="V1610" i="5"/>
  <c r="W1609" i="5"/>
  <c r="T1609" i="5"/>
  <c r="X1609" i="5" s="1"/>
  <c r="AC1609" i="5" s="1"/>
  <c r="V1611" i="5" l="1"/>
  <c r="W1610" i="5"/>
  <c r="T1610" i="5"/>
  <c r="X1610" i="5" s="1"/>
  <c r="AC1610" i="5" s="1"/>
  <c r="V1612" i="5" l="1"/>
  <c r="W1611" i="5"/>
  <c r="T1611" i="5"/>
  <c r="X1611" i="5" s="1"/>
  <c r="AC1611" i="5" s="1"/>
  <c r="V1613" i="5" l="1"/>
  <c r="W1612" i="5"/>
  <c r="T1612" i="5"/>
  <c r="X1612" i="5" l="1"/>
  <c r="AC1612" i="5" s="1"/>
  <c r="V1614" i="5"/>
  <c r="W1613" i="5"/>
  <c r="T1613" i="5"/>
  <c r="X1613" i="5" l="1"/>
  <c r="AC1613" i="5" s="1"/>
  <c r="V1615" i="5"/>
  <c r="W1614" i="5"/>
  <c r="T1614" i="5"/>
  <c r="X1614" i="5" s="1"/>
  <c r="AC1614" i="5" s="1"/>
  <c r="V1616" i="5" l="1"/>
  <c r="W1615" i="5"/>
  <c r="T1615" i="5"/>
  <c r="X1615" i="5" s="1"/>
  <c r="AC1615" i="5" s="1"/>
  <c r="V1617" i="5" l="1"/>
  <c r="W1616" i="5"/>
  <c r="T1616" i="5"/>
  <c r="X1616" i="5" l="1"/>
  <c r="AC1616" i="5" s="1"/>
  <c r="V1618" i="5"/>
  <c r="W1617" i="5"/>
  <c r="T1617" i="5"/>
  <c r="X1617" i="5" l="1"/>
  <c r="AC1617" i="5" s="1"/>
  <c r="V1619" i="5"/>
  <c r="W1618" i="5"/>
  <c r="T1618" i="5"/>
  <c r="X1618" i="5" s="1"/>
  <c r="AC1618" i="5" s="1"/>
  <c r="V1620" i="5" l="1"/>
  <c r="W1619" i="5"/>
  <c r="T1619" i="5"/>
  <c r="X1619" i="5" l="1"/>
  <c r="AC1619" i="5" s="1"/>
  <c r="V1621" i="5"/>
  <c r="W1620" i="5"/>
  <c r="T1620" i="5"/>
  <c r="X1620" i="5" l="1"/>
  <c r="AC1620" i="5" s="1"/>
  <c r="V1622" i="5"/>
  <c r="W1621" i="5"/>
  <c r="T1621" i="5"/>
  <c r="X1621" i="5" s="1"/>
  <c r="AC1621" i="5" s="1"/>
  <c r="V1623" i="5" l="1"/>
  <c r="W1622" i="5"/>
  <c r="T1622" i="5"/>
  <c r="X1622" i="5" s="1"/>
  <c r="AC1622" i="5" s="1"/>
  <c r="V1624" i="5" l="1"/>
  <c r="W1623" i="5"/>
  <c r="T1623" i="5"/>
  <c r="X1623" i="5" l="1"/>
  <c r="AC1623" i="5" s="1"/>
  <c r="V1625" i="5"/>
  <c r="W1624" i="5"/>
  <c r="T1624" i="5"/>
  <c r="X1624" i="5" l="1"/>
  <c r="AC1624" i="5" s="1"/>
  <c r="V1626" i="5"/>
  <c r="W1625" i="5"/>
  <c r="T1625" i="5"/>
  <c r="X1625" i="5" l="1"/>
  <c r="AC1625" i="5" s="1"/>
  <c r="V1627" i="5"/>
  <c r="W1626" i="5"/>
  <c r="T1626" i="5"/>
  <c r="X1626" i="5" s="1"/>
  <c r="AC1626" i="5" s="1"/>
  <c r="V1628" i="5" l="1"/>
  <c r="W1627" i="5"/>
  <c r="T1627" i="5"/>
  <c r="X1627" i="5" s="1"/>
  <c r="AC1627" i="5" s="1"/>
  <c r="V1629" i="5" l="1"/>
  <c r="W1628" i="5"/>
  <c r="T1628" i="5"/>
  <c r="X1628" i="5" l="1"/>
  <c r="AC1628" i="5" s="1"/>
  <c r="V1630" i="5"/>
  <c r="W1629" i="5"/>
  <c r="T1629" i="5"/>
  <c r="X1629" i="5" s="1"/>
  <c r="AC1629" i="5" s="1"/>
  <c r="V1631" i="5" l="1"/>
  <c r="W1630" i="5"/>
  <c r="T1630" i="5"/>
  <c r="X1630" i="5" l="1"/>
  <c r="AC1630" i="5" s="1"/>
  <c r="V1632" i="5"/>
  <c r="W1631" i="5"/>
  <c r="T1631" i="5"/>
  <c r="X1631" i="5" s="1"/>
  <c r="AC1631" i="5" s="1"/>
  <c r="V1633" i="5" l="1"/>
  <c r="W1632" i="5"/>
  <c r="T1632" i="5"/>
  <c r="X1632" i="5" l="1"/>
  <c r="AC1632" i="5" s="1"/>
  <c r="V1634" i="5"/>
  <c r="W1633" i="5"/>
  <c r="T1633" i="5"/>
  <c r="X1633" i="5" l="1"/>
  <c r="AC1633" i="5" s="1"/>
  <c r="V1635" i="5"/>
  <c r="W1634" i="5"/>
  <c r="T1634" i="5"/>
  <c r="X1634" i="5" s="1"/>
  <c r="AC1634" i="5" s="1"/>
  <c r="V1636" i="5" l="1"/>
  <c r="W1635" i="5"/>
  <c r="T1635" i="5"/>
  <c r="X1635" i="5" l="1"/>
  <c r="AC1635" i="5" s="1"/>
  <c r="V1637" i="5"/>
  <c r="W1636" i="5"/>
  <c r="T1636" i="5"/>
  <c r="X1636" i="5" l="1"/>
  <c r="AC1636" i="5" s="1"/>
  <c r="V1638" i="5"/>
  <c r="W1637" i="5"/>
  <c r="T1637" i="5"/>
  <c r="X1637" i="5" l="1"/>
  <c r="AC1637" i="5" s="1"/>
  <c r="V1639" i="5"/>
  <c r="W1638" i="5"/>
  <c r="T1638" i="5"/>
  <c r="X1638" i="5" s="1"/>
  <c r="AC1638" i="5" s="1"/>
  <c r="V1640" i="5" l="1"/>
  <c r="W1639" i="5"/>
  <c r="T1639" i="5"/>
  <c r="X1639" i="5" l="1"/>
  <c r="AC1639" i="5" s="1"/>
  <c r="V1641" i="5"/>
  <c r="W1640" i="5"/>
  <c r="T1640" i="5"/>
  <c r="X1640" i="5" s="1"/>
  <c r="AC1640" i="5" s="1"/>
  <c r="V1642" i="5" l="1"/>
  <c r="W1641" i="5"/>
  <c r="T1641" i="5"/>
  <c r="X1641" i="5" s="1"/>
  <c r="AC1641" i="5" s="1"/>
  <c r="V1643" i="5" l="1"/>
  <c r="W1642" i="5"/>
  <c r="T1642" i="5"/>
  <c r="X1642" i="5" l="1"/>
  <c r="AC1642" i="5" s="1"/>
  <c r="V1644" i="5"/>
  <c r="W1643" i="5"/>
  <c r="T1643" i="5"/>
  <c r="X1643" i="5" s="1"/>
  <c r="AC1643" i="5" s="1"/>
  <c r="V1645" i="5" l="1"/>
  <c r="W1644" i="5"/>
  <c r="T1644" i="5"/>
  <c r="X1644" i="5" s="1"/>
  <c r="AC1644" i="5" s="1"/>
  <c r="V1646" i="5" l="1"/>
  <c r="W1645" i="5"/>
  <c r="T1645" i="5"/>
  <c r="X1645" i="5" l="1"/>
  <c r="AC1645" i="5" s="1"/>
  <c r="V1647" i="5"/>
  <c r="W1646" i="5"/>
  <c r="T1646" i="5"/>
  <c r="X1646" i="5" s="1"/>
  <c r="AC1646" i="5" s="1"/>
  <c r="V1648" i="5" l="1"/>
  <c r="W1647" i="5"/>
  <c r="T1647" i="5"/>
  <c r="X1647" i="5" l="1"/>
  <c r="AC1647" i="5" s="1"/>
  <c r="V1649" i="5"/>
  <c r="W1648" i="5"/>
  <c r="T1648" i="5"/>
  <c r="X1648" i="5" s="1"/>
  <c r="AC1648" i="5" s="1"/>
  <c r="V1650" i="5" l="1"/>
  <c r="W1649" i="5"/>
  <c r="T1649" i="5"/>
  <c r="X1649" i="5" l="1"/>
  <c r="AC1649" i="5" s="1"/>
  <c r="V1651" i="5"/>
  <c r="W1650" i="5"/>
  <c r="T1650" i="5"/>
  <c r="X1650" i="5" s="1"/>
  <c r="AC1650" i="5" s="1"/>
  <c r="V1652" i="5" l="1"/>
  <c r="W1651" i="5"/>
  <c r="T1651" i="5"/>
  <c r="X1651" i="5" s="1"/>
  <c r="AC1651" i="5" s="1"/>
  <c r="V1653" i="5" l="1"/>
  <c r="W1652" i="5"/>
  <c r="T1652" i="5"/>
  <c r="X1652" i="5" l="1"/>
  <c r="AC1652" i="5" s="1"/>
  <c r="V1654" i="5"/>
  <c r="W1653" i="5"/>
  <c r="T1653" i="5"/>
  <c r="X1653" i="5" s="1"/>
  <c r="AC1653" i="5" s="1"/>
  <c r="V1655" i="5" l="1"/>
  <c r="W1654" i="5"/>
  <c r="T1654" i="5"/>
  <c r="X1654" i="5" l="1"/>
  <c r="AC1654" i="5" s="1"/>
  <c r="V1656" i="5"/>
  <c r="W1655" i="5"/>
  <c r="T1655" i="5"/>
  <c r="X1655" i="5" l="1"/>
  <c r="AC1655" i="5" s="1"/>
  <c r="V1657" i="5"/>
  <c r="W1656" i="5"/>
  <c r="T1656" i="5"/>
  <c r="X1656" i="5" s="1"/>
  <c r="AC1656" i="5" s="1"/>
  <c r="V1658" i="5" l="1"/>
  <c r="W1657" i="5"/>
  <c r="T1657" i="5"/>
  <c r="X1657" i="5" s="1"/>
  <c r="AC1657" i="5" s="1"/>
  <c r="V1659" i="5" l="1"/>
  <c r="W1658" i="5"/>
  <c r="T1658" i="5"/>
  <c r="X1658" i="5" l="1"/>
  <c r="AC1658" i="5" s="1"/>
  <c r="W1659" i="5"/>
  <c r="V1660" i="5"/>
  <c r="T1659" i="5"/>
  <c r="X1659" i="5" s="1"/>
  <c r="AC1659" i="5" s="1"/>
  <c r="V1661" i="5" l="1"/>
  <c r="W1660" i="5"/>
  <c r="T1660" i="5"/>
  <c r="X1660" i="5" s="1"/>
  <c r="AC1660" i="5" s="1"/>
  <c r="V1662" i="5" l="1"/>
  <c r="W1661" i="5"/>
  <c r="T1661" i="5"/>
  <c r="X1661" i="5" s="1"/>
  <c r="AC1661" i="5" s="1"/>
  <c r="V1663" i="5" l="1"/>
  <c r="W1662" i="5"/>
  <c r="T1662" i="5"/>
  <c r="X1662" i="5" l="1"/>
  <c r="AC1662" i="5" s="1"/>
  <c r="V1664" i="5"/>
  <c r="W1663" i="5"/>
  <c r="T1663" i="5"/>
  <c r="X1663" i="5" s="1"/>
  <c r="AC1663" i="5" s="1"/>
  <c r="V1665" i="5" l="1"/>
  <c r="W1664" i="5"/>
  <c r="T1664" i="5"/>
  <c r="X1664" i="5" l="1"/>
  <c r="AC1664" i="5" s="1"/>
  <c r="V1666" i="5"/>
  <c r="W1665" i="5"/>
  <c r="T1665" i="5"/>
  <c r="X1665" i="5" s="1"/>
  <c r="AC1665" i="5" s="1"/>
  <c r="V1667" i="5" l="1"/>
  <c r="W1666" i="5"/>
  <c r="T1666" i="5"/>
  <c r="X1666" i="5" l="1"/>
  <c r="AC1666" i="5" s="1"/>
  <c r="V1668" i="5"/>
  <c r="W1667" i="5"/>
  <c r="T1667" i="5"/>
  <c r="X1667" i="5" s="1"/>
  <c r="AC1667" i="5" s="1"/>
  <c r="V1669" i="5" l="1"/>
  <c r="W1668" i="5"/>
  <c r="T1668" i="5"/>
  <c r="X1668" i="5" l="1"/>
  <c r="AC1668" i="5" s="1"/>
  <c r="V1670" i="5"/>
  <c r="W1669" i="5"/>
  <c r="T1669" i="5"/>
  <c r="X1669" i="5" l="1"/>
  <c r="AC1669" i="5" s="1"/>
  <c r="V1671" i="5"/>
  <c r="W1670" i="5"/>
  <c r="T1670" i="5"/>
  <c r="X1670" i="5" l="1"/>
  <c r="AC1670" i="5" s="1"/>
  <c r="V1672" i="5"/>
  <c r="W1671" i="5"/>
  <c r="T1671" i="5"/>
  <c r="X1671" i="5" l="1"/>
  <c r="AC1671" i="5" s="1"/>
  <c r="V1673" i="5"/>
  <c r="W1672" i="5"/>
  <c r="T1672" i="5"/>
  <c r="X1672" i="5" l="1"/>
  <c r="AC1672" i="5" s="1"/>
  <c r="V1674" i="5"/>
  <c r="W1673" i="5"/>
  <c r="T1673" i="5"/>
  <c r="X1673" i="5" l="1"/>
  <c r="AC1673" i="5" s="1"/>
  <c r="V1675" i="5"/>
  <c r="W1674" i="5"/>
  <c r="T1674" i="5"/>
  <c r="X1674" i="5" s="1"/>
  <c r="AC1674" i="5" s="1"/>
  <c r="V1676" i="5" l="1"/>
  <c r="W1675" i="5"/>
  <c r="T1675" i="5"/>
  <c r="X1675" i="5" s="1"/>
  <c r="AC1675" i="5" s="1"/>
  <c r="V1677" i="5" l="1"/>
  <c r="W1676" i="5"/>
  <c r="T1676" i="5"/>
  <c r="X1676" i="5" l="1"/>
  <c r="AC1676" i="5" s="1"/>
  <c r="V1678" i="5"/>
  <c r="W1677" i="5"/>
  <c r="T1677" i="5"/>
  <c r="X1677" i="5" s="1"/>
  <c r="AC1677" i="5" s="1"/>
  <c r="V1679" i="5" l="1"/>
  <c r="W1678" i="5"/>
  <c r="T1678" i="5"/>
  <c r="X1678" i="5" l="1"/>
  <c r="AC1678" i="5" s="1"/>
  <c r="V1680" i="5"/>
  <c r="W1679" i="5"/>
  <c r="T1679" i="5"/>
  <c r="X1679" i="5" s="1"/>
  <c r="AC1679" i="5" s="1"/>
  <c r="V1681" i="5" l="1"/>
  <c r="W1680" i="5"/>
  <c r="T1680" i="5"/>
  <c r="X1680" i="5" l="1"/>
  <c r="AC1680" i="5" s="1"/>
  <c r="V1682" i="5"/>
  <c r="W1681" i="5"/>
  <c r="T1681" i="5"/>
  <c r="X1681" i="5" l="1"/>
  <c r="AC1681" i="5" s="1"/>
  <c r="V1683" i="5"/>
  <c r="W1682" i="5"/>
  <c r="T1682" i="5"/>
  <c r="X1682" i="5" l="1"/>
  <c r="AC1682" i="5" s="1"/>
  <c r="V1684" i="5"/>
  <c r="W1683" i="5"/>
  <c r="T1683" i="5"/>
  <c r="X1683" i="5" l="1"/>
  <c r="AC1683" i="5" s="1"/>
  <c r="V1685" i="5"/>
  <c r="W1684" i="5"/>
  <c r="T1684" i="5"/>
  <c r="X1684" i="5" s="1"/>
  <c r="AC1684" i="5" s="1"/>
  <c r="V1686" i="5" l="1"/>
  <c r="W1685" i="5"/>
  <c r="T1685" i="5"/>
  <c r="X1685" i="5" l="1"/>
  <c r="AC1685" i="5" s="1"/>
  <c r="V1687" i="5"/>
  <c r="W1686" i="5"/>
  <c r="T1686" i="5"/>
  <c r="X1686" i="5" l="1"/>
  <c r="AC1686" i="5" s="1"/>
  <c r="V1688" i="5"/>
  <c r="W1687" i="5"/>
  <c r="T1687" i="5"/>
  <c r="X1687" i="5" s="1"/>
  <c r="AC1687" i="5" s="1"/>
  <c r="V1689" i="5" l="1"/>
  <c r="W1688" i="5"/>
  <c r="T1688" i="5"/>
  <c r="X1688" i="5" l="1"/>
  <c r="AC1688" i="5" s="1"/>
  <c r="V1690" i="5"/>
  <c r="W1689" i="5"/>
  <c r="T1689" i="5"/>
  <c r="X1689" i="5" s="1"/>
  <c r="AC1689" i="5" s="1"/>
  <c r="V1691" i="5" l="1"/>
  <c r="W1690" i="5"/>
  <c r="T1690" i="5"/>
  <c r="X1690" i="5" l="1"/>
  <c r="AC1690" i="5" s="1"/>
  <c r="V1692" i="5"/>
  <c r="W1691" i="5"/>
  <c r="T1691" i="5"/>
  <c r="X1691" i="5" l="1"/>
  <c r="AC1691" i="5" s="1"/>
  <c r="V1693" i="5"/>
  <c r="W1692" i="5"/>
  <c r="T1692" i="5"/>
  <c r="X1692" i="5" s="1"/>
  <c r="AC1692" i="5" s="1"/>
  <c r="V1694" i="5" l="1"/>
  <c r="W1693" i="5"/>
  <c r="T1693" i="5"/>
  <c r="X1693" i="5" l="1"/>
  <c r="AC1693" i="5" s="1"/>
  <c r="V1695" i="5"/>
  <c r="W1694" i="5"/>
  <c r="T1694" i="5"/>
  <c r="X1694" i="5" l="1"/>
  <c r="AC1694" i="5" s="1"/>
  <c r="V1696" i="5"/>
  <c r="W1695" i="5"/>
  <c r="T1695" i="5"/>
  <c r="X1695" i="5" l="1"/>
  <c r="AC1695" i="5" s="1"/>
  <c r="V1697" i="5"/>
  <c r="W1696" i="5"/>
  <c r="T1696" i="5"/>
  <c r="X1696" i="5" l="1"/>
  <c r="AC1696" i="5" s="1"/>
  <c r="V1698" i="5"/>
  <c r="W1697" i="5"/>
  <c r="T1697" i="5"/>
  <c r="X1697" i="5" l="1"/>
  <c r="AC1697" i="5" s="1"/>
  <c r="V1699" i="5"/>
  <c r="W1698" i="5"/>
  <c r="T1698" i="5"/>
  <c r="X1698" i="5" s="1"/>
  <c r="AC1698" i="5" s="1"/>
  <c r="V1700" i="5" l="1"/>
  <c r="W1699" i="5"/>
  <c r="T1699" i="5"/>
  <c r="X1699" i="5" l="1"/>
  <c r="AC1699" i="5" s="1"/>
  <c r="V1701" i="5"/>
  <c r="W1700" i="5"/>
  <c r="T1700" i="5"/>
  <c r="X1700" i="5" s="1"/>
  <c r="AC1700" i="5" s="1"/>
  <c r="V1702" i="5" l="1"/>
  <c r="W1701" i="5"/>
  <c r="T1701" i="5"/>
  <c r="X1701" i="5" s="1"/>
  <c r="AC1701" i="5" s="1"/>
  <c r="V1703" i="5" l="1"/>
  <c r="W1702" i="5"/>
  <c r="T1702" i="5"/>
  <c r="X1702" i="5" l="1"/>
  <c r="AC1702" i="5" s="1"/>
  <c r="V1704" i="5"/>
  <c r="W1703" i="5"/>
  <c r="T1703" i="5"/>
  <c r="X1703" i="5" l="1"/>
  <c r="AC1703" i="5" s="1"/>
  <c r="V1705" i="5"/>
  <c r="W1704" i="5"/>
  <c r="T1704" i="5"/>
  <c r="X1704" i="5" s="1"/>
  <c r="AC1704" i="5" s="1"/>
  <c r="V1706" i="5" l="1"/>
  <c r="W1705" i="5"/>
  <c r="T1705" i="5"/>
  <c r="X1705" i="5" s="1"/>
  <c r="AC1705" i="5" s="1"/>
  <c r="V1707" i="5" l="1"/>
  <c r="W1706" i="5"/>
  <c r="T1706" i="5"/>
  <c r="X1706" i="5" l="1"/>
  <c r="AC1706" i="5" s="1"/>
  <c r="V1708" i="5"/>
  <c r="W1707" i="5"/>
  <c r="T1707" i="5"/>
  <c r="X1707" i="5" l="1"/>
  <c r="AC1707" i="5" s="1"/>
  <c r="V1709" i="5"/>
  <c r="W1708" i="5"/>
  <c r="T1708" i="5"/>
  <c r="X1708" i="5" s="1"/>
  <c r="AC1708" i="5" s="1"/>
  <c r="V1710" i="5" l="1"/>
  <c r="W1709" i="5"/>
  <c r="T1709" i="5"/>
  <c r="X1709" i="5" l="1"/>
  <c r="AC1709" i="5" s="1"/>
  <c r="V1711" i="5"/>
  <c r="W1710" i="5"/>
  <c r="T1710" i="5"/>
  <c r="X1710" i="5" l="1"/>
  <c r="AC1710" i="5" s="1"/>
  <c r="V1712" i="5"/>
  <c r="W1711" i="5"/>
  <c r="T1711" i="5"/>
  <c r="X1711" i="5" s="1"/>
  <c r="AC1711" i="5" s="1"/>
  <c r="V1713" i="5" l="1"/>
  <c r="W1712" i="5"/>
  <c r="T1712" i="5"/>
  <c r="X1712" i="5" s="1"/>
  <c r="AC1712" i="5" s="1"/>
  <c r="V1714" i="5" l="1"/>
  <c r="W1713" i="5"/>
  <c r="T1713" i="5"/>
  <c r="X1713" i="5" s="1"/>
  <c r="AC1713" i="5" s="1"/>
  <c r="V1715" i="5" l="1"/>
  <c r="W1714" i="5"/>
  <c r="T1714" i="5"/>
  <c r="X1714" i="5" l="1"/>
  <c r="AC1714" i="5" s="1"/>
  <c r="V1716" i="5"/>
  <c r="W1715" i="5"/>
  <c r="T1715" i="5"/>
  <c r="X1715" i="5" s="1"/>
  <c r="AC1715" i="5" s="1"/>
  <c r="V1717" i="5" l="1"/>
  <c r="W1716" i="5"/>
  <c r="T1716" i="5"/>
  <c r="X1716" i="5" s="1"/>
  <c r="AC1716" i="5" s="1"/>
  <c r="V1718" i="5" l="1"/>
  <c r="W1717" i="5"/>
  <c r="T1717" i="5"/>
  <c r="X1717" i="5" s="1"/>
  <c r="AC1717" i="5" s="1"/>
  <c r="V1719" i="5" l="1"/>
  <c r="W1718" i="5"/>
  <c r="T1718" i="5"/>
  <c r="X1718" i="5" l="1"/>
  <c r="AC1718" i="5" s="1"/>
  <c r="V1720" i="5"/>
  <c r="W1719" i="5"/>
  <c r="T1719" i="5"/>
  <c r="X1719" i="5" l="1"/>
  <c r="AC1719" i="5" s="1"/>
  <c r="V1721" i="5"/>
  <c r="W1720" i="5"/>
  <c r="T1720" i="5"/>
  <c r="X1720" i="5" s="1"/>
  <c r="AC1720" i="5" s="1"/>
  <c r="V1722" i="5" l="1"/>
  <c r="W1721" i="5"/>
  <c r="T1721" i="5"/>
  <c r="X1721" i="5" l="1"/>
  <c r="AC1721" i="5" s="1"/>
  <c r="V1723" i="5"/>
  <c r="W1722" i="5"/>
  <c r="T1722" i="5"/>
  <c r="X1722" i="5" l="1"/>
  <c r="AC1722" i="5" s="1"/>
  <c r="V1724" i="5"/>
  <c r="W1723" i="5"/>
  <c r="T1723" i="5"/>
  <c r="X1723" i="5" s="1"/>
  <c r="AC1723" i="5" s="1"/>
  <c r="V1725" i="5" l="1"/>
  <c r="W1724" i="5"/>
  <c r="T1724" i="5"/>
  <c r="X1724" i="5" l="1"/>
  <c r="AC1724" i="5" s="1"/>
  <c r="V1726" i="5"/>
  <c r="W1725" i="5"/>
  <c r="T1725" i="5"/>
  <c r="X1725" i="5" l="1"/>
  <c r="AC1725" i="5" s="1"/>
  <c r="V1727" i="5"/>
  <c r="W1726" i="5"/>
  <c r="T1726" i="5"/>
  <c r="X1726" i="5" s="1"/>
  <c r="AC1726" i="5" s="1"/>
  <c r="V1728" i="5" l="1"/>
  <c r="W1727" i="5"/>
  <c r="T1727" i="5"/>
  <c r="X1727" i="5" l="1"/>
  <c r="AC1727" i="5" s="1"/>
  <c r="V1729" i="5"/>
  <c r="W1728" i="5"/>
  <c r="T1728" i="5"/>
  <c r="X1728" i="5" l="1"/>
  <c r="AC1728" i="5" s="1"/>
  <c r="V1730" i="5"/>
  <c r="W1729" i="5"/>
  <c r="T1729" i="5"/>
  <c r="X1729" i="5" l="1"/>
  <c r="AC1729" i="5" s="1"/>
  <c r="V1731" i="5"/>
  <c r="W1730" i="5"/>
  <c r="T1730" i="5"/>
  <c r="X1730" i="5" s="1"/>
  <c r="AC1730" i="5" s="1"/>
  <c r="V1732" i="5" l="1"/>
  <c r="W1731" i="5"/>
  <c r="T1731" i="5"/>
  <c r="X1731" i="5" l="1"/>
  <c r="AC1731" i="5" s="1"/>
  <c r="V1733" i="5"/>
  <c r="W1732" i="5"/>
  <c r="T1732" i="5"/>
  <c r="X1732" i="5" s="1"/>
  <c r="AC1732" i="5" s="1"/>
  <c r="V1734" i="5" l="1"/>
  <c r="W1733" i="5"/>
  <c r="T1733" i="5"/>
  <c r="X1733" i="5" l="1"/>
  <c r="AC1733" i="5" s="1"/>
  <c r="V1735" i="5"/>
  <c r="W1734" i="5"/>
  <c r="T1734" i="5"/>
  <c r="X1734" i="5" s="1"/>
  <c r="AC1734" i="5" s="1"/>
  <c r="V1736" i="5" l="1"/>
  <c r="W1735" i="5"/>
  <c r="T1735" i="5"/>
  <c r="X1735" i="5" s="1"/>
  <c r="AC1735" i="5" s="1"/>
  <c r="W1736" i="5" l="1"/>
  <c r="V1737" i="5"/>
  <c r="T1736" i="5"/>
  <c r="X1736" i="5" l="1"/>
  <c r="AC1736" i="5" s="1"/>
  <c r="V1738" i="5"/>
  <c r="W1737" i="5"/>
  <c r="T1737" i="5"/>
  <c r="X1737" i="5" s="1"/>
  <c r="AC1737" i="5" s="1"/>
  <c r="V1739" i="5" l="1"/>
  <c r="W1738" i="5"/>
  <c r="T1738" i="5"/>
  <c r="X1738" i="5" s="1"/>
  <c r="AC1738" i="5" s="1"/>
  <c r="V1740" i="5" l="1"/>
  <c r="W1739" i="5"/>
  <c r="T1739" i="5"/>
  <c r="X1739" i="5" l="1"/>
  <c r="AC1739" i="5" s="1"/>
  <c r="V1741" i="5"/>
  <c r="W1740" i="5"/>
  <c r="T1740" i="5"/>
  <c r="X1740" i="5" s="1"/>
  <c r="AC1740" i="5" s="1"/>
  <c r="V1742" i="5" l="1"/>
  <c r="W1741" i="5"/>
  <c r="T1741" i="5"/>
  <c r="X1741" i="5" s="1"/>
  <c r="AC1741" i="5" s="1"/>
  <c r="V1743" i="5" l="1"/>
  <c r="W1742" i="5"/>
  <c r="T1742" i="5"/>
  <c r="X1742" i="5" l="1"/>
  <c r="AC1742" i="5" s="1"/>
  <c r="V1744" i="5"/>
  <c r="W1743" i="5"/>
  <c r="T1743" i="5"/>
  <c r="X1743" i="5" s="1"/>
  <c r="AC1743" i="5" s="1"/>
  <c r="V1745" i="5" l="1"/>
  <c r="W1744" i="5"/>
  <c r="T1744" i="5"/>
  <c r="X1744" i="5" l="1"/>
  <c r="AC1744" i="5" s="1"/>
  <c r="V1746" i="5"/>
  <c r="W1745" i="5"/>
  <c r="T1745" i="5"/>
  <c r="X1745" i="5" l="1"/>
  <c r="AC1745" i="5" s="1"/>
  <c r="V1747" i="5"/>
  <c r="W1746" i="5"/>
  <c r="T1746" i="5"/>
  <c r="X1746" i="5" s="1"/>
  <c r="AC1746" i="5" s="1"/>
  <c r="V1748" i="5" l="1"/>
  <c r="W1747" i="5"/>
  <c r="T1747" i="5"/>
  <c r="X1747" i="5" s="1"/>
  <c r="AC1747" i="5" s="1"/>
  <c r="V1749" i="5" l="1"/>
  <c r="W1748" i="5"/>
  <c r="T1748" i="5"/>
  <c r="X1748" i="5" l="1"/>
  <c r="AC1748" i="5" s="1"/>
  <c r="V1750" i="5"/>
  <c r="W1749" i="5"/>
  <c r="T1749" i="5"/>
  <c r="X1749" i="5" l="1"/>
  <c r="AC1749" i="5" s="1"/>
  <c r="V1751" i="5"/>
  <c r="W1750" i="5"/>
  <c r="T1750" i="5"/>
  <c r="X1750" i="5" s="1"/>
  <c r="AC1750" i="5" s="1"/>
  <c r="V1752" i="5" l="1"/>
  <c r="W1751" i="5"/>
  <c r="T1751" i="5"/>
  <c r="X1751" i="5" s="1"/>
  <c r="AC1751" i="5" s="1"/>
  <c r="V1753" i="5" l="1"/>
  <c r="W1752" i="5"/>
  <c r="T1752" i="5"/>
  <c r="X1752" i="5" l="1"/>
  <c r="AC1752" i="5" s="1"/>
  <c r="V1754" i="5"/>
  <c r="W1753" i="5"/>
  <c r="T1753" i="5"/>
  <c r="X1753" i="5" s="1"/>
  <c r="AC1753" i="5" s="1"/>
  <c r="V1755" i="5" l="1"/>
  <c r="W1754" i="5"/>
  <c r="T1754" i="5"/>
  <c r="X1754" i="5" l="1"/>
  <c r="AC1754" i="5" s="1"/>
  <c r="V1756" i="5"/>
  <c r="W1755" i="5"/>
  <c r="T1755" i="5"/>
  <c r="X1755" i="5" s="1"/>
  <c r="AC1755" i="5" s="1"/>
  <c r="V1757" i="5" l="1"/>
  <c r="W1756" i="5"/>
  <c r="T1756" i="5"/>
  <c r="X1756" i="5" s="1"/>
  <c r="AC1756" i="5" s="1"/>
  <c r="V1758" i="5" l="1"/>
  <c r="W1757" i="5"/>
  <c r="T1757" i="5"/>
  <c r="X1757" i="5" l="1"/>
  <c r="AC1757" i="5" s="1"/>
  <c r="V1759" i="5"/>
  <c r="W1758" i="5"/>
  <c r="T1758" i="5"/>
  <c r="X1758" i="5" l="1"/>
  <c r="AC1758" i="5" s="1"/>
  <c r="V1760" i="5"/>
  <c r="W1759" i="5"/>
  <c r="T1759" i="5"/>
  <c r="X1759" i="5" s="1"/>
  <c r="AC1759" i="5" s="1"/>
  <c r="V1761" i="5" l="1"/>
  <c r="W1760" i="5"/>
  <c r="T1760" i="5"/>
  <c r="X1760" i="5" l="1"/>
  <c r="AC1760" i="5" s="1"/>
  <c r="V1762" i="5"/>
  <c r="W1761" i="5"/>
  <c r="T1761" i="5"/>
  <c r="X1761" i="5" s="1"/>
  <c r="AC1761" i="5" s="1"/>
  <c r="V1763" i="5" l="1"/>
  <c r="W1762" i="5"/>
  <c r="T1762" i="5"/>
  <c r="X1762" i="5" s="1"/>
  <c r="AC1762" i="5" s="1"/>
  <c r="V1764" i="5" l="1"/>
  <c r="W1763" i="5"/>
  <c r="T1763" i="5"/>
  <c r="X1763" i="5" s="1"/>
  <c r="AC1763" i="5" s="1"/>
  <c r="V1765" i="5" l="1"/>
  <c r="W1764" i="5"/>
  <c r="T1764" i="5"/>
  <c r="X1764" i="5" l="1"/>
  <c r="AC1764" i="5" s="1"/>
  <c r="V1766" i="5"/>
  <c r="W1765" i="5"/>
  <c r="T1765" i="5"/>
  <c r="X1765" i="5" s="1"/>
  <c r="AC1765" i="5" s="1"/>
  <c r="V1767" i="5" l="1"/>
  <c r="W1766" i="5"/>
  <c r="T1766" i="5"/>
  <c r="X1766" i="5" s="1"/>
  <c r="AC1766" i="5" s="1"/>
  <c r="V1768" i="5" l="1"/>
  <c r="W1767" i="5"/>
  <c r="T1767" i="5"/>
  <c r="X1767" i="5" l="1"/>
  <c r="AC1767" i="5" s="1"/>
  <c r="V1769" i="5"/>
  <c r="W1768" i="5"/>
  <c r="T1768" i="5"/>
  <c r="X1768" i="5" s="1"/>
  <c r="AC1768" i="5" s="1"/>
  <c r="V1770" i="5" l="1"/>
  <c r="W1769" i="5"/>
  <c r="T1769" i="5"/>
  <c r="X1769" i="5" l="1"/>
  <c r="AC1769" i="5" s="1"/>
  <c r="V1771" i="5"/>
  <c r="W1770" i="5"/>
  <c r="T1770" i="5"/>
  <c r="X1770" i="5" s="1"/>
  <c r="AC1770" i="5" s="1"/>
  <c r="V1772" i="5" l="1"/>
  <c r="W1771" i="5"/>
  <c r="T1771" i="5"/>
  <c r="X1771" i="5" s="1"/>
  <c r="AC1771" i="5" s="1"/>
  <c r="V1773" i="5" l="1"/>
  <c r="W1772" i="5"/>
  <c r="T1772" i="5"/>
  <c r="X1772" i="5" l="1"/>
  <c r="AC1772" i="5" s="1"/>
  <c r="V1774" i="5"/>
  <c r="W1773" i="5"/>
  <c r="T1773" i="5"/>
  <c r="X1773" i="5" s="1"/>
  <c r="AC1773" i="5" s="1"/>
  <c r="V1775" i="5" l="1"/>
  <c r="W1774" i="5"/>
  <c r="T1774" i="5"/>
  <c r="X1774" i="5" l="1"/>
  <c r="AC1774" i="5" s="1"/>
  <c r="V1776" i="5"/>
  <c r="W1775" i="5"/>
  <c r="T1775" i="5"/>
  <c r="X1775" i="5" s="1"/>
  <c r="AC1775" i="5" s="1"/>
  <c r="V1777" i="5" l="1"/>
  <c r="W1776" i="5"/>
  <c r="T1776" i="5"/>
  <c r="X1776" i="5" l="1"/>
  <c r="AC1776" i="5" s="1"/>
  <c r="V1778" i="5"/>
  <c r="W1777" i="5"/>
  <c r="T1777" i="5"/>
  <c r="X1777" i="5" l="1"/>
  <c r="AC1777" i="5" s="1"/>
  <c r="V1779" i="5"/>
  <c r="W1778" i="5"/>
  <c r="T1778" i="5"/>
  <c r="X1778" i="5" l="1"/>
  <c r="AC1778" i="5" s="1"/>
  <c r="V1780" i="5"/>
  <c r="W1779" i="5"/>
  <c r="T1779" i="5"/>
  <c r="X1779" i="5" l="1"/>
  <c r="AC1779" i="5" s="1"/>
  <c r="V1781" i="5"/>
  <c r="W1780" i="5"/>
  <c r="T1780" i="5"/>
  <c r="X1780" i="5" l="1"/>
  <c r="AC1780" i="5" s="1"/>
  <c r="V1782" i="5"/>
  <c r="W1781" i="5"/>
  <c r="T1781" i="5"/>
  <c r="X1781" i="5" s="1"/>
  <c r="AC1781" i="5" s="1"/>
  <c r="V1783" i="5" l="1"/>
  <c r="W1782" i="5"/>
  <c r="T1782" i="5"/>
  <c r="X1782" i="5" l="1"/>
  <c r="AC1782" i="5" s="1"/>
  <c r="V1784" i="5"/>
  <c r="W1783" i="5"/>
  <c r="T1783" i="5"/>
  <c r="X1783" i="5" s="1"/>
  <c r="AC1783" i="5" s="1"/>
  <c r="V1785" i="5" l="1"/>
  <c r="W1784" i="5"/>
  <c r="T1784" i="5"/>
  <c r="X1784" i="5" s="1"/>
  <c r="AC1784" i="5" s="1"/>
  <c r="V1786" i="5" l="1"/>
  <c r="W1785" i="5"/>
  <c r="T1785" i="5"/>
  <c r="X1785" i="5" s="1"/>
  <c r="AC1785" i="5" s="1"/>
  <c r="V1787" i="5" l="1"/>
  <c r="W1786" i="5"/>
  <c r="T1786" i="5"/>
  <c r="X1786" i="5" s="1"/>
  <c r="AC1786" i="5" s="1"/>
  <c r="V1788" i="5" l="1"/>
  <c r="W1787" i="5"/>
  <c r="T1787" i="5"/>
  <c r="X1787" i="5" l="1"/>
  <c r="AC1787" i="5" s="1"/>
  <c r="V1789" i="5"/>
  <c r="W1788" i="5"/>
  <c r="T1788" i="5"/>
  <c r="X1788" i="5" s="1"/>
  <c r="AC1788" i="5" s="1"/>
  <c r="V1790" i="5" l="1"/>
  <c r="W1789" i="5"/>
  <c r="T1789" i="5"/>
  <c r="X1789" i="5" s="1"/>
  <c r="AC1789" i="5" s="1"/>
  <c r="V1791" i="5" l="1"/>
  <c r="W1790" i="5"/>
  <c r="T1790" i="5"/>
  <c r="X1790" i="5" l="1"/>
  <c r="AC1790" i="5" s="1"/>
  <c r="V1792" i="5"/>
  <c r="W1791" i="5"/>
  <c r="T1791" i="5"/>
  <c r="X1791" i="5" l="1"/>
  <c r="AC1791" i="5" s="1"/>
  <c r="V1793" i="5"/>
  <c r="W1792" i="5"/>
  <c r="T1792" i="5"/>
  <c r="X1792" i="5" s="1"/>
  <c r="AC1792" i="5" s="1"/>
  <c r="V1794" i="5" l="1"/>
  <c r="W1793" i="5"/>
  <c r="T1793" i="5"/>
  <c r="X1793" i="5" l="1"/>
  <c r="AC1793" i="5" s="1"/>
  <c r="V1795" i="5"/>
  <c r="W1794" i="5"/>
  <c r="T1794" i="5"/>
  <c r="X1794" i="5" s="1"/>
  <c r="AC1794" i="5" s="1"/>
  <c r="V1796" i="5" l="1"/>
  <c r="W1795" i="5"/>
  <c r="T1795" i="5"/>
  <c r="X1795" i="5" s="1"/>
  <c r="AC1795" i="5" s="1"/>
  <c r="V1797" i="5" l="1"/>
  <c r="W1796" i="5"/>
  <c r="T1796" i="5"/>
  <c r="X1796" i="5" l="1"/>
  <c r="AC1796" i="5" s="1"/>
  <c r="V1798" i="5"/>
  <c r="W1797" i="5"/>
  <c r="T1797" i="5"/>
  <c r="X1797" i="5" s="1"/>
  <c r="AC1797" i="5" s="1"/>
  <c r="V1799" i="5" l="1"/>
  <c r="W1798" i="5"/>
  <c r="T1798" i="5"/>
  <c r="X1798" i="5" l="1"/>
  <c r="AC1798" i="5" s="1"/>
  <c r="V1800" i="5"/>
  <c r="W1799" i="5"/>
  <c r="T1799" i="5"/>
  <c r="X1799" i="5" l="1"/>
  <c r="AC1799" i="5" s="1"/>
  <c r="V1801" i="5"/>
  <c r="W1800" i="5"/>
  <c r="T1800" i="5"/>
  <c r="X1800" i="5" l="1"/>
  <c r="AC1800" i="5" s="1"/>
  <c r="V1802" i="5"/>
  <c r="W1801" i="5"/>
  <c r="T1801" i="5"/>
  <c r="X1801" i="5" s="1"/>
  <c r="AC1801" i="5" s="1"/>
  <c r="V1803" i="5" l="1"/>
  <c r="W1802" i="5"/>
  <c r="T1802" i="5"/>
  <c r="X1802" i="5" s="1"/>
  <c r="AC1802" i="5" s="1"/>
  <c r="V1804" i="5" l="1"/>
  <c r="W1803" i="5"/>
  <c r="T1803" i="5"/>
  <c r="X1803" i="5" l="1"/>
  <c r="AC1803" i="5" s="1"/>
  <c r="V1805" i="5"/>
  <c r="W1804" i="5"/>
  <c r="T1804" i="5"/>
  <c r="X1804" i="5" l="1"/>
  <c r="AC1804" i="5" s="1"/>
  <c r="V1806" i="5"/>
  <c r="W1805" i="5"/>
  <c r="T1805" i="5"/>
  <c r="X1805" i="5" s="1"/>
  <c r="AC1805" i="5" s="1"/>
  <c r="V1807" i="5" l="1"/>
  <c r="W1806" i="5"/>
  <c r="T1806" i="5"/>
  <c r="X1806" i="5" l="1"/>
  <c r="AC1806" i="5" s="1"/>
  <c r="V1808" i="5"/>
  <c r="W1807" i="5"/>
  <c r="T1807" i="5"/>
  <c r="X1807" i="5" s="1"/>
  <c r="AC1807" i="5" s="1"/>
  <c r="V1809" i="5" l="1"/>
  <c r="W1808" i="5"/>
  <c r="T1808" i="5"/>
  <c r="X1808" i="5" s="1"/>
  <c r="AC1808" i="5" s="1"/>
  <c r="V1810" i="5" l="1"/>
  <c r="W1809" i="5"/>
  <c r="T1809" i="5"/>
  <c r="X1809" i="5" s="1"/>
  <c r="AC1809" i="5" s="1"/>
  <c r="V1811" i="5" l="1"/>
  <c r="W1810" i="5"/>
  <c r="T1810" i="5"/>
  <c r="X1810" i="5" l="1"/>
  <c r="AC1810" i="5" s="1"/>
  <c r="V1812" i="5"/>
  <c r="W1811" i="5"/>
  <c r="T1811" i="5"/>
  <c r="X1811" i="5" l="1"/>
  <c r="AC1811" i="5" s="1"/>
  <c r="W1812" i="5"/>
  <c r="V1813" i="5"/>
  <c r="T1812" i="5"/>
  <c r="X1812" i="5" s="1"/>
  <c r="AC1812" i="5" s="1"/>
  <c r="V1814" i="5" l="1"/>
  <c r="W1813" i="5"/>
  <c r="T1813" i="5"/>
  <c r="X1813" i="5" s="1"/>
  <c r="AC1813" i="5" s="1"/>
  <c r="V1815" i="5" l="1"/>
  <c r="W1814" i="5"/>
  <c r="T1814" i="5"/>
  <c r="X1814" i="5" s="1"/>
  <c r="AC1814" i="5" s="1"/>
  <c r="V1816" i="5" l="1"/>
  <c r="W1815" i="5"/>
  <c r="T1815" i="5"/>
  <c r="X1815" i="5" l="1"/>
  <c r="AC1815" i="5" s="1"/>
  <c r="V1817" i="5"/>
  <c r="W1816" i="5"/>
  <c r="T1816" i="5"/>
  <c r="X1816" i="5" l="1"/>
  <c r="AC1816" i="5" s="1"/>
  <c r="V1818" i="5"/>
  <c r="W1817" i="5"/>
  <c r="T1817" i="5"/>
  <c r="X1817" i="5" s="1"/>
  <c r="AC1817" i="5" s="1"/>
  <c r="V1819" i="5" l="1"/>
  <c r="W1818" i="5"/>
  <c r="T1818" i="5"/>
  <c r="X1818" i="5" l="1"/>
  <c r="AC1818" i="5" s="1"/>
  <c r="V1820" i="5"/>
  <c r="W1819" i="5"/>
  <c r="T1819" i="5"/>
  <c r="X1819" i="5" s="1"/>
  <c r="AC1819" i="5" s="1"/>
  <c r="V1821" i="5" l="1"/>
  <c r="W1820" i="5"/>
  <c r="T1820" i="5"/>
  <c r="X1820" i="5" l="1"/>
  <c r="AC1820" i="5" s="1"/>
  <c r="V1822" i="5"/>
  <c r="W1821" i="5"/>
  <c r="T1821" i="5"/>
  <c r="X1821" i="5" l="1"/>
  <c r="AC1821" i="5" s="1"/>
  <c r="V1823" i="5"/>
  <c r="W1822" i="5"/>
  <c r="T1822" i="5"/>
  <c r="X1822" i="5" l="1"/>
  <c r="AC1822" i="5" s="1"/>
  <c r="V1824" i="5"/>
  <c r="W1823" i="5"/>
  <c r="T1823" i="5"/>
  <c r="X1823" i="5" s="1"/>
  <c r="AC1823" i="5" s="1"/>
  <c r="V1825" i="5" l="1"/>
  <c r="W1824" i="5"/>
  <c r="T1824" i="5"/>
  <c r="X1824" i="5" l="1"/>
  <c r="AC1824" i="5" s="1"/>
  <c r="V1826" i="5"/>
  <c r="W1825" i="5"/>
  <c r="T1825" i="5"/>
  <c r="X1825" i="5" l="1"/>
  <c r="AC1825" i="5" s="1"/>
  <c r="V1827" i="5"/>
  <c r="W1826" i="5"/>
  <c r="T1826" i="5"/>
  <c r="X1826" i="5" s="1"/>
  <c r="AC1826" i="5" s="1"/>
  <c r="V1828" i="5" l="1"/>
  <c r="W1827" i="5"/>
  <c r="T1827" i="5"/>
  <c r="X1827" i="5" s="1"/>
  <c r="AC1827" i="5" s="1"/>
  <c r="V1829" i="5" l="1"/>
  <c r="W1828" i="5"/>
  <c r="T1828" i="5"/>
  <c r="X1828" i="5" l="1"/>
  <c r="AC1828" i="5" s="1"/>
  <c r="V1830" i="5"/>
  <c r="W1829" i="5"/>
  <c r="T1829" i="5"/>
  <c r="X1829" i="5" l="1"/>
  <c r="AC1829" i="5" s="1"/>
  <c r="V1831" i="5"/>
  <c r="W1830" i="5"/>
  <c r="T1830" i="5"/>
  <c r="X1830" i="5" s="1"/>
  <c r="AC1830" i="5" s="1"/>
  <c r="V1832" i="5" l="1"/>
  <c r="W1831" i="5"/>
  <c r="T1831" i="5"/>
  <c r="X1831" i="5" s="1"/>
  <c r="AC1831" i="5" s="1"/>
  <c r="V1833" i="5" l="1"/>
  <c r="W1832" i="5"/>
  <c r="T1832" i="5"/>
  <c r="X1832" i="5" l="1"/>
  <c r="AC1832" i="5" s="1"/>
  <c r="V1834" i="5"/>
  <c r="W1833" i="5"/>
  <c r="T1833" i="5"/>
  <c r="X1833" i="5" l="1"/>
  <c r="AC1833" i="5" s="1"/>
  <c r="V1835" i="5"/>
  <c r="W1834" i="5"/>
  <c r="T1834" i="5"/>
  <c r="X1834" i="5" s="1"/>
  <c r="AC1834" i="5" s="1"/>
  <c r="V1836" i="5" l="1"/>
  <c r="W1835" i="5"/>
  <c r="T1835" i="5"/>
  <c r="X1835" i="5" s="1"/>
  <c r="AC1835" i="5" s="1"/>
  <c r="V1837" i="5" l="1"/>
  <c r="W1836" i="5"/>
  <c r="T1836" i="5"/>
  <c r="X1836" i="5" l="1"/>
  <c r="AC1836" i="5" s="1"/>
  <c r="W1837" i="5"/>
  <c r="V1838" i="5"/>
  <c r="T1837" i="5"/>
  <c r="X1837" i="5" s="1"/>
  <c r="AC1837" i="5" s="1"/>
  <c r="V1839" i="5" l="1"/>
  <c r="W1838" i="5"/>
  <c r="T1838" i="5"/>
  <c r="X1838" i="5" l="1"/>
  <c r="AC1838" i="5" s="1"/>
  <c r="V1840" i="5"/>
  <c r="W1839" i="5"/>
  <c r="T1839" i="5"/>
  <c r="X1839" i="5" s="1"/>
  <c r="AC1839" i="5" s="1"/>
  <c r="V1841" i="5" l="1"/>
  <c r="W1840" i="5"/>
  <c r="T1840" i="5"/>
  <c r="X1840" i="5" l="1"/>
  <c r="AC1840" i="5" s="1"/>
  <c r="V1842" i="5"/>
  <c r="W1841" i="5"/>
  <c r="T1841" i="5"/>
  <c r="X1841" i="5" l="1"/>
  <c r="AC1841" i="5" s="1"/>
  <c r="V1843" i="5"/>
  <c r="W1842" i="5"/>
  <c r="T1842" i="5"/>
  <c r="X1842" i="5" l="1"/>
  <c r="AC1842" i="5" s="1"/>
  <c r="V1844" i="5"/>
  <c r="W1843" i="5"/>
  <c r="T1843" i="5"/>
  <c r="X1843" i="5" l="1"/>
  <c r="AC1843" i="5" s="1"/>
  <c r="V1845" i="5"/>
  <c r="W1844" i="5"/>
  <c r="T1844" i="5"/>
  <c r="X1844" i="5" l="1"/>
  <c r="AC1844" i="5" s="1"/>
  <c r="V1846" i="5"/>
  <c r="W1845" i="5"/>
  <c r="T1845" i="5"/>
  <c r="X1845" i="5" l="1"/>
  <c r="AC1845" i="5" s="1"/>
  <c r="V1847" i="5"/>
  <c r="W1846" i="5"/>
  <c r="T1846" i="5"/>
  <c r="X1846" i="5" s="1"/>
  <c r="AC1846" i="5" s="1"/>
  <c r="V1848" i="5" l="1"/>
  <c r="W1847" i="5"/>
  <c r="T1847" i="5"/>
  <c r="X1847" i="5" l="1"/>
  <c r="AC1847" i="5" s="1"/>
  <c r="V1849" i="5"/>
  <c r="W1848" i="5"/>
  <c r="T1848" i="5"/>
  <c r="X1848" i="5" s="1"/>
  <c r="AC1848" i="5" s="1"/>
  <c r="V1850" i="5" l="1"/>
  <c r="W1849" i="5"/>
  <c r="T1849" i="5"/>
  <c r="X1849" i="5" l="1"/>
  <c r="AC1849" i="5" s="1"/>
  <c r="V1851" i="5"/>
  <c r="W1850" i="5"/>
  <c r="T1850" i="5"/>
  <c r="X1850" i="5" l="1"/>
  <c r="AC1850" i="5" s="1"/>
  <c r="V1852" i="5"/>
  <c r="W1851" i="5"/>
  <c r="T1851" i="5"/>
  <c r="X1851" i="5" s="1"/>
  <c r="AC1851" i="5" s="1"/>
  <c r="V1853" i="5" l="1"/>
  <c r="W1852" i="5"/>
  <c r="T1852" i="5"/>
  <c r="X1852" i="5" l="1"/>
  <c r="AC1852" i="5" s="1"/>
  <c r="V1854" i="5"/>
  <c r="W1853" i="5"/>
  <c r="T1853" i="5"/>
  <c r="X1853" i="5" s="1"/>
  <c r="AC1853" i="5" s="1"/>
  <c r="V1855" i="5" l="1"/>
  <c r="W1854" i="5"/>
  <c r="T1854" i="5"/>
  <c r="X1854" i="5" l="1"/>
  <c r="AC1854" i="5" s="1"/>
  <c r="V1856" i="5"/>
  <c r="W1855" i="5"/>
  <c r="T1855" i="5"/>
  <c r="X1855" i="5" l="1"/>
  <c r="AC1855" i="5" s="1"/>
  <c r="V1857" i="5"/>
  <c r="W1856" i="5"/>
  <c r="T1856" i="5"/>
  <c r="X1856" i="5" s="1"/>
  <c r="AC1856" i="5" s="1"/>
  <c r="V1858" i="5" l="1"/>
  <c r="W1857" i="5"/>
  <c r="T1857" i="5"/>
  <c r="X1857" i="5" l="1"/>
  <c r="AC1857" i="5" s="1"/>
  <c r="V1859" i="5"/>
  <c r="W1858" i="5"/>
  <c r="T1858" i="5"/>
  <c r="X1858" i="5" l="1"/>
  <c r="AC1858" i="5" s="1"/>
  <c r="V1860" i="5"/>
  <c r="W1859" i="5"/>
  <c r="T1859" i="5"/>
  <c r="X1859" i="5" l="1"/>
  <c r="AC1859" i="5" s="1"/>
  <c r="V1861" i="5"/>
  <c r="W1860" i="5"/>
  <c r="T1860" i="5"/>
  <c r="X1860" i="5" l="1"/>
  <c r="AC1860" i="5" s="1"/>
  <c r="V1862" i="5"/>
  <c r="W1861" i="5"/>
  <c r="T1861" i="5"/>
  <c r="X1861" i="5" s="1"/>
  <c r="AC1861" i="5" s="1"/>
  <c r="V1863" i="5" l="1"/>
  <c r="W1862" i="5"/>
  <c r="T1862" i="5"/>
  <c r="X1862" i="5" l="1"/>
  <c r="AC1862" i="5" s="1"/>
  <c r="V1864" i="5"/>
  <c r="W1863" i="5"/>
  <c r="T1863" i="5"/>
  <c r="X1863" i="5" l="1"/>
  <c r="AC1863" i="5" s="1"/>
  <c r="V1865" i="5"/>
  <c r="W1864" i="5"/>
  <c r="T1864" i="5"/>
  <c r="X1864" i="5" s="1"/>
  <c r="AC1864" i="5" s="1"/>
  <c r="V1866" i="5" l="1"/>
  <c r="W1865" i="5"/>
  <c r="T1865" i="5"/>
  <c r="X1865" i="5" s="1"/>
  <c r="AC1865" i="5" s="1"/>
  <c r="V1867" i="5" l="1"/>
  <c r="W1866" i="5"/>
  <c r="T1866" i="5"/>
  <c r="X1866" i="5" s="1"/>
  <c r="AC1866" i="5" s="1"/>
  <c r="V1868" i="5" l="1"/>
  <c r="W1867" i="5"/>
  <c r="T1867" i="5"/>
  <c r="X1867" i="5" l="1"/>
  <c r="AC1867" i="5" s="1"/>
  <c r="V1869" i="5"/>
  <c r="W1868" i="5"/>
  <c r="T1868" i="5"/>
  <c r="X1868" i="5" s="1"/>
  <c r="AC1868" i="5" s="1"/>
  <c r="V1870" i="5" l="1"/>
  <c r="W1869" i="5"/>
  <c r="T1869" i="5"/>
  <c r="X1869" i="5" l="1"/>
  <c r="AC1869" i="5" s="1"/>
  <c r="V1871" i="5"/>
  <c r="W1870" i="5"/>
  <c r="T1870" i="5"/>
  <c r="X1870" i="5" s="1"/>
  <c r="AC1870" i="5" s="1"/>
  <c r="V1872" i="5" l="1"/>
  <c r="W1871" i="5"/>
  <c r="T1871" i="5"/>
  <c r="X1871" i="5" l="1"/>
  <c r="AC1871" i="5" s="1"/>
  <c r="V1873" i="5"/>
  <c r="W1872" i="5"/>
  <c r="T1872" i="5"/>
  <c r="X1872" i="5" l="1"/>
  <c r="AC1872" i="5" s="1"/>
  <c r="V1874" i="5"/>
  <c r="W1873" i="5"/>
  <c r="T1873" i="5"/>
  <c r="X1873" i="5" l="1"/>
  <c r="AC1873" i="5" s="1"/>
  <c r="V1875" i="5"/>
  <c r="W1874" i="5"/>
  <c r="T1874" i="5"/>
  <c r="X1874" i="5" l="1"/>
  <c r="AC1874" i="5" s="1"/>
  <c r="V1876" i="5"/>
  <c r="W1875" i="5"/>
  <c r="T1875" i="5"/>
  <c r="X1875" i="5" l="1"/>
  <c r="AC1875" i="5" s="1"/>
  <c r="V1877" i="5"/>
  <c r="W1876" i="5"/>
  <c r="T1876" i="5"/>
  <c r="X1876" i="5" l="1"/>
  <c r="AC1876" i="5" s="1"/>
  <c r="V1878" i="5"/>
  <c r="W1877" i="5"/>
  <c r="T1877" i="5"/>
  <c r="X1877" i="5" l="1"/>
  <c r="AC1877" i="5" s="1"/>
  <c r="V1879" i="5"/>
  <c r="W1878" i="5"/>
  <c r="T1878" i="5"/>
  <c r="X1878" i="5" l="1"/>
  <c r="AC1878" i="5" s="1"/>
  <c r="V1880" i="5"/>
  <c r="W1879" i="5"/>
  <c r="T1879" i="5"/>
  <c r="X1879" i="5" l="1"/>
  <c r="AC1879" i="5" s="1"/>
  <c r="V1881" i="5"/>
  <c r="W1880" i="5"/>
  <c r="T1880" i="5"/>
  <c r="X1880" i="5" l="1"/>
  <c r="AC1880" i="5" s="1"/>
  <c r="V1882" i="5"/>
  <c r="W1881" i="5"/>
  <c r="T1881" i="5"/>
  <c r="X1881" i="5" s="1"/>
  <c r="AC1881" i="5" s="1"/>
  <c r="V1883" i="5" l="1"/>
  <c r="W1882" i="5"/>
  <c r="T1882" i="5"/>
  <c r="X1882" i="5" l="1"/>
  <c r="AC1882" i="5" s="1"/>
  <c r="V1884" i="5"/>
  <c r="W1883" i="5"/>
  <c r="T1883" i="5"/>
  <c r="X1883" i="5" s="1"/>
  <c r="AC1883" i="5" s="1"/>
  <c r="V1885" i="5" l="1"/>
  <c r="W1884" i="5"/>
  <c r="T1884" i="5"/>
  <c r="X1884" i="5" s="1"/>
  <c r="AC1884" i="5" s="1"/>
  <c r="V1886" i="5" l="1"/>
  <c r="W1885" i="5"/>
  <c r="T1885" i="5"/>
  <c r="X1885" i="5" l="1"/>
  <c r="AC1885" i="5" s="1"/>
  <c r="V1887" i="5"/>
  <c r="W1886" i="5"/>
  <c r="T1886" i="5"/>
  <c r="X1886" i="5" s="1"/>
  <c r="AC1886" i="5" s="1"/>
  <c r="V1888" i="5" l="1"/>
  <c r="W1887" i="5"/>
  <c r="T1887" i="5"/>
  <c r="X1887" i="5" s="1"/>
  <c r="AC1887" i="5" s="1"/>
  <c r="V1889" i="5" l="1"/>
  <c r="W1888" i="5"/>
  <c r="T1888" i="5"/>
  <c r="X1888" i="5" l="1"/>
  <c r="AC1888" i="5" s="1"/>
  <c r="V1890" i="5"/>
  <c r="W1889" i="5"/>
  <c r="T1889" i="5"/>
  <c r="X1889" i="5" l="1"/>
  <c r="AC1889" i="5" s="1"/>
  <c r="V1891" i="5"/>
  <c r="W1890" i="5"/>
  <c r="T1890" i="5"/>
  <c r="X1890" i="5" l="1"/>
  <c r="AC1890" i="5" s="1"/>
  <c r="V1892" i="5"/>
  <c r="W1891" i="5"/>
  <c r="T1891" i="5"/>
  <c r="X1891" i="5" s="1"/>
  <c r="AC1891" i="5" s="1"/>
  <c r="V1893" i="5" l="1"/>
  <c r="W1892" i="5"/>
  <c r="T1892" i="5"/>
  <c r="X1892" i="5" l="1"/>
  <c r="AC1892" i="5" s="1"/>
  <c r="V1894" i="5"/>
  <c r="W1893" i="5"/>
  <c r="T1893" i="5"/>
  <c r="X1893" i="5" l="1"/>
  <c r="AC1893" i="5" s="1"/>
  <c r="V1895" i="5"/>
  <c r="W1894" i="5"/>
  <c r="T1894" i="5"/>
  <c r="X1894" i="5" s="1"/>
  <c r="AC1894" i="5" s="1"/>
  <c r="V1896" i="5" l="1"/>
  <c r="W1895" i="5"/>
  <c r="T1895" i="5"/>
  <c r="X1895" i="5" l="1"/>
  <c r="AC1895" i="5" s="1"/>
  <c r="V1897" i="5"/>
  <c r="W1896" i="5"/>
  <c r="T1896" i="5"/>
  <c r="X1896" i="5" l="1"/>
  <c r="AC1896" i="5" s="1"/>
  <c r="V1898" i="5"/>
  <c r="W1897" i="5"/>
  <c r="T1897" i="5"/>
  <c r="X1897" i="5" l="1"/>
  <c r="AC1897" i="5" s="1"/>
  <c r="V1899" i="5"/>
  <c r="W1898" i="5"/>
  <c r="T1898" i="5"/>
  <c r="X1898" i="5" s="1"/>
  <c r="AC1898" i="5" s="1"/>
  <c r="V1900" i="5" l="1"/>
  <c r="W1899" i="5"/>
  <c r="T1899" i="5"/>
  <c r="X1899" i="5" l="1"/>
  <c r="AC1899" i="5" s="1"/>
  <c r="V1901" i="5"/>
  <c r="W1900" i="5"/>
  <c r="T1900" i="5"/>
  <c r="X1900" i="5" l="1"/>
  <c r="AC1900" i="5" s="1"/>
  <c r="V1902" i="5"/>
  <c r="W1901" i="5"/>
  <c r="T1901" i="5"/>
  <c r="X1901" i="5" s="1"/>
  <c r="AC1901" i="5" s="1"/>
  <c r="V1903" i="5" l="1"/>
  <c r="W1902" i="5"/>
  <c r="T1902" i="5"/>
  <c r="X1902" i="5" l="1"/>
  <c r="AC1902" i="5" s="1"/>
  <c r="V1904" i="5"/>
  <c r="W1903" i="5"/>
  <c r="T1903" i="5"/>
  <c r="X1903" i="5" s="1"/>
  <c r="AC1903" i="5" s="1"/>
  <c r="V1905" i="5" l="1"/>
  <c r="W1904" i="5"/>
  <c r="T1904" i="5"/>
  <c r="X1904" i="5" l="1"/>
  <c r="AC1904" i="5" s="1"/>
  <c r="V1906" i="5"/>
  <c r="W1905" i="5"/>
  <c r="T1905" i="5"/>
  <c r="X1905" i="5" l="1"/>
  <c r="AC1905" i="5" s="1"/>
  <c r="V1907" i="5"/>
  <c r="W1906" i="5"/>
  <c r="T1906" i="5"/>
  <c r="X1906" i="5" s="1"/>
  <c r="AC1906" i="5" s="1"/>
  <c r="V1908" i="5" l="1"/>
  <c r="W1907" i="5"/>
  <c r="T1907" i="5"/>
  <c r="X1907" i="5" s="1"/>
  <c r="AC1907" i="5" s="1"/>
  <c r="V1909" i="5" l="1"/>
  <c r="W1908" i="5"/>
  <c r="T1908" i="5"/>
  <c r="X1908" i="5" l="1"/>
  <c r="AC1908" i="5" s="1"/>
  <c r="V1910" i="5"/>
  <c r="W1909" i="5"/>
  <c r="T1909" i="5"/>
  <c r="X1909" i="5" s="1"/>
  <c r="AC1909" i="5" s="1"/>
  <c r="V1911" i="5" l="1"/>
  <c r="W1910" i="5"/>
  <c r="T1910" i="5"/>
  <c r="X1910" i="5" s="1"/>
  <c r="AC1910" i="5" s="1"/>
  <c r="V1912" i="5" l="1"/>
  <c r="W1911" i="5"/>
  <c r="T1911" i="5"/>
  <c r="X1911" i="5" s="1"/>
  <c r="AC1911" i="5" s="1"/>
  <c r="V1913" i="5" l="1"/>
  <c r="W1912" i="5"/>
  <c r="T1912" i="5"/>
  <c r="X1912" i="5" s="1"/>
  <c r="AC1912" i="5" s="1"/>
  <c r="V1914" i="5" l="1"/>
  <c r="W1913" i="5"/>
  <c r="T1913" i="5"/>
  <c r="X1913" i="5" l="1"/>
  <c r="AC1913" i="5" s="1"/>
  <c r="V1915" i="5"/>
  <c r="W1914" i="5"/>
  <c r="T1914" i="5"/>
  <c r="X1914" i="5" l="1"/>
  <c r="AC1914" i="5" s="1"/>
  <c r="V1916" i="5"/>
  <c r="W1915" i="5"/>
  <c r="T1915" i="5"/>
  <c r="X1915" i="5" s="1"/>
  <c r="AC1915" i="5" s="1"/>
  <c r="V1917" i="5" l="1"/>
  <c r="W1916" i="5"/>
  <c r="T1916" i="5"/>
  <c r="X1916" i="5" s="1"/>
  <c r="AC1916" i="5" s="1"/>
  <c r="V1918" i="5" l="1"/>
  <c r="W1917" i="5"/>
  <c r="T1917" i="5"/>
  <c r="X1917" i="5" l="1"/>
  <c r="AC1917" i="5" s="1"/>
  <c r="V1919" i="5"/>
  <c r="W1918" i="5"/>
  <c r="T1918" i="5"/>
  <c r="X1918" i="5" s="1"/>
  <c r="AC1918" i="5" s="1"/>
  <c r="V1920" i="5" l="1"/>
  <c r="W1919" i="5"/>
  <c r="T1919" i="5"/>
  <c r="X1919" i="5" s="1"/>
  <c r="AC1919" i="5" s="1"/>
  <c r="V1921" i="5" l="1"/>
  <c r="W1920" i="5"/>
  <c r="T1920" i="5"/>
  <c r="X1920" i="5" s="1"/>
  <c r="AC1920" i="5" s="1"/>
  <c r="V1922" i="5" l="1"/>
  <c r="W1921" i="5"/>
  <c r="T1921" i="5"/>
  <c r="X1921" i="5" l="1"/>
  <c r="AC1921" i="5" s="1"/>
  <c r="V1923" i="5"/>
  <c r="W1922" i="5"/>
  <c r="T1922" i="5"/>
  <c r="X1922" i="5" l="1"/>
  <c r="AC1922" i="5" s="1"/>
  <c r="V1924" i="5"/>
  <c r="W1923" i="5"/>
  <c r="T1923" i="5"/>
  <c r="X1923" i="5" s="1"/>
  <c r="AC1923" i="5" s="1"/>
  <c r="V1925" i="5" l="1"/>
  <c r="W1924" i="5"/>
  <c r="T1924" i="5"/>
  <c r="X1924" i="5" s="1"/>
  <c r="AC1924" i="5" s="1"/>
  <c r="V1926" i="5" l="1"/>
  <c r="W1925" i="5"/>
  <c r="T1925" i="5"/>
  <c r="X1925" i="5" s="1"/>
  <c r="AC1925" i="5" s="1"/>
  <c r="V1927" i="5" l="1"/>
  <c r="W1926" i="5"/>
  <c r="T1926" i="5"/>
  <c r="X1926" i="5" l="1"/>
  <c r="AC1926" i="5" s="1"/>
  <c r="V1928" i="5"/>
  <c r="W1927" i="5"/>
  <c r="T1927" i="5"/>
  <c r="X1927" i="5" s="1"/>
  <c r="AC1927" i="5" s="1"/>
  <c r="V1929" i="5" l="1"/>
  <c r="W1928" i="5"/>
  <c r="T1928" i="5"/>
  <c r="X1928" i="5" l="1"/>
  <c r="AC1928" i="5" s="1"/>
  <c r="V1930" i="5"/>
  <c r="W1929" i="5"/>
  <c r="T1929" i="5"/>
  <c r="X1929" i="5" s="1"/>
  <c r="AC1929" i="5" s="1"/>
  <c r="V1931" i="5" l="1"/>
  <c r="W1930" i="5"/>
  <c r="T1930" i="5"/>
  <c r="X1930" i="5" l="1"/>
  <c r="AC1930" i="5" s="1"/>
  <c r="V1932" i="5"/>
  <c r="W1931" i="5"/>
  <c r="T1931" i="5"/>
  <c r="X1931" i="5" s="1"/>
  <c r="AC1931" i="5" s="1"/>
  <c r="V1933" i="5" l="1"/>
  <c r="W1932" i="5"/>
  <c r="T1932" i="5"/>
  <c r="X1932" i="5" l="1"/>
  <c r="AC1932" i="5" s="1"/>
  <c r="V1934" i="5"/>
  <c r="W1933" i="5"/>
  <c r="T1933" i="5"/>
  <c r="X1933" i="5" l="1"/>
  <c r="AC1933" i="5" s="1"/>
  <c r="V1935" i="5"/>
  <c r="W1934" i="5"/>
  <c r="T1934" i="5"/>
  <c r="X1934" i="5" s="1"/>
  <c r="AC1934" i="5" s="1"/>
  <c r="V1936" i="5" l="1"/>
  <c r="W1935" i="5"/>
  <c r="T1935" i="5"/>
  <c r="X1935" i="5" s="1"/>
  <c r="AC1935" i="5" s="1"/>
  <c r="V1937" i="5" l="1"/>
  <c r="W1936" i="5"/>
  <c r="T1936" i="5"/>
  <c r="X1936" i="5" l="1"/>
  <c r="AC1936" i="5" s="1"/>
  <c r="V1938" i="5"/>
  <c r="W1937" i="5"/>
  <c r="T1937" i="5"/>
  <c r="X1937" i="5" l="1"/>
  <c r="AC1937" i="5" s="1"/>
  <c r="V1939" i="5"/>
  <c r="W1938" i="5"/>
  <c r="T1938" i="5"/>
  <c r="X1938" i="5" s="1"/>
  <c r="AC1938" i="5" s="1"/>
  <c r="V1940" i="5" l="1"/>
  <c r="W1939" i="5"/>
  <c r="T1939" i="5"/>
  <c r="X1939" i="5" s="1"/>
  <c r="AC1939" i="5" s="1"/>
  <c r="V1941" i="5" l="1"/>
  <c r="W1940" i="5"/>
  <c r="T1940" i="5"/>
  <c r="X1940" i="5" s="1"/>
  <c r="AC1940" i="5" s="1"/>
  <c r="V1942" i="5" l="1"/>
  <c r="W1941" i="5"/>
  <c r="T1941" i="5"/>
  <c r="X1941" i="5" s="1"/>
  <c r="AC1941" i="5" s="1"/>
  <c r="V1943" i="5" l="1"/>
  <c r="W1942" i="5"/>
  <c r="T1942" i="5"/>
  <c r="X1942" i="5" s="1"/>
  <c r="AC1942" i="5" s="1"/>
  <c r="V1944" i="5" l="1"/>
  <c r="W1943" i="5"/>
  <c r="T1943" i="5"/>
  <c r="X1943" i="5" l="1"/>
  <c r="AC1943" i="5" s="1"/>
  <c r="V1945" i="5"/>
  <c r="W1944" i="5"/>
  <c r="T1944" i="5"/>
  <c r="X1944" i="5" l="1"/>
  <c r="AC1944" i="5" s="1"/>
  <c r="V1946" i="5"/>
  <c r="W1945" i="5"/>
  <c r="T1945" i="5"/>
  <c r="X1945" i="5" s="1"/>
  <c r="AC1945" i="5" s="1"/>
  <c r="V1947" i="5" l="1"/>
  <c r="W1946" i="5"/>
  <c r="T1946" i="5"/>
  <c r="X1946" i="5" s="1"/>
  <c r="AC1946" i="5" s="1"/>
  <c r="V1948" i="5" l="1"/>
  <c r="W1947" i="5"/>
  <c r="T1947" i="5"/>
  <c r="X1947" i="5" s="1"/>
  <c r="AC1947" i="5" s="1"/>
  <c r="V1949" i="5" l="1"/>
  <c r="W1948" i="5"/>
  <c r="T1948" i="5"/>
  <c r="X1948" i="5" s="1"/>
  <c r="AC1948" i="5" s="1"/>
  <c r="V1950" i="5" l="1"/>
  <c r="W1949" i="5"/>
  <c r="T1949" i="5"/>
  <c r="X1949" i="5" l="1"/>
  <c r="AC1949" i="5" s="1"/>
  <c r="V1951" i="5"/>
  <c r="W1950" i="5"/>
  <c r="T1950" i="5"/>
  <c r="X1950" i="5" s="1"/>
  <c r="AC1950" i="5" s="1"/>
  <c r="V1952" i="5" l="1"/>
  <c r="W1951" i="5"/>
  <c r="T1951" i="5"/>
  <c r="X1951" i="5" s="1"/>
  <c r="AC1951" i="5" s="1"/>
  <c r="V1953" i="5" l="1"/>
  <c r="W1952" i="5"/>
  <c r="T1952" i="5"/>
  <c r="X1952" i="5" l="1"/>
  <c r="AC1952" i="5" s="1"/>
  <c r="V1954" i="5"/>
  <c r="W1953" i="5"/>
  <c r="T1953" i="5"/>
  <c r="X1953" i="5" l="1"/>
  <c r="AC1953" i="5" s="1"/>
  <c r="V1955" i="5"/>
  <c r="W1954" i="5"/>
  <c r="T1954" i="5"/>
  <c r="X1954" i="5" s="1"/>
  <c r="AC1954" i="5" s="1"/>
  <c r="V1956" i="5" l="1"/>
  <c r="W1955" i="5"/>
  <c r="T1955" i="5"/>
  <c r="X1955" i="5" l="1"/>
  <c r="AC1955" i="5" s="1"/>
  <c r="V1957" i="5"/>
  <c r="W1956" i="5"/>
  <c r="T1956" i="5"/>
  <c r="X1956" i="5" l="1"/>
  <c r="AC1956" i="5" s="1"/>
  <c r="V1958" i="5"/>
  <c r="W1957" i="5"/>
  <c r="T1957" i="5"/>
  <c r="X1957" i="5" s="1"/>
  <c r="AC1957" i="5" s="1"/>
  <c r="V1959" i="5" l="1"/>
  <c r="W1958" i="5"/>
  <c r="T1958" i="5"/>
  <c r="X1958" i="5" l="1"/>
  <c r="AC1958" i="5" s="1"/>
  <c r="V1960" i="5"/>
  <c r="W1959" i="5"/>
  <c r="T1959" i="5"/>
  <c r="X1959" i="5" l="1"/>
  <c r="AC1959" i="5" s="1"/>
  <c r="V1961" i="5"/>
  <c r="W1960" i="5"/>
  <c r="T1960" i="5"/>
  <c r="X1960" i="5" s="1"/>
  <c r="AC1960" i="5" s="1"/>
  <c r="V1962" i="5" l="1"/>
  <c r="W1961" i="5"/>
  <c r="T1961" i="5"/>
  <c r="X1961" i="5" l="1"/>
  <c r="AC1961" i="5" s="1"/>
  <c r="V1963" i="5"/>
  <c r="W1962" i="5"/>
  <c r="T1962" i="5"/>
  <c r="X1962" i="5" s="1"/>
  <c r="AC1962" i="5" s="1"/>
  <c r="V1964" i="5" l="1"/>
  <c r="W1963" i="5"/>
  <c r="T1963" i="5"/>
  <c r="X1963" i="5" l="1"/>
  <c r="AC1963" i="5" s="1"/>
  <c r="V1965" i="5"/>
  <c r="W1964" i="5"/>
  <c r="T1964" i="5"/>
  <c r="X1964" i="5" l="1"/>
  <c r="AC1964" i="5" s="1"/>
  <c r="V1966" i="5"/>
  <c r="W1965" i="5"/>
  <c r="T1965" i="5"/>
  <c r="X1965" i="5" s="1"/>
  <c r="AC1965" i="5" s="1"/>
  <c r="V1967" i="5" l="1"/>
  <c r="W1966" i="5"/>
  <c r="T1966" i="5"/>
  <c r="X1966" i="5" l="1"/>
  <c r="AC1966" i="5" s="1"/>
  <c r="V1968" i="5"/>
  <c r="W1967" i="5"/>
  <c r="T1967" i="5"/>
  <c r="X1967" i="5" l="1"/>
  <c r="AC1967" i="5" s="1"/>
  <c r="V1969" i="5"/>
  <c r="W1968" i="5"/>
  <c r="T1968" i="5"/>
  <c r="X1968" i="5" l="1"/>
  <c r="AC1968" i="5" s="1"/>
  <c r="V1970" i="5"/>
  <c r="W1969" i="5"/>
  <c r="T1969" i="5"/>
  <c r="X1969" i="5" s="1"/>
  <c r="AC1969" i="5" s="1"/>
  <c r="V1971" i="5" l="1"/>
  <c r="W1970" i="5"/>
  <c r="T1970" i="5"/>
  <c r="X1970" i="5" s="1"/>
  <c r="AC1970" i="5" s="1"/>
  <c r="V1972" i="5" l="1"/>
  <c r="W1971" i="5"/>
  <c r="T1971" i="5"/>
  <c r="X1971" i="5" l="1"/>
  <c r="AC1971" i="5" s="1"/>
  <c r="V1973" i="5"/>
  <c r="W1972" i="5"/>
  <c r="T1972" i="5"/>
  <c r="X1972" i="5" l="1"/>
  <c r="AC1972" i="5" s="1"/>
  <c r="V1974" i="5"/>
  <c r="W1973" i="5"/>
  <c r="T1973" i="5"/>
  <c r="X1973" i="5" s="1"/>
  <c r="AC1973" i="5" s="1"/>
  <c r="V1975" i="5" l="1"/>
  <c r="W1974" i="5"/>
  <c r="T1974" i="5"/>
  <c r="X1974" i="5" l="1"/>
  <c r="AC1974" i="5" s="1"/>
  <c r="V1976" i="5"/>
  <c r="W1975" i="5"/>
  <c r="T1975" i="5"/>
  <c r="X1975" i="5" l="1"/>
  <c r="AC1975" i="5" s="1"/>
  <c r="V1977" i="5"/>
  <c r="W1976" i="5"/>
  <c r="T1976" i="5"/>
  <c r="X1976" i="5" s="1"/>
  <c r="AC1976" i="5" s="1"/>
  <c r="V1978" i="5" l="1"/>
  <c r="W1977" i="5"/>
  <c r="T1977" i="5"/>
  <c r="X1977" i="5" s="1"/>
  <c r="AC1977" i="5" s="1"/>
  <c r="V1979" i="5" l="1"/>
  <c r="W1978" i="5"/>
  <c r="T1978" i="5"/>
  <c r="X1978" i="5" l="1"/>
  <c r="AC1978" i="5" s="1"/>
  <c r="V1980" i="5"/>
  <c r="W1979" i="5"/>
  <c r="T1979" i="5"/>
  <c r="X1979" i="5" l="1"/>
  <c r="AC1979" i="5" s="1"/>
  <c r="V1981" i="5"/>
  <c r="W1980" i="5"/>
  <c r="T1980" i="5"/>
  <c r="X1980" i="5" l="1"/>
  <c r="AC1980" i="5" s="1"/>
  <c r="V1982" i="5"/>
  <c r="W1981" i="5"/>
  <c r="T1981" i="5"/>
  <c r="X1981" i="5" l="1"/>
  <c r="AC1981" i="5" s="1"/>
  <c r="V1983" i="5"/>
  <c r="W1982" i="5"/>
  <c r="T1982" i="5"/>
  <c r="X1982" i="5" s="1"/>
  <c r="AC1982" i="5" s="1"/>
  <c r="V1984" i="5" l="1"/>
  <c r="W1983" i="5"/>
  <c r="T1983" i="5"/>
  <c r="X1983" i="5" s="1"/>
  <c r="AC1983" i="5" s="1"/>
  <c r="V1985" i="5" l="1"/>
  <c r="W1984" i="5"/>
  <c r="T1984" i="5"/>
  <c r="X1984" i="5" l="1"/>
  <c r="AC1984" i="5" s="1"/>
  <c r="V1986" i="5"/>
  <c r="W1985" i="5"/>
  <c r="T1985" i="5"/>
  <c r="X1985" i="5" s="1"/>
  <c r="AC1985" i="5" s="1"/>
  <c r="V1987" i="5" l="1"/>
  <c r="W1986" i="5"/>
  <c r="T1986" i="5"/>
  <c r="X1986" i="5" l="1"/>
  <c r="AC1986" i="5" s="1"/>
  <c r="V1988" i="5"/>
  <c r="W1987" i="5"/>
  <c r="T1987" i="5"/>
  <c r="X1987" i="5" s="1"/>
  <c r="AC1987" i="5" s="1"/>
  <c r="V1989" i="5" l="1"/>
  <c r="W1988" i="5"/>
  <c r="T1988" i="5"/>
  <c r="X1988" i="5" l="1"/>
  <c r="AC1988" i="5" s="1"/>
  <c r="V1990" i="5"/>
  <c r="W1989" i="5"/>
  <c r="T1989" i="5"/>
  <c r="X1989" i="5" s="1"/>
  <c r="AC1989" i="5" s="1"/>
  <c r="V1991" i="5" l="1"/>
  <c r="W1990" i="5"/>
  <c r="T1990" i="5"/>
  <c r="X1990" i="5" l="1"/>
  <c r="AC1990" i="5" s="1"/>
  <c r="V1992" i="5"/>
  <c r="W1991" i="5"/>
  <c r="T1991" i="5"/>
  <c r="X1991" i="5" l="1"/>
  <c r="AC1991" i="5" s="1"/>
  <c r="V1993" i="5"/>
  <c r="W1992" i="5"/>
  <c r="T1992" i="5"/>
  <c r="X1992" i="5" s="1"/>
  <c r="AC1992" i="5" s="1"/>
  <c r="V1994" i="5" l="1"/>
  <c r="W1993" i="5"/>
  <c r="T1993" i="5"/>
  <c r="X1993" i="5" l="1"/>
  <c r="AC1993" i="5" s="1"/>
  <c r="V1995" i="5"/>
  <c r="W1994" i="5"/>
  <c r="T1994" i="5"/>
  <c r="X1994" i="5" l="1"/>
  <c r="AC1994" i="5" s="1"/>
  <c r="V1996" i="5"/>
  <c r="W1995" i="5"/>
  <c r="T1995" i="5"/>
  <c r="X1995" i="5" s="1"/>
  <c r="AC1995" i="5" s="1"/>
  <c r="V1997" i="5" l="1"/>
  <c r="W1996" i="5"/>
  <c r="T1996" i="5"/>
  <c r="X1996" i="5" s="1"/>
  <c r="AC1996" i="5" s="1"/>
  <c r="V1998" i="5" l="1"/>
  <c r="W1997" i="5"/>
  <c r="T1997" i="5"/>
  <c r="X1997" i="5" l="1"/>
  <c r="AC1997" i="5" s="1"/>
  <c r="V1999" i="5"/>
  <c r="W1998" i="5"/>
  <c r="T1998" i="5"/>
  <c r="X1998" i="5" s="1"/>
  <c r="AC1998" i="5" s="1"/>
  <c r="V2000" i="5" l="1"/>
  <c r="W1999" i="5"/>
  <c r="T1999" i="5"/>
  <c r="X1999" i="5" l="1"/>
  <c r="AC1999" i="5" s="1"/>
  <c r="V2001" i="5"/>
  <c r="W2000" i="5"/>
  <c r="T2000" i="5"/>
  <c r="X2000" i="5" s="1"/>
  <c r="AC2000" i="5" s="1"/>
  <c r="W2001" i="5" l="1"/>
  <c r="V2002" i="5"/>
  <c r="T2001" i="5"/>
  <c r="X2001" i="5" s="1"/>
  <c r="AC2001" i="5" s="1"/>
  <c r="V2003" i="5" l="1"/>
  <c r="W2002" i="5"/>
  <c r="T2002" i="5"/>
  <c r="X2002" i="5" s="1"/>
  <c r="AC2002" i="5" s="1"/>
  <c r="W2003" i="5" l="1"/>
  <c r="V2004" i="5"/>
  <c r="T2003" i="5"/>
  <c r="X2003" i="5" s="1"/>
  <c r="AC2003" i="5" s="1"/>
  <c r="V2005" i="5" l="1"/>
  <c r="W2004" i="5"/>
  <c r="T2004" i="5"/>
  <c r="X2004" i="5" s="1"/>
  <c r="AC2004" i="5" s="1"/>
  <c r="V2006" i="5" l="1"/>
  <c r="W2005" i="5"/>
  <c r="T2005" i="5"/>
  <c r="X2005" i="5" l="1"/>
  <c r="AC2005" i="5" s="1"/>
  <c r="V2007" i="5"/>
  <c r="W2006" i="5"/>
  <c r="T2006" i="5"/>
  <c r="X2006" i="5" s="1"/>
  <c r="AC2006" i="5" s="1"/>
  <c r="W2007" i="5" l="1"/>
  <c r="V2008" i="5"/>
  <c r="T2007" i="5"/>
  <c r="X2007" i="5" s="1"/>
  <c r="AC2007" i="5" s="1"/>
  <c r="V2009" i="5" l="1"/>
  <c r="W2008" i="5"/>
  <c r="T2008" i="5"/>
  <c r="X2008" i="5" s="1"/>
  <c r="AC2008" i="5" s="1"/>
  <c r="V2010" i="5" l="1"/>
  <c r="W2009" i="5"/>
  <c r="T2009" i="5"/>
  <c r="X2009" i="5" s="1"/>
  <c r="AC2009" i="5" s="1"/>
  <c r="V2011" i="5" l="1"/>
  <c r="W2010" i="5"/>
  <c r="T2010" i="5"/>
  <c r="X2010" i="5" s="1"/>
  <c r="AC2010" i="5" s="1"/>
  <c r="V2012" i="5" l="1"/>
  <c r="W2011" i="5"/>
  <c r="T2011" i="5"/>
  <c r="X2011" i="5" l="1"/>
  <c r="AC2011" i="5" s="1"/>
  <c r="V2013" i="5"/>
  <c r="W2012" i="5"/>
  <c r="T2012" i="5"/>
  <c r="X2012" i="5" s="1"/>
  <c r="AC2012" i="5" s="1"/>
  <c r="V2014" i="5" l="1"/>
  <c r="W2013" i="5"/>
  <c r="T2013" i="5"/>
  <c r="X2013" i="5" l="1"/>
  <c r="AC2013" i="5" s="1"/>
  <c r="V2015" i="5"/>
  <c r="W2014" i="5"/>
  <c r="T2014" i="5"/>
  <c r="X2014" i="5" s="1"/>
  <c r="AC2014" i="5" s="1"/>
  <c r="V2016" i="5" l="1"/>
  <c r="W2015" i="5"/>
  <c r="T2015" i="5"/>
  <c r="X2015" i="5" l="1"/>
  <c r="AC2015" i="5" s="1"/>
  <c r="V2017" i="5"/>
  <c r="W2016" i="5"/>
  <c r="T2016" i="5"/>
  <c r="X2016" i="5" l="1"/>
  <c r="AC2016" i="5" s="1"/>
  <c r="V2018" i="5"/>
  <c r="W2017" i="5"/>
  <c r="T2017" i="5"/>
  <c r="X2017" i="5" l="1"/>
  <c r="AC2017" i="5" s="1"/>
  <c r="V2019" i="5"/>
  <c r="W2018" i="5"/>
  <c r="T2018" i="5"/>
  <c r="X2018" i="5" s="1"/>
  <c r="AC2018" i="5" s="1"/>
  <c r="V2020" i="5" l="1"/>
  <c r="W2019" i="5"/>
  <c r="T2019" i="5"/>
  <c r="X2019" i="5" l="1"/>
  <c r="AC2019" i="5" s="1"/>
  <c r="V2021" i="5"/>
  <c r="W2020" i="5"/>
  <c r="T2020" i="5"/>
  <c r="X2020" i="5" l="1"/>
  <c r="AC2020" i="5" s="1"/>
  <c r="V2022" i="5"/>
  <c r="W2021" i="5"/>
  <c r="T2021" i="5"/>
  <c r="X2021" i="5" s="1"/>
  <c r="AC2021" i="5" s="1"/>
  <c r="V2023" i="5" l="1"/>
  <c r="W2022" i="5"/>
  <c r="T2022" i="5"/>
  <c r="X2022" i="5" l="1"/>
  <c r="AC2022" i="5" s="1"/>
  <c r="V2024" i="5"/>
  <c r="W2023" i="5"/>
  <c r="T2023" i="5"/>
  <c r="X2023" i="5" s="1"/>
  <c r="AC2023" i="5" s="1"/>
  <c r="V2025" i="5" l="1"/>
  <c r="W2024" i="5"/>
  <c r="T2024" i="5"/>
  <c r="X2024" i="5" l="1"/>
  <c r="AC2024" i="5" s="1"/>
  <c r="V2026" i="5"/>
  <c r="W2025" i="5"/>
  <c r="T2025" i="5"/>
  <c r="X2025" i="5" s="1"/>
  <c r="AC2025" i="5" s="1"/>
  <c r="V2027" i="5" l="1"/>
  <c r="W2026" i="5"/>
  <c r="T2026" i="5"/>
  <c r="X2026" i="5" l="1"/>
  <c r="AC2026" i="5" s="1"/>
  <c r="V2028" i="5"/>
  <c r="W2027" i="5"/>
  <c r="T2027" i="5"/>
  <c r="X2027" i="5" l="1"/>
  <c r="AC2027" i="5" s="1"/>
  <c r="V2029" i="5"/>
  <c r="W2028" i="5"/>
  <c r="T2028" i="5"/>
  <c r="X2028" i="5" s="1"/>
  <c r="AC2028" i="5" s="1"/>
  <c r="V2030" i="5" l="1"/>
  <c r="W2029" i="5"/>
  <c r="T2029" i="5"/>
  <c r="X2029" i="5" s="1"/>
  <c r="AC2029" i="5" s="1"/>
  <c r="V2031" i="5" l="1"/>
  <c r="W2030" i="5"/>
  <c r="T2030" i="5"/>
  <c r="X2030" i="5" s="1"/>
  <c r="AC2030" i="5" s="1"/>
  <c r="V2032" i="5" l="1"/>
  <c r="W2031" i="5"/>
  <c r="T2031" i="5"/>
  <c r="X2031" i="5" s="1"/>
  <c r="AC2031" i="5" s="1"/>
  <c r="V2033" i="5" l="1"/>
  <c r="W2032" i="5"/>
  <c r="T2032" i="5"/>
  <c r="X2032" i="5" l="1"/>
  <c r="AC2032" i="5" s="1"/>
  <c r="V2034" i="5"/>
  <c r="W2033" i="5"/>
  <c r="T2033" i="5"/>
  <c r="X2033" i="5" l="1"/>
  <c r="AC2033" i="5" s="1"/>
  <c r="V2035" i="5"/>
  <c r="W2034" i="5"/>
  <c r="T2034" i="5"/>
  <c r="X2034" i="5" s="1"/>
  <c r="AC2034" i="5" s="1"/>
  <c r="V2036" i="5" l="1"/>
  <c r="W2035" i="5"/>
  <c r="T2035" i="5"/>
  <c r="X2035" i="5" l="1"/>
  <c r="AC2035" i="5" s="1"/>
  <c r="V2037" i="5"/>
  <c r="W2036" i="5"/>
  <c r="T2036" i="5"/>
  <c r="X2036" i="5" s="1"/>
  <c r="AC2036" i="5" s="1"/>
  <c r="V2038" i="5" l="1"/>
  <c r="W2037" i="5"/>
  <c r="T2037" i="5"/>
  <c r="X2037" i="5" l="1"/>
  <c r="AC2037" i="5" s="1"/>
  <c r="V2039" i="5"/>
  <c r="W2038" i="5"/>
  <c r="T2038" i="5"/>
  <c r="X2038" i="5" s="1"/>
  <c r="AC2038" i="5" s="1"/>
  <c r="V2040" i="5" l="1"/>
  <c r="W2039" i="5"/>
  <c r="T2039" i="5"/>
  <c r="X2039" i="5" s="1"/>
  <c r="AC2039" i="5" s="1"/>
  <c r="V2041" i="5" l="1"/>
  <c r="W2040" i="5"/>
  <c r="T2040" i="5"/>
  <c r="X2040" i="5" l="1"/>
  <c r="AC2040" i="5" s="1"/>
  <c r="V2042" i="5"/>
  <c r="W2041" i="5"/>
  <c r="T2041" i="5"/>
  <c r="X2041" i="5" s="1"/>
  <c r="AC2041" i="5" s="1"/>
  <c r="V2043" i="5" l="1"/>
  <c r="W2042" i="5"/>
  <c r="T2042" i="5"/>
  <c r="X2042" i="5" s="1"/>
  <c r="AC2042" i="5" s="1"/>
  <c r="V2044" i="5" l="1"/>
  <c r="W2043" i="5"/>
  <c r="T2043" i="5"/>
  <c r="X2043" i="5" s="1"/>
  <c r="AC2043" i="5" s="1"/>
  <c r="V2045" i="5" l="1"/>
  <c r="W2044" i="5"/>
  <c r="T2044" i="5"/>
  <c r="X2044" i="5" l="1"/>
  <c r="AC2044" i="5" s="1"/>
  <c r="V2046" i="5"/>
  <c r="W2045" i="5"/>
  <c r="T2045" i="5"/>
  <c r="X2045" i="5" s="1"/>
  <c r="AC2045" i="5" s="1"/>
  <c r="V2047" i="5" l="1"/>
  <c r="W2046" i="5"/>
  <c r="T2046" i="5"/>
  <c r="X2046" i="5" l="1"/>
  <c r="AC2046" i="5" s="1"/>
  <c r="V2048" i="5"/>
  <c r="W2047" i="5"/>
  <c r="T2047" i="5"/>
  <c r="X2047" i="5" s="1"/>
  <c r="AC2047" i="5" s="1"/>
  <c r="V2049" i="5" l="1"/>
  <c r="W2048" i="5"/>
  <c r="T2048" i="5"/>
  <c r="X2048" i="5" l="1"/>
  <c r="AC2048" i="5" s="1"/>
  <c r="V2050" i="5"/>
  <c r="W2049" i="5"/>
  <c r="T2049" i="5"/>
  <c r="X2049" i="5" l="1"/>
  <c r="AC2049" i="5" s="1"/>
  <c r="V2051" i="5"/>
  <c r="W2050" i="5"/>
  <c r="T2050" i="5"/>
  <c r="X2050" i="5" s="1"/>
  <c r="AC2050" i="5" s="1"/>
  <c r="V2052" i="5" l="1"/>
  <c r="W2051" i="5"/>
  <c r="T2051" i="5"/>
  <c r="X2051" i="5" s="1"/>
  <c r="AC2051" i="5" s="1"/>
  <c r="V2053" i="5" l="1"/>
  <c r="W2052" i="5"/>
  <c r="T2052" i="5"/>
  <c r="X2052" i="5" l="1"/>
  <c r="AC2052" i="5" s="1"/>
  <c r="V2054" i="5"/>
  <c r="W2053" i="5"/>
  <c r="T2053" i="5"/>
  <c r="X2053" i="5" l="1"/>
  <c r="AC2053" i="5" s="1"/>
  <c r="V2055" i="5"/>
  <c r="W2054" i="5"/>
  <c r="T2054" i="5"/>
  <c r="X2054" i="5" l="1"/>
  <c r="AC2054" i="5" s="1"/>
  <c r="V2056" i="5"/>
  <c r="W2055" i="5"/>
  <c r="T2055" i="5"/>
  <c r="X2055" i="5" l="1"/>
  <c r="AC2055" i="5" s="1"/>
  <c r="V2057" i="5"/>
  <c r="W2056" i="5"/>
  <c r="T2056" i="5"/>
  <c r="X2056" i="5" s="1"/>
  <c r="AC2056" i="5" s="1"/>
  <c r="V2058" i="5" l="1"/>
  <c r="W2057" i="5"/>
  <c r="T2057" i="5"/>
  <c r="X2057" i="5" l="1"/>
  <c r="AC2057" i="5" s="1"/>
  <c r="V2059" i="5"/>
  <c r="W2058" i="5"/>
  <c r="T2058" i="5"/>
  <c r="X2058" i="5" s="1"/>
  <c r="AC2058" i="5" s="1"/>
  <c r="V2060" i="5" l="1"/>
  <c r="W2059" i="5"/>
  <c r="T2059" i="5"/>
  <c r="X2059" i="5" l="1"/>
  <c r="AC2059" i="5" s="1"/>
  <c r="V2061" i="5"/>
  <c r="W2060" i="5"/>
  <c r="T2060" i="5"/>
  <c r="X2060" i="5" s="1"/>
  <c r="AC2060" i="5" s="1"/>
  <c r="V2062" i="5" l="1"/>
  <c r="W2061" i="5"/>
  <c r="T2061" i="5"/>
  <c r="X2061" i="5" l="1"/>
  <c r="AC2061" i="5" s="1"/>
  <c r="V2063" i="5"/>
  <c r="W2062" i="5"/>
  <c r="T2062" i="5"/>
  <c r="X2062" i="5" l="1"/>
  <c r="AC2062" i="5" s="1"/>
  <c r="V2064" i="5"/>
  <c r="W2063" i="5"/>
  <c r="T2063" i="5"/>
  <c r="X2063" i="5" s="1"/>
  <c r="AC2063" i="5" s="1"/>
  <c r="V2065" i="5" l="1"/>
  <c r="W2064" i="5"/>
  <c r="T2064" i="5"/>
  <c r="X2064" i="5" s="1"/>
  <c r="AC2064" i="5" s="1"/>
  <c r="V2066" i="5" l="1"/>
  <c r="W2065" i="5"/>
  <c r="T2065" i="5"/>
  <c r="X2065" i="5" l="1"/>
  <c r="AC2065" i="5" s="1"/>
  <c r="V2067" i="5"/>
  <c r="W2066" i="5"/>
  <c r="T2066" i="5"/>
  <c r="X2066" i="5" s="1"/>
  <c r="AC2066" i="5" s="1"/>
  <c r="V2068" i="5" l="1"/>
  <c r="W2067" i="5"/>
  <c r="T2067" i="5"/>
  <c r="X2067" i="5" s="1"/>
  <c r="AC2067" i="5" s="1"/>
  <c r="V2069" i="5" l="1"/>
  <c r="W2068" i="5"/>
  <c r="T2068" i="5"/>
  <c r="X2068" i="5" l="1"/>
  <c r="AC2068" i="5" s="1"/>
  <c r="V2070" i="5"/>
  <c r="W2069" i="5"/>
  <c r="T2069" i="5"/>
  <c r="X2069" i="5" l="1"/>
  <c r="AC2069" i="5" s="1"/>
  <c r="V2071" i="5"/>
  <c r="W2070" i="5"/>
  <c r="T2070" i="5"/>
  <c r="X2070" i="5" l="1"/>
  <c r="AC2070" i="5" s="1"/>
  <c r="V2072" i="5"/>
  <c r="W2071" i="5"/>
  <c r="T2071" i="5"/>
  <c r="X2071" i="5" s="1"/>
  <c r="AC2071" i="5" s="1"/>
  <c r="V2073" i="5" l="1"/>
  <c r="W2072" i="5"/>
  <c r="T2072" i="5"/>
  <c r="X2072" i="5" l="1"/>
  <c r="AC2072" i="5" s="1"/>
  <c r="V2074" i="5"/>
  <c r="W2074" i="5"/>
  <c r="W2073" i="5"/>
  <c r="T2074" i="5"/>
  <c r="X2074" i="5" s="1"/>
  <c r="AC2074" i="5" s="1"/>
  <c r="T2073" i="5"/>
  <c r="X2073" i="5" s="1"/>
  <c r="AC2073" i="5" s="1"/>
</calcChain>
</file>

<file path=xl/sharedStrings.xml><?xml version="1.0" encoding="utf-8"?>
<sst xmlns="http://schemas.openxmlformats.org/spreadsheetml/2006/main" count="2155" uniqueCount="65">
  <si>
    <t>Total squares</t>
  </si>
  <si>
    <t>High</t>
    <phoneticPr fontId="0"/>
  </si>
  <si>
    <t>Middle</t>
    <phoneticPr fontId="0"/>
  </si>
  <si>
    <t>Low</t>
    <phoneticPr fontId="0"/>
  </si>
  <si>
    <t>extra high</t>
  </si>
  <si>
    <t>high</t>
  </si>
  <si>
    <t>medium</t>
  </si>
  <si>
    <t>low</t>
  </si>
  <si>
    <t>m/s²</t>
  </si>
  <si>
    <t>km/h</t>
  </si>
  <si>
    <t>m</t>
  </si>
  <si>
    <t>s</t>
  </si>
  <si>
    <t>km/h/s</t>
  </si>
  <si>
    <t>s</t>
    <phoneticPr fontId="0"/>
  </si>
  <si>
    <r>
      <t>P</t>
    </r>
    <r>
      <rPr>
        <sz val="11"/>
        <color theme="1"/>
        <rFont val="Calibri"/>
        <family val="2"/>
        <scheme val="minor"/>
      </rPr>
      <t>hase</t>
    </r>
  </si>
  <si>
    <t>a_max</t>
  </si>
  <si>
    <t>a_min</t>
  </si>
  <si>
    <t>v_ave with stops</t>
  </si>
  <si>
    <t>v_ave without stops</t>
  </si>
  <si>
    <t>v_max</t>
  </si>
  <si>
    <t>p_stop</t>
  </si>
  <si>
    <t>distance</t>
  </si>
  <si>
    <t>stop duration</t>
  </si>
  <si>
    <t>duration</t>
  </si>
  <si>
    <t>WLTC class 3, version 5, acceleration</t>
  </si>
  <si>
    <t>WLTC class 3, version 5, vehicle speed</t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</si>
  <si>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</si>
  <si>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</si>
  <si>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t>Taken from WLTC test procedures</t>
  </si>
  <si>
    <t>Extra High replaced by Low</t>
  </si>
  <si>
    <t>Vehicle Characteristics</t>
  </si>
  <si>
    <t>Mass (kg) (curb + rider)</t>
  </si>
  <si>
    <t>Coefficient of Drag</t>
  </si>
  <si>
    <t>Frontal Area (m^2)</t>
  </si>
  <si>
    <t>Rolling Resistance</t>
  </si>
  <si>
    <t>Drag force</t>
  </si>
  <si>
    <t>Total Force</t>
  </si>
  <si>
    <t>Density of Air (kg/m^3)</t>
  </si>
  <si>
    <t>N</t>
  </si>
  <si>
    <t>Rolling Resistance Co.</t>
  </si>
  <si>
    <t>Velocity</t>
  </si>
  <si>
    <t>m/s</t>
  </si>
  <si>
    <t>J</t>
  </si>
  <si>
    <t>Energy loss caused by resistive forces</t>
  </si>
  <si>
    <t>Kinetic Energy</t>
  </si>
  <si>
    <t>Kinetic Energy + Losses</t>
  </si>
  <si>
    <t>Change in Kinetic Energy+Losses</t>
  </si>
  <si>
    <t>Cumulative Energy (Acceleration)</t>
  </si>
  <si>
    <t>Distance</t>
  </si>
  <si>
    <t>Cumulative Energy (Braking)</t>
  </si>
  <si>
    <t>Cumulative Energy Corrected</t>
  </si>
  <si>
    <t>Change in Energy losses</t>
  </si>
  <si>
    <t>Change in Energy Losses (Corrected)</t>
  </si>
  <si>
    <t>Change in Kinetic energy</t>
  </si>
  <si>
    <t>Cumulative Energy lost (Braking)</t>
  </si>
  <si>
    <t>Energy Dissapated by brakes</t>
  </si>
  <si>
    <t>Resistive force + ma</t>
  </si>
  <si>
    <t>Change in force</t>
  </si>
  <si>
    <t>delta N</t>
  </si>
  <si>
    <t>Tractive Force</t>
  </si>
  <si>
    <t>Power</t>
  </si>
  <si>
    <t>W</t>
  </si>
  <si>
    <t>Editorial Note: Should have used this for energy instead of the mess of columns  I actually used</t>
  </si>
  <si>
    <t>Energy Stored ny the flywheel</t>
  </si>
  <si>
    <t>Energy returned to the powertrain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</si>
</sst>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67" formatCode="0.0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2" fontId="0" fillId="0" borderId="0" xfId="0" applyNumberFormat="1"/>
    <xf numFmtId="2" fontId="0" fillId="0" borderId="1" xfId="0" applyNumberFormat="1" applyBorder="1"/>
    <xf numFmtId="164" fontId="4" fillId="5" borderId="1" xfId="0" applyNumberFormat="1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0" fillId="0" borderId="1" xfId="0" applyBorder="1"/>
    <xf numFmtId="1" fontId="3" fillId="0" borderId="1" xfId="0" applyNumberFormat="1" applyFont="1" applyBorder="1"/>
    <xf numFmtId="0" fontId="3" fillId="0" borderId="1" xfId="0" applyFont="1" applyBorder="1"/>
    <xf numFmtId="0" fontId="0" fillId="8" borderId="1" xfId="0" applyFill="1" applyBorder="1"/>
    <xf numFmtId="165" fontId="0" fillId="0" borderId="1" xfId="0" applyNumberFormat="1" applyBorder="1"/>
    <xf numFmtId="166" fontId="2" fillId="0" borderId="1" xfId="1" applyNumberFormat="1" applyFont="1" applyBorder="1"/>
    <xf numFmtId="1" fontId="0" fillId="0" borderId="1" xfId="0" applyNumberFormat="1" applyBorder="1"/>
    <xf numFmtId="2" fontId="0" fillId="9" borderId="1" xfId="0" applyNumberFormat="1" applyFill="1" applyBorder="1"/>
    <xf numFmtId="164" fontId="4" fillId="10" borderId="1" xfId="0" applyNumberFormat="1" applyFont="1" applyFill="1" applyBorder="1" applyAlignment="1">
      <alignment vertical="center"/>
    </xf>
    <xf numFmtId="0" fontId="4" fillId="1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4" borderId="1" xfId="0" applyFill="1" applyBorder="1"/>
    <xf numFmtId="0" fontId="4" fillId="0" borderId="0" xfId="0" applyFont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4" fillId="10" borderId="2" xfId="0" applyFont="1" applyFill="1" applyBorder="1" applyAlignment="1">
      <alignment horizontal="center" vertical="center" wrapText="1"/>
    </xf>
    <xf numFmtId="0" fontId="5" fillId="0" borderId="0" xfId="0" applyFont="1"/>
    <xf numFmtId="0" fontId="4" fillId="13" borderId="1" xfId="0" applyFont="1" applyFill="1" applyBorder="1" applyAlignment="1">
      <alignment horizontal="center" vertical="center"/>
    </xf>
    <xf numFmtId="0" fontId="0" fillId="11" borderId="1" xfId="0" applyFill="1" applyBorder="1"/>
    <xf numFmtId="0" fontId="0" fillId="12" borderId="1" xfId="0" applyFill="1" applyBorder="1"/>
    <xf numFmtId="0" fontId="4" fillId="9" borderId="1" xfId="0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7" fontId="0" fillId="0" borderId="0" xfId="0" applyNumberFormat="1"/>
    <xf numFmtId="2" fontId="0" fillId="0" borderId="3" xfId="0" applyNumberFormat="1" applyBorder="1"/>
    <xf numFmtId="167" fontId="4" fillId="0" borderId="0" xfId="0" applyNumberFormat="1" applyFont="1" applyAlignment="1">
      <alignment horizontal="center" vertical="center" wrapText="1"/>
    </xf>
    <xf numFmtId="167" fontId="4" fillId="9" borderId="1" xfId="0" applyNumberFormat="1" applyFont="1" applyFill="1" applyBorder="1" applyAlignment="1">
      <alignment horizontal="center" vertical="center" wrapText="1"/>
    </xf>
    <xf numFmtId="167" fontId="4" fillId="14" borderId="1" xfId="0" applyNumberFormat="1" applyFont="1" applyFill="1" applyBorder="1" applyAlignment="1">
      <alignment horizontal="center" vertical="center" wrapText="1"/>
    </xf>
    <xf numFmtId="0" fontId="4" fillId="9" borderId="0" xfId="0" applyFont="1" applyFill="1" applyBorder="1" applyAlignment="1">
      <alignment horizontal="center" vertical="center" wrapText="1"/>
    </xf>
    <xf numFmtId="167" fontId="4" fillId="0" borderId="0" xfId="0" applyNumberFormat="1" applyFont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7" fontId="4" fillId="0" borderId="2" xfId="0" applyNumberFormat="1" applyFont="1" applyBorder="1" applyAlignment="1">
      <alignment horizontal="center" vertical="center" wrapText="1"/>
    </xf>
    <xf numFmtId="167" fontId="4" fillId="0" borderId="4" xfId="0" applyNumberFormat="1" applyFont="1" applyBorder="1" applyAlignment="1">
      <alignment horizontal="center" vertical="center" wrapText="1"/>
    </xf>
    <xf numFmtId="167" fontId="0" fillId="0" borderId="0" xfId="0" applyNumberFormat="1" applyBorder="1"/>
    <xf numFmtId="167" fontId="0" fillId="0" borderId="5" xfId="0" applyNumberFormat="1" applyBorder="1"/>
  </cellXfs>
  <cellStyles count="2"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Cumulative tractive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WLTC_class_3!$AA$9:$AA$2074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5.5277777777777786</c:v>
                </c:pt>
                <c:pt idx="11">
                  <c:v>46.986751173611111</c:v>
                </c:pt>
                <c:pt idx="12">
                  <c:v>143.76846673784723</c:v>
                </c:pt>
                <c:pt idx="13">
                  <c:v>227.10549445138892</c:v>
                </c:pt>
                <c:pt idx="14">
                  <c:v>227.10549445138892</c:v>
                </c:pt>
                <c:pt idx="15">
                  <c:v>227.10549445138892</c:v>
                </c:pt>
                <c:pt idx="16">
                  <c:v>273.15189479861124</c:v>
                </c:pt>
                <c:pt idx="17">
                  <c:v>289.93610874305568</c:v>
                </c:pt>
                <c:pt idx="18">
                  <c:v>289.93610874305568</c:v>
                </c:pt>
                <c:pt idx="19">
                  <c:v>289.93610874305568</c:v>
                </c:pt>
                <c:pt idx="20">
                  <c:v>289.93610874305568</c:v>
                </c:pt>
                <c:pt idx="21">
                  <c:v>289.93610874305568</c:v>
                </c:pt>
                <c:pt idx="22">
                  <c:v>293.15684224131962</c:v>
                </c:pt>
                <c:pt idx="23">
                  <c:v>326.60145604861128</c:v>
                </c:pt>
                <c:pt idx="24">
                  <c:v>350.34200626909734</c:v>
                </c:pt>
                <c:pt idx="25">
                  <c:v>365.26507847916685</c:v>
                </c:pt>
                <c:pt idx="26">
                  <c:v>406.2829497986113</c:v>
                </c:pt>
                <c:pt idx="27">
                  <c:v>417.40289263715289</c:v>
                </c:pt>
                <c:pt idx="28">
                  <c:v>417.40289263715289</c:v>
                </c:pt>
                <c:pt idx="29">
                  <c:v>417.40289263715289</c:v>
                </c:pt>
                <c:pt idx="30">
                  <c:v>417.40289263715289</c:v>
                </c:pt>
                <c:pt idx="31">
                  <c:v>417.40289263715289</c:v>
                </c:pt>
                <c:pt idx="32">
                  <c:v>417.40289263715289</c:v>
                </c:pt>
                <c:pt idx="33">
                  <c:v>417.40289263715289</c:v>
                </c:pt>
                <c:pt idx="34">
                  <c:v>417.40289263715289</c:v>
                </c:pt>
                <c:pt idx="35">
                  <c:v>417.40289263715289</c:v>
                </c:pt>
                <c:pt idx="36">
                  <c:v>417.40289263715289</c:v>
                </c:pt>
                <c:pt idx="37">
                  <c:v>417.40289263715289</c:v>
                </c:pt>
                <c:pt idx="38">
                  <c:v>424.88993973958361</c:v>
                </c:pt>
                <c:pt idx="39">
                  <c:v>438.72356457291676</c:v>
                </c:pt>
                <c:pt idx="40">
                  <c:v>438.72356457291676</c:v>
                </c:pt>
                <c:pt idx="41">
                  <c:v>438.72356457291676</c:v>
                </c:pt>
                <c:pt idx="42">
                  <c:v>446.40295045659718</c:v>
                </c:pt>
                <c:pt idx="43">
                  <c:v>516.06912723958328</c:v>
                </c:pt>
                <c:pt idx="44">
                  <c:v>581.50589302604169</c:v>
                </c:pt>
                <c:pt idx="45">
                  <c:v>592.23101631597228</c:v>
                </c:pt>
                <c:pt idx="46">
                  <c:v>592.23101631597228</c:v>
                </c:pt>
                <c:pt idx="47">
                  <c:v>599.85557784201399</c:v>
                </c:pt>
                <c:pt idx="48">
                  <c:v>629.91080168229178</c:v>
                </c:pt>
                <c:pt idx="49">
                  <c:v>635.43857946006949</c:v>
                </c:pt>
                <c:pt idx="50">
                  <c:v>635.43857946006949</c:v>
                </c:pt>
                <c:pt idx="51">
                  <c:v>635.43857946006949</c:v>
                </c:pt>
                <c:pt idx="52">
                  <c:v>653.58760468229173</c:v>
                </c:pt>
                <c:pt idx="53">
                  <c:v>722.2815875295139</c:v>
                </c:pt>
                <c:pt idx="54">
                  <c:v>749.88191265277783</c:v>
                </c:pt>
                <c:pt idx="55">
                  <c:v>752.64580154166674</c:v>
                </c:pt>
                <c:pt idx="56">
                  <c:v>760.93746820833348</c:v>
                </c:pt>
                <c:pt idx="57">
                  <c:v>769.34578626562507</c:v>
                </c:pt>
                <c:pt idx="58">
                  <c:v>819.2153179375</c:v>
                </c:pt>
                <c:pt idx="59">
                  <c:v>828.42435418229172</c:v>
                </c:pt>
                <c:pt idx="60">
                  <c:v>828.42435418229172</c:v>
                </c:pt>
                <c:pt idx="61">
                  <c:v>828.42435418229172</c:v>
                </c:pt>
                <c:pt idx="62">
                  <c:v>836.87011589583346</c:v>
                </c:pt>
                <c:pt idx="63">
                  <c:v>848.40523827951404</c:v>
                </c:pt>
                <c:pt idx="64">
                  <c:v>848.40523827951404</c:v>
                </c:pt>
                <c:pt idx="65">
                  <c:v>848.40523827951404</c:v>
                </c:pt>
                <c:pt idx="66">
                  <c:v>892.80267761111133</c:v>
                </c:pt>
                <c:pt idx="67">
                  <c:v>965.84038361284752</c:v>
                </c:pt>
                <c:pt idx="68">
                  <c:v>1006.5534251666669</c:v>
                </c:pt>
                <c:pt idx="69">
                  <c:v>1020.2333969878475</c:v>
                </c:pt>
                <c:pt idx="70">
                  <c:v>1020.2333969878475</c:v>
                </c:pt>
                <c:pt idx="71">
                  <c:v>1020.2333969878475</c:v>
                </c:pt>
                <c:pt idx="72">
                  <c:v>1020.2333969878475</c:v>
                </c:pt>
                <c:pt idx="73">
                  <c:v>1020.2333969878475</c:v>
                </c:pt>
                <c:pt idx="74">
                  <c:v>1020.2333969878475</c:v>
                </c:pt>
                <c:pt idx="75">
                  <c:v>1026.9420900781254</c:v>
                </c:pt>
                <c:pt idx="76">
                  <c:v>1026.9420900781254</c:v>
                </c:pt>
                <c:pt idx="77">
                  <c:v>1026.9420900781254</c:v>
                </c:pt>
                <c:pt idx="78">
                  <c:v>1026.9420900781254</c:v>
                </c:pt>
                <c:pt idx="79">
                  <c:v>1026.9420900781254</c:v>
                </c:pt>
                <c:pt idx="80">
                  <c:v>1026.9420900781254</c:v>
                </c:pt>
                <c:pt idx="81">
                  <c:v>1031.0143657309031</c:v>
                </c:pt>
                <c:pt idx="82">
                  <c:v>1055.5326909027783</c:v>
                </c:pt>
                <c:pt idx="83">
                  <c:v>1055.5326909027783</c:v>
                </c:pt>
                <c:pt idx="84">
                  <c:v>1055.5326909027783</c:v>
                </c:pt>
                <c:pt idx="85">
                  <c:v>1057.6129930416676</c:v>
                </c:pt>
                <c:pt idx="86">
                  <c:v>1062.3578143663203</c:v>
                </c:pt>
                <c:pt idx="87">
                  <c:v>1062.3578143663203</c:v>
                </c:pt>
                <c:pt idx="88">
                  <c:v>1062.3578143663203</c:v>
                </c:pt>
                <c:pt idx="89">
                  <c:v>1062.3578143663203</c:v>
                </c:pt>
                <c:pt idx="90">
                  <c:v>1062.3578143663203</c:v>
                </c:pt>
                <c:pt idx="91">
                  <c:v>1128.3347319010425</c:v>
                </c:pt>
                <c:pt idx="92">
                  <c:v>1204.3257242899315</c:v>
                </c:pt>
                <c:pt idx="93">
                  <c:v>1204.3257242899315</c:v>
                </c:pt>
                <c:pt idx="94">
                  <c:v>1204.3257242899315</c:v>
                </c:pt>
                <c:pt idx="95">
                  <c:v>1222.8861496840286</c:v>
                </c:pt>
                <c:pt idx="96">
                  <c:v>1275.0691262604175</c:v>
                </c:pt>
                <c:pt idx="97">
                  <c:v>1275.0691262604175</c:v>
                </c:pt>
                <c:pt idx="98">
                  <c:v>1313.686123142362</c:v>
                </c:pt>
                <c:pt idx="99">
                  <c:v>1374.4916786979177</c:v>
                </c:pt>
                <c:pt idx="100">
                  <c:v>1374.4916786979177</c:v>
                </c:pt>
                <c:pt idx="101">
                  <c:v>1374.4916786979177</c:v>
                </c:pt>
                <c:pt idx="102">
                  <c:v>1374.4916786979177</c:v>
                </c:pt>
                <c:pt idx="103">
                  <c:v>1374.4916786979177</c:v>
                </c:pt>
                <c:pt idx="104">
                  <c:v>1374.4916786979177</c:v>
                </c:pt>
                <c:pt idx="105">
                  <c:v>1374.4916786979177</c:v>
                </c:pt>
                <c:pt idx="106">
                  <c:v>1374.4916786979177</c:v>
                </c:pt>
                <c:pt idx="107">
                  <c:v>1374.4916786979177</c:v>
                </c:pt>
                <c:pt idx="108">
                  <c:v>1374.4916786979177</c:v>
                </c:pt>
                <c:pt idx="109">
                  <c:v>1374.4916786979177</c:v>
                </c:pt>
                <c:pt idx="110">
                  <c:v>1374.4916786979177</c:v>
                </c:pt>
                <c:pt idx="111">
                  <c:v>1374.4916786979177</c:v>
                </c:pt>
                <c:pt idx="112">
                  <c:v>1374.4916786979177</c:v>
                </c:pt>
                <c:pt idx="113">
                  <c:v>1374.4916786979177</c:v>
                </c:pt>
                <c:pt idx="114">
                  <c:v>1374.4916786979177</c:v>
                </c:pt>
                <c:pt idx="115">
                  <c:v>1374.4916786979177</c:v>
                </c:pt>
                <c:pt idx="116">
                  <c:v>1374.4916786979177</c:v>
                </c:pt>
                <c:pt idx="117">
                  <c:v>1374.4916786979177</c:v>
                </c:pt>
                <c:pt idx="118">
                  <c:v>1374.4916786979177</c:v>
                </c:pt>
                <c:pt idx="119">
                  <c:v>1374.4916786979177</c:v>
                </c:pt>
                <c:pt idx="120">
                  <c:v>1374.4916786979177</c:v>
                </c:pt>
                <c:pt idx="121">
                  <c:v>1374.4916786979177</c:v>
                </c:pt>
                <c:pt idx="122">
                  <c:v>1374.4916786979177</c:v>
                </c:pt>
                <c:pt idx="123">
                  <c:v>1374.4916786979177</c:v>
                </c:pt>
                <c:pt idx="124">
                  <c:v>1374.4916786979177</c:v>
                </c:pt>
                <c:pt idx="125">
                  <c:v>1374.4916786979177</c:v>
                </c:pt>
                <c:pt idx="126">
                  <c:v>1374.4916786979177</c:v>
                </c:pt>
                <c:pt idx="127">
                  <c:v>1374.4916786979177</c:v>
                </c:pt>
                <c:pt idx="128">
                  <c:v>1374.4916786979177</c:v>
                </c:pt>
                <c:pt idx="129">
                  <c:v>1374.4916786979177</c:v>
                </c:pt>
                <c:pt idx="130">
                  <c:v>1374.4916786979177</c:v>
                </c:pt>
                <c:pt idx="131">
                  <c:v>1374.4916786979177</c:v>
                </c:pt>
                <c:pt idx="132">
                  <c:v>1374.4916786979177</c:v>
                </c:pt>
                <c:pt idx="133">
                  <c:v>1374.4916786979177</c:v>
                </c:pt>
                <c:pt idx="134">
                  <c:v>1374.4916786979177</c:v>
                </c:pt>
                <c:pt idx="135">
                  <c:v>1374.4916786979177</c:v>
                </c:pt>
                <c:pt idx="136">
                  <c:v>1380.0194564756955</c:v>
                </c:pt>
                <c:pt idx="137">
                  <c:v>1427.0062076493066</c:v>
                </c:pt>
                <c:pt idx="138">
                  <c:v>1537.6188887829871</c:v>
                </c:pt>
                <c:pt idx="139">
                  <c:v>1645.9482079496538</c:v>
                </c:pt>
                <c:pt idx="140">
                  <c:v>1661.3626881440982</c:v>
                </c:pt>
                <c:pt idx="141">
                  <c:v>1661.3626881440982</c:v>
                </c:pt>
                <c:pt idx="142">
                  <c:v>1661.3626881440982</c:v>
                </c:pt>
                <c:pt idx="143">
                  <c:v>1661.3626881440982</c:v>
                </c:pt>
                <c:pt idx="144">
                  <c:v>1689.5877142673621</c:v>
                </c:pt>
                <c:pt idx="145">
                  <c:v>1737.9691616284731</c:v>
                </c:pt>
                <c:pt idx="146">
                  <c:v>1748.2661441076398</c:v>
                </c:pt>
                <c:pt idx="147">
                  <c:v>1748.2661441076398</c:v>
                </c:pt>
                <c:pt idx="148">
                  <c:v>1748.2661441076398</c:v>
                </c:pt>
                <c:pt idx="149">
                  <c:v>1748.2661441076398</c:v>
                </c:pt>
                <c:pt idx="150">
                  <c:v>1748.2661441076398</c:v>
                </c:pt>
                <c:pt idx="151">
                  <c:v>1748.2661441076398</c:v>
                </c:pt>
                <c:pt idx="152">
                  <c:v>1748.2661441076398</c:v>
                </c:pt>
                <c:pt idx="153">
                  <c:v>1761.4656270190981</c:v>
                </c:pt>
                <c:pt idx="154">
                  <c:v>1870.0625913246536</c:v>
                </c:pt>
                <c:pt idx="155">
                  <c:v>1996.6751888229173</c:v>
                </c:pt>
                <c:pt idx="156">
                  <c:v>2074.3002607743065</c:v>
                </c:pt>
                <c:pt idx="157">
                  <c:v>2144.0383455746537</c:v>
                </c:pt>
                <c:pt idx="158">
                  <c:v>2184.2854216284732</c:v>
                </c:pt>
                <c:pt idx="159">
                  <c:v>2191.544088421876</c:v>
                </c:pt>
                <c:pt idx="160">
                  <c:v>2191.544088421876</c:v>
                </c:pt>
                <c:pt idx="161">
                  <c:v>2191.544088421876</c:v>
                </c:pt>
                <c:pt idx="162">
                  <c:v>2191.544088421876</c:v>
                </c:pt>
                <c:pt idx="163">
                  <c:v>2191.544088421876</c:v>
                </c:pt>
                <c:pt idx="164">
                  <c:v>2191.544088421876</c:v>
                </c:pt>
                <c:pt idx="165">
                  <c:v>2191.544088421876</c:v>
                </c:pt>
                <c:pt idx="166">
                  <c:v>2220.33236954514</c:v>
                </c:pt>
                <c:pt idx="167">
                  <c:v>2247.3963832951399</c:v>
                </c:pt>
                <c:pt idx="168">
                  <c:v>2247.3963832951399</c:v>
                </c:pt>
                <c:pt idx="169">
                  <c:v>2247.3963832951399</c:v>
                </c:pt>
                <c:pt idx="170">
                  <c:v>2247.3963832951399</c:v>
                </c:pt>
                <c:pt idx="171">
                  <c:v>2247.3963832951399</c:v>
                </c:pt>
                <c:pt idx="172">
                  <c:v>2247.3963832951399</c:v>
                </c:pt>
                <c:pt idx="173">
                  <c:v>2307.3400336927093</c:v>
                </c:pt>
                <c:pt idx="174">
                  <c:v>2408.094655206598</c:v>
                </c:pt>
                <c:pt idx="175">
                  <c:v>2479.7944705677091</c:v>
                </c:pt>
                <c:pt idx="176">
                  <c:v>2538.4890009843757</c:v>
                </c:pt>
                <c:pt idx="177">
                  <c:v>2556.7049737395841</c:v>
                </c:pt>
                <c:pt idx="178">
                  <c:v>2556.7049737395841</c:v>
                </c:pt>
                <c:pt idx="179">
                  <c:v>2556.7049737395841</c:v>
                </c:pt>
                <c:pt idx="180">
                  <c:v>2556.7049737395841</c:v>
                </c:pt>
                <c:pt idx="181">
                  <c:v>2556.7049737395841</c:v>
                </c:pt>
                <c:pt idx="182">
                  <c:v>2556.7049737395841</c:v>
                </c:pt>
                <c:pt idx="183">
                  <c:v>2556.7049737395841</c:v>
                </c:pt>
                <c:pt idx="184">
                  <c:v>2556.7049737395841</c:v>
                </c:pt>
                <c:pt idx="185">
                  <c:v>2565.9049881076398</c:v>
                </c:pt>
                <c:pt idx="186">
                  <c:v>2586.6753282968762</c:v>
                </c:pt>
                <c:pt idx="187">
                  <c:v>2604.9856492690983</c:v>
                </c:pt>
                <c:pt idx="188">
                  <c:v>2620.8341908524317</c:v>
                </c:pt>
                <c:pt idx="189">
                  <c:v>2636.8376275607652</c:v>
                </c:pt>
                <c:pt idx="190">
                  <c:v>2647.5321878663208</c:v>
                </c:pt>
                <c:pt idx="191">
                  <c:v>2658.2472301718763</c:v>
                </c:pt>
                <c:pt idx="192">
                  <c:v>2671.9040987413205</c:v>
                </c:pt>
                <c:pt idx="193">
                  <c:v>2677.3133049409735</c:v>
                </c:pt>
                <c:pt idx="194">
                  <c:v>2685.5275240451401</c:v>
                </c:pt>
                <c:pt idx="195">
                  <c:v>2691.055301822918</c:v>
                </c:pt>
                <c:pt idx="196">
                  <c:v>2691.055301822918</c:v>
                </c:pt>
                <c:pt idx="197">
                  <c:v>2704.8747462673623</c:v>
                </c:pt>
                <c:pt idx="198">
                  <c:v>2718.8902098524318</c:v>
                </c:pt>
                <c:pt idx="199">
                  <c:v>2732.9136742187511</c:v>
                </c:pt>
                <c:pt idx="200">
                  <c:v>2747.1651608506954</c:v>
                </c:pt>
                <c:pt idx="201">
                  <c:v>2761.44865060764</c:v>
                </c:pt>
                <c:pt idx="202">
                  <c:v>2803.6630577690985</c:v>
                </c:pt>
                <c:pt idx="203">
                  <c:v>2824.4304186631957</c:v>
                </c:pt>
                <c:pt idx="204">
                  <c:v>2828.6094857395847</c:v>
                </c:pt>
                <c:pt idx="205">
                  <c:v>2855.3566685520846</c:v>
                </c:pt>
                <c:pt idx="206">
                  <c:v>2860.6355230190984</c:v>
                </c:pt>
                <c:pt idx="207">
                  <c:v>2860.6355230190984</c:v>
                </c:pt>
                <c:pt idx="208">
                  <c:v>2876.8206384635428</c:v>
                </c:pt>
                <c:pt idx="209">
                  <c:v>2877.4977255746539</c:v>
                </c:pt>
                <c:pt idx="210">
                  <c:v>2877.4977255746539</c:v>
                </c:pt>
                <c:pt idx="211">
                  <c:v>2877.4977255746539</c:v>
                </c:pt>
                <c:pt idx="212">
                  <c:v>2877.4977255746539</c:v>
                </c:pt>
                <c:pt idx="213">
                  <c:v>2884.4706044618069</c:v>
                </c:pt>
                <c:pt idx="214">
                  <c:v>2908.6147140885428</c:v>
                </c:pt>
                <c:pt idx="215">
                  <c:v>2927.8765489687512</c:v>
                </c:pt>
                <c:pt idx="216">
                  <c:v>2930.9714111718763</c:v>
                </c:pt>
                <c:pt idx="217">
                  <c:v>2930.9714111718763</c:v>
                </c:pt>
                <c:pt idx="218">
                  <c:v>2930.9714111718763</c:v>
                </c:pt>
                <c:pt idx="219">
                  <c:v>2930.9714111718763</c:v>
                </c:pt>
                <c:pt idx="220">
                  <c:v>2930.9714111718763</c:v>
                </c:pt>
                <c:pt idx="221">
                  <c:v>2930.9714111718763</c:v>
                </c:pt>
                <c:pt idx="222">
                  <c:v>2930.9714111718763</c:v>
                </c:pt>
                <c:pt idx="223">
                  <c:v>2931.4865014687516</c:v>
                </c:pt>
                <c:pt idx="224">
                  <c:v>2940.469435635418</c:v>
                </c:pt>
                <c:pt idx="225">
                  <c:v>2944.2798267118069</c:v>
                </c:pt>
                <c:pt idx="226">
                  <c:v>2944.2798267118069</c:v>
                </c:pt>
                <c:pt idx="227">
                  <c:v>2944.2798267118069</c:v>
                </c:pt>
                <c:pt idx="228">
                  <c:v>2944.2798267118069</c:v>
                </c:pt>
                <c:pt idx="229">
                  <c:v>2944.2798267118069</c:v>
                </c:pt>
                <c:pt idx="230">
                  <c:v>2944.2798267118069</c:v>
                </c:pt>
                <c:pt idx="231">
                  <c:v>2944.2798267118069</c:v>
                </c:pt>
                <c:pt idx="232">
                  <c:v>2944.2798267118069</c:v>
                </c:pt>
                <c:pt idx="233">
                  <c:v>2944.2798267118069</c:v>
                </c:pt>
                <c:pt idx="234">
                  <c:v>2963.232069369793</c:v>
                </c:pt>
                <c:pt idx="235">
                  <c:v>2997.2270759253488</c:v>
                </c:pt>
                <c:pt idx="236">
                  <c:v>3007.3321386684042</c:v>
                </c:pt>
                <c:pt idx="237">
                  <c:v>3007.3321386684042</c:v>
                </c:pt>
                <c:pt idx="238">
                  <c:v>3007.3321386684042</c:v>
                </c:pt>
                <c:pt idx="239">
                  <c:v>3007.3321386684042</c:v>
                </c:pt>
                <c:pt idx="240">
                  <c:v>3020.0712566267375</c:v>
                </c:pt>
                <c:pt idx="241">
                  <c:v>3025.7706701684042</c:v>
                </c:pt>
                <c:pt idx="242">
                  <c:v>3025.7706701684042</c:v>
                </c:pt>
                <c:pt idx="243">
                  <c:v>3028.548739446182</c:v>
                </c:pt>
                <c:pt idx="244">
                  <c:v>3028.548739446182</c:v>
                </c:pt>
                <c:pt idx="245">
                  <c:v>3028.548739446182</c:v>
                </c:pt>
                <c:pt idx="246">
                  <c:v>3036.2281253298625</c:v>
                </c:pt>
                <c:pt idx="247">
                  <c:v>3105.8943021128484</c:v>
                </c:pt>
                <c:pt idx="248">
                  <c:v>3171.3310678993066</c:v>
                </c:pt>
                <c:pt idx="249">
                  <c:v>3182.0561911892373</c:v>
                </c:pt>
                <c:pt idx="250">
                  <c:v>3182.0561911892373</c:v>
                </c:pt>
                <c:pt idx="251">
                  <c:v>3189.6807527152791</c:v>
                </c:pt>
                <c:pt idx="252">
                  <c:v>3219.735976555557</c:v>
                </c:pt>
                <c:pt idx="253">
                  <c:v>3225.2637543333349</c:v>
                </c:pt>
                <c:pt idx="254">
                  <c:v>3225.2637543333349</c:v>
                </c:pt>
                <c:pt idx="255">
                  <c:v>3225.2637543333349</c:v>
                </c:pt>
                <c:pt idx="256">
                  <c:v>3296.5449688194458</c:v>
                </c:pt>
                <c:pt idx="257">
                  <c:v>3399.2394597552097</c:v>
                </c:pt>
                <c:pt idx="258">
                  <c:v>3450.3215898333347</c:v>
                </c:pt>
                <c:pt idx="259">
                  <c:v>3454.7488411440986</c:v>
                </c:pt>
                <c:pt idx="260">
                  <c:v>3454.7488411440986</c:v>
                </c:pt>
                <c:pt idx="261">
                  <c:v>3467.7605877152791</c:v>
                </c:pt>
                <c:pt idx="262">
                  <c:v>3506.3025982708346</c:v>
                </c:pt>
                <c:pt idx="263">
                  <c:v>3526.6072549791679</c:v>
                </c:pt>
                <c:pt idx="264">
                  <c:v>3526.6072549791679</c:v>
                </c:pt>
                <c:pt idx="265">
                  <c:v>3526.6072549791679</c:v>
                </c:pt>
                <c:pt idx="266">
                  <c:v>3526.6072549791679</c:v>
                </c:pt>
                <c:pt idx="267">
                  <c:v>3526.6072549791679</c:v>
                </c:pt>
                <c:pt idx="268">
                  <c:v>3526.6072549791679</c:v>
                </c:pt>
                <c:pt idx="269">
                  <c:v>3526.6072549791679</c:v>
                </c:pt>
                <c:pt idx="270">
                  <c:v>3526.6072549791679</c:v>
                </c:pt>
                <c:pt idx="271">
                  <c:v>3526.6072549791679</c:v>
                </c:pt>
                <c:pt idx="272">
                  <c:v>3526.6072549791679</c:v>
                </c:pt>
                <c:pt idx="273">
                  <c:v>3526.6072549791679</c:v>
                </c:pt>
                <c:pt idx="274">
                  <c:v>3526.6072549791679</c:v>
                </c:pt>
                <c:pt idx="275">
                  <c:v>3526.6072549791679</c:v>
                </c:pt>
                <c:pt idx="276">
                  <c:v>3526.6072549791679</c:v>
                </c:pt>
                <c:pt idx="277">
                  <c:v>3526.6072549791679</c:v>
                </c:pt>
                <c:pt idx="278">
                  <c:v>3526.6072549791679</c:v>
                </c:pt>
                <c:pt idx="279">
                  <c:v>3639.6136478593762</c:v>
                </c:pt>
                <c:pt idx="280">
                  <c:v>3826.7592943038208</c:v>
                </c:pt>
                <c:pt idx="281">
                  <c:v>3964.0519516875015</c:v>
                </c:pt>
                <c:pt idx="282">
                  <c:v>3991.8576378593766</c:v>
                </c:pt>
                <c:pt idx="283">
                  <c:v>4000.6574151371542</c:v>
                </c:pt>
                <c:pt idx="284">
                  <c:v>4000.6574151371542</c:v>
                </c:pt>
                <c:pt idx="285">
                  <c:v>4000.6574151371542</c:v>
                </c:pt>
                <c:pt idx="286">
                  <c:v>4004.7814978402794</c:v>
                </c:pt>
                <c:pt idx="287">
                  <c:v>4009.2540945746541</c:v>
                </c:pt>
                <c:pt idx="288">
                  <c:v>4009.2540945746541</c:v>
                </c:pt>
                <c:pt idx="289">
                  <c:v>4009.2540945746541</c:v>
                </c:pt>
                <c:pt idx="290">
                  <c:v>4009.2540945746541</c:v>
                </c:pt>
                <c:pt idx="291">
                  <c:v>4009.2540945746541</c:v>
                </c:pt>
                <c:pt idx="292">
                  <c:v>4009.2540945746541</c:v>
                </c:pt>
                <c:pt idx="293">
                  <c:v>4024.6161886579875</c:v>
                </c:pt>
                <c:pt idx="294">
                  <c:v>4043.210537364585</c:v>
                </c:pt>
                <c:pt idx="295">
                  <c:v>4059.644256088543</c:v>
                </c:pt>
                <c:pt idx="296">
                  <c:v>4070.8494262534737</c:v>
                </c:pt>
                <c:pt idx="297">
                  <c:v>4074.0640791579876</c:v>
                </c:pt>
                <c:pt idx="298">
                  <c:v>4074.0640791579876</c:v>
                </c:pt>
                <c:pt idx="299">
                  <c:v>4074.0640791579876</c:v>
                </c:pt>
                <c:pt idx="300">
                  <c:v>4074.0640791579876</c:v>
                </c:pt>
                <c:pt idx="301">
                  <c:v>4074.0640791579876</c:v>
                </c:pt>
                <c:pt idx="302">
                  <c:v>4074.0640791579876</c:v>
                </c:pt>
                <c:pt idx="303">
                  <c:v>4074.0640791579876</c:v>
                </c:pt>
                <c:pt idx="304">
                  <c:v>4074.0640791579876</c:v>
                </c:pt>
                <c:pt idx="305">
                  <c:v>4085.8409241493073</c:v>
                </c:pt>
                <c:pt idx="306">
                  <c:v>4112.1580839756962</c:v>
                </c:pt>
                <c:pt idx="307">
                  <c:v>4133.6203317274321</c:v>
                </c:pt>
                <c:pt idx="308">
                  <c:v>4136.1269154913207</c:v>
                </c:pt>
                <c:pt idx="309">
                  <c:v>4136.1269154913207</c:v>
                </c:pt>
                <c:pt idx="310">
                  <c:v>4136.1269154913207</c:v>
                </c:pt>
                <c:pt idx="311">
                  <c:v>4136.1269154913207</c:v>
                </c:pt>
                <c:pt idx="312">
                  <c:v>4136.1269154913207</c:v>
                </c:pt>
                <c:pt idx="313">
                  <c:v>4136.1269154913207</c:v>
                </c:pt>
                <c:pt idx="314">
                  <c:v>4136.1269154913207</c:v>
                </c:pt>
                <c:pt idx="315">
                  <c:v>4142.9086747204874</c:v>
                </c:pt>
                <c:pt idx="316">
                  <c:v>4142.9086747204874</c:v>
                </c:pt>
                <c:pt idx="317">
                  <c:v>4142.9086747204874</c:v>
                </c:pt>
                <c:pt idx="318">
                  <c:v>4142.9086747204874</c:v>
                </c:pt>
                <c:pt idx="319">
                  <c:v>4182.7222074444453</c:v>
                </c:pt>
                <c:pt idx="320">
                  <c:v>4215.4752337204873</c:v>
                </c:pt>
                <c:pt idx="321">
                  <c:v>4228.7290229305563</c:v>
                </c:pt>
                <c:pt idx="322">
                  <c:v>4231.492911819445</c:v>
                </c:pt>
                <c:pt idx="323">
                  <c:v>4231.492911819445</c:v>
                </c:pt>
                <c:pt idx="324">
                  <c:v>4247.7677350277781</c:v>
                </c:pt>
                <c:pt idx="325">
                  <c:v>4250.5316239166668</c:v>
                </c:pt>
                <c:pt idx="326">
                  <c:v>4250.5316239166668</c:v>
                </c:pt>
                <c:pt idx="327">
                  <c:v>4250.5316239166668</c:v>
                </c:pt>
                <c:pt idx="328">
                  <c:v>4250.5316239166668</c:v>
                </c:pt>
                <c:pt idx="329">
                  <c:v>4309.5130013472226</c:v>
                </c:pt>
                <c:pt idx="330">
                  <c:v>4386.571617986112</c:v>
                </c:pt>
                <c:pt idx="331">
                  <c:v>4386.571617986112</c:v>
                </c:pt>
                <c:pt idx="332">
                  <c:v>4386.571617986112</c:v>
                </c:pt>
                <c:pt idx="333">
                  <c:v>4391.9481809982644</c:v>
                </c:pt>
                <c:pt idx="334">
                  <c:v>4391.9481809982644</c:v>
                </c:pt>
                <c:pt idx="335">
                  <c:v>4402.7677135069453</c:v>
                </c:pt>
                <c:pt idx="336">
                  <c:v>4422.0227667291674</c:v>
                </c:pt>
                <c:pt idx="337">
                  <c:v>4452.5177135069453</c:v>
                </c:pt>
                <c:pt idx="338">
                  <c:v>4513.7538711093757</c:v>
                </c:pt>
                <c:pt idx="339">
                  <c:v>4581.362208942709</c:v>
                </c:pt>
                <c:pt idx="340">
                  <c:v>4599.9996628541676</c:v>
                </c:pt>
                <c:pt idx="341">
                  <c:v>4599.9996628541676</c:v>
                </c:pt>
                <c:pt idx="342">
                  <c:v>4599.9996628541676</c:v>
                </c:pt>
                <c:pt idx="343">
                  <c:v>4599.9996628541676</c:v>
                </c:pt>
                <c:pt idx="344">
                  <c:v>4616.7455720625012</c:v>
                </c:pt>
                <c:pt idx="345">
                  <c:v>4617.4930050468765</c:v>
                </c:pt>
                <c:pt idx="346">
                  <c:v>4617.4930050468765</c:v>
                </c:pt>
                <c:pt idx="347">
                  <c:v>4628.9782025555569</c:v>
                </c:pt>
                <c:pt idx="348">
                  <c:v>4628.9782025555569</c:v>
                </c:pt>
                <c:pt idx="349">
                  <c:v>4628.9782025555569</c:v>
                </c:pt>
                <c:pt idx="350">
                  <c:v>4628.9782025555569</c:v>
                </c:pt>
                <c:pt idx="351">
                  <c:v>4628.9782025555569</c:v>
                </c:pt>
                <c:pt idx="352">
                  <c:v>4628.9782025555569</c:v>
                </c:pt>
                <c:pt idx="353">
                  <c:v>4631.6526427100707</c:v>
                </c:pt>
                <c:pt idx="354">
                  <c:v>4639.9443093767377</c:v>
                </c:pt>
                <c:pt idx="355">
                  <c:v>4642.8874157656264</c:v>
                </c:pt>
                <c:pt idx="356">
                  <c:v>4642.8874157656264</c:v>
                </c:pt>
                <c:pt idx="357">
                  <c:v>4642.8874157656264</c:v>
                </c:pt>
                <c:pt idx="358">
                  <c:v>4642.8874157656264</c:v>
                </c:pt>
                <c:pt idx="359">
                  <c:v>4642.8874157656264</c:v>
                </c:pt>
                <c:pt idx="360">
                  <c:v>4658.08245353646</c:v>
                </c:pt>
                <c:pt idx="361">
                  <c:v>4684.7831708159738</c:v>
                </c:pt>
                <c:pt idx="362">
                  <c:v>4709.1077170659737</c:v>
                </c:pt>
                <c:pt idx="363">
                  <c:v>4730.9512820520849</c:v>
                </c:pt>
                <c:pt idx="364">
                  <c:v>4744.7707264965293</c:v>
                </c:pt>
                <c:pt idx="365">
                  <c:v>4755.8926885364599</c:v>
                </c:pt>
                <c:pt idx="366">
                  <c:v>4778.2726258975708</c:v>
                </c:pt>
                <c:pt idx="367">
                  <c:v>4806.5350956770844</c:v>
                </c:pt>
                <c:pt idx="368">
                  <c:v>4806.5350956770844</c:v>
                </c:pt>
                <c:pt idx="369">
                  <c:v>4806.5350956770844</c:v>
                </c:pt>
                <c:pt idx="370">
                  <c:v>4806.5350956770844</c:v>
                </c:pt>
                <c:pt idx="371">
                  <c:v>4806.5350956770844</c:v>
                </c:pt>
                <c:pt idx="372">
                  <c:v>4806.5350956770844</c:v>
                </c:pt>
                <c:pt idx="373">
                  <c:v>4806.5350956770844</c:v>
                </c:pt>
                <c:pt idx="374">
                  <c:v>4835.242827939237</c:v>
                </c:pt>
                <c:pt idx="375">
                  <c:v>4878.412947427084</c:v>
                </c:pt>
                <c:pt idx="376">
                  <c:v>4910.9784353906252</c:v>
                </c:pt>
                <c:pt idx="377">
                  <c:v>4932.6922277048616</c:v>
                </c:pt>
                <c:pt idx="378">
                  <c:v>4946.2682883836806</c:v>
                </c:pt>
                <c:pt idx="379">
                  <c:v>4946.2682883836806</c:v>
                </c:pt>
                <c:pt idx="380">
                  <c:v>4946.2682883836806</c:v>
                </c:pt>
                <c:pt idx="381">
                  <c:v>4946.2682883836806</c:v>
                </c:pt>
                <c:pt idx="382">
                  <c:v>4946.2682883836806</c:v>
                </c:pt>
                <c:pt idx="383">
                  <c:v>4946.2682883836806</c:v>
                </c:pt>
                <c:pt idx="384">
                  <c:v>4960.0160458281252</c:v>
                </c:pt>
                <c:pt idx="385">
                  <c:v>4998.6975290069449</c:v>
                </c:pt>
                <c:pt idx="386">
                  <c:v>5023.5725290069449</c:v>
                </c:pt>
                <c:pt idx="387">
                  <c:v>5023.5725290069449</c:v>
                </c:pt>
                <c:pt idx="388">
                  <c:v>5023.5725290069449</c:v>
                </c:pt>
                <c:pt idx="389">
                  <c:v>5023.5725290069449</c:v>
                </c:pt>
                <c:pt idx="390">
                  <c:v>5037.3919734513893</c:v>
                </c:pt>
                <c:pt idx="391">
                  <c:v>5081.6181960642361</c:v>
                </c:pt>
                <c:pt idx="392">
                  <c:v>5142.4903181197915</c:v>
                </c:pt>
                <c:pt idx="393">
                  <c:v>5195.3023161180554</c:v>
                </c:pt>
                <c:pt idx="394">
                  <c:v>5231.9665433142363</c:v>
                </c:pt>
                <c:pt idx="395">
                  <c:v>5255.3961831753477</c:v>
                </c:pt>
                <c:pt idx="396">
                  <c:v>5265.6763640138897</c:v>
                </c:pt>
                <c:pt idx="397">
                  <c:v>5265.6763640138897</c:v>
                </c:pt>
                <c:pt idx="398">
                  <c:v>5265.6763640138897</c:v>
                </c:pt>
                <c:pt idx="399">
                  <c:v>5265.6763640138897</c:v>
                </c:pt>
                <c:pt idx="400">
                  <c:v>5265.6763640138897</c:v>
                </c:pt>
                <c:pt idx="401">
                  <c:v>5265.6763640138897</c:v>
                </c:pt>
                <c:pt idx="402">
                  <c:v>5265.6763640138897</c:v>
                </c:pt>
                <c:pt idx="403">
                  <c:v>5269.9827425260428</c:v>
                </c:pt>
                <c:pt idx="404">
                  <c:v>5274.5741088663208</c:v>
                </c:pt>
                <c:pt idx="405">
                  <c:v>5274.5741088663208</c:v>
                </c:pt>
                <c:pt idx="406">
                  <c:v>5274.5741088663208</c:v>
                </c:pt>
                <c:pt idx="407">
                  <c:v>5290.2787964027793</c:v>
                </c:pt>
                <c:pt idx="408">
                  <c:v>5328.4539901440985</c:v>
                </c:pt>
                <c:pt idx="409">
                  <c:v>5361.4857636388906</c:v>
                </c:pt>
                <c:pt idx="410">
                  <c:v>5375.3498524427096</c:v>
                </c:pt>
                <c:pt idx="411">
                  <c:v>5380.9678790329872</c:v>
                </c:pt>
                <c:pt idx="412">
                  <c:v>5386.6334302638897</c:v>
                </c:pt>
                <c:pt idx="413">
                  <c:v>5406.1688308611119</c:v>
                </c:pt>
                <c:pt idx="414">
                  <c:v>5437.0644567638901</c:v>
                </c:pt>
                <c:pt idx="415">
                  <c:v>5446.155401477432</c:v>
                </c:pt>
                <c:pt idx="416">
                  <c:v>5446.155401477432</c:v>
                </c:pt>
                <c:pt idx="417">
                  <c:v>5446.155401477432</c:v>
                </c:pt>
                <c:pt idx="418">
                  <c:v>5446.155401477432</c:v>
                </c:pt>
                <c:pt idx="419">
                  <c:v>5446.155401477432</c:v>
                </c:pt>
                <c:pt idx="420">
                  <c:v>5467.7192591510429</c:v>
                </c:pt>
                <c:pt idx="421">
                  <c:v>5500.67598531771</c:v>
                </c:pt>
                <c:pt idx="422">
                  <c:v>5533.9469821718767</c:v>
                </c:pt>
                <c:pt idx="423">
                  <c:v>5581.3632152829878</c:v>
                </c:pt>
                <c:pt idx="424">
                  <c:v>5657.0918430486126</c:v>
                </c:pt>
                <c:pt idx="425">
                  <c:v>5739.5800488732657</c:v>
                </c:pt>
                <c:pt idx="426">
                  <c:v>5762.7676460954881</c:v>
                </c:pt>
                <c:pt idx="427">
                  <c:v>5762.7676460954881</c:v>
                </c:pt>
                <c:pt idx="428">
                  <c:v>5762.7676460954881</c:v>
                </c:pt>
                <c:pt idx="429">
                  <c:v>5762.7676460954881</c:v>
                </c:pt>
                <c:pt idx="430">
                  <c:v>5762.7676460954881</c:v>
                </c:pt>
                <c:pt idx="431">
                  <c:v>5764.5997640000023</c:v>
                </c:pt>
                <c:pt idx="432">
                  <c:v>5783.3402069722242</c:v>
                </c:pt>
                <c:pt idx="433">
                  <c:v>5785.904396361113</c:v>
                </c:pt>
                <c:pt idx="434">
                  <c:v>5785.904396361113</c:v>
                </c:pt>
                <c:pt idx="435">
                  <c:v>5785.904396361113</c:v>
                </c:pt>
                <c:pt idx="436">
                  <c:v>5785.904396361113</c:v>
                </c:pt>
                <c:pt idx="437">
                  <c:v>5785.904396361113</c:v>
                </c:pt>
                <c:pt idx="438">
                  <c:v>5785.904396361113</c:v>
                </c:pt>
                <c:pt idx="439">
                  <c:v>5785.904396361113</c:v>
                </c:pt>
                <c:pt idx="440">
                  <c:v>5822.8847534305578</c:v>
                </c:pt>
                <c:pt idx="441">
                  <c:v>5896.7920833524331</c:v>
                </c:pt>
                <c:pt idx="442">
                  <c:v>5973.9769523194473</c:v>
                </c:pt>
                <c:pt idx="443">
                  <c:v>6037.5199941857663</c:v>
                </c:pt>
                <c:pt idx="444">
                  <c:v>6067.9221319010439</c:v>
                </c:pt>
                <c:pt idx="445">
                  <c:v>6073.4499096788213</c:v>
                </c:pt>
                <c:pt idx="446">
                  <c:v>6073.4499096788213</c:v>
                </c:pt>
                <c:pt idx="447">
                  <c:v>6073.4499096788213</c:v>
                </c:pt>
                <c:pt idx="448">
                  <c:v>6073.4499096788213</c:v>
                </c:pt>
                <c:pt idx="449">
                  <c:v>6073.4499096788213</c:v>
                </c:pt>
                <c:pt idx="450">
                  <c:v>6073.4499096788213</c:v>
                </c:pt>
                <c:pt idx="451">
                  <c:v>6073.4499096788213</c:v>
                </c:pt>
                <c:pt idx="452">
                  <c:v>6073.4499096788213</c:v>
                </c:pt>
                <c:pt idx="453">
                  <c:v>6073.4499096788213</c:v>
                </c:pt>
                <c:pt idx="454">
                  <c:v>6073.4499096788213</c:v>
                </c:pt>
                <c:pt idx="455">
                  <c:v>6073.4499096788213</c:v>
                </c:pt>
                <c:pt idx="456">
                  <c:v>6073.4499096788213</c:v>
                </c:pt>
                <c:pt idx="457">
                  <c:v>6073.4499096788213</c:v>
                </c:pt>
                <c:pt idx="458">
                  <c:v>6073.4499096788213</c:v>
                </c:pt>
                <c:pt idx="459">
                  <c:v>6073.4499096788213</c:v>
                </c:pt>
                <c:pt idx="460">
                  <c:v>6073.4499096788213</c:v>
                </c:pt>
                <c:pt idx="461">
                  <c:v>6073.4499096788213</c:v>
                </c:pt>
                <c:pt idx="462">
                  <c:v>6073.4499096788213</c:v>
                </c:pt>
                <c:pt idx="463">
                  <c:v>6073.4499096788213</c:v>
                </c:pt>
                <c:pt idx="464">
                  <c:v>6073.4499096788213</c:v>
                </c:pt>
                <c:pt idx="465">
                  <c:v>6073.4499096788213</c:v>
                </c:pt>
                <c:pt idx="466">
                  <c:v>6073.4499096788213</c:v>
                </c:pt>
                <c:pt idx="467">
                  <c:v>6073.4499096788213</c:v>
                </c:pt>
                <c:pt idx="468">
                  <c:v>6073.4499096788213</c:v>
                </c:pt>
                <c:pt idx="469">
                  <c:v>6073.4499096788213</c:v>
                </c:pt>
                <c:pt idx="470">
                  <c:v>6073.4499096788213</c:v>
                </c:pt>
                <c:pt idx="471">
                  <c:v>6073.4499096788213</c:v>
                </c:pt>
                <c:pt idx="472">
                  <c:v>6073.4499096788213</c:v>
                </c:pt>
                <c:pt idx="473">
                  <c:v>6073.4499096788213</c:v>
                </c:pt>
                <c:pt idx="474">
                  <c:v>6073.4499096788213</c:v>
                </c:pt>
                <c:pt idx="475">
                  <c:v>6073.4499096788213</c:v>
                </c:pt>
                <c:pt idx="476">
                  <c:v>6073.4499096788213</c:v>
                </c:pt>
                <c:pt idx="477">
                  <c:v>6073.4499096788213</c:v>
                </c:pt>
                <c:pt idx="478">
                  <c:v>6073.4499096788213</c:v>
                </c:pt>
                <c:pt idx="479">
                  <c:v>6073.4499096788213</c:v>
                </c:pt>
                <c:pt idx="480">
                  <c:v>6073.4499096788213</c:v>
                </c:pt>
                <c:pt idx="481">
                  <c:v>6073.4499096788213</c:v>
                </c:pt>
                <c:pt idx="482">
                  <c:v>6073.4499096788213</c:v>
                </c:pt>
                <c:pt idx="483">
                  <c:v>6073.4499096788213</c:v>
                </c:pt>
                <c:pt idx="484">
                  <c:v>6073.4499096788213</c:v>
                </c:pt>
                <c:pt idx="485">
                  <c:v>6073.4499096788213</c:v>
                </c:pt>
                <c:pt idx="486">
                  <c:v>6073.4499096788213</c:v>
                </c:pt>
                <c:pt idx="487">
                  <c:v>6073.4499096788213</c:v>
                </c:pt>
                <c:pt idx="488">
                  <c:v>6073.4499096788213</c:v>
                </c:pt>
                <c:pt idx="489">
                  <c:v>6073.4499096788213</c:v>
                </c:pt>
                <c:pt idx="490">
                  <c:v>6073.4499096788213</c:v>
                </c:pt>
                <c:pt idx="491">
                  <c:v>6073.4499096788213</c:v>
                </c:pt>
                <c:pt idx="492">
                  <c:v>6073.4499096788213</c:v>
                </c:pt>
                <c:pt idx="493">
                  <c:v>6073.4499096788213</c:v>
                </c:pt>
                <c:pt idx="494">
                  <c:v>6073.4499096788213</c:v>
                </c:pt>
                <c:pt idx="495">
                  <c:v>6073.4499096788213</c:v>
                </c:pt>
                <c:pt idx="496">
                  <c:v>6073.4499096788213</c:v>
                </c:pt>
                <c:pt idx="497">
                  <c:v>6073.4499096788213</c:v>
                </c:pt>
                <c:pt idx="498">
                  <c:v>6073.4499096788213</c:v>
                </c:pt>
                <c:pt idx="499">
                  <c:v>6073.4499096788213</c:v>
                </c:pt>
                <c:pt idx="500">
                  <c:v>6073.4499096788213</c:v>
                </c:pt>
                <c:pt idx="501">
                  <c:v>6073.4499096788213</c:v>
                </c:pt>
                <c:pt idx="502">
                  <c:v>6073.4499096788213</c:v>
                </c:pt>
                <c:pt idx="503">
                  <c:v>6073.4499096788213</c:v>
                </c:pt>
                <c:pt idx="504">
                  <c:v>6073.4499096788213</c:v>
                </c:pt>
                <c:pt idx="505">
                  <c:v>6073.4499096788213</c:v>
                </c:pt>
                <c:pt idx="506">
                  <c:v>6073.4499096788213</c:v>
                </c:pt>
                <c:pt idx="507">
                  <c:v>6073.4499096788213</c:v>
                </c:pt>
                <c:pt idx="508">
                  <c:v>6073.4499096788213</c:v>
                </c:pt>
                <c:pt idx="509">
                  <c:v>6073.4499096788213</c:v>
                </c:pt>
                <c:pt idx="510">
                  <c:v>6087.2693541232657</c:v>
                </c:pt>
                <c:pt idx="511">
                  <c:v>6142.5511322916682</c:v>
                </c:pt>
                <c:pt idx="512">
                  <c:v>6242.1471416666682</c:v>
                </c:pt>
                <c:pt idx="513">
                  <c:v>6331.1886044079874</c:v>
                </c:pt>
                <c:pt idx="514">
                  <c:v>6357.5946339079874</c:v>
                </c:pt>
                <c:pt idx="515">
                  <c:v>6357.5946339079874</c:v>
                </c:pt>
                <c:pt idx="516">
                  <c:v>6357.5946339079874</c:v>
                </c:pt>
                <c:pt idx="517">
                  <c:v>6357.5946339079874</c:v>
                </c:pt>
                <c:pt idx="518">
                  <c:v>6357.5946339079874</c:v>
                </c:pt>
                <c:pt idx="519">
                  <c:v>6357.5946339079874</c:v>
                </c:pt>
                <c:pt idx="520">
                  <c:v>6357.5946339079874</c:v>
                </c:pt>
                <c:pt idx="521">
                  <c:v>6357.5946339079874</c:v>
                </c:pt>
                <c:pt idx="522">
                  <c:v>6357.5946339079874</c:v>
                </c:pt>
                <c:pt idx="523">
                  <c:v>6357.5946339079874</c:v>
                </c:pt>
                <c:pt idx="524">
                  <c:v>6357.5946339079874</c:v>
                </c:pt>
                <c:pt idx="525">
                  <c:v>6357.5946339079874</c:v>
                </c:pt>
                <c:pt idx="526">
                  <c:v>6420.4958531024322</c:v>
                </c:pt>
                <c:pt idx="527">
                  <c:v>6492.1649454635435</c:v>
                </c:pt>
                <c:pt idx="528">
                  <c:v>6519.7558296649322</c:v>
                </c:pt>
                <c:pt idx="529">
                  <c:v>6547.3787169913212</c:v>
                </c:pt>
                <c:pt idx="530">
                  <c:v>6575.0176058802099</c:v>
                </c:pt>
                <c:pt idx="531">
                  <c:v>6580.5453836579873</c:v>
                </c:pt>
                <c:pt idx="532">
                  <c:v>6608.1849126093757</c:v>
                </c:pt>
                <c:pt idx="533">
                  <c:v>6657.9573147968758</c:v>
                </c:pt>
                <c:pt idx="534">
                  <c:v>6685.7370174357648</c:v>
                </c:pt>
                <c:pt idx="535">
                  <c:v>6713.644732574654</c:v>
                </c:pt>
                <c:pt idx="536">
                  <c:v>6791.676884276043</c:v>
                </c:pt>
                <c:pt idx="537">
                  <c:v>6870.694092164932</c:v>
                </c:pt>
                <c:pt idx="538">
                  <c:v>6870.694092164932</c:v>
                </c:pt>
                <c:pt idx="539">
                  <c:v>6870.694092164932</c:v>
                </c:pt>
                <c:pt idx="540">
                  <c:v>6870.694092164932</c:v>
                </c:pt>
                <c:pt idx="541">
                  <c:v>6870.694092164932</c:v>
                </c:pt>
                <c:pt idx="542">
                  <c:v>6870.694092164932</c:v>
                </c:pt>
                <c:pt idx="543">
                  <c:v>6870.694092164932</c:v>
                </c:pt>
                <c:pt idx="544">
                  <c:v>6870.694092164932</c:v>
                </c:pt>
                <c:pt idx="545">
                  <c:v>6870.694092164932</c:v>
                </c:pt>
                <c:pt idx="546">
                  <c:v>6894.5808356649322</c:v>
                </c:pt>
                <c:pt idx="547">
                  <c:v>6913.1854253715292</c:v>
                </c:pt>
                <c:pt idx="548">
                  <c:v>6923.7585338177096</c:v>
                </c:pt>
                <c:pt idx="549">
                  <c:v>6928.8297870173619</c:v>
                </c:pt>
                <c:pt idx="550">
                  <c:v>6942.3120785399315</c:v>
                </c:pt>
                <c:pt idx="551">
                  <c:v>6944.8903493038206</c:v>
                </c:pt>
                <c:pt idx="552">
                  <c:v>6944.8903493038206</c:v>
                </c:pt>
                <c:pt idx="553">
                  <c:v>6955.7730879843757</c:v>
                </c:pt>
                <c:pt idx="554">
                  <c:v>6966.7441552899309</c:v>
                </c:pt>
                <c:pt idx="555">
                  <c:v>6977.7997108454865</c:v>
                </c:pt>
                <c:pt idx="556">
                  <c:v>6991.7036435399314</c:v>
                </c:pt>
                <c:pt idx="557">
                  <c:v>7005.7399091562511</c:v>
                </c:pt>
                <c:pt idx="558">
                  <c:v>7047.5152334427094</c:v>
                </c:pt>
                <c:pt idx="559">
                  <c:v>7047.5152334427094</c:v>
                </c:pt>
                <c:pt idx="560">
                  <c:v>7047.5152334427094</c:v>
                </c:pt>
                <c:pt idx="561">
                  <c:v>7047.5152334427094</c:v>
                </c:pt>
                <c:pt idx="562">
                  <c:v>7047.5152334427094</c:v>
                </c:pt>
                <c:pt idx="563">
                  <c:v>7047.5152334427094</c:v>
                </c:pt>
                <c:pt idx="564">
                  <c:v>7047.5152334427094</c:v>
                </c:pt>
                <c:pt idx="565">
                  <c:v>7060.0710344965291</c:v>
                </c:pt>
                <c:pt idx="566">
                  <c:v>7206.1884696076404</c:v>
                </c:pt>
                <c:pt idx="567">
                  <c:v>7338.8551362743074</c:v>
                </c:pt>
                <c:pt idx="568">
                  <c:v>7338.8551362743074</c:v>
                </c:pt>
                <c:pt idx="569">
                  <c:v>7338.8551362743074</c:v>
                </c:pt>
                <c:pt idx="570">
                  <c:v>7338.8551362743074</c:v>
                </c:pt>
                <c:pt idx="571">
                  <c:v>7338.8551362743074</c:v>
                </c:pt>
                <c:pt idx="572">
                  <c:v>7338.8551362743074</c:v>
                </c:pt>
                <c:pt idx="573">
                  <c:v>7338.8551362743074</c:v>
                </c:pt>
                <c:pt idx="574">
                  <c:v>7338.8551362743074</c:v>
                </c:pt>
                <c:pt idx="575">
                  <c:v>7338.8551362743074</c:v>
                </c:pt>
                <c:pt idx="576">
                  <c:v>7338.8551362743074</c:v>
                </c:pt>
                <c:pt idx="577">
                  <c:v>7338.8551362743074</c:v>
                </c:pt>
                <c:pt idx="578">
                  <c:v>7338.8551362743074</c:v>
                </c:pt>
                <c:pt idx="579">
                  <c:v>7338.8551362743074</c:v>
                </c:pt>
                <c:pt idx="580">
                  <c:v>7338.8551362743074</c:v>
                </c:pt>
                <c:pt idx="581">
                  <c:v>7338.8551362743074</c:v>
                </c:pt>
                <c:pt idx="582">
                  <c:v>7338.8551362743074</c:v>
                </c:pt>
                <c:pt idx="583">
                  <c:v>7338.8551362743074</c:v>
                </c:pt>
                <c:pt idx="584">
                  <c:v>7338.8551362743074</c:v>
                </c:pt>
                <c:pt idx="585">
                  <c:v>7338.8551362743074</c:v>
                </c:pt>
                <c:pt idx="586">
                  <c:v>7338.8551362743074</c:v>
                </c:pt>
                <c:pt idx="587">
                  <c:v>7338.8551362743074</c:v>
                </c:pt>
                <c:pt idx="588">
                  <c:v>7338.8551362743074</c:v>
                </c:pt>
                <c:pt idx="589">
                  <c:v>7338.8551362743074</c:v>
                </c:pt>
                <c:pt idx="590">
                  <c:v>7338.8551362743074</c:v>
                </c:pt>
                <c:pt idx="591">
                  <c:v>7338.8551362743074</c:v>
                </c:pt>
                <c:pt idx="592">
                  <c:v>7338.8551362743074</c:v>
                </c:pt>
                <c:pt idx="593">
                  <c:v>7338.8551362743074</c:v>
                </c:pt>
                <c:pt idx="594">
                  <c:v>7338.8551362743074</c:v>
                </c:pt>
                <c:pt idx="595">
                  <c:v>7338.8551362743074</c:v>
                </c:pt>
                <c:pt idx="596">
                  <c:v>7338.8551362743074</c:v>
                </c:pt>
                <c:pt idx="597">
                  <c:v>7338.8551362743074</c:v>
                </c:pt>
                <c:pt idx="598">
                  <c:v>7338.8551362743074</c:v>
                </c:pt>
                <c:pt idx="599">
                  <c:v>7366.4940251631961</c:v>
                </c:pt>
                <c:pt idx="600">
                  <c:v>7396.912804503474</c:v>
                </c:pt>
                <c:pt idx="601">
                  <c:v>7443.9534809427105</c:v>
                </c:pt>
                <c:pt idx="602">
                  <c:v>7532.69603449653</c:v>
                </c:pt>
                <c:pt idx="603">
                  <c:v>7599.9857812204882</c:v>
                </c:pt>
                <c:pt idx="604">
                  <c:v>7637.8178024479184</c:v>
                </c:pt>
                <c:pt idx="605">
                  <c:v>7657.4478332812514</c:v>
                </c:pt>
                <c:pt idx="606">
                  <c:v>7657.4478332812514</c:v>
                </c:pt>
                <c:pt idx="607">
                  <c:v>7657.4478332812514</c:v>
                </c:pt>
                <c:pt idx="608">
                  <c:v>7657.4478332812514</c:v>
                </c:pt>
                <c:pt idx="609">
                  <c:v>7657.4478332812514</c:v>
                </c:pt>
                <c:pt idx="610">
                  <c:v>7657.4478332812514</c:v>
                </c:pt>
                <c:pt idx="611">
                  <c:v>7657.4478332812514</c:v>
                </c:pt>
                <c:pt idx="612">
                  <c:v>7657.4478332812514</c:v>
                </c:pt>
                <c:pt idx="613">
                  <c:v>7657.4478332812514</c:v>
                </c:pt>
                <c:pt idx="614">
                  <c:v>7657.4478332812514</c:v>
                </c:pt>
                <c:pt idx="615">
                  <c:v>7657.4478332812514</c:v>
                </c:pt>
                <c:pt idx="616">
                  <c:v>7657.4478332812514</c:v>
                </c:pt>
                <c:pt idx="617">
                  <c:v>7657.4478332812514</c:v>
                </c:pt>
                <c:pt idx="618">
                  <c:v>7657.4478332812514</c:v>
                </c:pt>
                <c:pt idx="619">
                  <c:v>7657.4478332812514</c:v>
                </c:pt>
                <c:pt idx="620">
                  <c:v>7672.5782247395846</c:v>
                </c:pt>
                <c:pt idx="621">
                  <c:v>7696.7387549739597</c:v>
                </c:pt>
                <c:pt idx="622">
                  <c:v>7715.9440433368072</c:v>
                </c:pt>
                <c:pt idx="623">
                  <c:v>7735.5754533090294</c:v>
                </c:pt>
                <c:pt idx="624">
                  <c:v>7747.4912528645846</c:v>
                </c:pt>
                <c:pt idx="625">
                  <c:v>7747.4912528645846</c:v>
                </c:pt>
                <c:pt idx="626">
                  <c:v>7747.4912528645846</c:v>
                </c:pt>
                <c:pt idx="627">
                  <c:v>7747.4912528645846</c:v>
                </c:pt>
                <c:pt idx="628">
                  <c:v>7750.2551417534733</c:v>
                </c:pt>
                <c:pt idx="629">
                  <c:v>7766.9858494774317</c:v>
                </c:pt>
                <c:pt idx="630">
                  <c:v>7792.7518164774319</c:v>
                </c:pt>
                <c:pt idx="631">
                  <c:v>7810.845697310765</c:v>
                </c:pt>
                <c:pt idx="632">
                  <c:v>7823.7561539913204</c:v>
                </c:pt>
                <c:pt idx="633">
                  <c:v>7828.7423398802093</c:v>
                </c:pt>
                <c:pt idx="634">
                  <c:v>7828.7423398802093</c:v>
                </c:pt>
                <c:pt idx="635">
                  <c:v>7828.7423398802093</c:v>
                </c:pt>
                <c:pt idx="636">
                  <c:v>7828.7423398802093</c:v>
                </c:pt>
                <c:pt idx="637">
                  <c:v>7828.7423398802093</c:v>
                </c:pt>
                <c:pt idx="638">
                  <c:v>7828.7423398802093</c:v>
                </c:pt>
                <c:pt idx="639">
                  <c:v>7828.7423398802093</c:v>
                </c:pt>
                <c:pt idx="640">
                  <c:v>7847.921065649306</c:v>
                </c:pt>
                <c:pt idx="641">
                  <c:v>7884.6973037829866</c:v>
                </c:pt>
                <c:pt idx="642">
                  <c:v>7897.815140713542</c:v>
                </c:pt>
                <c:pt idx="643">
                  <c:v>7897.815140713542</c:v>
                </c:pt>
                <c:pt idx="644">
                  <c:v>7897.815140713542</c:v>
                </c:pt>
                <c:pt idx="645">
                  <c:v>7901.2920592274313</c:v>
                </c:pt>
                <c:pt idx="646">
                  <c:v>7902.010209352431</c:v>
                </c:pt>
                <c:pt idx="647">
                  <c:v>7902.010209352431</c:v>
                </c:pt>
                <c:pt idx="648">
                  <c:v>7902.010209352431</c:v>
                </c:pt>
                <c:pt idx="649">
                  <c:v>7902.010209352431</c:v>
                </c:pt>
                <c:pt idx="650">
                  <c:v>7902.010209352431</c:v>
                </c:pt>
                <c:pt idx="651">
                  <c:v>7902.010209352431</c:v>
                </c:pt>
                <c:pt idx="652">
                  <c:v>7902.010209352431</c:v>
                </c:pt>
                <c:pt idx="653">
                  <c:v>7902.010209352431</c:v>
                </c:pt>
                <c:pt idx="654">
                  <c:v>7902.010209352431</c:v>
                </c:pt>
                <c:pt idx="655">
                  <c:v>7902.010209352431</c:v>
                </c:pt>
                <c:pt idx="656">
                  <c:v>7932.6666499079865</c:v>
                </c:pt>
                <c:pt idx="657">
                  <c:v>7979.146090548611</c:v>
                </c:pt>
                <c:pt idx="658">
                  <c:v>7979.146090548611</c:v>
                </c:pt>
                <c:pt idx="659">
                  <c:v>7979.146090548611</c:v>
                </c:pt>
                <c:pt idx="660">
                  <c:v>7979.146090548611</c:v>
                </c:pt>
                <c:pt idx="661">
                  <c:v>7979.146090548611</c:v>
                </c:pt>
                <c:pt idx="662">
                  <c:v>8059.0011782621523</c:v>
                </c:pt>
                <c:pt idx="663">
                  <c:v>8174.0356091736103</c:v>
                </c:pt>
                <c:pt idx="664">
                  <c:v>8250.982694921875</c:v>
                </c:pt>
                <c:pt idx="665">
                  <c:v>8323.0398251736115</c:v>
                </c:pt>
                <c:pt idx="666">
                  <c:v>8448.0508872829869</c:v>
                </c:pt>
                <c:pt idx="667">
                  <c:v>8525.3161450954867</c:v>
                </c:pt>
                <c:pt idx="668">
                  <c:v>8525.3161450954867</c:v>
                </c:pt>
                <c:pt idx="669">
                  <c:v>8525.3161450954867</c:v>
                </c:pt>
                <c:pt idx="670">
                  <c:v>8525.3161450954867</c:v>
                </c:pt>
                <c:pt idx="671">
                  <c:v>8525.3161450954867</c:v>
                </c:pt>
                <c:pt idx="672">
                  <c:v>8527.556363845486</c:v>
                </c:pt>
                <c:pt idx="673">
                  <c:v>8529.9245950954864</c:v>
                </c:pt>
                <c:pt idx="674">
                  <c:v>8529.9245950954864</c:v>
                </c:pt>
                <c:pt idx="675">
                  <c:v>8529.9245950954864</c:v>
                </c:pt>
                <c:pt idx="676">
                  <c:v>8529.9245950954864</c:v>
                </c:pt>
                <c:pt idx="677">
                  <c:v>8529.9245950954864</c:v>
                </c:pt>
                <c:pt idx="678">
                  <c:v>8529.9245950954864</c:v>
                </c:pt>
                <c:pt idx="679">
                  <c:v>8529.9245950954864</c:v>
                </c:pt>
                <c:pt idx="680">
                  <c:v>8529.9245950954864</c:v>
                </c:pt>
                <c:pt idx="681">
                  <c:v>8609.4078064965288</c:v>
                </c:pt>
                <c:pt idx="682">
                  <c:v>8666.2552765538203</c:v>
                </c:pt>
                <c:pt idx="683">
                  <c:v>8711.8332501649311</c:v>
                </c:pt>
                <c:pt idx="684">
                  <c:v>8838.9721390538198</c:v>
                </c:pt>
                <c:pt idx="685">
                  <c:v>8912.37708091493</c:v>
                </c:pt>
                <c:pt idx="686">
                  <c:v>8912.37708091493</c:v>
                </c:pt>
                <c:pt idx="687">
                  <c:v>8912.37708091493</c:v>
                </c:pt>
                <c:pt idx="688">
                  <c:v>8912.37708091493</c:v>
                </c:pt>
                <c:pt idx="689">
                  <c:v>8912.37708091493</c:v>
                </c:pt>
                <c:pt idx="690">
                  <c:v>8912.37708091493</c:v>
                </c:pt>
                <c:pt idx="691">
                  <c:v>8915.3393891788182</c:v>
                </c:pt>
                <c:pt idx="692">
                  <c:v>8935.3911601979162</c:v>
                </c:pt>
                <c:pt idx="693">
                  <c:v>8935.3911601979162</c:v>
                </c:pt>
                <c:pt idx="694">
                  <c:v>8935.3911601979162</c:v>
                </c:pt>
                <c:pt idx="695">
                  <c:v>8935.3911601979162</c:v>
                </c:pt>
                <c:pt idx="696">
                  <c:v>8935.3911601979162</c:v>
                </c:pt>
                <c:pt idx="697">
                  <c:v>8971.9213933142364</c:v>
                </c:pt>
                <c:pt idx="698">
                  <c:v>9002.9753736840285</c:v>
                </c:pt>
                <c:pt idx="699">
                  <c:v>9060.0830291475704</c:v>
                </c:pt>
                <c:pt idx="700">
                  <c:v>9090.0729666128482</c:v>
                </c:pt>
                <c:pt idx="701">
                  <c:v>9106.5212467586807</c:v>
                </c:pt>
                <c:pt idx="702">
                  <c:v>9109.2851356475694</c:v>
                </c:pt>
                <c:pt idx="703">
                  <c:v>9109.2851356475694</c:v>
                </c:pt>
                <c:pt idx="704">
                  <c:v>9109.2851356475694</c:v>
                </c:pt>
                <c:pt idx="705">
                  <c:v>9109.2851356475694</c:v>
                </c:pt>
                <c:pt idx="706">
                  <c:v>9109.2851356475694</c:v>
                </c:pt>
                <c:pt idx="707">
                  <c:v>9163.5360931597224</c:v>
                </c:pt>
                <c:pt idx="708">
                  <c:v>9259.9547332708335</c:v>
                </c:pt>
                <c:pt idx="709">
                  <c:v>9390.3413982986112</c:v>
                </c:pt>
                <c:pt idx="710">
                  <c:v>9469.621191828126</c:v>
                </c:pt>
                <c:pt idx="711">
                  <c:v>9469.621191828126</c:v>
                </c:pt>
                <c:pt idx="712">
                  <c:v>9469.621191828126</c:v>
                </c:pt>
                <c:pt idx="713">
                  <c:v>9469.621191828126</c:v>
                </c:pt>
                <c:pt idx="714">
                  <c:v>9469.621191828126</c:v>
                </c:pt>
                <c:pt idx="715">
                  <c:v>9489.3474300642374</c:v>
                </c:pt>
                <c:pt idx="716">
                  <c:v>9615.6988820625011</c:v>
                </c:pt>
                <c:pt idx="717">
                  <c:v>9695.8516598402784</c:v>
                </c:pt>
                <c:pt idx="718">
                  <c:v>9779.1683655694451</c:v>
                </c:pt>
                <c:pt idx="719">
                  <c:v>9822.0188348402789</c:v>
                </c:pt>
                <c:pt idx="720">
                  <c:v>9822.0188348402789</c:v>
                </c:pt>
                <c:pt idx="721">
                  <c:v>9822.0188348402789</c:v>
                </c:pt>
                <c:pt idx="722">
                  <c:v>9822.0188348402789</c:v>
                </c:pt>
                <c:pt idx="723">
                  <c:v>9842.482166046877</c:v>
                </c:pt>
                <c:pt idx="724">
                  <c:v>9894.3373316093766</c:v>
                </c:pt>
                <c:pt idx="725">
                  <c:v>9960.8902673819466</c:v>
                </c:pt>
                <c:pt idx="726">
                  <c:v>9960.8902673819466</c:v>
                </c:pt>
                <c:pt idx="727">
                  <c:v>9960.8902673819466</c:v>
                </c:pt>
                <c:pt idx="728">
                  <c:v>9960.8902673819466</c:v>
                </c:pt>
                <c:pt idx="729">
                  <c:v>9960.8902673819466</c:v>
                </c:pt>
                <c:pt idx="730">
                  <c:v>9960.8902673819466</c:v>
                </c:pt>
                <c:pt idx="731">
                  <c:v>9960.8902673819466</c:v>
                </c:pt>
                <c:pt idx="732">
                  <c:v>9963.9236225833356</c:v>
                </c:pt>
                <c:pt idx="733">
                  <c:v>9966.9582579097241</c:v>
                </c:pt>
                <c:pt idx="734">
                  <c:v>9972.8945555781265</c:v>
                </c:pt>
                <c:pt idx="735">
                  <c:v>9981.7353958697931</c:v>
                </c:pt>
                <c:pt idx="736">
                  <c:v>9981.7353958697931</c:v>
                </c:pt>
                <c:pt idx="737">
                  <c:v>9981.7353958697931</c:v>
                </c:pt>
                <c:pt idx="738">
                  <c:v>10006.751369635418</c:v>
                </c:pt>
                <c:pt idx="739">
                  <c:v>10036.106906149307</c:v>
                </c:pt>
                <c:pt idx="740">
                  <c:v>10036.106906149307</c:v>
                </c:pt>
                <c:pt idx="741">
                  <c:v>10036.106906149307</c:v>
                </c:pt>
                <c:pt idx="742">
                  <c:v>10036.106906149307</c:v>
                </c:pt>
                <c:pt idx="743">
                  <c:v>10036.106906149307</c:v>
                </c:pt>
                <c:pt idx="744">
                  <c:v>10036.106906149307</c:v>
                </c:pt>
                <c:pt idx="745">
                  <c:v>10047.314316532988</c:v>
                </c:pt>
                <c:pt idx="746">
                  <c:v>10064.508269491322</c:v>
                </c:pt>
                <c:pt idx="747">
                  <c:v>10076.644730593753</c:v>
                </c:pt>
                <c:pt idx="748">
                  <c:v>10076.644730593753</c:v>
                </c:pt>
                <c:pt idx="749">
                  <c:v>10076.644730593753</c:v>
                </c:pt>
                <c:pt idx="750">
                  <c:v>10076.644730593753</c:v>
                </c:pt>
                <c:pt idx="751">
                  <c:v>10076.644730593753</c:v>
                </c:pt>
                <c:pt idx="752">
                  <c:v>10076.644730593753</c:v>
                </c:pt>
                <c:pt idx="753">
                  <c:v>10076.644730593753</c:v>
                </c:pt>
                <c:pt idx="754">
                  <c:v>10076.644730593753</c:v>
                </c:pt>
                <c:pt idx="755">
                  <c:v>10076.644730593753</c:v>
                </c:pt>
                <c:pt idx="756">
                  <c:v>10076.644730593753</c:v>
                </c:pt>
                <c:pt idx="757">
                  <c:v>10076.644730593753</c:v>
                </c:pt>
                <c:pt idx="758">
                  <c:v>10076.644730593753</c:v>
                </c:pt>
                <c:pt idx="759">
                  <c:v>10076.644730593753</c:v>
                </c:pt>
                <c:pt idx="760">
                  <c:v>10076.644730593753</c:v>
                </c:pt>
                <c:pt idx="761">
                  <c:v>10106.240968619795</c:v>
                </c:pt>
                <c:pt idx="762">
                  <c:v>10187.012305802087</c:v>
                </c:pt>
                <c:pt idx="763">
                  <c:v>10321.474926842018</c:v>
                </c:pt>
                <c:pt idx="764">
                  <c:v>10473.806286730907</c:v>
                </c:pt>
                <c:pt idx="765">
                  <c:v>10538.850435175351</c:v>
                </c:pt>
                <c:pt idx="766">
                  <c:v>10543.355454079865</c:v>
                </c:pt>
                <c:pt idx="767">
                  <c:v>10548.310756953129</c:v>
                </c:pt>
                <c:pt idx="768">
                  <c:v>10583.935263619796</c:v>
                </c:pt>
                <c:pt idx="769">
                  <c:v>10643.223833038199</c:v>
                </c:pt>
                <c:pt idx="770">
                  <c:v>10651.429533302087</c:v>
                </c:pt>
                <c:pt idx="771">
                  <c:v>10651.429533302087</c:v>
                </c:pt>
                <c:pt idx="772">
                  <c:v>10651.429533302087</c:v>
                </c:pt>
                <c:pt idx="773">
                  <c:v>10651.429533302087</c:v>
                </c:pt>
                <c:pt idx="774">
                  <c:v>10662.310793829865</c:v>
                </c:pt>
                <c:pt idx="775">
                  <c:v>10662.310793829865</c:v>
                </c:pt>
                <c:pt idx="776">
                  <c:v>10662.310793829865</c:v>
                </c:pt>
                <c:pt idx="777">
                  <c:v>10662.310793829865</c:v>
                </c:pt>
                <c:pt idx="778">
                  <c:v>10662.310793829865</c:v>
                </c:pt>
                <c:pt idx="779">
                  <c:v>10662.310793829865</c:v>
                </c:pt>
                <c:pt idx="780">
                  <c:v>10662.310793829865</c:v>
                </c:pt>
                <c:pt idx="781">
                  <c:v>10662.310793829865</c:v>
                </c:pt>
                <c:pt idx="782">
                  <c:v>10662.310793829865</c:v>
                </c:pt>
                <c:pt idx="783">
                  <c:v>10662.310793829865</c:v>
                </c:pt>
                <c:pt idx="784">
                  <c:v>10674.183069135421</c:v>
                </c:pt>
                <c:pt idx="785">
                  <c:v>10678.388538789935</c:v>
                </c:pt>
                <c:pt idx="786">
                  <c:v>10678.388538789935</c:v>
                </c:pt>
                <c:pt idx="787">
                  <c:v>10678.388538789935</c:v>
                </c:pt>
                <c:pt idx="788">
                  <c:v>10678.388538789935</c:v>
                </c:pt>
                <c:pt idx="789">
                  <c:v>10686.889345878477</c:v>
                </c:pt>
                <c:pt idx="790">
                  <c:v>10693.046465109379</c:v>
                </c:pt>
                <c:pt idx="791">
                  <c:v>10693.046465109379</c:v>
                </c:pt>
                <c:pt idx="792">
                  <c:v>10693.046465109379</c:v>
                </c:pt>
                <c:pt idx="793">
                  <c:v>10693.046465109379</c:v>
                </c:pt>
                <c:pt idx="794">
                  <c:v>10693.046465109379</c:v>
                </c:pt>
                <c:pt idx="795">
                  <c:v>10693.046465109379</c:v>
                </c:pt>
                <c:pt idx="796">
                  <c:v>10703.582106909726</c:v>
                </c:pt>
                <c:pt idx="797">
                  <c:v>10771.574779284725</c:v>
                </c:pt>
                <c:pt idx="798">
                  <c:v>10864.683016145837</c:v>
                </c:pt>
                <c:pt idx="799">
                  <c:v>10932.574840664935</c:v>
                </c:pt>
                <c:pt idx="800">
                  <c:v>10979.42861885417</c:v>
                </c:pt>
                <c:pt idx="801">
                  <c:v>11055.121243104169</c:v>
                </c:pt>
                <c:pt idx="802">
                  <c:v>11138.885253506947</c:v>
                </c:pt>
                <c:pt idx="803">
                  <c:v>11155.452867296877</c:v>
                </c:pt>
                <c:pt idx="804">
                  <c:v>11155.452867296877</c:v>
                </c:pt>
                <c:pt idx="805">
                  <c:v>11155.452867296877</c:v>
                </c:pt>
                <c:pt idx="806">
                  <c:v>11155.452867296877</c:v>
                </c:pt>
                <c:pt idx="807">
                  <c:v>11155.452867296877</c:v>
                </c:pt>
                <c:pt idx="808">
                  <c:v>11155.452867296877</c:v>
                </c:pt>
                <c:pt idx="809">
                  <c:v>11155.452867296877</c:v>
                </c:pt>
                <c:pt idx="810">
                  <c:v>11155.452867296877</c:v>
                </c:pt>
                <c:pt idx="811">
                  <c:v>11155.452867296877</c:v>
                </c:pt>
                <c:pt idx="812">
                  <c:v>11155.452867296877</c:v>
                </c:pt>
                <c:pt idx="813">
                  <c:v>11155.452867296877</c:v>
                </c:pt>
                <c:pt idx="814">
                  <c:v>11155.452867296877</c:v>
                </c:pt>
                <c:pt idx="815">
                  <c:v>11155.452867296877</c:v>
                </c:pt>
                <c:pt idx="816">
                  <c:v>11176.934255921877</c:v>
                </c:pt>
                <c:pt idx="817">
                  <c:v>11268.416475003474</c:v>
                </c:pt>
                <c:pt idx="818">
                  <c:v>11403.28697587153</c:v>
                </c:pt>
                <c:pt idx="819">
                  <c:v>11525.45814167014</c:v>
                </c:pt>
                <c:pt idx="820">
                  <c:v>11593.935044315973</c:v>
                </c:pt>
                <c:pt idx="821">
                  <c:v>11593.935044315973</c:v>
                </c:pt>
                <c:pt idx="822">
                  <c:v>11593.935044315973</c:v>
                </c:pt>
                <c:pt idx="823">
                  <c:v>11593.935044315973</c:v>
                </c:pt>
                <c:pt idx="824">
                  <c:v>11593.935044315973</c:v>
                </c:pt>
                <c:pt idx="825">
                  <c:v>11593.935044315973</c:v>
                </c:pt>
                <c:pt idx="826">
                  <c:v>11593.935044315973</c:v>
                </c:pt>
                <c:pt idx="827">
                  <c:v>11609.943502510418</c:v>
                </c:pt>
                <c:pt idx="828">
                  <c:v>11635.266927293404</c:v>
                </c:pt>
                <c:pt idx="829">
                  <c:v>11635.266927293404</c:v>
                </c:pt>
                <c:pt idx="830">
                  <c:v>11635.266927293404</c:v>
                </c:pt>
                <c:pt idx="831">
                  <c:v>11635.266927293404</c:v>
                </c:pt>
                <c:pt idx="832">
                  <c:v>11635.266927293404</c:v>
                </c:pt>
                <c:pt idx="833">
                  <c:v>11638.806091885417</c:v>
                </c:pt>
                <c:pt idx="834">
                  <c:v>11639.746983760417</c:v>
                </c:pt>
                <c:pt idx="835">
                  <c:v>11639.746983760417</c:v>
                </c:pt>
                <c:pt idx="836">
                  <c:v>11645.914824038195</c:v>
                </c:pt>
                <c:pt idx="837">
                  <c:v>11660.866699060763</c:v>
                </c:pt>
                <c:pt idx="838">
                  <c:v>11662.345723482638</c:v>
                </c:pt>
                <c:pt idx="839">
                  <c:v>11662.345723482638</c:v>
                </c:pt>
                <c:pt idx="840">
                  <c:v>11677.519540177083</c:v>
                </c:pt>
                <c:pt idx="841">
                  <c:v>11690.645057857639</c:v>
                </c:pt>
                <c:pt idx="842">
                  <c:v>11690.645057857639</c:v>
                </c:pt>
                <c:pt idx="843">
                  <c:v>11690.645057857639</c:v>
                </c:pt>
                <c:pt idx="844">
                  <c:v>11690.645057857639</c:v>
                </c:pt>
                <c:pt idx="845">
                  <c:v>11690.645057857639</c:v>
                </c:pt>
                <c:pt idx="846">
                  <c:v>11699.302200211805</c:v>
                </c:pt>
                <c:pt idx="847">
                  <c:v>11722.332601088541</c:v>
                </c:pt>
                <c:pt idx="848">
                  <c:v>11749.070182963542</c:v>
                </c:pt>
                <c:pt idx="849">
                  <c:v>11751.731562838542</c:v>
                </c:pt>
                <c:pt idx="850">
                  <c:v>11751.731562838542</c:v>
                </c:pt>
                <c:pt idx="851">
                  <c:v>11751.731562838542</c:v>
                </c:pt>
                <c:pt idx="852">
                  <c:v>11752.922079088543</c:v>
                </c:pt>
                <c:pt idx="853">
                  <c:v>11752.922079088543</c:v>
                </c:pt>
                <c:pt idx="854">
                  <c:v>11752.922079088543</c:v>
                </c:pt>
                <c:pt idx="855">
                  <c:v>11752.922079088543</c:v>
                </c:pt>
                <c:pt idx="856">
                  <c:v>11778.000138916668</c:v>
                </c:pt>
                <c:pt idx="857">
                  <c:v>11813.215005583335</c:v>
                </c:pt>
                <c:pt idx="858">
                  <c:v>11815.925510255211</c:v>
                </c:pt>
                <c:pt idx="859">
                  <c:v>11815.925510255211</c:v>
                </c:pt>
                <c:pt idx="860">
                  <c:v>11828.269511623266</c:v>
                </c:pt>
                <c:pt idx="861">
                  <c:v>11878.306800671877</c:v>
                </c:pt>
                <c:pt idx="862">
                  <c:v>11878.306800671877</c:v>
                </c:pt>
                <c:pt idx="863">
                  <c:v>11878.306800671877</c:v>
                </c:pt>
                <c:pt idx="864">
                  <c:v>11878.306800671877</c:v>
                </c:pt>
                <c:pt idx="865">
                  <c:v>11899.057679956599</c:v>
                </c:pt>
                <c:pt idx="866">
                  <c:v>11924.010668567709</c:v>
                </c:pt>
                <c:pt idx="867">
                  <c:v>11924.010668567709</c:v>
                </c:pt>
                <c:pt idx="868">
                  <c:v>11924.010668567709</c:v>
                </c:pt>
                <c:pt idx="869">
                  <c:v>11924.010668567709</c:v>
                </c:pt>
                <c:pt idx="870">
                  <c:v>11924.010668567709</c:v>
                </c:pt>
                <c:pt idx="871">
                  <c:v>11924.010668567709</c:v>
                </c:pt>
                <c:pt idx="872">
                  <c:v>11924.010668567709</c:v>
                </c:pt>
                <c:pt idx="873">
                  <c:v>11924.010668567709</c:v>
                </c:pt>
                <c:pt idx="874">
                  <c:v>11924.010668567709</c:v>
                </c:pt>
                <c:pt idx="875">
                  <c:v>11924.010668567709</c:v>
                </c:pt>
                <c:pt idx="876">
                  <c:v>11929.076420234376</c:v>
                </c:pt>
                <c:pt idx="877">
                  <c:v>11954.67462985764</c:v>
                </c:pt>
                <c:pt idx="878">
                  <c:v>11978.65098210764</c:v>
                </c:pt>
                <c:pt idx="879">
                  <c:v>11978.65098210764</c:v>
                </c:pt>
                <c:pt idx="880">
                  <c:v>11978.65098210764</c:v>
                </c:pt>
                <c:pt idx="881">
                  <c:v>12004.097656934029</c:v>
                </c:pt>
                <c:pt idx="882">
                  <c:v>12031.736545822918</c:v>
                </c:pt>
                <c:pt idx="883">
                  <c:v>12034.500434711807</c:v>
                </c:pt>
                <c:pt idx="884">
                  <c:v>12043.009882644099</c:v>
                </c:pt>
                <c:pt idx="885">
                  <c:v>12046.429035517363</c:v>
                </c:pt>
                <c:pt idx="886">
                  <c:v>12046.429035517363</c:v>
                </c:pt>
                <c:pt idx="887">
                  <c:v>12046.429035517363</c:v>
                </c:pt>
                <c:pt idx="888">
                  <c:v>12046.429035517363</c:v>
                </c:pt>
                <c:pt idx="889">
                  <c:v>12046.429035517363</c:v>
                </c:pt>
                <c:pt idx="890">
                  <c:v>12046.429035517363</c:v>
                </c:pt>
                <c:pt idx="891">
                  <c:v>12046.429035517363</c:v>
                </c:pt>
                <c:pt idx="892">
                  <c:v>12046.429035517363</c:v>
                </c:pt>
                <c:pt idx="893">
                  <c:v>12055.01907032292</c:v>
                </c:pt>
                <c:pt idx="894">
                  <c:v>12072.346895357643</c:v>
                </c:pt>
                <c:pt idx="895">
                  <c:v>12093.460309046879</c:v>
                </c:pt>
                <c:pt idx="896">
                  <c:v>12106.882914741323</c:v>
                </c:pt>
                <c:pt idx="897">
                  <c:v>12109.646803630212</c:v>
                </c:pt>
                <c:pt idx="898">
                  <c:v>12109.646803630212</c:v>
                </c:pt>
                <c:pt idx="899">
                  <c:v>12109.646803630212</c:v>
                </c:pt>
                <c:pt idx="900">
                  <c:v>12109.646803630212</c:v>
                </c:pt>
                <c:pt idx="901">
                  <c:v>12109.646803630212</c:v>
                </c:pt>
                <c:pt idx="902">
                  <c:v>12109.646803630212</c:v>
                </c:pt>
                <c:pt idx="903">
                  <c:v>12120.182445430559</c:v>
                </c:pt>
                <c:pt idx="904">
                  <c:v>12188.175117805558</c:v>
                </c:pt>
                <c:pt idx="905">
                  <c:v>12281.28335466667</c:v>
                </c:pt>
                <c:pt idx="906">
                  <c:v>12349.175179185768</c:v>
                </c:pt>
                <c:pt idx="907">
                  <c:v>12396.028957375003</c:v>
                </c:pt>
                <c:pt idx="908">
                  <c:v>12471.721581625003</c:v>
                </c:pt>
                <c:pt idx="909">
                  <c:v>12555.485592027781</c:v>
                </c:pt>
                <c:pt idx="910">
                  <c:v>12572.05320581771</c:v>
                </c:pt>
                <c:pt idx="911">
                  <c:v>12572.05320581771</c:v>
                </c:pt>
                <c:pt idx="912">
                  <c:v>12572.05320581771</c:v>
                </c:pt>
                <c:pt idx="913">
                  <c:v>12621.258893663196</c:v>
                </c:pt>
                <c:pt idx="914">
                  <c:v>12621.258893663196</c:v>
                </c:pt>
                <c:pt idx="915">
                  <c:v>12621.258893663196</c:v>
                </c:pt>
                <c:pt idx="916">
                  <c:v>12621.258893663196</c:v>
                </c:pt>
                <c:pt idx="917">
                  <c:v>12621.258893663196</c:v>
                </c:pt>
                <c:pt idx="918">
                  <c:v>12638.031205449655</c:v>
                </c:pt>
                <c:pt idx="919">
                  <c:v>12663.665319574655</c:v>
                </c:pt>
                <c:pt idx="920">
                  <c:v>12704.2799515191</c:v>
                </c:pt>
                <c:pt idx="921">
                  <c:v>12724.400270227434</c:v>
                </c:pt>
                <c:pt idx="922">
                  <c:v>12724.400270227434</c:v>
                </c:pt>
                <c:pt idx="923">
                  <c:v>12724.400270227434</c:v>
                </c:pt>
                <c:pt idx="924">
                  <c:v>12724.400270227434</c:v>
                </c:pt>
                <c:pt idx="925">
                  <c:v>12729.8513395191</c:v>
                </c:pt>
                <c:pt idx="926">
                  <c:v>12747.801785350697</c:v>
                </c:pt>
                <c:pt idx="927">
                  <c:v>12754.712357157989</c:v>
                </c:pt>
                <c:pt idx="928">
                  <c:v>12762.221867449656</c:v>
                </c:pt>
                <c:pt idx="929">
                  <c:v>12764.208720463545</c:v>
                </c:pt>
                <c:pt idx="930">
                  <c:v>12764.208720463545</c:v>
                </c:pt>
                <c:pt idx="931">
                  <c:v>12764.208720463545</c:v>
                </c:pt>
                <c:pt idx="932">
                  <c:v>12764.208720463545</c:v>
                </c:pt>
                <c:pt idx="933">
                  <c:v>12764.208720463545</c:v>
                </c:pt>
                <c:pt idx="934">
                  <c:v>12764.208720463545</c:v>
                </c:pt>
                <c:pt idx="935">
                  <c:v>12776.384964454865</c:v>
                </c:pt>
                <c:pt idx="936">
                  <c:v>12786.35945444792</c:v>
                </c:pt>
                <c:pt idx="937">
                  <c:v>12788.231256227435</c:v>
                </c:pt>
                <c:pt idx="938">
                  <c:v>12788.231256227435</c:v>
                </c:pt>
                <c:pt idx="939">
                  <c:v>12792.708691442713</c:v>
                </c:pt>
                <c:pt idx="940">
                  <c:v>12806.007285027783</c:v>
                </c:pt>
                <c:pt idx="941">
                  <c:v>12811.362085914936</c:v>
                </c:pt>
                <c:pt idx="942">
                  <c:v>12813.95331794445</c:v>
                </c:pt>
                <c:pt idx="943">
                  <c:v>12819.481095722227</c:v>
                </c:pt>
                <c:pt idx="944">
                  <c:v>12825.181530359379</c:v>
                </c:pt>
                <c:pt idx="945">
                  <c:v>12844.875026394102</c:v>
                </c:pt>
                <c:pt idx="946">
                  <c:v>12862.856256227435</c:v>
                </c:pt>
                <c:pt idx="947">
                  <c:v>12862.856256227435</c:v>
                </c:pt>
                <c:pt idx="948">
                  <c:v>12862.856256227435</c:v>
                </c:pt>
                <c:pt idx="949">
                  <c:v>12862.856256227435</c:v>
                </c:pt>
                <c:pt idx="950">
                  <c:v>12862.856256227435</c:v>
                </c:pt>
                <c:pt idx="951">
                  <c:v>12862.856256227435</c:v>
                </c:pt>
                <c:pt idx="952">
                  <c:v>12862.856256227435</c:v>
                </c:pt>
                <c:pt idx="953">
                  <c:v>12862.856256227435</c:v>
                </c:pt>
                <c:pt idx="954">
                  <c:v>12862.856256227435</c:v>
                </c:pt>
                <c:pt idx="955">
                  <c:v>12862.856256227435</c:v>
                </c:pt>
                <c:pt idx="956">
                  <c:v>12946.237646281254</c:v>
                </c:pt>
                <c:pt idx="957">
                  <c:v>13115.841305782989</c:v>
                </c:pt>
                <c:pt idx="958">
                  <c:v>13265.827217642365</c:v>
                </c:pt>
                <c:pt idx="959">
                  <c:v>13390.358453894101</c:v>
                </c:pt>
                <c:pt idx="960">
                  <c:v>13464.874925288199</c:v>
                </c:pt>
                <c:pt idx="961">
                  <c:v>13464.874925288199</c:v>
                </c:pt>
                <c:pt idx="962">
                  <c:v>13464.874925288199</c:v>
                </c:pt>
                <c:pt idx="963">
                  <c:v>13464.874925288199</c:v>
                </c:pt>
                <c:pt idx="964">
                  <c:v>13464.874925288199</c:v>
                </c:pt>
                <c:pt idx="965">
                  <c:v>13464.874925288199</c:v>
                </c:pt>
                <c:pt idx="966">
                  <c:v>13464.874925288199</c:v>
                </c:pt>
                <c:pt idx="967">
                  <c:v>13464.874925288199</c:v>
                </c:pt>
                <c:pt idx="968">
                  <c:v>13464.874925288199</c:v>
                </c:pt>
                <c:pt idx="969">
                  <c:v>13464.874925288199</c:v>
                </c:pt>
                <c:pt idx="970">
                  <c:v>13464.874925288199</c:v>
                </c:pt>
                <c:pt idx="971">
                  <c:v>13464.874925288199</c:v>
                </c:pt>
                <c:pt idx="972">
                  <c:v>13464.874925288199</c:v>
                </c:pt>
                <c:pt idx="973">
                  <c:v>13464.874925288199</c:v>
                </c:pt>
                <c:pt idx="974">
                  <c:v>13464.874925288199</c:v>
                </c:pt>
                <c:pt idx="975">
                  <c:v>13464.874925288199</c:v>
                </c:pt>
                <c:pt idx="976">
                  <c:v>13516.350731815977</c:v>
                </c:pt>
                <c:pt idx="977">
                  <c:v>13586.347820911464</c:v>
                </c:pt>
                <c:pt idx="978">
                  <c:v>13607.150644272575</c:v>
                </c:pt>
                <c:pt idx="979">
                  <c:v>13631.0695509132</c:v>
                </c:pt>
                <c:pt idx="980">
                  <c:v>13655.351693022576</c:v>
                </c:pt>
                <c:pt idx="981">
                  <c:v>13660.469830800354</c:v>
                </c:pt>
                <c:pt idx="982">
                  <c:v>13660.469830800354</c:v>
                </c:pt>
                <c:pt idx="983">
                  <c:v>13660.469830800354</c:v>
                </c:pt>
                <c:pt idx="984">
                  <c:v>13693.492003357645</c:v>
                </c:pt>
                <c:pt idx="985">
                  <c:v>13751.514308133686</c:v>
                </c:pt>
                <c:pt idx="986">
                  <c:v>13781.917085911464</c:v>
                </c:pt>
                <c:pt idx="987">
                  <c:v>13781.917085911464</c:v>
                </c:pt>
                <c:pt idx="988">
                  <c:v>13781.917085911464</c:v>
                </c:pt>
                <c:pt idx="989">
                  <c:v>13781.917085911464</c:v>
                </c:pt>
                <c:pt idx="990">
                  <c:v>13781.917085911464</c:v>
                </c:pt>
                <c:pt idx="991">
                  <c:v>13781.917085911464</c:v>
                </c:pt>
                <c:pt idx="992">
                  <c:v>13781.917085911464</c:v>
                </c:pt>
                <c:pt idx="993">
                  <c:v>13781.917085911464</c:v>
                </c:pt>
                <c:pt idx="994">
                  <c:v>13781.917085911464</c:v>
                </c:pt>
                <c:pt idx="995">
                  <c:v>13781.917085911464</c:v>
                </c:pt>
                <c:pt idx="996">
                  <c:v>13781.917085911464</c:v>
                </c:pt>
                <c:pt idx="997">
                  <c:v>13781.917085911464</c:v>
                </c:pt>
                <c:pt idx="998">
                  <c:v>13781.917085911464</c:v>
                </c:pt>
                <c:pt idx="999">
                  <c:v>13781.917085911464</c:v>
                </c:pt>
                <c:pt idx="1000">
                  <c:v>13781.917085911464</c:v>
                </c:pt>
                <c:pt idx="1001">
                  <c:v>13781.917085911464</c:v>
                </c:pt>
                <c:pt idx="1002">
                  <c:v>13781.917085911464</c:v>
                </c:pt>
                <c:pt idx="1003">
                  <c:v>13781.917085911464</c:v>
                </c:pt>
                <c:pt idx="1004">
                  <c:v>13781.917085911464</c:v>
                </c:pt>
                <c:pt idx="1005">
                  <c:v>13781.917085911464</c:v>
                </c:pt>
                <c:pt idx="1006">
                  <c:v>13781.917085911464</c:v>
                </c:pt>
                <c:pt idx="1007">
                  <c:v>13781.917085911464</c:v>
                </c:pt>
                <c:pt idx="1008">
                  <c:v>13781.917085911464</c:v>
                </c:pt>
                <c:pt idx="1009">
                  <c:v>13781.917085911464</c:v>
                </c:pt>
                <c:pt idx="1010">
                  <c:v>13781.917085911464</c:v>
                </c:pt>
                <c:pt idx="1011">
                  <c:v>13781.917085911464</c:v>
                </c:pt>
                <c:pt idx="1012">
                  <c:v>13781.917085911464</c:v>
                </c:pt>
                <c:pt idx="1013">
                  <c:v>13781.917085911464</c:v>
                </c:pt>
                <c:pt idx="1014">
                  <c:v>13781.917085911464</c:v>
                </c:pt>
                <c:pt idx="1015">
                  <c:v>13781.917085911464</c:v>
                </c:pt>
                <c:pt idx="1016">
                  <c:v>13781.917085911464</c:v>
                </c:pt>
                <c:pt idx="1017">
                  <c:v>13781.917085911464</c:v>
                </c:pt>
                <c:pt idx="1018">
                  <c:v>13781.917085911464</c:v>
                </c:pt>
                <c:pt idx="1019">
                  <c:v>13781.917085911464</c:v>
                </c:pt>
                <c:pt idx="1020">
                  <c:v>13781.917085911464</c:v>
                </c:pt>
                <c:pt idx="1021">
                  <c:v>13781.917085911464</c:v>
                </c:pt>
                <c:pt idx="1022">
                  <c:v>13781.917085911464</c:v>
                </c:pt>
                <c:pt idx="1023">
                  <c:v>13781.917085911464</c:v>
                </c:pt>
                <c:pt idx="1024">
                  <c:v>13781.917085911464</c:v>
                </c:pt>
                <c:pt idx="1025">
                  <c:v>13804.028197022575</c:v>
                </c:pt>
                <c:pt idx="1026">
                  <c:v>13881.427326911464</c:v>
                </c:pt>
                <c:pt idx="1027">
                  <c:v>13997.707799494798</c:v>
                </c:pt>
                <c:pt idx="1028">
                  <c:v>14087.128339251742</c:v>
                </c:pt>
                <c:pt idx="1029">
                  <c:v>14100.411312307297</c:v>
                </c:pt>
                <c:pt idx="1030">
                  <c:v>14100.411312307297</c:v>
                </c:pt>
                <c:pt idx="1031">
                  <c:v>14100.411312307297</c:v>
                </c:pt>
                <c:pt idx="1032">
                  <c:v>14100.411312307297</c:v>
                </c:pt>
                <c:pt idx="1033">
                  <c:v>14100.411312307297</c:v>
                </c:pt>
                <c:pt idx="1034">
                  <c:v>14100.411312307297</c:v>
                </c:pt>
                <c:pt idx="1035">
                  <c:v>14100.411312307297</c:v>
                </c:pt>
                <c:pt idx="1036">
                  <c:v>14100.411312307297</c:v>
                </c:pt>
                <c:pt idx="1037">
                  <c:v>14102.750100682297</c:v>
                </c:pt>
                <c:pt idx="1038">
                  <c:v>14122.193073250006</c:v>
                </c:pt>
                <c:pt idx="1039">
                  <c:v>14133.925715916672</c:v>
                </c:pt>
                <c:pt idx="1040">
                  <c:v>14133.925715916672</c:v>
                </c:pt>
                <c:pt idx="1041">
                  <c:v>14133.925715916672</c:v>
                </c:pt>
                <c:pt idx="1042">
                  <c:v>14133.925715916672</c:v>
                </c:pt>
                <c:pt idx="1043">
                  <c:v>14133.925715916672</c:v>
                </c:pt>
                <c:pt idx="1044">
                  <c:v>14133.925715916672</c:v>
                </c:pt>
                <c:pt idx="1045">
                  <c:v>14134.094852432298</c:v>
                </c:pt>
                <c:pt idx="1046">
                  <c:v>14137.197974446186</c:v>
                </c:pt>
                <c:pt idx="1047">
                  <c:v>14137.197974446186</c:v>
                </c:pt>
                <c:pt idx="1048">
                  <c:v>14137.197974446186</c:v>
                </c:pt>
                <c:pt idx="1049">
                  <c:v>14137.197974446186</c:v>
                </c:pt>
                <c:pt idx="1050">
                  <c:v>14137.197974446186</c:v>
                </c:pt>
                <c:pt idx="1051">
                  <c:v>14137.197974446186</c:v>
                </c:pt>
                <c:pt idx="1052">
                  <c:v>14137.197974446186</c:v>
                </c:pt>
                <c:pt idx="1053">
                  <c:v>14137.197974446186</c:v>
                </c:pt>
                <c:pt idx="1054">
                  <c:v>14137.197974446186</c:v>
                </c:pt>
                <c:pt idx="1055">
                  <c:v>14137.197974446186</c:v>
                </c:pt>
                <c:pt idx="1056">
                  <c:v>14137.197974446186</c:v>
                </c:pt>
                <c:pt idx="1057">
                  <c:v>14157.315229868062</c:v>
                </c:pt>
                <c:pt idx="1058">
                  <c:v>14181.68723975695</c:v>
                </c:pt>
                <c:pt idx="1059">
                  <c:v>14209.496004237852</c:v>
                </c:pt>
                <c:pt idx="1060">
                  <c:v>14288.059346812504</c:v>
                </c:pt>
                <c:pt idx="1061">
                  <c:v>14381.462553472227</c:v>
                </c:pt>
                <c:pt idx="1062">
                  <c:v>14439.542783904519</c:v>
                </c:pt>
                <c:pt idx="1063">
                  <c:v>14514.446691138894</c:v>
                </c:pt>
                <c:pt idx="1064">
                  <c:v>14615.219135388894</c:v>
                </c:pt>
                <c:pt idx="1065">
                  <c:v>14637.00899612674</c:v>
                </c:pt>
                <c:pt idx="1066">
                  <c:v>14637.00899612674</c:v>
                </c:pt>
                <c:pt idx="1067">
                  <c:v>14637.00899612674</c:v>
                </c:pt>
                <c:pt idx="1068">
                  <c:v>14637.48712281424</c:v>
                </c:pt>
                <c:pt idx="1069">
                  <c:v>14688.22793956424</c:v>
                </c:pt>
                <c:pt idx="1070">
                  <c:v>14740.097826564241</c:v>
                </c:pt>
                <c:pt idx="1071">
                  <c:v>14773.409688404518</c:v>
                </c:pt>
                <c:pt idx="1072">
                  <c:v>14810.33432202431</c:v>
                </c:pt>
                <c:pt idx="1073">
                  <c:v>14856.819706232644</c:v>
                </c:pt>
                <c:pt idx="1074">
                  <c:v>14880.123695815977</c:v>
                </c:pt>
                <c:pt idx="1075">
                  <c:v>14880.123695815977</c:v>
                </c:pt>
                <c:pt idx="1076">
                  <c:v>14880.123695815977</c:v>
                </c:pt>
                <c:pt idx="1077">
                  <c:v>14880.123695815977</c:v>
                </c:pt>
                <c:pt idx="1078">
                  <c:v>14880.123695815977</c:v>
                </c:pt>
                <c:pt idx="1079">
                  <c:v>14880.123695815977</c:v>
                </c:pt>
                <c:pt idx="1080">
                  <c:v>14880.123695815977</c:v>
                </c:pt>
                <c:pt idx="1081">
                  <c:v>14880.123695815977</c:v>
                </c:pt>
                <c:pt idx="1082">
                  <c:v>14880.123695815977</c:v>
                </c:pt>
                <c:pt idx="1083">
                  <c:v>14880.123695815977</c:v>
                </c:pt>
                <c:pt idx="1084">
                  <c:v>14901.921275315977</c:v>
                </c:pt>
                <c:pt idx="1085">
                  <c:v>14944.822888585075</c:v>
                </c:pt>
                <c:pt idx="1086">
                  <c:v>14966.933999696186</c:v>
                </c:pt>
                <c:pt idx="1087">
                  <c:v>14969.8855869132</c:v>
                </c:pt>
                <c:pt idx="1088">
                  <c:v>14969.8855869132</c:v>
                </c:pt>
                <c:pt idx="1089">
                  <c:v>14969.8855869132</c:v>
                </c:pt>
                <c:pt idx="1090">
                  <c:v>14978.177253579866</c:v>
                </c:pt>
                <c:pt idx="1091">
                  <c:v>15006.38211773438</c:v>
                </c:pt>
                <c:pt idx="1092">
                  <c:v>15044.220059539935</c:v>
                </c:pt>
                <c:pt idx="1093">
                  <c:v>15055.630110706603</c:v>
                </c:pt>
                <c:pt idx="1094">
                  <c:v>15055.630110706603</c:v>
                </c:pt>
                <c:pt idx="1095">
                  <c:v>15055.630110706603</c:v>
                </c:pt>
                <c:pt idx="1096">
                  <c:v>15055.630110706603</c:v>
                </c:pt>
                <c:pt idx="1097">
                  <c:v>15055.630110706603</c:v>
                </c:pt>
                <c:pt idx="1098">
                  <c:v>15055.630110706603</c:v>
                </c:pt>
                <c:pt idx="1099">
                  <c:v>15055.630110706603</c:v>
                </c:pt>
                <c:pt idx="1100">
                  <c:v>15094.418103289936</c:v>
                </c:pt>
                <c:pt idx="1101">
                  <c:v>15143.229611649311</c:v>
                </c:pt>
                <c:pt idx="1102">
                  <c:v>15196.4936537882</c:v>
                </c:pt>
                <c:pt idx="1103">
                  <c:v>15246.145625211811</c:v>
                </c:pt>
                <c:pt idx="1104">
                  <c:v>15255.789804942715</c:v>
                </c:pt>
                <c:pt idx="1105">
                  <c:v>15255.789804942715</c:v>
                </c:pt>
                <c:pt idx="1106">
                  <c:v>15255.789804942715</c:v>
                </c:pt>
                <c:pt idx="1107">
                  <c:v>15255.789804942715</c:v>
                </c:pt>
                <c:pt idx="1108">
                  <c:v>15255.789804942715</c:v>
                </c:pt>
                <c:pt idx="1109">
                  <c:v>15255.789804942715</c:v>
                </c:pt>
                <c:pt idx="1110">
                  <c:v>15298.434913164938</c:v>
                </c:pt>
                <c:pt idx="1111">
                  <c:v>15356.672598972229</c:v>
                </c:pt>
                <c:pt idx="1112">
                  <c:v>15431.111081755214</c:v>
                </c:pt>
                <c:pt idx="1113">
                  <c:v>15475.331345777784</c:v>
                </c:pt>
                <c:pt idx="1114">
                  <c:v>15475.331345777784</c:v>
                </c:pt>
                <c:pt idx="1115">
                  <c:v>15475.331345777784</c:v>
                </c:pt>
                <c:pt idx="1116">
                  <c:v>15475.331345777784</c:v>
                </c:pt>
                <c:pt idx="1117">
                  <c:v>15475.331345777784</c:v>
                </c:pt>
                <c:pt idx="1118">
                  <c:v>15475.331345777784</c:v>
                </c:pt>
                <c:pt idx="1119">
                  <c:v>15486.558537097229</c:v>
                </c:pt>
                <c:pt idx="1120">
                  <c:v>15504.414893741327</c:v>
                </c:pt>
                <c:pt idx="1121">
                  <c:v>15504.414893741327</c:v>
                </c:pt>
                <c:pt idx="1122">
                  <c:v>15504.414893741327</c:v>
                </c:pt>
                <c:pt idx="1123">
                  <c:v>15504.414893741327</c:v>
                </c:pt>
                <c:pt idx="1124">
                  <c:v>15504.414893741327</c:v>
                </c:pt>
                <c:pt idx="1125">
                  <c:v>15504.414893741327</c:v>
                </c:pt>
                <c:pt idx="1126">
                  <c:v>15504.414893741327</c:v>
                </c:pt>
                <c:pt idx="1127">
                  <c:v>15504.414893741327</c:v>
                </c:pt>
                <c:pt idx="1128">
                  <c:v>15536.148178451396</c:v>
                </c:pt>
                <c:pt idx="1129">
                  <c:v>15581.136593498271</c:v>
                </c:pt>
                <c:pt idx="1130">
                  <c:v>15599.598868312507</c:v>
                </c:pt>
                <c:pt idx="1131">
                  <c:v>15599.598868312507</c:v>
                </c:pt>
                <c:pt idx="1132">
                  <c:v>15599.598868312507</c:v>
                </c:pt>
                <c:pt idx="1133">
                  <c:v>15599.598868312507</c:v>
                </c:pt>
                <c:pt idx="1134">
                  <c:v>15610.975834256951</c:v>
                </c:pt>
                <c:pt idx="1135">
                  <c:v>15661.718830223965</c:v>
                </c:pt>
                <c:pt idx="1136">
                  <c:v>15735.50326814584</c:v>
                </c:pt>
                <c:pt idx="1137">
                  <c:v>15785.068930145841</c:v>
                </c:pt>
                <c:pt idx="1138">
                  <c:v>15804.461756821187</c:v>
                </c:pt>
                <c:pt idx="1139">
                  <c:v>15815.656045923617</c:v>
                </c:pt>
                <c:pt idx="1140">
                  <c:v>15843.532558015631</c:v>
                </c:pt>
                <c:pt idx="1141">
                  <c:v>15904.993377555562</c:v>
                </c:pt>
                <c:pt idx="1142">
                  <c:v>15964.568793987853</c:v>
                </c:pt>
                <c:pt idx="1143">
                  <c:v>15964.568793987853</c:v>
                </c:pt>
                <c:pt idx="1144">
                  <c:v>15964.568793987853</c:v>
                </c:pt>
                <c:pt idx="1145">
                  <c:v>15964.568793987853</c:v>
                </c:pt>
                <c:pt idx="1146">
                  <c:v>15964.568793987853</c:v>
                </c:pt>
                <c:pt idx="1147">
                  <c:v>15964.568793987853</c:v>
                </c:pt>
                <c:pt idx="1148">
                  <c:v>16059.507609598964</c:v>
                </c:pt>
                <c:pt idx="1149">
                  <c:v>16158.264497036464</c:v>
                </c:pt>
                <c:pt idx="1150">
                  <c:v>16208.014497036464</c:v>
                </c:pt>
                <c:pt idx="1151">
                  <c:v>16260.528385925352</c:v>
                </c:pt>
                <c:pt idx="1152">
                  <c:v>16396.746378371532</c:v>
                </c:pt>
                <c:pt idx="1153">
                  <c:v>16520.92141984202</c:v>
                </c:pt>
                <c:pt idx="1154">
                  <c:v>16520.92141984202</c:v>
                </c:pt>
                <c:pt idx="1155">
                  <c:v>16520.92141984202</c:v>
                </c:pt>
                <c:pt idx="1156">
                  <c:v>16520.92141984202</c:v>
                </c:pt>
                <c:pt idx="1157">
                  <c:v>16559.157381508685</c:v>
                </c:pt>
                <c:pt idx="1158">
                  <c:v>16596.349942286462</c:v>
                </c:pt>
                <c:pt idx="1159">
                  <c:v>16596.349942286462</c:v>
                </c:pt>
                <c:pt idx="1160">
                  <c:v>16596.349942286462</c:v>
                </c:pt>
                <c:pt idx="1161">
                  <c:v>16596.349942286462</c:v>
                </c:pt>
                <c:pt idx="1162">
                  <c:v>16596.349942286462</c:v>
                </c:pt>
                <c:pt idx="1163">
                  <c:v>16596.349942286462</c:v>
                </c:pt>
                <c:pt idx="1164">
                  <c:v>16596.349942286462</c:v>
                </c:pt>
                <c:pt idx="1165">
                  <c:v>16596.349942286462</c:v>
                </c:pt>
                <c:pt idx="1166">
                  <c:v>16596.349942286462</c:v>
                </c:pt>
                <c:pt idx="1167">
                  <c:v>16613.233525934033</c:v>
                </c:pt>
                <c:pt idx="1168">
                  <c:v>16628.864728286462</c:v>
                </c:pt>
                <c:pt idx="1169">
                  <c:v>16628.864728286462</c:v>
                </c:pt>
                <c:pt idx="1170">
                  <c:v>16628.864728286462</c:v>
                </c:pt>
                <c:pt idx="1171">
                  <c:v>16628.864728286462</c:v>
                </c:pt>
                <c:pt idx="1172">
                  <c:v>16628.864728286462</c:v>
                </c:pt>
                <c:pt idx="1173">
                  <c:v>16628.864728286462</c:v>
                </c:pt>
                <c:pt idx="1174">
                  <c:v>16628.864728286462</c:v>
                </c:pt>
                <c:pt idx="1175">
                  <c:v>16628.864728286462</c:v>
                </c:pt>
                <c:pt idx="1176">
                  <c:v>16628.864728286462</c:v>
                </c:pt>
                <c:pt idx="1177">
                  <c:v>16636.612242814241</c:v>
                </c:pt>
                <c:pt idx="1178">
                  <c:v>16644.94349434202</c:v>
                </c:pt>
                <c:pt idx="1179">
                  <c:v>16647.77897121702</c:v>
                </c:pt>
                <c:pt idx="1180">
                  <c:v>16647.88256232813</c:v>
                </c:pt>
                <c:pt idx="1181">
                  <c:v>16647.88256232813</c:v>
                </c:pt>
                <c:pt idx="1182">
                  <c:v>16647.88256232813</c:v>
                </c:pt>
                <c:pt idx="1183">
                  <c:v>16647.88256232813</c:v>
                </c:pt>
                <c:pt idx="1184">
                  <c:v>16647.88256232813</c:v>
                </c:pt>
                <c:pt idx="1185">
                  <c:v>16647.88256232813</c:v>
                </c:pt>
                <c:pt idx="1186">
                  <c:v>16647.88256232813</c:v>
                </c:pt>
                <c:pt idx="1187">
                  <c:v>16647.88256232813</c:v>
                </c:pt>
                <c:pt idx="1188">
                  <c:v>16647.88256232813</c:v>
                </c:pt>
                <c:pt idx="1189">
                  <c:v>16647.88256232813</c:v>
                </c:pt>
                <c:pt idx="1190">
                  <c:v>16647.88256232813</c:v>
                </c:pt>
                <c:pt idx="1191">
                  <c:v>16647.88256232813</c:v>
                </c:pt>
                <c:pt idx="1192">
                  <c:v>16647.88256232813</c:v>
                </c:pt>
                <c:pt idx="1193">
                  <c:v>16647.88256232813</c:v>
                </c:pt>
                <c:pt idx="1194">
                  <c:v>16650.646451217021</c:v>
                </c:pt>
                <c:pt idx="1195">
                  <c:v>16650.944560326396</c:v>
                </c:pt>
                <c:pt idx="1196">
                  <c:v>16650.944560326396</c:v>
                </c:pt>
                <c:pt idx="1197">
                  <c:v>16662.298545022575</c:v>
                </c:pt>
                <c:pt idx="1198">
                  <c:v>16674.55101745313</c:v>
                </c:pt>
                <c:pt idx="1199">
                  <c:v>16687.10991980556</c:v>
                </c:pt>
                <c:pt idx="1200">
                  <c:v>16697.823582972225</c:v>
                </c:pt>
                <c:pt idx="1201">
                  <c:v>16697.823582972225</c:v>
                </c:pt>
                <c:pt idx="1202">
                  <c:v>16697.823582972225</c:v>
                </c:pt>
                <c:pt idx="1203">
                  <c:v>16697.823582972225</c:v>
                </c:pt>
                <c:pt idx="1204">
                  <c:v>16697.823582972225</c:v>
                </c:pt>
                <c:pt idx="1205">
                  <c:v>16697.823582972225</c:v>
                </c:pt>
                <c:pt idx="1206">
                  <c:v>16698.1344933316</c:v>
                </c:pt>
                <c:pt idx="1207">
                  <c:v>16698.445723722223</c:v>
                </c:pt>
                <c:pt idx="1208">
                  <c:v>16698.445723722223</c:v>
                </c:pt>
                <c:pt idx="1209">
                  <c:v>16698.445723722223</c:v>
                </c:pt>
                <c:pt idx="1210">
                  <c:v>16698.445723722223</c:v>
                </c:pt>
                <c:pt idx="1211">
                  <c:v>16698.445723722223</c:v>
                </c:pt>
                <c:pt idx="1212">
                  <c:v>16698.445723722223</c:v>
                </c:pt>
                <c:pt idx="1213">
                  <c:v>16701.209612611114</c:v>
                </c:pt>
                <c:pt idx="1214">
                  <c:v>16701.209612611114</c:v>
                </c:pt>
                <c:pt idx="1215">
                  <c:v>16701.209612611114</c:v>
                </c:pt>
                <c:pt idx="1216">
                  <c:v>16701.209612611114</c:v>
                </c:pt>
                <c:pt idx="1217">
                  <c:v>16701.209612611114</c:v>
                </c:pt>
                <c:pt idx="1218">
                  <c:v>16701.209612611114</c:v>
                </c:pt>
                <c:pt idx="1219">
                  <c:v>16701.209612611114</c:v>
                </c:pt>
                <c:pt idx="1220">
                  <c:v>16701.209612611114</c:v>
                </c:pt>
                <c:pt idx="1221">
                  <c:v>16701.209612611114</c:v>
                </c:pt>
                <c:pt idx="1222">
                  <c:v>16701.209612611114</c:v>
                </c:pt>
                <c:pt idx="1223">
                  <c:v>16702.745861625004</c:v>
                </c:pt>
                <c:pt idx="1224">
                  <c:v>16707.66173965278</c:v>
                </c:pt>
                <c:pt idx="1225">
                  <c:v>16709.81500891667</c:v>
                </c:pt>
                <c:pt idx="1226">
                  <c:v>16709.81500891667</c:v>
                </c:pt>
                <c:pt idx="1227">
                  <c:v>16709.81500891667</c:v>
                </c:pt>
                <c:pt idx="1228">
                  <c:v>16709.81500891667</c:v>
                </c:pt>
                <c:pt idx="1229">
                  <c:v>16709.81500891667</c:v>
                </c:pt>
                <c:pt idx="1230">
                  <c:v>16711.973398680559</c:v>
                </c:pt>
                <c:pt idx="1231">
                  <c:v>16717.198906942711</c:v>
                </c:pt>
                <c:pt idx="1232">
                  <c:v>16717.198906942711</c:v>
                </c:pt>
                <c:pt idx="1233">
                  <c:v>16717.198906942711</c:v>
                </c:pt>
                <c:pt idx="1234">
                  <c:v>16717.198906942711</c:v>
                </c:pt>
                <c:pt idx="1235">
                  <c:v>16717.198906942711</c:v>
                </c:pt>
                <c:pt idx="1236">
                  <c:v>16717.198906942711</c:v>
                </c:pt>
                <c:pt idx="1237">
                  <c:v>16717.198906942711</c:v>
                </c:pt>
                <c:pt idx="1238">
                  <c:v>16717.198906942711</c:v>
                </c:pt>
                <c:pt idx="1239">
                  <c:v>16717.198906942711</c:v>
                </c:pt>
                <c:pt idx="1240">
                  <c:v>16717.909635347223</c:v>
                </c:pt>
                <c:pt idx="1241">
                  <c:v>16718.636045282987</c:v>
                </c:pt>
                <c:pt idx="1242">
                  <c:v>16718.636045282987</c:v>
                </c:pt>
                <c:pt idx="1243">
                  <c:v>16718.636045282987</c:v>
                </c:pt>
                <c:pt idx="1244">
                  <c:v>16719.690967296876</c:v>
                </c:pt>
                <c:pt idx="1245">
                  <c:v>16719.690967296876</c:v>
                </c:pt>
                <c:pt idx="1246">
                  <c:v>16719.690967296876</c:v>
                </c:pt>
                <c:pt idx="1247">
                  <c:v>16719.690967296876</c:v>
                </c:pt>
                <c:pt idx="1248">
                  <c:v>16719.690967296876</c:v>
                </c:pt>
                <c:pt idx="1249">
                  <c:v>16720.536108826389</c:v>
                </c:pt>
                <c:pt idx="1250">
                  <c:v>16721.667838340276</c:v>
                </c:pt>
                <c:pt idx="1251">
                  <c:v>16721.667838340276</c:v>
                </c:pt>
                <c:pt idx="1252">
                  <c:v>16721.667838340276</c:v>
                </c:pt>
                <c:pt idx="1253">
                  <c:v>16721.667838340276</c:v>
                </c:pt>
                <c:pt idx="1254">
                  <c:v>16721.667838340276</c:v>
                </c:pt>
                <c:pt idx="1255">
                  <c:v>16721.667838340276</c:v>
                </c:pt>
                <c:pt idx="1256">
                  <c:v>16721.667838340276</c:v>
                </c:pt>
                <c:pt idx="1257">
                  <c:v>16721.667838340276</c:v>
                </c:pt>
                <c:pt idx="1258">
                  <c:v>16722.891736854166</c:v>
                </c:pt>
                <c:pt idx="1259">
                  <c:v>16727.144990178818</c:v>
                </c:pt>
                <c:pt idx="1260">
                  <c:v>16731.658908956597</c:v>
                </c:pt>
                <c:pt idx="1261">
                  <c:v>16741.957430590279</c:v>
                </c:pt>
                <c:pt idx="1262">
                  <c:v>16753.012986145834</c:v>
                </c:pt>
                <c:pt idx="1263">
                  <c:v>16761.556677421875</c:v>
                </c:pt>
                <c:pt idx="1264">
                  <c:v>16767.842449215277</c:v>
                </c:pt>
                <c:pt idx="1265">
                  <c:v>16767.842449215277</c:v>
                </c:pt>
                <c:pt idx="1266">
                  <c:v>16767.842449215277</c:v>
                </c:pt>
                <c:pt idx="1267">
                  <c:v>16767.842449215277</c:v>
                </c:pt>
                <c:pt idx="1268">
                  <c:v>16767.842449215277</c:v>
                </c:pt>
                <c:pt idx="1269">
                  <c:v>16767.842449215277</c:v>
                </c:pt>
                <c:pt idx="1270">
                  <c:v>16767.842449215277</c:v>
                </c:pt>
                <c:pt idx="1271">
                  <c:v>16767.842449215277</c:v>
                </c:pt>
                <c:pt idx="1272">
                  <c:v>16769.598879729165</c:v>
                </c:pt>
                <c:pt idx="1273">
                  <c:v>16771.610535164928</c:v>
                </c:pt>
                <c:pt idx="1274">
                  <c:v>16773.625070881943</c:v>
                </c:pt>
                <c:pt idx="1275">
                  <c:v>16781.41876892361</c:v>
                </c:pt>
                <c:pt idx="1276">
                  <c:v>16789.710435590277</c:v>
                </c:pt>
                <c:pt idx="1277">
                  <c:v>16792.72314877604</c:v>
                </c:pt>
                <c:pt idx="1278">
                  <c:v>16795.736181993052</c:v>
                </c:pt>
                <c:pt idx="1279">
                  <c:v>16798.999319631941</c:v>
                </c:pt>
                <c:pt idx="1280">
                  <c:v>16798.999319631941</c:v>
                </c:pt>
                <c:pt idx="1281">
                  <c:v>16798.999319631941</c:v>
                </c:pt>
                <c:pt idx="1282">
                  <c:v>16799.250064116317</c:v>
                </c:pt>
                <c:pt idx="1283">
                  <c:v>16799.250064116317</c:v>
                </c:pt>
                <c:pt idx="1284">
                  <c:v>16799.250064116317</c:v>
                </c:pt>
                <c:pt idx="1285">
                  <c:v>16799.250064116317</c:v>
                </c:pt>
                <c:pt idx="1286">
                  <c:v>16799.250064116317</c:v>
                </c:pt>
                <c:pt idx="1287">
                  <c:v>16799.250064116317</c:v>
                </c:pt>
                <c:pt idx="1288">
                  <c:v>16799.250064116317</c:v>
                </c:pt>
                <c:pt idx="1289">
                  <c:v>16801.026976630204</c:v>
                </c:pt>
                <c:pt idx="1290">
                  <c:v>16801.026976630204</c:v>
                </c:pt>
                <c:pt idx="1291">
                  <c:v>16801.026976630204</c:v>
                </c:pt>
                <c:pt idx="1292">
                  <c:v>16801.026976630204</c:v>
                </c:pt>
                <c:pt idx="1293">
                  <c:v>16801.026976630204</c:v>
                </c:pt>
                <c:pt idx="1294">
                  <c:v>16805.355437298607</c:v>
                </c:pt>
                <c:pt idx="1295">
                  <c:v>16815.695242963538</c:v>
                </c:pt>
                <c:pt idx="1296">
                  <c:v>16826.51285528472</c:v>
                </c:pt>
                <c:pt idx="1297">
                  <c:v>16835.042465185761</c:v>
                </c:pt>
                <c:pt idx="1298">
                  <c:v>16841.047089526041</c:v>
                </c:pt>
                <c:pt idx="1299">
                  <c:v>16841.764759604164</c:v>
                </c:pt>
                <c:pt idx="1300">
                  <c:v>16841.764759604164</c:v>
                </c:pt>
                <c:pt idx="1301">
                  <c:v>16842.246086604166</c:v>
                </c:pt>
                <c:pt idx="1302">
                  <c:v>16845.492582618055</c:v>
                </c:pt>
                <c:pt idx="1303">
                  <c:v>16845.492582618055</c:v>
                </c:pt>
                <c:pt idx="1304">
                  <c:v>16845.492582618055</c:v>
                </c:pt>
                <c:pt idx="1305">
                  <c:v>16845.492582618055</c:v>
                </c:pt>
                <c:pt idx="1306">
                  <c:v>16845.492582618055</c:v>
                </c:pt>
                <c:pt idx="1307">
                  <c:v>16845.492582618055</c:v>
                </c:pt>
                <c:pt idx="1308">
                  <c:v>16845.492582618055</c:v>
                </c:pt>
                <c:pt idx="1309">
                  <c:v>16845.492582618055</c:v>
                </c:pt>
                <c:pt idx="1310">
                  <c:v>16845.492582618055</c:v>
                </c:pt>
                <c:pt idx="1311">
                  <c:v>16845.492582618055</c:v>
                </c:pt>
                <c:pt idx="1312">
                  <c:v>16845.492582618055</c:v>
                </c:pt>
                <c:pt idx="1313">
                  <c:v>16845.492582618055</c:v>
                </c:pt>
                <c:pt idx="1314">
                  <c:v>16845.492582618055</c:v>
                </c:pt>
                <c:pt idx="1315">
                  <c:v>16845.492582618055</c:v>
                </c:pt>
                <c:pt idx="1316">
                  <c:v>16845.492582618055</c:v>
                </c:pt>
                <c:pt idx="1317">
                  <c:v>16850.074348020833</c:v>
                </c:pt>
                <c:pt idx="1318">
                  <c:v>16865.716789479167</c:v>
                </c:pt>
                <c:pt idx="1319">
                  <c:v>16891.061595354167</c:v>
                </c:pt>
                <c:pt idx="1320">
                  <c:v>16911.588932810766</c:v>
                </c:pt>
                <c:pt idx="1321">
                  <c:v>16933.080524423614</c:v>
                </c:pt>
                <c:pt idx="1322">
                  <c:v>16955.327229770835</c:v>
                </c:pt>
                <c:pt idx="1323">
                  <c:v>16967.556560937501</c:v>
                </c:pt>
                <c:pt idx="1324">
                  <c:v>16967.556560937501</c:v>
                </c:pt>
                <c:pt idx="1325">
                  <c:v>16967.556560937501</c:v>
                </c:pt>
                <c:pt idx="1326">
                  <c:v>16967.556560937501</c:v>
                </c:pt>
                <c:pt idx="1327">
                  <c:v>16967.556560937501</c:v>
                </c:pt>
                <c:pt idx="1328">
                  <c:v>16967.556560937501</c:v>
                </c:pt>
                <c:pt idx="1329">
                  <c:v>16967.556560937501</c:v>
                </c:pt>
                <c:pt idx="1330">
                  <c:v>16967.556560937501</c:v>
                </c:pt>
                <c:pt idx="1331">
                  <c:v>16967.556560937501</c:v>
                </c:pt>
                <c:pt idx="1332">
                  <c:v>16967.556560937501</c:v>
                </c:pt>
                <c:pt idx="1333">
                  <c:v>16967.556560937501</c:v>
                </c:pt>
                <c:pt idx="1334">
                  <c:v>16967.556560937501</c:v>
                </c:pt>
                <c:pt idx="1335">
                  <c:v>16972.314823574652</c:v>
                </c:pt>
                <c:pt idx="1336">
                  <c:v>16977.586736368055</c:v>
                </c:pt>
                <c:pt idx="1337">
                  <c:v>16980.095080303818</c:v>
                </c:pt>
                <c:pt idx="1338">
                  <c:v>16982.858969192708</c:v>
                </c:pt>
                <c:pt idx="1339">
                  <c:v>16985.622858081599</c:v>
                </c:pt>
                <c:pt idx="1340">
                  <c:v>16988.642291923614</c:v>
                </c:pt>
                <c:pt idx="1341">
                  <c:v>16997.189823574656</c:v>
                </c:pt>
                <c:pt idx="1342">
                  <c:v>17006.508150491321</c:v>
                </c:pt>
                <c:pt idx="1343">
                  <c:v>17007.539931241321</c:v>
                </c:pt>
                <c:pt idx="1344">
                  <c:v>17007.539931241321</c:v>
                </c:pt>
                <c:pt idx="1345">
                  <c:v>17007.539931241321</c:v>
                </c:pt>
                <c:pt idx="1346">
                  <c:v>17007.539931241321</c:v>
                </c:pt>
                <c:pt idx="1347">
                  <c:v>17007.539931241321</c:v>
                </c:pt>
                <c:pt idx="1348">
                  <c:v>17007.539931241321</c:v>
                </c:pt>
                <c:pt idx="1349">
                  <c:v>17007.539931241321</c:v>
                </c:pt>
                <c:pt idx="1350">
                  <c:v>17007.539931241321</c:v>
                </c:pt>
                <c:pt idx="1351">
                  <c:v>17007.539931241321</c:v>
                </c:pt>
                <c:pt idx="1352">
                  <c:v>17007.539931241321</c:v>
                </c:pt>
                <c:pt idx="1353">
                  <c:v>17007.539931241321</c:v>
                </c:pt>
                <c:pt idx="1354">
                  <c:v>17007.539931241321</c:v>
                </c:pt>
                <c:pt idx="1355">
                  <c:v>17007.539931241321</c:v>
                </c:pt>
                <c:pt idx="1356">
                  <c:v>17007.539931241321</c:v>
                </c:pt>
                <c:pt idx="1357">
                  <c:v>17007.539931241321</c:v>
                </c:pt>
                <c:pt idx="1358">
                  <c:v>17007.539931241321</c:v>
                </c:pt>
                <c:pt idx="1359">
                  <c:v>17007.539931241321</c:v>
                </c:pt>
                <c:pt idx="1360">
                  <c:v>17028.000420178822</c:v>
                </c:pt>
                <c:pt idx="1361">
                  <c:v>17075.021833741321</c:v>
                </c:pt>
                <c:pt idx="1362">
                  <c:v>17129.531536519098</c:v>
                </c:pt>
                <c:pt idx="1363">
                  <c:v>17180.435569206598</c:v>
                </c:pt>
                <c:pt idx="1364">
                  <c:v>17188.700894296875</c:v>
                </c:pt>
                <c:pt idx="1365">
                  <c:v>17188.700894296875</c:v>
                </c:pt>
                <c:pt idx="1366">
                  <c:v>17188.700894296875</c:v>
                </c:pt>
                <c:pt idx="1367">
                  <c:v>17188.700894296875</c:v>
                </c:pt>
                <c:pt idx="1368">
                  <c:v>17188.700894296875</c:v>
                </c:pt>
                <c:pt idx="1369">
                  <c:v>17221.60011385243</c:v>
                </c:pt>
                <c:pt idx="1370">
                  <c:v>17264.706707137153</c:v>
                </c:pt>
                <c:pt idx="1371">
                  <c:v>17281.290040470485</c:v>
                </c:pt>
                <c:pt idx="1372">
                  <c:v>17281.290040470485</c:v>
                </c:pt>
                <c:pt idx="1373">
                  <c:v>17281.290040470485</c:v>
                </c:pt>
                <c:pt idx="1374">
                  <c:v>17281.290040470485</c:v>
                </c:pt>
                <c:pt idx="1375">
                  <c:v>17281.290040470485</c:v>
                </c:pt>
                <c:pt idx="1376">
                  <c:v>17281.290040470485</c:v>
                </c:pt>
                <c:pt idx="1377">
                  <c:v>17281.290040470485</c:v>
                </c:pt>
                <c:pt idx="1378">
                  <c:v>17281.290040470485</c:v>
                </c:pt>
                <c:pt idx="1379">
                  <c:v>17281.290040470485</c:v>
                </c:pt>
                <c:pt idx="1380">
                  <c:v>17358.736572996528</c:v>
                </c:pt>
                <c:pt idx="1381">
                  <c:v>17558.40633740104</c:v>
                </c:pt>
                <c:pt idx="1382">
                  <c:v>17723.287158720486</c:v>
                </c:pt>
                <c:pt idx="1383">
                  <c:v>17746.217450817709</c:v>
                </c:pt>
                <c:pt idx="1384">
                  <c:v>17746.217450817709</c:v>
                </c:pt>
                <c:pt idx="1385">
                  <c:v>17746.217450817709</c:v>
                </c:pt>
                <c:pt idx="1386">
                  <c:v>17766.634697524307</c:v>
                </c:pt>
                <c:pt idx="1387">
                  <c:v>17829.658069642363</c:v>
                </c:pt>
                <c:pt idx="1388">
                  <c:v>17894.526261901043</c:v>
                </c:pt>
                <c:pt idx="1389">
                  <c:v>17916.806151484376</c:v>
                </c:pt>
                <c:pt idx="1390">
                  <c:v>17916.806151484376</c:v>
                </c:pt>
                <c:pt idx="1391">
                  <c:v>17916.806151484376</c:v>
                </c:pt>
                <c:pt idx="1392">
                  <c:v>17916.806151484376</c:v>
                </c:pt>
                <c:pt idx="1393">
                  <c:v>17916.806151484376</c:v>
                </c:pt>
                <c:pt idx="1394">
                  <c:v>17916.806151484376</c:v>
                </c:pt>
                <c:pt idx="1395">
                  <c:v>17916.806151484376</c:v>
                </c:pt>
                <c:pt idx="1396">
                  <c:v>17916.806151484376</c:v>
                </c:pt>
                <c:pt idx="1397">
                  <c:v>17916.806151484376</c:v>
                </c:pt>
                <c:pt idx="1398">
                  <c:v>17916.806151484376</c:v>
                </c:pt>
                <c:pt idx="1399">
                  <c:v>17916.806151484376</c:v>
                </c:pt>
                <c:pt idx="1400">
                  <c:v>17916.806151484376</c:v>
                </c:pt>
                <c:pt idx="1401">
                  <c:v>17916.806151484376</c:v>
                </c:pt>
                <c:pt idx="1402">
                  <c:v>17916.806151484376</c:v>
                </c:pt>
                <c:pt idx="1403">
                  <c:v>17916.806151484376</c:v>
                </c:pt>
                <c:pt idx="1404">
                  <c:v>17916.806151484376</c:v>
                </c:pt>
                <c:pt idx="1405">
                  <c:v>17958.050741954863</c:v>
                </c:pt>
                <c:pt idx="1406">
                  <c:v>18081.802420093751</c:v>
                </c:pt>
                <c:pt idx="1407">
                  <c:v>18191.74751603993</c:v>
                </c:pt>
                <c:pt idx="1408">
                  <c:v>18216.969429914931</c:v>
                </c:pt>
                <c:pt idx="1409">
                  <c:v>18216.969429914931</c:v>
                </c:pt>
                <c:pt idx="1410">
                  <c:v>18216.969429914931</c:v>
                </c:pt>
                <c:pt idx="1411">
                  <c:v>18216.969429914931</c:v>
                </c:pt>
                <c:pt idx="1412">
                  <c:v>18227.680631845487</c:v>
                </c:pt>
                <c:pt idx="1413">
                  <c:v>18277.516240204863</c:v>
                </c:pt>
                <c:pt idx="1414">
                  <c:v>18356.137249406253</c:v>
                </c:pt>
                <c:pt idx="1415">
                  <c:v>18422.458482553822</c:v>
                </c:pt>
                <c:pt idx="1416">
                  <c:v>18445.70736576042</c:v>
                </c:pt>
                <c:pt idx="1417">
                  <c:v>18445.70736576042</c:v>
                </c:pt>
                <c:pt idx="1418">
                  <c:v>18445.70736576042</c:v>
                </c:pt>
                <c:pt idx="1419">
                  <c:v>18445.70736576042</c:v>
                </c:pt>
                <c:pt idx="1420">
                  <c:v>18445.70736576042</c:v>
                </c:pt>
                <c:pt idx="1421">
                  <c:v>18445.70736576042</c:v>
                </c:pt>
                <c:pt idx="1422">
                  <c:v>18486.396442982641</c:v>
                </c:pt>
                <c:pt idx="1423">
                  <c:v>18576.491067565974</c:v>
                </c:pt>
                <c:pt idx="1424">
                  <c:v>18651.446819862849</c:v>
                </c:pt>
                <c:pt idx="1425">
                  <c:v>18733.528265968751</c:v>
                </c:pt>
                <c:pt idx="1426">
                  <c:v>18753.992938302083</c:v>
                </c:pt>
                <c:pt idx="1427">
                  <c:v>18753.992938302083</c:v>
                </c:pt>
                <c:pt idx="1428">
                  <c:v>18753.992938302083</c:v>
                </c:pt>
                <c:pt idx="1429">
                  <c:v>18753.992938302083</c:v>
                </c:pt>
                <c:pt idx="1430">
                  <c:v>18753.992938302083</c:v>
                </c:pt>
                <c:pt idx="1431">
                  <c:v>18753.992938302083</c:v>
                </c:pt>
                <c:pt idx="1432">
                  <c:v>18753.992938302083</c:v>
                </c:pt>
                <c:pt idx="1433">
                  <c:v>18753.992938302083</c:v>
                </c:pt>
                <c:pt idx="1434">
                  <c:v>18854.994082892361</c:v>
                </c:pt>
                <c:pt idx="1435">
                  <c:v>19019.87452317882</c:v>
                </c:pt>
                <c:pt idx="1436">
                  <c:v>19100.399817331596</c:v>
                </c:pt>
                <c:pt idx="1437">
                  <c:v>19109.605493248262</c:v>
                </c:pt>
                <c:pt idx="1438">
                  <c:v>19109.605493248262</c:v>
                </c:pt>
                <c:pt idx="1439">
                  <c:v>19109.605493248262</c:v>
                </c:pt>
                <c:pt idx="1440">
                  <c:v>19109.605493248262</c:v>
                </c:pt>
                <c:pt idx="1441">
                  <c:v>19109.605493248262</c:v>
                </c:pt>
                <c:pt idx="1442">
                  <c:v>19150.275429597219</c:v>
                </c:pt>
                <c:pt idx="1443">
                  <c:v>19194.323394803818</c:v>
                </c:pt>
                <c:pt idx="1444">
                  <c:v>19208.317096263887</c:v>
                </c:pt>
                <c:pt idx="1445">
                  <c:v>19208.317096263887</c:v>
                </c:pt>
                <c:pt idx="1446">
                  <c:v>19208.317096263887</c:v>
                </c:pt>
                <c:pt idx="1447">
                  <c:v>19208.317096263887</c:v>
                </c:pt>
                <c:pt idx="1448">
                  <c:v>19208.317096263887</c:v>
                </c:pt>
                <c:pt idx="1449">
                  <c:v>19254.073487296871</c:v>
                </c:pt>
                <c:pt idx="1450">
                  <c:v>19367.077380928815</c:v>
                </c:pt>
                <c:pt idx="1451">
                  <c:v>19461.026560901038</c:v>
                </c:pt>
                <c:pt idx="1452">
                  <c:v>19494.193227567706</c:v>
                </c:pt>
                <c:pt idx="1453">
                  <c:v>19494.193227567706</c:v>
                </c:pt>
                <c:pt idx="1454">
                  <c:v>19494.193227567706</c:v>
                </c:pt>
                <c:pt idx="1455">
                  <c:v>19494.193227567706</c:v>
                </c:pt>
                <c:pt idx="1456">
                  <c:v>19494.193227567706</c:v>
                </c:pt>
                <c:pt idx="1457">
                  <c:v>19494.193227567706</c:v>
                </c:pt>
                <c:pt idx="1458">
                  <c:v>19494.193227567706</c:v>
                </c:pt>
                <c:pt idx="1459">
                  <c:v>19494.193227567706</c:v>
                </c:pt>
                <c:pt idx="1460">
                  <c:v>19494.193227567706</c:v>
                </c:pt>
                <c:pt idx="1461">
                  <c:v>19494.193227567706</c:v>
                </c:pt>
                <c:pt idx="1462">
                  <c:v>19494.193227567706</c:v>
                </c:pt>
                <c:pt idx="1463">
                  <c:v>19494.193227567706</c:v>
                </c:pt>
                <c:pt idx="1464">
                  <c:v>19494.193227567706</c:v>
                </c:pt>
                <c:pt idx="1465">
                  <c:v>19494.193227567706</c:v>
                </c:pt>
                <c:pt idx="1466">
                  <c:v>19494.193227567706</c:v>
                </c:pt>
                <c:pt idx="1467">
                  <c:v>19494.193227567706</c:v>
                </c:pt>
                <c:pt idx="1468">
                  <c:v>19494.193227567706</c:v>
                </c:pt>
                <c:pt idx="1469">
                  <c:v>19494.193227567706</c:v>
                </c:pt>
                <c:pt idx="1470">
                  <c:v>19494.193227567706</c:v>
                </c:pt>
                <c:pt idx="1471">
                  <c:v>19494.193227567706</c:v>
                </c:pt>
                <c:pt idx="1472">
                  <c:v>19494.193227567706</c:v>
                </c:pt>
                <c:pt idx="1473">
                  <c:v>19494.193227567706</c:v>
                </c:pt>
                <c:pt idx="1474">
                  <c:v>19494.193227567706</c:v>
                </c:pt>
                <c:pt idx="1475">
                  <c:v>19494.193227567706</c:v>
                </c:pt>
                <c:pt idx="1476">
                  <c:v>19494.193227567706</c:v>
                </c:pt>
                <c:pt idx="1477">
                  <c:v>19494.193227567706</c:v>
                </c:pt>
                <c:pt idx="1478">
                  <c:v>19494.193227567706</c:v>
                </c:pt>
                <c:pt idx="1479">
                  <c:v>19494.193227567706</c:v>
                </c:pt>
                <c:pt idx="1480">
                  <c:v>19494.193227567706</c:v>
                </c:pt>
                <c:pt idx="1481">
                  <c:v>19494.193227567706</c:v>
                </c:pt>
                <c:pt idx="1482">
                  <c:v>19494.193227567706</c:v>
                </c:pt>
                <c:pt idx="1483">
                  <c:v>19494.193227567706</c:v>
                </c:pt>
                <c:pt idx="1484">
                  <c:v>19494.193227567706</c:v>
                </c:pt>
                <c:pt idx="1485">
                  <c:v>19494.193227567706</c:v>
                </c:pt>
                <c:pt idx="1486">
                  <c:v>19494.193227567706</c:v>
                </c:pt>
                <c:pt idx="1487">
                  <c:v>19499.721005345484</c:v>
                </c:pt>
                <c:pt idx="1488">
                  <c:v>19541.179978741318</c:v>
                </c:pt>
                <c:pt idx="1489">
                  <c:v>19637.961694305555</c:v>
                </c:pt>
                <c:pt idx="1490">
                  <c:v>19721.298722019095</c:v>
                </c:pt>
                <c:pt idx="1491">
                  <c:v>19721.298722019095</c:v>
                </c:pt>
                <c:pt idx="1492">
                  <c:v>19721.298722019095</c:v>
                </c:pt>
                <c:pt idx="1493">
                  <c:v>19767.345122366318</c:v>
                </c:pt>
                <c:pt idx="1494">
                  <c:v>19784.129336310762</c:v>
                </c:pt>
                <c:pt idx="1495">
                  <c:v>19784.129336310762</c:v>
                </c:pt>
                <c:pt idx="1496">
                  <c:v>19784.129336310762</c:v>
                </c:pt>
                <c:pt idx="1497">
                  <c:v>19784.129336310762</c:v>
                </c:pt>
                <c:pt idx="1498">
                  <c:v>19784.129336310762</c:v>
                </c:pt>
                <c:pt idx="1499">
                  <c:v>19787.350069809025</c:v>
                </c:pt>
                <c:pt idx="1500">
                  <c:v>19820.794683616317</c:v>
                </c:pt>
                <c:pt idx="1501">
                  <c:v>19844.535233836803</c:v>
                </c:pt>
                <c:pt idx="1502">
                  <c:v>19859.458306046872</c:v>
                </c:pt>
                <c:pt idx="1503">
                  <c:v>19900.476177366316</c:v>
                </c:pt>
                <c:pt idx="1504">
                  <c:v>19911.596120204857</c:v>
                </c:pt>
                <c:pt idx="1505">
                  <c:v>19911.596120204857</c:v>
                </c:pt>
                <c:pt idx="1506">
                  <c:v>19911.596120204857</c:v>
                </c:pt>
                <c:pt idx="1507">
                  <c:v>19911.596120204857</c:v>
                </c:pt>
                <c:pt idx="1508">
                  <c:v>19911.596120204857</c:v>
                </c:pt>
                <c:pt idx="1509">
                  <c:v>19911.596120204857</c:v>
                </c:pt>
                <c:pt idx="1510">
                  <c:v>19911.596120204857</c:v>
                </c:pt>
                <c:pt idx="1511">
                  <c:v>19911.596120204857</c:v>
                </c:pt>
                <c:pt idx="1512">
                  <c:v>19911.596120204857</c:v>
                </c:pt>
                <c:pt idx="1513">
                  <c:v>19911.596120204857</c:v>
                </c:pt>
                <c:pt idx="1514">
                  <c:v>19911.596120204857</c:v>
                </c:pt>
                <c:pt idx="1515">
                  <c:v>19919.083167307286</c:v>
                </c:pt>
                <c:pt idx="1516">
                  <c:v>19932.916792140619</c:v>
                </c:pt>
                <c:pt idx="1517">
                  <c:v>19932.916792140619</c:v>
                </c:pt>
                <c:pt idx="1518">
                  <c:v>19932.916792140619</c:v>
                </c:pt>
                <c:pt idx="1519">
                  <c:v>19940.596178024298</c:v>
                </c:pt>
                <c:pt idx="1520">
                  <c:v>20010.262354807284</c:v>
                </c:pt>
                <c:pt idx="1521">
                  <c:v>20075.699120593741</c:v>
                </c:pt>
                <c:pt idx="1522">
                  <c:v>20086.42424388367</c:v>
                </c:pt>
                <c:pt idx="1523">
                  <c:v>20086.42424388367</c:v>
                </c:pt>
                <c:pt idx="1524">
                  <c:v>20094.048805409711</c:v>
                </c:pt>
                <c:pt idx="1525">
                  <c:v>20124.104029249989</c:v>
                </c:pt>
                <c:pt idx="1526">
                  <c:v>20129.631807027767</c:v>
                </c:pt>
                <c:pt idx="1527">
                  <c:v>20129.631807027767</c:v>
                </c:pt>
                <c:pt idx="1528">
                  <c:v>20129.631807027767</c:v>
                </c:pt>
                <c:pt idx="1529">
                  <c:v>20147.780832249988</c:v>
                </c:pt>
                <c:pt idx="1530">
                  <c:v>20216.474815097208</c:v>
                </c:pt>
                <c:pt idx="1531">
                  <c:v>20244.075140220473</c:v>
                </c:pt>
                <c:pt idx="1532">
                  <c:v>20246.839029109364</c:v>
                </c:pt>
                <c:pt idx="1533">
                  <c:v>20255.130695776032</c:v>
                </c:pt>
                <c:pt idx="1534">
                  <c:v>20263.539013833324</c:v>
                </c:pt>
                <c:pt idx="1535">
                  <c:v>20313.408545505201</c:v>
                </c:pt>
                <c:pt idx="1536">
                  <c:v>20322.617581749993</c:v>
                </c:pt>
                <c:pt idx="1537">
                  <c:v>20322.617581749993</c:v>
                </c:pt>
                <c:pt idx="1538">
                  <c:v>20322.617581749993</c:v>
                </c:pt>
                <c:pt idx="1539">
                  <c:v>20331.063343463535</c:v>
                </c:pt>
                <c:pt idx="1540">
                  <c:v>20342.598465847215</c:v>
                </c:pt>
                <c:pt idx="1541">
                  <c:v>20342.598465847215</c:v>
                </c:pt>
                <c:pt idx="1542">
                  <c:v>20342.598465847215</c:v>
                </c:pt>
                <c:pt idx="1543">
                  <c:v>20386.995905178814</c:v>
                </c:pt>
                <c:pt idx="1544">
                  <c:v>20460.033611180548</c:v>
                </c:pt>
                <c:pt idx="1545">
                  <c:v>20500.746652734368</c:v>
                </c:pt>
                <c:pt idx="1546">
                  <c:v>20514.426624555548</c:v>
                </c:pt>
                <c:pt idx="1547">
                  <c:v>20514.426624555548</c:v>
                </c:pt>
                <c:pt idx="1548">
                  <c:v>20514.426624555548</c:v>
                </c:pt>
                <c:pt idx="1549">
                  <c:v>20514.426624555548</c:v>
                </c:pt>
                <c:pt idx="1550">
                  <c:v>20514.426624555548</c:v>
                </c:pt>
                <c:pt idx="1551">
                  <c:v>20514.426624555548</c:v>
                </c:pt>
                <c:pt idx="1552">
                  <c:v>20521.135317645825</c:v>
                </c:pt>
                <c:pt idx="1553">
                  <c:v>20521.135317645825</c:v>
                </c:pt>
                <c:pt idx="1554">
                  <c:v>20521.135317645825</c:v>
                </c:pt>
                <c:pt idx="1555">
                  <c:v>20521.135317645825</c:v>
                </c:pt>
                <c:pt idx="1556">
                  <c:v>20521.135317645825</c:v>
                </c:pt>
                <c:pt idx="1557">
                  <c:v>20521.135317645825</c:v>
                </c:pt>
                <c:pt idx="1558">
                  <c:v>20525.207593298604</c:v>
                </c:pt>
                <c:pt idx="1559">
                  <c:v>20549.725918470478</c:v>
                </c:pt>
                <c:pt idx="1560">
                  <c:v>20549.725918470478</c:v>
                </c:pt>
                <c:pt idx="1561">
                  <c:v>20549.725918470478</c:v>
                </c:pt>
                <c:pt idx="1562">
                  <c:v>20551.806220609367</c:v>
                </c:pt>
                <c:pt idx="1563">
                  <c:v>20556.551041934021</c:v>
                </c:pt>
                <c:pt idx="1564">
                  <c:v>20556.551041934021</c:v>
                </c:pt>
                <c:pt idx="1565">
                  <c:v>20556.551041934021</c:v>
                </c:pt>
                <c:pt idx="1566">
                  <c:v>20556.551041934021</c:v>
                </c:pt>
                <c:pt idx="1567">
                  <c:v>20556.551041934021</c:v>
                </c:pt>
                <c:pt idx="1568">
                  <c:v>20622.527959468742</c:v>
                </c:pt>
                <c:pt idx="1569">
                  <c:v>20698.51895185763</c:v>
                </c:pt>
                <c:pt idx="1570">
                  <c:v>20698.51895185763</c:v>
                </c:pt>
                <c:pt idx="1571">
                  <c:v>20698.51895185763</c:v>
                </c:pt>
                <c:pt idx="1572">
                  <c:v>20717.079377251728</c:v>
                </c:pt>
                <c:pt idx="1573">
                  <c:v>20769.262353828119</c:v>
                </c:pt>
                <c:pt idx="1574">
                  <c:v>20769.262353828119</c:v>
                </c:pt>
                <c:pt idx="1575">
                  <c:v>20807.879350710064</c:v>
                </c:pt>
                <c:pt idx="1576">
                  <c:v>20868.684906265618</c:v>
                </c:pt>
                <c:pt idx="1577">
                  <c:v>20868.684906265618</c:v>
                </c:pt>
                <c:pt idx="1578">
                  <c:v>20868.684906265618</c:v>
                </c:pt>
                <c:pt idx="1579">
                  <c:v>20868.684906265618</c:v>
                </c:pt>
                <c:pt idx="1580">
                  <c:v>20868.684906265618</c:v>
                </c:pt>
                <c:pt idx="1581">
                  <c:v>20868.684906265618</c:v>
                </c:pt>
                <c:pt idx="1582">
                  <c:v>20868.684906265618</c:v>
                </c:pt>
                <c:pt idx="1583">
                  <c:v>20868.684906265618</c:v>
                </c:pt>
                <c:pt idx="1584">
                  <c:v>20868.684906265618</c:v>
                </c:pt>
                <c:pt idx="1585">
                  <c:v>20868.684906265618</c:v>
                </c:pt>
                <c:pt idx="1586">
                  <c:v>20868.684906265618</c:v>
                </c:pt>
                <c:pt idx="1587">
                  <c:v>20868.684906265618</c:v>
                </c:pt>
                <c:pt idx="1588">
                  <c:v>20868.684906265618</c:v>
                </c:pt>
                <c:pt idx="1589">
                  <c:v>20868.684906265618</c:v>
                </c:pt>
                <c:pt idx="1590">
                  <c:v>20868.684906265618</c:v>
                </c:pt>
                <c:pt idx="1591">
                  <c:v>20868.684906265618</c:v>
                </c:pt>
                <c:pt idx="1592">
                  <c:v>20868.684906265618</c:v>
                </c:pt>
                <c:pt idx="1593">
                  <c:v>20868.684906265618</c:v>
                </c:pt>
                <c:pt idx="1594">
                  <c:v>20868.684906265618</c:v>
                </c:pt>
                <c:pt idx="1595">
                  <c:v>20868.684906265618</c:v>
                </c:pt>
                <c:pt idx="1596">
                  <c:v>20868.684906265618</c:v>
                </c:pt>
                <c:pt idx="1597">
                  <c:v>20868.684906265618</c:v>
                </c:pt>
                <c:pt idx="1598">
                  <c:v>20868.684906265618</c:v>
                </c:pt>
                <c:pt idx="1599">
                  <c:v>20868.684906265618</c:v>
                </c:pt>
                <c:pt idx="1600">
                  <c:v>20868.684906265618</c:v>
                </c:pt>
                <c:pt idx="1601">
                  <c:v>20868.684906265618</c:v>
                </c:pt>
                <c:pt idx="1602">
                  <c:v>20868.684906265618</c:v>
                </c:pt>
                <c:pt idx="1603">
                  <c:v>20868.684906265618</c:v>
                </c:pt>
                <c:pt idx="1604">
                  <c:v>20868.684906265618</c:v>
                </c:pt>
                <c:pt idx="1605">
                  <c:v>20868.684906265618</c:v>
                </c:pt>
                <c:pt idx="1606">
                  <c:v>20868.684906265618</c:v>
                </c:pt>
                <c:pt idx="1607">
                  <c:v>20868.684906265618</c:v>
                </c:pt>
                <c:pt idx="1608">
                  <c:v>20868.684906265618</c:v>
                </c:pt>
                <c:pt idx="1609">
                  <c:v>20868.684906265618</c:v>
                </c:pt>
                <c:pt idx="1610">
                  <c:v>20868.684906265618</c:v>
                </c:pt>
                <c:pt idx="1611">
                  <c:v>20868.684906265618</c:v>
                </c:pt>
                <c:pt idx="1612">
                  <c:v>20868.684906265618</c:v>
                </c:pt>
                <c:pt idx="1613">
                  <c:v>20874.212684043396</c:v>
                </c:pt>
                <c:pt idx="1614">
                  <c:v>20921.199435217008</c:v>
                </c:pt>
                <c:pt idx="1615">
                  <c:v>21031.812116350688</c:v>
                </c:pt>
                <c:pt idx="1616">
                  <c:v>21140.141435517355</c:v>
                </c:pt>
                <c:pt idx="1617">
                  <c:v>21155.5559157118</c:v>
                </c:pt>
                <c:pt idx="1618">
                  <c:v>21155.5559157118</c:v>
                </c:pt>
                <c:pt idx="1619">
                  <c:v>21155.5559157118</c:v>
                </c:pt>
                <c:pt idx="1620">
                  <c:v>21155.5559157118</c:v>
                </c:pt>
                <c:pt idx="1621">
                  <c:v>21183.780941835066</c:v>
                </c:pt>
                <c:pt idx="1622">
                  <c:v>21232.162389196179</c:v>
                </c:pt>
                <c:pt idx="1623">
                  <c:v>21242.459371675344</c:v>
                </c:pt>
                <c:pt idx="1624">
                  <c:v>21242.459371675344</c:v>
                </c:pt>
                <c:pt idx="1625">
                  <c:v>21242.459371675344</c:v>
                </c:pt>
                <c:pt idx="1626">
                  <c:v>21242.459371675344</c:v>
                </c:pt>
                <c:pt idx="1627">
                  <c:v>21242.459371675344</c:v>
                </c:pt>
                <c:pt idx="1628">
                  <c:v>21242.459371675344</c:v>
                </c:pt>
                <c:pt idx="1629">
                  <c:v>21242.459371675344</c:v>
                </c:pt>
                <c:pt idx="1630">
                  <c:v>21255.658854586803</c:v>
                </c:pt>
                <c:pt idx="1631">
                  <c:v>21364.255818892358</c:v>
                </c:pt>
                <c:pt idx="1632">
                  <c:v>21490.868416390622</c:v>
                </c:pt>
                <c:pt idx="1633">
                  <c:v>21568.49348834201</c:v>
                </c:pt>
                <c:pt idx="1634">
                  <c:v>21638.231573142359</c:v>
                </c:pt>
                <c:pt idx="1635">
                  <c:v>21678.478649196179</c:v>
                </c:pt>
                <c:pt idx="1636">
                  <c:v>21685.73731598958</c:v>
                </c:pt>
                <c:pt idx="1637">
                  <c:v>21685.73731598958</c:v>
                </c:pt>
                <c:pt idx="1638">
                  <c:v>21685.73731598958</c:v>
                </c:pt>
                <c:pt idx="1639">
                  <c:v>21685.73731598958</c:v>
                </c:pt>
                <c:pt idx="1640">
                  <c:v>21685.73731598958</c:v>
                </c:pt>
                <c:pt idx="1641">
                  <c:v>21685.73731598958</c:v>
                </c:pt>
                <c:pt idx="1642">
                  <c:v>21685.73731598958</c:v>
                </c:pt>
                <c:pt idx="1643">
                  <c:v>21714.525597112843</c:v>
                </c:pt>
                <c:pt idx="1644">
                  <c:v>21741.589610862844</c:v>
                </c:pt>
                <c:pt idx="1645">
                  <c:v>21741.589610862844</c:v>
                </c:pt>
                <c:pt idx="1646">
                  <c:v>21741.589610862844</c:v>
                </c:pt>
                <c:pt idx="1647">
                  <c:v>21741.589610862844</c:v>
                </c:pt>
                <c:pt idx="1648">
                  <c:v>21741.589610862844</c:v>
                </c:pt>
                <c:pt idx="1649">
                  <c:v>21741.589610862844</c:v>
                </c:pt>
                <c:pt idx="1650">
                  <c:v>21801.533261260414</c:v>
                </c:pt>
                <c:pt idx="1651">
                  <c:v>21902.287882774304</c:v>
                </c:pt>
                <c:pt idx="1652">
                  <c:v>21973.987698135414</c:v>
                </c:pt>
                <c:pt idx="1653">
                  <c:v>22032.682228552079</c:v>
                </c:pt>
                <c:pt idx="1654">
                  <c:v>22050.898201307289</c:v>
                </c:pt>
                <c:pt idx="1655">
                  <c:v>22050.898201307289</c:v>
                </c:pt>
                <c:pt idx="1656">
                  <c:v>22050.898201307289</c:v>
                </c:pt>
                <c:pt idx="1657">
                  <c:v>22050.898201307289</c:v>
                </c:pt>
                <c:pt idx="1658">
                  <c:v>22050.898201307289</c:v>
                </c:pt>
                <c:pt idx="1659">
                  <c:v>22050.898201307289</c:v>
                </c:pt>
                <c:pt idx="1660">
                  <c:v>22050.898201307289</c:v>
                </c:pt>
                <c:pt idx="1661">
                  <c:v>22050.898201307289</c:v>
                </c:pt>
                <c:pt idx="1662">
                  <c:v>22060.098215675345</c:v>
                </c:pt>
                <c:pt idx="1663">
                  <c:v>22080.868555864581</c:v>
                </c:pt>
                <c:pt idx="1664">
                  <c:v>22099.178876836802</c:v>
                </c:pt>
                <c:pt idx="1665">
                  <c:v>22115.027418420137</c:v>
                </c:pt>
                <c:pt idx="1666">
                  <c:v>22131.030855128469</c:v>
                </c:pt>
                <c:pt idx="1667">
                  <c:v>22141.725415434026</c:v>
                </c:pt>
                <c:pt idx="1668">
                  <c:v>22152.440457739584</c:v>
                </c:pt>
                <c:pt idx="1669">
                  <c:v>22166.097326309027</c:v>
                </c:pt>
                <c:pt idx="1670">
                  <c:v>22171.50653250868</c:v>
                </c:pt>
                <c:pt idx="1671">
                  <c:v>22179.720751612847</c:v>
                </c:pt>
                <c:pt idx="1672">
                  <c:v>22185.248529390625</c:v>
                </c:pt>
                <c:pt idx="1673">
                  <c:v>22185.248529390625</c:v>
                </c:pt>
                <c:pt idx="1674">
                  <c:v>22199.06797383507</c:v>
                </c:pt>
                <c:pt idx="1675">
                  <c:v>22213.08343742014</c:v>
                </c:pt>
                <c:pt idx="1676">
                  <c:v>22227.106901786461</c:v>
                </c:pt>
                <c:pt idx="1677">
                  <c:v>22241.358388418405</c:v>
                </c:pt>
                <c:pt idx="1678">
                  <c:v>22255.641878175349</c:v>
                </c:pt>
                <c:pt idx="1679">
                  <c:v>22297.856285336806</c:v>
                </c:pt>
                <c:pt idx="1680">
                  <c:v>22318.623646230903</c:v>
                </c:pt>
                <c:pt idx="1681">
                  <c:v>22322.80271330729</c:v>
                </c:pt>
                <c:pt idx="1682">
                  <c:v>22349.549896119792</c:v>
                </c:pt>
                <c:pt idx="1683">
                  <c:v>22354.828750586807</c:v>
                </c:pt>
                <c:pt idx="1684">
                  <c:v>22354.828750586807</c:v>
                </c:pt>
                <c:pt idx="1685">
                  <c:v>22371.013866031251</c:v>
                </c:pt>
                <c:pt idx="1686">
                  <c:v>22371.690953142363</c:v>
                </c:pt>
                <c:pt idx="1687">
                  <c:v>22371.690953142363</c:v>
                </c:pt>
                <c:pt idx="1688">
                  <c:v>22371.690953142363</c:v>
                </c:pt>
                <c:pt idx="1689">
                  <c:v>22371.690953142363</c:v>
                </c:pt>
                <c:pt idx="1690">
                  <c:v>22378.663832029517</c:v>
                </c:pt>
                <c:pt idx="1691">
                  <c:v>22402.807941656254</c:v>
                </c:pt>
                <c:pt idx="1692">
                  <c:v>22422.069776536464</c:v>
                </c:pt>
                <c:pt idx="1693">
                  <c:v>22425.164638739589</c:v>
                </c:pt>
                <c:pt idx="1694">
                  <c:v>22425.164638739589</c:v>
                </c:pt>
                <c:pt idx="1695">
                  <c:v>22425.164638739589</c:v>
                </c:pt>
                <c:pt idx="1696">
                  <c:v>22425.164638739589</c:v>
                </c:pt>
                <c:pt idx="1697">
                  <c:v>22425.164638739589</c:v>
                </c:pt>
                <c:pt idx="1698">
                  <c:v>22425.164638739589</c:v>
                </c:pt>
                <c:pt idx="1699">
                  <c:v>22425.164638739589</c:v>
                </c:pt>
                <c:pt idx="1700">
                  <c:v>22425.679729036463</c:v>
                </c:pt>
                <c:pt idx="1701">
                  <c:v>22434.662663203129</c:v>
                </c:pt>
                <c:pt idx="1702">
                  <c:v>22438.473054279519</c:v>
                </c:pt>
                <c:pt idx="1703">
                  <c:v>22438.473054279519</c:v>
                </c:pt>
                <c:pt idx="1704">
                  <c:v>22438.473054279519</c:v>
                </c:pt>
                <c:pt idx="1705">
                  <c:v>22438.473054279519</c:v>
                </c:pt>
                <c:pt idx="1706">
                  <c:v>22438.473054279519</c:v>
                </c:pt>
                <c:pt idx="1707">
                  <c:v>22438.473054279519</c:v>
                </c:pt>
                <c:pt idx="1708">
                  <c:v>22438.473054279519</c:v>
                </c:pt>
                <c:pt idx="1709">
                  <c:v>22438.473054279519</c:v>
                </c:pt>
                <c:pt idx="1710">
                  <c:v>22438.473054279519</c:v>
                </c:pt>
                <c:pt idx="1711">
                  <c:v>22457.425296937505</c:v>
                </c:pt>
                <c:pt idx="1712">
                  <c:v>22491.420303493062</c:v>
                </c:pt>
                <c:pt idx="1713">
                  <c:v>22501.525366236117</c:v>
                </c:pt>
                <c:pt idx="1714">
                  <c:v>22501.525366236117</c:v>
                </c:pt>
                <c:pt idx="1715">
                  <c:v>22501.525366236117</c:v>
                </c:pt>
                <c:pt idx="1716">
                  <c:v>22501.525366236117</c:v>
                </c:pt>
                <c:pt idx="1717">
                  <c:v>22514.264484194449</c:v>
                </c:pt>
                <c:pt idx="1718">
                  <c:v>22519.963897736117</c:v>
                </c:pt>
                <c:pt idx="1719">
                  <c:v>22519.963897736117</c:v>
                </c:pt>
                <c:pt idx="1720">
                  <c:v>22522.741967013895</c:v>
                </c:pt>
                <c:pt idx="1721">
                  <c:v>22522.741967013895</c:v>
                </c:pt>
                <c:pt idx="1722">
                  <c:v>22522.741967013895</c:v>
                </c:pt>
                <c:pt idx="1723">
                  <c:v>22530.421352897574</c:v>
                </c:pt>
                <c:pt idx="1724">
                  <c:v>22600.087529680561</c:v>
                </c:pt>
                <c:pt idx="1725">
                  <c:v>22665.524295467018</c:v>
                </c:pt>
                <c:pt idx="1726">
                  <c:v>22676.249418756946</c:v>
                </c:pt>
                <c:pt idx="1727">
                  <c:v>22676.249418756946</c:v>
                </c:pt>
                <c:pt idx="1728">
                  <c:v>22683.873980282988</c:v>
                </c:pt>
                <c:pt idx="1729">
                  <c:v>22713.929204123266</c:v>
                </c:pt>
                <c:pt idx="1730">
                  <c:v>22719.456981901043</c:v>
                </c:pt>
                <c:pt idx="1731">
                  <c:v>22719.456981901043</c:v>
                </c:pt>
                <c:pt idx="1732">
                  <c:v>22719.456981901043</c:v>
                </c:pt>
                <c:pt idx="1733">
                  <c:v>22790.738196387156</c:v>
                </c:pt>
                <c:pt idx="1734">
                  <c:v>22893.432687322918</c:v>
                </c:pt>
                <c:pt idx="1735">
                  <c:v>22944.514817401043</c:v>
                </c:pt>
                <c:pt idx="1736">
                  <c:v>22948.942068711807</c:v>
                </c:pt>
                <c:pt idx="1737">
                  <c:v>22948.942068711807</c:v>
                </c:pt>
                <c:pt idx="1738">
                  <c:v>22961.953815282988</c:v>
                </c:pt>
                <c:pt idx="1739">
                  <c:v>23000.495825838545</c:v>
                </c:pt>
                <c:pt idx="1740">
                  <c:v>23020.800482546878</c:v>
                </c:pt>
                <c:pt idx="1741">
                  <c:v>23020.800482546878</c:v>
                </c:pt>
                <c:pt idx="1742">
                  <c:v>23020.800482546878</c:v>
                </c:pt>
                <c:pt idx="1743">
                  <c:v>23020.800482546878</c:v>
                </c:pt>
                <c:pt idx="1744">
                  <c:v>23020.800482546878</c:v>
                </c:pt>
                <c:pt idx="1745">
                  <c:v>23020.800482546878</c:v>
                </c:pt>
                <c:pt idx="1746">
                  <c:v>23020.800482546878</c:v>
                </c:pt>
                <c:pt idx="1747">
                  <c:v>23020.800482546878</c:v>
                </c:pt>
                <c:pt idx="1748">
                  <c:v>23020.800482546878</c:v>
                </c:pt>
                <c:pt idx="1749">
                  <c:v>23020.800482546878</c:v>
                </c:pt>
                <c:pt idx="1750">
                  <c:v>23020.800482546878</c:v>
                </c:pt>
                <c:pt idx="1751">
                  <c:v>23020.800482546878</c:v>
                </c:pt>
                <c:pt idx="1752">
                  <c:v>23020.800482546878</c:v>
                </c:pt>
                <c:pt idx="1753">
                  <c:v>23020.800482546878</c:v>
                </c:pt>
                <c:pt idx="1754">
                  <c:v>23020.800482546878</c:v>
                </c:pt>
                <c:pt idx="1755">
                  <c:v>23020.800482546878</c:v>
                </c:pt>
                <c:pt idx="1756">
                  <c:v>23133.806875427086</c:v>
                </c:pt>
                <c:pt idx="1757">
                  <c:v>23320.952521871532</c:v>
                </c:pt>
                <c:pt idx="1758">
                  <c:v>23458.245179255213</c:v>
                </c:pt>
                <c:pt idx="1759">
                  <c:v>23486.050865427089</c:v>
                </c:pt>
                <c:pt idx="1760">
                  <c:v>23494.850642704867</c:v>
                </c:pt>
                <c:pt idx="1761">
                  <c:v>23494.850642704867</c:v>
                </c:pt>
                <c:pt idx="1762">
                  <c:v>23494.850642704867</c:v>
                </c:pt>
                <c:pt idx="1763">
                  <c:v>23498.974725407992</c:v>
                </c:pt>
                <c:pt idx="1764">
                  <c:v>23503.447322142369</c:v>
                </c:pt>
                <c:pt idx="1765">
                  <c:v>23503.447322142369</c:v>
                </c:pt>
                <c:pt idx="1766">
                  <c:v>23503.447322142369</c:v>
                </c:pt>
                <c:pt idx="1767">
                  <c:v>23503.447322142369</c:v>
                </c:pt>
                <c:pt idx="1768">
                  <c:v>23503.447322142369</c:v>
                </c:pt>
                <c:pt idx="1769">
                  <c:v>23503.447322142369</c:v>
                </c:pt>
                <c:pt idx="1770">
                  <c:v>23518.8094162257</c:v>
                </c:pt>
                <c:pt idx="1771">
                  <c:v>23537.403764932296</c:v>
                </c:pt>
                <c:pt idx="1772">
                  <c:v>23553.837483656254</c:v>
                </c:pt>
                <c:pt idx="1773">
                  <c:v>23565.042653821183</c:v>
                </c:pt>
                <c:pt idx="1774">
                  <c:v>23568.257306725696</c:v>
                </c:pt>
                <c:pt idx="1775">
                  <c:v>23568.257306725696</c:v>
                </c:pt>
                <c:pt idx="1776">
                  <c:v>23568.257306725696</c:v>
                </c:pt>
                <c:pt idx="1777">
                  <c:v>23568.257306725696</c:v>
                </c:pt>
                <c:pt idx="1778">
                  <c:v>23568.257306725696</c:v>
                </c:pt>
                <c:pt idx="1779">
                  <c:v>23568.257306725696</c:v>
                </c:pt>
                <c:pt idx="1780">
                  <c:v>23568.257306725696</c:v>
                </c:pt>
                <c:pt idx="1781">
                  <c:v>23568.257306725696</c:v>
                </c:pt>
                <c:pt idx="1782">
                  <c:v>23580.034151717016</c:v>
                </c:pt>
                <c:pt idx="1783">
                  <c:v>23606.351311543403</c:v>
                </c:pt>
                <c:pt idx="1784">
                  <c:v>23627.81355929514</c:v>
                </c:pt>
                <c:pt idx="1785">
                  <c:v>23630.320143059031</c:v>
                </c:pt>
                <c:pt idx="1786">
                  <c:v>23630.320143059031</c:v>
                </c:pt>
                <c:pt idx="1787">
                  <c:v>23630.320143059031</c:v>
                </c:pt>
                <c:pt idx="1788">
                  <c:v>23630.320143059031</c:v>
                </c:pt>
                <c:pt idx="1789">
                  <c:v>23630.320143059031</c:v>
                </c:pt>
                <c:pt idx="1790">
                  <c:v>23630.320143059031</c:v>
                </c:pt>
                <c:pt idx="1791">
                  <c:v>23630.320143059031</c:v>
                </c:pt>
                <c:pt idx="1792">
                  <c:v>23637.101902288196</c:v>
                </c:pt>
                <c:pt idx="1793">
                  <c:v>23637.101902288196</c:v>
                </c:pt>
                <c:pt idx="1794">
                  <c:v>23637.101902288196</c:v>
                </c:pt>
                <c:pt idx="1795">
                  <c:v>23637.101902288196</c:v>
                </c:pt>
                <c:pt idx="1796">
                  <c:v>23676.915435012153</c:v>
                </c:pt>
                <c:pt idx="1797">
                  <c:v>23709.668461288195</c:v>
                </c:pt>
                <c:pt idx="1798">
                  <c:v>23722.922250498264</c:v>
                </c:pt>
                <c:pt idx="1799">
                  <c:v>23725.686139387155</c:v>
                </c:pt>
                <c:pt idx="1800">
                  <c:v>23725.686139387155</c:v>
                </c:pt>
                <c:pt idx="1801">
                  <c:v>23741.960962595487</c:v>
                </c:pt>
                <c:pt idx="1802">
                  <c:v>23744.724851484378</c:v>
                </c:pt>
                <c:pt idx="1803">
                  <c:v>23744.724851484378</c:v>
                </c:pt>
                <c:pt idx="1804">
                  <c:v>23744.724851484378</c:v>
                </c:pt>
                <c:pt idx="1805">
                  <c:v>23744.724851484378</c:v>
                </c:pt>
                <c:pt idx="1806">
                  <c:v>23803.706228914933</c:v>
                </c:pt>
                <c:pt idx="1807">
                  <c:v>23880.764845553822</c:v>
                </c:pt>
                <c:pt idx="1808">
                  <c:v>23880.764845553822</c:v>
                </c:pt>
                <c:pt idx="1809">
                  <c:v>23880.764845553822</c:v>
                </c:pt>
                <c:pt idx="1810">
                  <c:v>23886.141408565974</c:v>
                </c:pt>
                <c:pt idx="1811">
                  <c:v>23886.141408565974</c:v>
                </c:pt>
                <c:pt idx="1812">
                  <c:v>23896.960941074656</c:v>
                </c:pt>
                <c:pt idx="1813">
                  <c:v>23916.215994296879</c:v>
                </c:pt>
                <c:pt idx="1814">
                  <c:v>23946.710941074656</c:v>
                </c:pt>
                <c:pt idx="1815">
                  <c:v>24007.947098677087</c:v>
                </c:pt>
                <c:pt idx="1816">
                  <c:v>24075.555436510422</c:v>
                </c:pt>
                <c:pt idx="1817">
                  <c:v>24094.19289042188</c:v>
                </c:pt>
                <c:pt idx="1818">
                  <c:v>24094.19289042188</c:v>
                </c:pt>
                <c:pt idx="1819">
                  <c:v>24094.19289042188</c:v>
                </c:pt>
                <c:pt idx="1820">
                  <c:v>24094.19289042188</c:v>
                </c:pt>
                <c:pt idx="1821">
                  <c:v>24110.938799630214</c:v>
                </c:pt>
                <c:pt idx="1822">
                  <c:v>24111.686232614589</c:v>
                </c:pt>
                <c:pt idx="1823">
                  <c:v>24111.686232614589</c:v>
                </c:pt>
                <c:pt idx="1824">
                  <c:v>24123.171430123271</c:v>
                </c:pt>
                <c:pt idx="1825">
                  <c:v>24123.171430123271</c:v>
                </c:pt>
                <c:pt idx="1826">
                  <c:v>24123.171430123271</c:v>
                </c:pt>
                <c:pt idx="1827">
                  <c:v>24123.171430123271</c:v>
                </c:pt>
                <c:pt idx="1828">
                  <c:v>24123.171430123271</c:v>
                </c:pt>
                <c:pt idx="1829">
                  <c:v>24123.171430123271</c:v>
                </c:pt>
                <c:pt idx="1830">
                  <c:v>24125.845870277786</c:v>
                </c:pt>
                <c:pt idx="1831">
                  <c:v>24134.137536944454</c:v>
                </c:pt>
                <c:pt idx="1832">
                  <c:v>24137.080643333342</c:v>
                </c:pt>
                <c:pt idx="1833">
                  <c:v>24137.080643333342</c:v>
                </c:pt>
                <c:pt idx="1834">
                  <c:v>24137.080643333342</c:v>
                </c:pt>
                <c:pt idx="1835">
                  <c:v>24137.080643333342</c:v>
                </c:pt>
                <c:pt idx="1836">
                  <c:v>24137.080643333342</c:v>
                </c:pt>
                <c:pt idx="1837">
                  <c:v>24152.275681104176</c:v>
                </c:pt>
                <c:pt idx="1838">
                  <c:v>24178.976398383689</c:v>
                </c:pt>
                <c:pt idx="1839">
                  <c:v>24203.300944633691</c:v>
                </c:pt>
                <c:pt idx="1840">
                  <c:v>24225.1445096198</c:v>
                </c:pt>
                <c:pt idx="1841">
                  <c:v>24238.963954064246</c:v>
                </c:pt>
                <c:pt idx="1842">
                  <c:v>24250.085916104177</c:v>
                </c:pt>
                <c:pt idx="1843">
                  <c:v>24272.465853465288</c:v>
                </c:pt>
                <c:pt idx="1844">
                  <c:v>24300.728323244803</c:v>
                </c:pt>
                <c:pt idx="1845">
                  <c:v>24300.728323244803</c:v>
                </c:pt>
                <c:pt idx="1846">
                  <c:v>24300.728323244803</c:v>
                </c:pt>
                <c:pt idx="1847">
                  <c:v>24300.728323244803</c:v>
                </c:pt>
                <c:pt idx="1848">
                  <c:v>24300.728323244803</c:v>
                </c:pt>
                <c:pt idx="1849">
                  <c:v>24300.728323244803</c:v>
                </c:pt>
                <c:pt idx="1850">
                  <c:v>24300.728323244803</c:v>
                </c:pt>
                <c:pt idx="1851">
                  <c:v>24329.436055506954</c:v>
                </c:pt>
                <c:pt idx="1852">
                  <c:v>24372.606174994802</c:v>
                </c:pt>
                <c:pt idx="1853">
                  <c:v>24405.171662958342</c:v>
                </c:pt>
                <c:pt idx="1854">
                  <c:v>24426.885455272579</c:v>
                </c:pt>
                <c:pt idx="1855">
                  <c:v>24440.4615159514</c:v>
                </c:pt>
                <c:pt idx="1856">
                  <c:v>24440.4615159514</c:v>
                </c:pt>
                <c:pt idx="1857">
                  <c:v>24440.4615159514</c:v>
                </c:pt>
                <c:pt idx="1858">
                  <c:v>24440.4615159514</c:v>
                </c:pt>
                <c:pt idx="1859">
                  <c:v>24440.4615159514</c:v>
                </c:pt>
                <c:pt idx="1860">
                  <c:v>24440.4615159514</c:v>
                </c:pt>
                <c:pt idx="1861">
                  <c:v>24454.209273395845</c:v>
                </c:pt>
                <c:pt idx="1862">
                  <c:v>24492.890756574663</c:v>
                </c:pt>
                <c:pt idx="1863">
                  <c:v>24517.765756574663</c:v>
                </c:pt>
                <c:pt idx="1864">
                  <c:v>24517.765756574663</c:v>
                </c:pt>
                <c:pt idx="1865">
                  <c:v>24517.765756574663</c:v>
                </c:pt>
                <c:pt idx="1866">
                  <c:v>24517.765756574663</c:v>
                </c:pt>
                <c:pt idx="1867">
                  <c:v>24531.585201019108</c:v>
                </c:pt>
                <c:pt idx="1868">
                  <c:v>24575.811423631956</c:v>
                </c:pt>
                <c:pt idx="1869">
                  <c:v>24636.683545687512</c:v>
                </c:pt>
                <c:pt idx="1870">
                  <c:v>24689.495543685778</c:v>
                </c:pt>
                <c:pt idx="1871">
                  <c:v>24726.159770881957</c:v>
                </c:pt>
                <c:pt idx="1872">
                  <c:v>24749.589410743069</c:v>
                </c:pt>
                <c:pt idx="1873">
                  <c:v>24759.86959158161</c:v>
                </c:pt>
                <c:pt idx="1874">
                  <c:v>24759.86959158161</c:v>
                </c:pt>
                <c:pt idx="1875">
                  <c:v>24759.86959158161</c:v>
                </c:pt>
                <c:pt idx="1876">
                  <c:v>24759.86959158161</c:v>
                </c:pt>
                <c:pt idx="1877">
                  <c:v>24759.86959158161</c:v>
                </c:pt>
                <c:pt idx="1878">
                  <c:v>24759.86959158161</c:v>
                </c:pt>
                <c:pt idx="1879">
                  <c:v>24759.86959158161</c:v>
                </c:pt>
                <c:pt idx="1880">
                  <c:v>24764.175970093762</c:v>
                </c:pt>
                <c:pt idx="1881">
                  <c:v>24768.767336434041</c:v>
                </c:pt>
                <c:pt idx="1882">
                  <c:v>24768.767336434041</c:v>
                </c:pt>
                <c:pt idx="1883">
                  <c:v>24768.767336434041</c:v>
                </c:pt>
                <c:pt idx="1884">
                  <c:v>24784.472023970498</c:v>
                </c:pt>
                <c:pt idx="1885">
                  <c:v>24822.647217711819</c:v>
                </c:pt>
                <c:pt idx="1886">
                  <c:v>24855.678991206612</c:v>
                </c:pt>
                <c:pt idx="1887">
                  <c:v>24869.543080010433</c:v>
                </c:pt>
                <c:pt idx="1888">
                  <c:v>24875.16110660071</c:v>
                </c:pt>
                <c:pt idx="1889">
                  <c:v>24880.826657831614</c:v>
                </c:pt>
                <c:pt idx="1890">
                  <c:v>24900.362058428836</c:v>
                </c:pt>
                <c:pt idx="1891">
                  <c:v>24931.257684331613</c:v>
                </c:pt>
                <c:pt idx="1892">
                  <c:v>24940.348629045155</c:v>
                </c:pt>
                <c:pt idx="1893">
                  <c:v>24940.348629045155</c:v>
                </c:pt>
                <c:pt idx="1894">
                  <c:v>24940.348629045155</c:v>
                </c:pt>
                <c:pt idx="1895">
                  <c:v>24940.348629045155</c:v>
                </c:pt>
                <c:pt idx="1896">
                  <c:v>24940.348629045155</c:v>
                </c:pt>
                <c:pt idx="1897">
                  <c:v>24961.912486718767</c:v>
                </c:pt>
                <c:pt idx="1898">
                  <c:v>24994.869212885435</c:v>
                </c:pt>
                <c:pt idx="1899">
                  <c:v>25028.140209739602</c:v>
                </c:pt>
                <c:pt idx="1900">
                  <c:v>25075.556442850713</c:v>
                </c:pt>
                <c:pt idx="1901">
                  <c:v>25151.285070616337</c:v>
                </c:pt>
                <c:pt idx="1902">
                  <c:v>25233.773276440988</c:v>
                </c:pt>
                <c:pt idx="1903">
                  <c:v>25256.960873663211</c:v>
                </c:pt>
                <c:pt idx="1904">
                  <c:v>25256.960873663211</c:v>
                </c:pt>
                <c:pt idx="1905">
                  <c:v>25256.960873663211</c:v>
                </c:pt>
                <c:pt idx="1906">
                  <c:v>25256.960873663211</c:v>
                </c:pt>
                <c:pt idx="1907">
                  <c:v>25256.960873663211</c:v>
                </c:pt>
                <c:pt idx="1908">
                  <c:v>25258.792991567723</c:v>
                </c:pt>
                <c:pt idx="1909">
                  <c:v>25277.533434539946</c:v>
                </c:pt>
                <c:pt idx="1910">
                  <c:v>25280.097623928836</c:v>
                </c:pt>
                <c:pt idx="1911">
                  <c:v>25280.097623928836</c:v>
                </c:pt>
                <c:pt idx="1912">
                  <c:v>25280.097623928836</c:v>
                </c:pt>
                <c:pt idx="1913">
                  <c:v>25280.097623928836</c:v>
                </c:pt>
                <c:pt idx="1914">
                  <c:v>25280.097623928836</c:v>
                </c:pt>
                <c:pt idx="1915">
                  <c:v>25280.097623928836</c:v>
                </c:pt>
                <c:pt idx="1916">
                  <c:v>25280.097623928836</c:v>
                </c:pt>
                <c:pt idx="1917">
                  <c:v>25317.077980998281</c:v>
                </c:pt>
                <c:pt idx="1918">
                  <c:v>25390.985310920158</c:v>
                </c:pt>
                <c:pt idx="1919">
                  <c:v>25468.170179887173</c:v>
                </c:pt>
                <c:pt idx="1920">
                  <c:v>25531.713221753493</c:v>
                </c:pt>
                <c:pt idx="1921">
                  <c:v>25562.115359468771</c:v>
                </c:pt>
                <c:pt idx="1922">
                  <c:v>25567.643137246549</c:v>
                </c:pt>
                <c:pt idx="1923">
                  <c:v>25567.643137246549</c:v>
                </c:pt>
                <c:pt idx="1924">
                  <c:v>25567.643137246549</c:v>
                </c:pt>
                <c:pt idx="1925">
                  <c:v>25567.643137246549</c:v>
                </c:pt>
                <c:pt idx="1926">
                  <c:v>25567.643137246549</c:v>
                </c:pt>
                <c:pt idx="1927">
                  <c:v>25567.643137246549</c:v>
                </c:pt>
                <c:pt idx="1928">
                  <c:v>25567.643137246549</c:v>
                </c:pt>
                <c:pt idx="1929">
                  <c:v>25567.643137246549</c:v>
                </c:pt>
                <c:pt idx="1930">
                  <c:v>25567.643137246549</c:v>
                </c:pt>
                <c:pt idx="1931">
                  <c:v>25567.643137246549</c:v>
                </c:pt>
                <c:pt idx="1932">
                  <c:v>25567.643137246549</c:v>
                </c:pt>
                <c:pt idx="1933">
                  <c:v>25567.643137246549</c:v>
                </c:pt>
                <c:pt idx="1934">
                  <c:v>25567.643137246549</c:v>
                </c:pt>
                <c:pt idx="1935">
                  <c:v>25567.643137246549</c:v>
                </c:pt>
                <c:pt idx="1936">
                  <c:v>25567.643137246549</c:v>
                </c:pt>
                <c:pt idx="1937">
                  <c:v>25567.643137246549</c:v>
                </c:pt>
                <c:pt idx="1938">
                  <c:v>25567.643137246549</c:v>
                </c:pt>
                <c:pt idx="1939">
                  <c:v>25567.643137246549</c:v>
                </c:pt>
                <c:pt idx="1940">
                  <c:v>25567.643137246549</c:v>
                </c:pt>
                <c:pt idx="1941">
                  <c:v>25567.643137246549</c:v>
                </c:pt>
                <c:pt idx="1942">
                  <c:v>25567.643137246549</c:v>
                </c:pt>
                <c:pt idx="1943">
                  <c:v>25567.643137246549</c:v>
                </c:pt>
                <c:pt idx="1944">
                  <c:v>25567.643137246549</c:v>
                </c:pt>
                <c:pt idx="1945">
                  <c:v>25567.643137246549</c:v>
                </c:pt>
                <c:pt idx="1946">
                  <c:v>25567.643137246549</c:v>
                </c:pt>
                <c:pt idx="1947">
                  <c:v>25567.643137246549</c:v>
                </c:pt>
                <c:pt idx="1948">
                  <c:v>25567.643137246549</c:v>
                </c:pt>
                <c:pt idx="1949">
                  <c:v>25567.643137246549</c:v>
                </c:pt>
                <c:pt idx="1950">
                  <c:v>25567.643137246549</c:v>
                </c:pt>
                <c:pt idx="1951">
                  <c:v>25567.643137246549</c:v>
                </c:pt>
                <c:pt idx="1952">
                  <c:v>25567.643137246549</c:v>
                </c:pt>
                <c:pt idx="1953">
                  <c:v>25567.643137246549</c:v>
                </c:pt>
                <c:pt idx="1954">
                  <c:v>25567.643137246549</c:v>
                </c:pt>
                <c:pt idx="1955">
                  <c:v>25567.643137246549</c:v>
                </c:pt>
                <c:pt idx="1956">
                  <c:v>25567.643137246549</c:v>
                </c:pt>
                <c:pt idx="1957">
                  <c:v>25567.643137246549</c:v>
                </c:pt>
                <c:pt idx="1958">
                  <c:v>25567.643137246549</c:v>
                </c:pt>
                <c:pt idx="1959">
                  <c:v>25567.643137246549</c:v>
                </c:pt>
                <c:pt idx="1960">
                  <c:v>25567.643137246549</c:v>
                </c:pt>
                <c:pt idx="1961">
                  <c:v>25567.643137246549</c:v>
                </c:pt>
                <c:pt idx="1962">
                  <c:v>25567.643137246549</c:v>
                </c:pt>
                <c:pt idx="1963">
                  <c:v>25567.643137246549</c:v>
                </c:pt>
                <c:pt idx="1964">
                  <c:v>25567.643137246549</c:v>
                </c:pt>
                <c:pt idx="1965">
                  <c:v>25567.643137246549</c:v>
                </c:pt>
                <c:pt idx="1966">
                  <c:v>25567.643137246549</c:v>
                </c:pt>
                <c:pt idx="1967">
                  <c:v>25567.643137246549</c:v>
                </c:pt>
                <c:pt idx="1968">
                  <c:v>25567.643137246549</c:v>
                </c:pt>
                <c:pt idx="1969">
                  <c:v>25567.643137246549</c:v>
                </c:pt>
                <c:pt idx="1970">
                  <c:v>25567.643137246549</c:v>
                </c:pt>
                <c:pt idx="1971">
                  <c:v>25567.643137246549</c:v>
                </c:pt>
                <c:pt idx="1972">
                  <c:v>25567.643137246549</c:v>
                </c:pt>
                <c:pt idx="1973">
                  <c:v>25567.643137246549</c:v>
                </c:pt>
                <c:pt idx="1974">
                  <c:v>25567.643137246549</c:v>
                </c:pt>
                <c:pt idx="1975">
                  <c:v>25567.643137246549</c:v>
                </c:pt>
                <c:pt idx="1976">
                  <c:v>25567.643137246549</c:v>
                </c:pt>
                <c:pt idx="1977">
                  <c:v>25567.643137246549</c:v>
                </c:pt>
                <c:pt idx="1978">
                  <c:v>25567.643137246549</c:v>
                </c:pt>
                <c:pt idx="1979">
                  <c:v>25567.643137246549</c:v>
                </c:pt>
                <c:pt idx="1980">
                  <c:v>25567.643137246549</c:v>
                </c:pt>
                <c:pt idx="1981">
                  <c:v>25567.643137246549</c:v>
                </c:pt>
                <c:pt idx="1982">
                  <c:v>25567.643137246549</c:v>
                </c:pt>
                <c:pt idx="1983">
                  <c:v>25567.643137246549</c:v>
                </c:pt>
                <c:pt idx="1984">
                  <c:v>25567.643137246549</c:v>
                </c:pt>
                <c:pt idx="1985">
                  <c:v>25567.643137246549</c:v>
                </c:pt>
                <c:pt idx="1986">
                  <c:v>25567.643137246549</c:v>
                </c:pt>
                <c:pt idx="1987">
                  <c:v>25581.462581690994</c:v>
                </c:pt>
                <c:pt idx="1988">
                  <c:v>25636.744359859396</c:v>
                </c:pt>
                <c:pt idx="1989">
                  <c:v>25736.340369234396</c:v>
                </c:pt>
                <c:pt idx="1990">
                  <c:v>25825.381831975716</c:v>
                </c:pt>
                <c:pt idx="1991">
                  <c:v>25851.787861475717</c:v>
                </c:pt>
                <c:pt idx="1992">
                  <c:v>25851.787861475717</c:v>
                </c:pt>
                <c:pt idx="1993">
                  <c:v>25851.787861475717</c:v>
                </c:pt>
                <c:pt idx="1994">
                  <c:v>25851.787861475717</c:v>
                </c:pt>
                <c:pt idx="1995">
                  <c:v>25851.787861475717</c:v>
                </c:pt>
                <c:pt idx="1996">
                  <c:v>25851.787861475717</c:v>
                </c:pt>
                <c:pt idx="1997">
                  <c:v>25851.787861475717</c:v>
                </c:pt>
                <c:pt idx="1998">
                  <c:v>25851.787861475717</c:v>
                </c:pt>
                <c:pt idx="1999">
                  <c:v>25851.787861475717</c:v>
                </c:pt>
                <c:pt idx="2000">
                  <c:v>25851.787861475717</c:v>
                </c:pt>
                <c:pt idx="2001">
                  <c:v>25851.787861475717</c:v>
                </c:pt>
                <c:pt idx="2002">
                  <c:v>25851.787861475717</c:v>
                </c:pt>
                <c:pt idx="2003">
                  <c:v>25914.689080670163</c:v>
                </c:pt>
                <c:pt idx="2004">
                  <c:v>25986.358173031273</c:v>
                </c:pt>
                <c:pt idx="2005">
                  <c:v>26013.949057232661</c:v>
                </c:pt>
                <c:pt idx="2006">
                  <c:v>26041.571944559051</c:v>
                </c:pt>
                <c:pt idx="2007">
                  <c:v>26069.210833447942</c:v>
                </c:pt>
                <c:pt idx="2008">
                  <c:v>26074.738611225719</c:v>
                </c:pt>
                <c:pt idx="2009">
                  <c:v>26102.378140177108</c:v>
                </c:pt>
                <c:pt idx="2010">
                  <c:v>26152.150542364609</c:v>
                </c:pt>
                <c:pt idx="2011">
                  <c:v>26179.930245003496</c:v>
                </c:pt>
                <c:pt idx="2012">
                  <c:v>26207.837960142384</c:v>
                </c:pt>
                <c:pt idx="2013">
                  <c:v>26285.870111843771</c:v>
                </c:pt>
                <c:pt idx="2014">
                  <c:v>26364.887319732661</c:v>
                </c:pt>
                <c:pt idx="2015">
                  <c:v>26364.887319732661</c:v>
                </c:pt>
                <c:pt idx="2016">
                  <c:v>26364.887319732661</c:v>
                </c:pt>
                <c:pt idx="2017">
                  <c:v>26364.887319732661</c:v>
                </c:pt>
                <c:pt idx="2018">
                  <c:v>26364.887319732661</c:v>
                </c:pt>
                <c:pt idx="2019">
                  <c:v>26364.887319732661</c:v>
                </c:pt>
                <c:pt idx="2020">
                  <c:v>26364.887319732661</c:v>
                </c:pt>
                <c:pt idx="2021">
                  <c:v>26364.887319732661</c:v>
                </c:pt>
                <c:pt idx="2022">
                  <c:v>26364.887319732661</c:v>
                </c:pt>
                <c:pt idx="2023">
                  <c:v>26388.77406323266</c:v>
                </c:pt>
                <c:pt idx="2024">
                  <c:v>26407.378652939256</c:v>
                </c:pt>
                <c:pt idx="2025">
                  <c:v>26417.951761385437</c:v>
                </c:pt>
                <c:pt idx="2026">
                  <c:v>26423.023014585091</c:v>
                </c:pt>
                <c:pt idx="2027">
                  <c:v>26436.505306107661</c:v>
                </c:pt>
                <c:pt idx="2028">
                  <c:v>26439.083576871551</c:v>
                </c:pt>
                <c:pt idx="2029">
                  <c:v>26439.083576871551</c:v>
                </c:pt>
                <c:pt idx="2030">
                  <c:v>26449.966315552108</c:v>
                </c:pt>
                <c:pt idx="2031">
                  <c:v>26460.937382857664</c:v>
                </c:pt>
                <c:pt idx="2032">
                  <c:v>26471.992938413219</c:v>
                </c:pt>
                <c:pt idx="2033">
                  <c:v>26485.896871107663</c:v>
                </c:pt>
                <c:pt idx="2034">
                  <c:v>26499.933136723983</c:v>
                </c:pt>
                <c:pt idx="2035">
                  <c:v>26541.708461010443</c:v>
                </c:pt>
                <c:pt idx="2036">
                  <c:v>26541.708461010443</c:v>
                </c:pt>
                <c:pt idx="2037">
                  <c:v>26541.708461010443</c:v>
                </c:pt>
                <c:pt idx="2038">
                  <c:v>26541.708461010443</c:v>
                </c:pt>
                <c:pt idx="2039">
                  <c:v>26541.708461010443</c:v>
                </c:pt>
                <c:pt idx="2040">
                  <c:v>26541.708461010443</c:v>
                </c:pt>
                <c:pt idx="2041">
                  <c:v>26541.708461010443</c:v>
                </c:pt>
                <c:pt idx="2042">
                  <c:v>26554.264262064262</c:v>
                </c:pt>
                <c:pt idx="2043">
                  <c:v>26700.381697175373</c:v>
                </c:pt>
                <c:pt idx="2044">
                  <c:v>26833.048363842041</c:v>
                </c:pt>
                <c:pt idx="2045">
                  <c:v>26833.048363842041</c:v>
                </c:pt>
                <c:pt idx="2046">
                  <c:v>26833.048363842041</c:v>
                </c:pt>
                <c:pt idx="2047">
                  <c:v>26833.048363842041</c:v>
                </c:pt>
                <c:pt idx="2048">
                  <c:v>26833.048363842041</c:v>
                </c:pt>
                <c:pt idx="2049">
                  <c:v>26833.048363842041</c:v>
                </c:pt>
                <c:pt idx="2050">
                  <c:v>26833.048363842041</c:v>
                </c:pt>
                <c:pt idx="2051">
                  <c:v>26833.048363842041</c:v>
                </c:pt>
                <c:pt idx="2052">
                  <c:v>26833.048363842041</c:v>
                </c:pt>
                <c:pt idx="2053">
                  <c:v>26833.048363842041</c:v>
                </c:pt>
                <c:pt idx="2054">
                  <c:v>26833.048363842041</c:v>
                </c:pt>
                <c:pt idx="2055">
                  <c:v>26833.048363842041</c:v>
                </c:pt>
                <c:pt idx="2056">
                  <c:v>26833.048363842041</c:v>
                </c:pt>
                <c:pt idx="2057">
                  <c:v>26833.048363842041</c:v>
                </c:pt>
                <c:pt idx="2058">
                  <c:v>26833.048363842041</c:v>
                </c:pt>
                <c:pt idx="2059">
                  <c:v>26833.048363842041</c:v>
                </c:pt>
                <c:pt idx="2060">
                  <c:v>26833.048363842041</c:v>
                </c:pt>
                <c:pt idx="2061">
                  <c:v>26833.048363842041</c:v>
                </c:pt>
                <c:pt idx="2062">
                  <c:v>26833.048363842041</c:v>
                </c:pt>
                <c:pt idx="2063">
                  <c:v>26833.048363842041</c:v>
                </c:pt>
                <c:pt idx="2064">
                  <c:v>26833.048363842041</c:v>
                </c:pt>
                <c:pt idx="2065">
                  <c:v>26833.048363842041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039-4BE5-9823-064B6E609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3553359"/>
        <c:axId val="1493554607"/>
      </c:scatterChart>
      <c:valAx>
        <c:axId val="14935533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554607"/>
        <c:crosses val="autoZero"/>
        <c:crossBetween val="midCat"/>
      </c:valAx>
      <c:valAx>
        <c:axId val="1493554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3553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k</a:t>
            </a:r>
            <a:r>
              <a:rPr lang="en-GB"/>
              <a:t>inetic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Cumulative Tractive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WLTC_class_3!$R$9:$R$2074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1.0845500000000001</c:v>
                </c:pt>
                <c:pt idx="11">
                  <c:v>10.610492670814043</c:v>
                </c:pt>
                <c:pt idx="12">
                  <c:v>60.7350130331549</c:v>
                </c:pt>
                <c:pt idx="13">
                  <c:v>307.83461182031249</c:v>
                </c:pt>
                <c:pt idx="14">
                  <c:v>882.20188919921884</c:v>
                </c:pt>
                <c:pt idx="15">
                  <c:v>1491.6547623143324</c:v>
                </c:pt>
                <c:pt idx="16">
                  <c:v>2426.5814934672544</c:v>
                </c:pt>
                <c:pt idx="17">
                  <c:v>3923.82783080529</c:v>
                </c:pt>
                <c:pt idx="18">
                  <c:v>5560.4629982156639</c:v>
                </c:pt>
                <c:pt idx="19">
                  <c:v>6201.0389477309982</c:v>
                </c:pt>
                <c:pt idx="20">
                  <c:v>6467.0236221517171</c:v>
                </c:pt>
                <c:pt idx="21">
                  <c:v>6560.0812476179344</c:v>
                </c:pt>
                <c:pt idx="22">
                  <c:v>6788.7089269999997</c:v>
                </c:pt>
                <c:pt idx="23">
                  <c:v>6938.9111916838119</c:v>
                </c:pt>
                <c:pt idx="24">
                  <c:v>7755.3508272480713</c:v>
                </c:pt>
                <c:pt idx="25">
                  <c:v>8319.8349090938464</c:v>
                </c:pt>
                <c:pt idx="26">
                  <c:v>9493.5345227701346</c:v>
                </c:pt>
                <c:pt idx="27">
                  <c:v>10920.298496782118</c:v>
                </c:pt>
                <c:pt idx="28">
                  <c:v>12446.554750722318</c:v>
                </c:pt>
                <c:pt idx="29">
                  <c:v>13867.477181744742</c:v>
                </c:pt>
                <c:pt idx="30">
                  <c:v>14677.125875208574</c:v>
                </c:pt>
                <c:pt idx="31">
                  <c:v>15230.621405491704</c:v>
                </c:pt>
                <c:pt idx="32">
                  <c:v>15653.122476925802</c:v>
                </c:pt>
                <c:pt idx="33">
                  <c:v>16006.629183086803</c:v>
                </c:pt>
                <c:pt idx="34">
                  <c:v>16074.67357704415</c:v>
                </c:pt>
                <c:pt idx="35">
                  <c:v>16074.67357704415</c:v>
                </c:pt>
                <c:pt idx="36">
                  <c:v>16074.67357704415</c:v>
                </c:pt>
                <c:pt idx="37">
                  <c:v>16074.67357704415</c:v>
                </c:pt>
                <c:pt idx="38">
                  <c:v>16074.67357704415</c:v>
                </c:pt>
                <c:pt idx="39">
                  <c:v>16074.67357704415</c:v>
                </c:pt>
                <c:pt idx="40">
                  <c:v>16074.67357704415</c:v>
                </c:pt>
                <c:pt idx="41">
                  <c:v>16074.67357704415</c:v>
                </c:pt>
                <c:pt idx="42">
                  <c:v>16074.67357704415</c:v>
                </c:pt>
                <c:pt idx="43">
                  <c:v>16074.67357704415</c:v>
                </c:pt>
                <c:pt idx="44">
                  <c:v>16074.67357704415</c:v>
                </c:pt>
                <c:pt idx="45">
                  <c:v>16074.67357704415</c:v>
                </c:pt>
                <c:pt idx="46">
                  <c:v>16074.67357704415</c:v>
                </c:pt>
                <c:pt idx="47">
                  <c:v>16074.67357704415</c:v>
                </c:pt>
                <c:pt idx="48">
                  <c:v>16074.67357704415</c:v>
                </c:pt>
                <c:pt idx="49">
                  <c:v>16074.67357704415</c:v>
                </c:pt>
                <c:pt idx="50">
                  <c:v>16074.67357704415</c:v>
                </c:pt>
                <c:pt idx="51">
                  <c:v>16074.67357704415</c:v>
                </c:pt>
                <c:pt idx="52">
                  <c:v>16074.67357704415</c:v>
                </c:pt>
                <c:pt idx="53">
                  <c:v>16074.67357704415</c:v>
                </c:pt>
                <c:pt idx="54">
                  <c:v>16074.67357704415</c:v>
                </c:pt>
                <c:pt idx="55">
                  <c:v>16074.67357704415</c:v>
                </c:pt>
                <c:pt idx="56">
                  <c:v>16076.396411419149</c:v>
                </c:pt>
                <c:pt idx="57">
                  <c:v>16136.214249561728</c:v>
                </c:pt>
                <c:pt idx="58">
                  <c:v>16207.839727058907</c:v>
                </c:pt>
                <c:pt idx="59">
                  <c:v>16667.405483880088</c:v>
                </c:pt>
                <c:pt idx="60">
                  <c:v>16813.931646472971</c:v>
                </c:pt>
                <c:pt idx="61">
                  <c:v>16964.338059822145</c:v>
                </c:pt>
                <c:pt idx="62">
                  <c:v>17046.166303027658</c:v>
                </c:pt>
                <c:pt idx="63">
                  <c:v>17288.194231138987</c:v>
                </c:pt>
                <c:pt idx="64">
                  <c:v>17483.776577023993</c:v>
                </c:pt>
                <c:pt idx="65">
                  <c:v>17571.012716181038</c:v>
                </c:pt>
                <c:pt idx="66">
                  <c:v>17669.554650480881</c:v>
                </c:pt>
                <c:pt idx="67">
                  <c:v>18270.828409500631</c:v>
                </c:pt>
                <c:pt idx="68">
                  <c:v>19292.574357156805</c:v>
                </c:pt>
                <c:pt idx="69">
                  <c:v>20615.962654891253</c:v>
                </c:pt>
                <c:pt idx="70">
                  <c:v>22110.724135054956</c:v>
                </c:pt>
                <c:pt idx="71">
                  <c:v>23512.171228266183</c:v>
                </c:pt>
                <c:pt idx="72">
                  <c:v>24479.384577073473</c:v>
                </c:pt>
                <c:pt idx="73">
                  <c:v>25098.097083385175</c:v>
                </c:pt>
                <c:pt idx="74">
                  <c:v>25621.144387723936</c:v>
                </c:pt>
                <c:pt idx="75">
                  <c:v>26217.761951021675</c:v>
                </c:pt>
                <c:pt idx="76">
                  <c:v>26889.399429422865</c:v>
                </c:pt>
                <c:pt idx="77">
                  <c:v>27386.862048895713</c:v>
                </c:pt>
                <c:pt idx="78">
                  <c:v>27507.951889848569</c:v>
                </c:pt>
                <c:pt idx="79">
                  <c:v>27507.951889848569</c:v>
                </c:pt>
                <c:pt idx="80">
                  <c:v>27507.951889848569</c:v>
                </c:pt>
                <c:pt idx="81">
                  <c:v>27507.951889848569</c:v>
                </c:pt>
                <c:pt idx="82">
                  <c:v>27507.951889848569</c:v>
                </c:pt>
                <c:pt idx="83">
                  <c:v>27507.951889848569</c:v>
                </c:pt>
                <c:pt idx="84">
                  <c:v>27507.951889848569</c:v>
                </c:pt>
                <c:pt idx="85">
                  <c:v>27507.951889848569</c:v>
                </c:pt>
                <c:pt idx="86">
                  <c:v>27507.951889848569</c:v>
                </c:pt>
                <c:pt idx="87">
                  <c:v>27507.951889848569</c:v>
                </c:pt>
                <c:pt idx="88">
                  <c:v>27507.951889848569</c:v>
                </c:pt>
                <c:pt idx="89">
                  <c:v>27507.951889848569</c:v>
                </c:pt>
                <c:pt idx="90">
                  <c:v>27507.951889848569</c:v>
                </c:pt>
                <c:pt idx="91">
                  <c:v>27507.951889848569</c:v>
                </c:pt>
                <c:pt idx="92">
                  <c:v>27507.951889848569</c:v>
                </c:pt>
                <c:pt idx="93">
                  <c:v>27507.951889848569</c:v>
                </c:pt>
                <c:pt idx="94">
                  <c:v>27507.951889848569</c:v>
                </c:pt>
                <c:pt idx="95">
                  <c:v>27507.951889848569</c:v>
                </c:pt>
                <c:pt idx="96">
                  <c:v>27507.951889848569</c:v>
                </c:pt>
                <c:pt idx="97">
                  <c:v>27507.951889848569</c:v>
                </c:pt>
                <c:pt idx="98">
                  <c:v>27507.951889848569</c:v>
                </c:pt>
                <c:pt idx="99">
                  <c:v>27507.951889848569</c:v>
                </c:pt>
                <c:pt idx="100">
                  <c:v>27507.951889848569</c:v>
                </c:pt>
                <c:pt idx="101">
                  <c:v>27507.951889848569</c:v>
                </c:pt>
                <c:pt idx="102">
                  <c:v>27507.951889848569</c:v>
                </c:pt>
                <c:pt idx="103">
                  <c:v>27507.951889848569</c:v>
                </c:pt>
                <c:pt idx="104">
                  <c:v>27507.951889848569</c:v>
                </c:pt>
                <c:pt idx="105">
                  <c:v>27507.951889848569</c:v>
                </c:pt>
                <c:pt idx="106">
                  <c:v>27507.951889848569</c:v>
                </c:pt>
                <c:pt idx="107">
                  <c:v>27507.951889848569</c:v>
                </c:pt>
                <c:pt idx="108">
                  <c:v>27507.951889848569</c:v>
                </c:pt>
                <c:pt idx="109">
                  <c:v>27507.951889848569</c:v>
                </c:pt>
                <c:pt idx="110">
                  <c:v>27507.951889848569</c:v>
                </c:pt>
                <c:pt idx="111">
                  <c:v>27507.951889848569</c:v>
                </c:pt>
                <c:pt idx="112">
                  <c:v>27507.951889848569</c:v>
                </c:pt>
                <c:pt idx="113">
                  <c:v>27507.951889848569</c:v>
                </c:pt>
                <c:pt idx="114">
                  <c:v>27507.951889848569</c:v>
                </c:pt>
                <c:pt idx="115">
                  <c:v>27507.951889848569</c:v>
                </c:pt>
                <c:pt idx="116">
                  <c:v>27507.951889848569</c:v>
                </c:pt>
                <c:pt idx="117">
                  <c:v>27507.951889848569</c:v>
                </c:pt>
                <c:pt idx="118">
                  <c:v>27507.951889848569</c:v>
                </c:pt>
                <c:pt idx="119">
                  <c:v>27507.951889848569</c:v>
                </c:pt>
                <c:pt idx="120">
                  <c:v>27507.951889848569</c:v>
                </c:pt>
                <c:pt idx="121">
                  <c:v>27507.951889848569</c:v>
                </c:pt>
                <c:pt idx="122">
                  <c:v>27507.951889848569</c:v>
                </c:pt>
                <c:pt idx="123">
                  <c:v>27507.951889848569</c:v>
                </c:pt>
                <c:pt idx="124">
                  <c:v>27507.951889848569</c:v>
                </c:pt>
                <c:pt idx="125">
                  <c:v>27507.951889848569</c:v>
                </c:pt>
                <c:pt idx="126">
                  <c:v>27507.951889848569</c:v>
                </c:pt>
                <c:pt idx="127">
                  <c:v>27507.951889848569</c:v>
                </c:pt>
                <c:pt idx="128">
                  <c:v>27507.951889848569</c:v>
                </c:pt>
                <c:pt idx="129">
                  <c:v>27507.951889848569</c:v>
                </c:pt>
                <c:pt idx="130">
                  <c:v>27507.951889848569</c:v>
                </c:pt>
                <c:pt idx="131">
                  <c:v>27507.951889848569</c:v>
                </c:pt>
                <c:pt idx="132">
                  <c:v>27507.951889848569</c:v>
                </c:pt>
                <c:pt idx="133">
                  <c:v>27507.951889848569</c:v>
                </c:pt>
                <c:pt idx="134">
                  <c:v>27507.951889848569</c:v>
                </c:pt>
                <c:pt idx="135">
                  <c:v>27507.951889848569</c:v>
                </c:pt>
                <c:pt idx="136">
                  <c:v>27509.036439848569</c:v>
                </c:pt>
                <c:pt idx="137">
                  <c:v>27519.646950298898</c:v>
                </c:pt>
                <c:pt idx="138">
                  <c:v>27579.113737473956</c:v>
                </c:pt>
                <c:pt idx="139">
                  <c:v>27891.627472350548</c:v>
                </c:pt>
                <c:pt idx="140">
                  <c:v>28719.84876961615</c:v>
                </c:pt>
                <c:pt idx="141">
                  <c:v>29785.407541784141</c:v>
                </c:pt>
                <c:pt idx="142">
                  <c:v>30491.625787606383</c:v>
                </c:pt>
                <c:pt idx="143">
                  <c:v>30804.832769506727</c:v>
                </c:pt>
                <c:pt idx="144">
                  <c:v>31107.886139206596</c:v>
                </c:pt>
                <c:pt idx="145">
                  <c:v>31816.070072966628</c:v>
                </c:pt>
                <c:pt idx="146">
                  <c:v>32825.232216963828</c:v>
                </c:pt>
                <c:pt idx="147">
                  <c:v>33804.38069040241</c:v>
                </c:pt>
                <c:pt idx="148">
                  <c:v>34485.812918625568</c:v>
                </c:pt>
                <c:pt idx="149">
                  <c:v>34763.716385609368</c:v>
                </c:pt>
                <c:pt idx="150">
                  <c:v>34763.716385609368</c:v>
                </c:pt>
                <c:pt idx="151">
                  <c:v>34763.716385609368</c:v>
                </c:pt>
                <c:pt idx="152">
                  <c:v>34763.716385609368</c:v>
                </c:pt>
                <c:pt idx="153">
                  <c:v>34763.716385609368</c:v>
                </c:pt>
                <c:pt idx="154">
                  <c:v>34763.716385609368</c:v>
                </c:pt>
                <c:pt idx="155">
                  <c:v>34763.716385609368</c:v>
                </c:pt>
                <c:pt idx="156">
                  <c:v>34889.971516202248</c:v>
                </c:pt>
                <c:pt idx="157">
                  <c:v>35226.807815616528</c:v>
                </c:pt>
                <c:pt idx="158">
                  <c:v>36014.983699040306</c:v>
                </c:pt>
                <c:pt idx="159">
                  <c:v>36893.61045575585</c:v>
                </c:pt>
                <c:pt idx="160">
                  <c:v>38045.44321699912</c:v>
                </c:pt>
                <c:pt idx="161">
                  <c:v>38873.847734974595</c:v>
                </c:pt>
                <c:pt idx="162">
                  <c:v>39771.584644536444</c:v>
                </c:pt>
                <c:pt idx="163">
                  <c:v>40644.029688096583</c:v>
                </c:pt>
                <c:pt idx="164">
                  <c:v>41421.183670808248</c:v>
                </c:pt>
                <c:pt idx="165">
                  <c:v>41931.473500473294</c:v>
                </c:pt>
                <c:pt idx="166">
                  <c:v>42517.77493292572</c:v>
                </c:pt>
                <c:pt idx="167">
                  <c:v>43621.554105772942</c:v>
                </c:pt>
                <c:pt idx="168">
                  <c:v>44780.345723692699</c:v>
                </c:pt>
                <c:pt idx="169">
                  <c:v>45254.00304357618</c:v>
                </c:pt>
                <c:pt idx="170">
                  <c:v>45254.00304357618</c:v>
                </c:pt>
                <c:pt idx="171">
                  <c:v>45254.00304357618</c:v>
                </c:pt>
                <c:pt idx="172">
                  <c:v>45254.00304357618</c:v>
                </c:pt>
                <c:pt idx="173">
                  <c:v>45254.00304357618</c:v>
                </c:pt>
                <c:pt idx="174">
                  <c:v>45254.00304357618</c:v>
                </c:pt>
                <c:pt idx="175">
                  <c:v>45254.00304357618</c:v>
                </c:pt>
                <c:pt idx="176">
                  <c:v>45590.534913932155</c:v>
                </c:pt>
                <c:pt idx="177">
                  <c:v>46409.606980679047</c:v>
                </c:pt>
                <c:pt idx="178">
                  <c:v>47045.54984788796</c:v>
                </c:pt>
                <c:pt idx="179">
                  <c:v>47231.408490795373</c:v>
                </c:pt>
                <c:pt idx="180">
                  <c:v>47231.408490795373</c:v>
                </c:pt>
                <c:pt idx="181">
                  <c:v>47231.408490795373</c:v>
                </c:pt>
                <c:pt idx="182">
                  <c:v>47231.408490795373</c:v>
                </c:pt>
                <c:pt idx="183">
                  <c:v>47231.408490795373</c:v>
                </c:pt>
                <c:pt idx="184">
                  <c:v>47231.408490795373</c:v>
                </c:pt>
                <c:pt idx="185">
                  <c:v>47231.408490795373</c:v>
                </c:pt>
                <c:pt idx="186">
                  <c:v>47231.408490795373</c:v>
                </c:pt>
                <c:pt idx="187">
                  <c:v>47231.408490795373</c:v>
                </c:pt>
                <c:pt idx="188">
                  <c:v>47231.408490795373</c:v>
                </c:pt>
                <c:pt idx="189">
                  <c:v>47231.408490795373</c:v>
                </c:pt>
                <c:pt idx="190">
                  <c:v>47231.408490795373</c:v>
                </c:pt>
                <c:pt idx="191">
                  <c:v>47231.408490795373</c:v>
                </c:pt>
                <c:pt idx="192">
                  <c:v>47231.408490795373</c:v>
                </c:pt>
                <c:pt idx="193">
                  <c:v>47231.408490795373</c:v>
                </c:pt>
                <c:pt idx="194">
                  <c:v>47231.408490795373</c:v>
                </c:pt>
                <c:pt idx="195">
                  <c:v>47231.408490795373</c:v>
                </c:pt>
                <c:pt idx="196">
                  <c:v>47231.408490795373</c:v>
                </c:pt>
                <c:pt idx="197">
                  <c:v>47234.279881420371</c:v>
                </c:pt>
                <c:pt idx="198">
                  <c:v>47334.765894040334</c:v>
                </c:pt>
                <c:pt idx="199">
                  <c:v>47442.073709424811</c:v>
                </c:pt>
                <c:pt idx="200">
                  <c:v>47662.702230475159</c:v>
                </c:pt>
                <c:pt idx="201">
                  <c:v>47902.024903881313</c:v>
                </c:pt>
                <c:pt idx="202">
                  <c:v>48292.204379874151</c:v>
                </c:pt>
                <c:pt idx="203">
                  <c:v>49009.839575946804</c:v>
                </c:pt>
                <c:pt idx="204">
                  <c:v>49727.560052697379</c:v>
                </c:pt>
                <c:pt idx="205">
                  <c:v>50675.610366505542</c:v>
                </c:pt>
                <c:pt idx="206">
                  <c:v>51940.767129541637</c:v>
                </c:pt>
                <c:pt idx="207">
                  <c:v>53168.70722470896</c:v>
                </c:pt>
                <c:pt idx="208">
                  <c:v>54367.095646968221</c:v>
                </c:pt>
                <c:pt idx="209">
                  <c:v>56095.144812042294</c:v>
                </c:pt>
                <c:pt idx="210">
                  <c:v>57440.102989444465</c:v>
                </c:pt>
                <c:pt idx="211">
                  <c:v>58489.908128593219</c:v>
                </c:pt>
                <c:pt idx="212">
                  <c:v>59325.486434312086</c:v>
                </c:pt>
                <c:pt idx="213">
                  <c:v>60059.415756338582</c:v>
                </c:pt>
                <c:pt idx="214">
                  <c:v>61091.22817487931</c:v>
                </c:pt>
                <c:pt idx="215">
                  <c:v>62448.826933872631</c:v>
                </c:pt>
                <c:pt idx="216">
                  <c:v>64014.72681081295</c:v>
                </c:pt>
                <c:pt idx="217">
                  <c:v>65493.208710249462</c:v>
                </c:pt>
                <c:pt idx="218">
                  <c:v>66783.081700894138</c:v>
                </c:pt>
                <c:pt idx="219">
                  <c:v>67778.364650132266</c:v>
                </c:pt>
                <c:pt idx="220">
                  <c:v>68537.346895961702</c:v>
                </c:pt>
                <c:pt idx="221">
                  <c:v>68881.559593196842</c:v>
                </c:pt>
                <c:pt idx="222">
                  <c:v>69227.277554482309</c:v>
                </c:pt>
                <c:pt idx="223">
                  <c:v>69490.390389109409</c:v>
                </c:pt>
                <c:pt idx="224">
                  <c:v>69844.377544673654</c:v>
                </c:pt>
                <c:pt idx="225">
                  <c:v>70375.63341280965</c:v>
                </c:pt>
                <c:pt idx="226">
                  <c:v>70823.967473261393</c:v>
                </c:pt>
                <c:pt idx="227">
                  <c:v>71275.27526398981</c:v>
                </c:pt>
                <c:pt idx="228">
                  <c:v>71639.086726071517</c:v>
                </c:pt>
                <c:pt idx="229">
                  <c:v>71910.885510622014</c:v>
                </c:pt>
                <c:pt idx="230">
                  <c:v>71910.885510622014</c:v>
                </c:pt>
                <c:pt idx="231">
                  <c:v>71910.885510622014</c:v>
                </c:pt>
                <c:pt idx="232">
                  <c:v>71910.885510622014</c:v>
                </c:pt>
                <c:pt idx="233">
                  <c:v>71910.885510622014</c:v>
                </c:pt>
                <c:pt idx="234">
                  <c:v>71910.885510622014</c:v>
                </c:pt>
                <c:pt idx="235">
                  <c:v>71910.885510622014</c:v>
                </c:pt>
                <c:pt idx="236">
                  <c:v>71910.885510622014</c:v>
                </c:pt>
                <c:pt idx="237">
                  <c:v>71910.885510622014</c:v>
                </c:pt>
                <c:pt idx="238">
                  <c:v>71910.885510622014</c:v>
                </c:pt>
                <c:pt idx="239">
                  <c:v>71910.885510622014</c:v>
                </c:pt>
                <c:pt idx="240">
                  <c:v>71910.885510622014</c:v>
                </c:pt>
                <c:pt idx="241">
                  <c:v>71910.885510622014</c:v>
                </c:pt>
                <c:pt idx="242">
                  <c:v>71910.885510622014</c:v>
                </c:pt>
                <c:pt idx="243">
                  <c:v>71910.885510622014</c:v>
                </c:pt>
                <c:pt idx="244">
                  <c:v>71910.885510622014</c:v>
                </c:pt>
                <c:pt idx="245">
                  <c:v>71910.885510622014</c:v>
                </c:pt>
                <c:pt idx="246">
                  <c:v>71910.885510622014</c:v>
                </c:pt>
                <c:pt idx="247">
                  <c:v>71910.885510622014</c:v>
                </c:pt>
                <c:pt idx="248">
                  <c:v>71910.885510622014</c:v>
                </c:pt>
                <c:pt idx="249">
                  <c:v>71910.885510622014</c:v>
                </c:pt>
                <c:pt idx="250">
                  <c:v>71910.885510622014</c:v>
                </c:pt>
                <c:pt idx="251">
                  <c:v>71910.885510622014</c:v>
                </c:pt>
                <c:pt idx="252">
                  <c:v>71910.885510622014</c:v>
                </c:pt>
                <c:pt idx="253">
                  <c:v>71910.885510622014</c:v>
                </c:pt>
                <c:pt idx="254">
                  <c:v>71910.885510622014</c:v>
                </c:pt>
                <c:pt idx="255">
                  <c:v>71910.885510622014</c:v>
                </c:pt>
                <c:pt idx="256">
                  <c:v>71910.885510622014</c:v>
                </c:pt>
                <c:pt idx="257">
                  <c:v>72139.503800221195</c:v>
                </c:pt>
                <c:pt idx="258">
                  <c:v>72816.715384517418</c:v>
                </c:pt>
                <c:pt idx="259">
                  <c:v>73657.421750555397</c:v>
                </c:pt>
                <c:pt idx="260">
                  <c:v>74576.574012235375</c:v>
                </c:pt>
                <c:pt idx="261">
                  <c:v>75566.328980302511</c:v>
                </c:pt>
                <c:pt idx="262">
                  <c:v>76888.345723224673</c:v>
                </c:pt>
                <c:pt idx="263">
                  <c:v>78762.948684813644</c:v>
                </c:pt>
                <c:pt idx="264">
                  <c:v>80750.701676862474</c:v>
                </c:pt>
                <c:pt idx="265">
                  <c:v>82500.502436912648</c:v>
                </c:pt>
                <c:pt idx="266">
                  <c:v>83664.345764969941</c:v>
                </c:pt>
                <c:pt idx="267">
                  <c:v>85080.757545487519</c:v>
                </c:pt>
                <c:pt idx="268">
                  <c:v>86140.940843147022</c:v>
                </c:pt>
                <c:pt idx="269">
                  <c:v>87224.205003448893</c:v>
                </c:pt>
                <c:pt idx="270">
                  <c:v>87293.600300883525</c:v>
                </c:pt>
                <c:pt idx="271">
                  <c:v>87293.600300883525</c:v>
                </c:pt>
                <c:pt idx="272">
                  <c:v>87293.600300883525</c:v>
                </c:pt>
                <c:pt idx="273">
                  <c:v>87293.600300883525</c:v>
                </c:pt>
                <c:pt idx="274">
                  <c:v>87293.600300883525</c:v>
                </c:pt>
                <c:pt idx="275">
                  <c:v>87293.600300883525</c:v>
                </c:pt>
                <c:pt idx="276">
                  <c:v>87293.600300883525</c:v>
                </c:pt>
                <c:pt idx="277">
                  <c:v>87293.600300883525</c:v>
                </c:pt>
                <c:pt idx="278">
                  <c:v>87293.600300883525</c:v>
                </c:pt>
                <c:pt idx="279">
                  <c:v>87293.600300883525</c:v>
                </c:pt>
                <c:pt idx="280">
                  <c:v>87293.600300883525</c:v>
                </c:pt>
                <c:pt idx="281">
                  <c:v>88240.33873656299</c:v>
                </c:pt>
                <c:pt idx="282">
                  <c:v>89717.681067689948</c:v>
                </c:pt>
                <c:pt idx="283">
                  <c:v>91369.255173185607</c:v>
                </c:pt>
                <c:pt idx="284">
                  <c:v>93388.020431170924</c:v>
                </c:pt>
                <c:pt idx="285">
                  <c:v>95293.320068312343</c:v>
                </c:pt>
                <c:pt idx="286">
                  <c:v>97376.856739469818</c:v>
                </c:pt>
                <c:pt idx="287">
                  <c:v>99639.588858229297</c:v>
                </c:pt>
                <c:pt idx="288">
                  <c:v>102067.92185066672</c:v>
                </c:pt>
                <c:pt idx="289">
                  <c:v>103541.91423357266</c:v>
                </c:pt>
                <c:pt idx="290">
                  <c:v>104011.0251764112</c:v>
                </c:pt>
                <c:pt idx="291">
                  <c:v>104011.0251764112</c:v>
                </c:pt>
                <c:pt idx="292">
                  <c:v>104011.0251764112</c:v>
                </c:pt>
                <c:pt idx="293">
                  <c:v>104011.0251764112</c:v>
                </c:pt>
                <c:pt idx="294">
                  <c:v>104011.0251764112</c:v>
                </c:pt>
                <c:pt idx="295">
                  <c:v>104011.0251764112</c:v>
                </c:pt>
                <c:pt idx="296">
                  <c:v>104088.86859489714</c:v>
                </c:pt>
                <c:pt idx="297">
                  <c:v>104316.1981302027</c:v>
                </c:pt>
                <c:pt idx="298">
                  <c:v>104467.18873692458</c:v>
                </c:pt>
                <c:pt idx="299">
                  <c:v>104467.18873692458</c:v>
                </c:pt>
                <c:pt idx="300">
                  <c:v>104467.18873692458</c:v>
                </c:pt>
                <c:pt idx="301">
                  <c:v>104467.18873692458</c:v>
                </c:pt>
                <c:pt idx="302">
                  <c:v>104467.18873692458</c:v>
                </c:pt>
                <c:pt idx="303">
                  <c:v>104467.18873692458</c:v>
                </c:pt>
                <c:pt idx="304">
                  <c:v>104467.18873692458</c:v>
                </c:pt>
                <c:pt idx="305">
                  <c:v>104467.18873692458</c:v>
                </c:pt>
                <c:pt idx="306">
                  <c:v>104467.18873692458</c:v>
                </c:pt>
                <c:pt idx="307">
                  <c:v>104467.18873692458</c:v>
                </c:pt>
                <c:pt idx="308">
                  <c:v>104467.18873692458</c:v>
                </c:pt>
                <c:pt idx="309">
                  <c:v>104467.18873692458</c:v>
                </c:pt>
                <c:pt idx="310">
                  <c:v>104467.18873692458</c:v>
                </c:pt>
                <c:pt idx="311">
                  <c:v>104467.18873692458</c:v>
                </c:pt>
                <c:pt idx="312">
                  <c:v>104467.18873692458</c:v>
                </c:pt>
                <c:pt idx="313">
                  <c:v>104467.18873692458</c:v>
                </c:pt>
                <c:pt idx="314">
                  <c:v>104467.18873692458</c:v>
                </c:pt>
                <c:pt idx="315">
                  <c:v>104467.18873692458</c:v>
                </c:pt>
                <c:pt idx="316">
                  <c:v>104467.18873692458</c:v>
                </c:pt>
                <c:pt idx="317">
                  <c:v>104467.18873692458</c:v>
                </c:pt>
                <c:pt idx="318">
                  <c:v>104467.18873692458</c:v>
                </c:pt>
                <c:pt idx="319">
                  <c:v>104467.18873692458</c:v>
                </c:pt>
                <c:pt idx="320">
                  <c:v>104467.18873692458</c:v>
                </c:pt>
                <c:pt idx="321">
                  <c:v>104467.18873692458</c:v>
                </c:pt>
                <c:pt idx="322">
                  <c:v>104467.18873692458</c:v>
                </c:pt>
                <c:pt idx="323">
                  <c:v>104467.18873692458</c:v>
                </c:pt>
                <c:pt idx="324">
                  <c:v>104467.18873692458</c:v>
                </c:pt>
                <c:pt idx="325">
                  <c:v>104467.18873692458</c:v>
                </c:pt>
                <c:pt idx="326">
                  <c:v>104467.18873692458</c:v>
                </c:pt>
                <c:pt idx="327">
                  <c:v>104467.18873692458</c:v>
                </c:pt>
                <c:pt idx="328">
                  <c:v>104467.18873692458</c:v>
                </c:pt>
                <c:pt idx="329">
                  <c:v>104467.18873692458</c:v>
                </c:pt>
                <c:pt idx="330">
                  <c:v>104467.18873692458</c:v>
                </c:pt>
                <c:pt idx="331">
                  <c:v>104467.18873692458</c:v>
                </c:pt>
                <c:pt idx="332">
                  <c:v>104467.18873692458</c:v>
                </c:pt>
                <c:pt idx="333">
                  <c:v>104467.18873692458</c:v>
                </c:pt>
                <c:pt idx="334">
                  <c:v>104467.18873692458</c:v>
                </c:pt>
                <c:pt idx="335">
                  <c:v>104467.18873692458</c:v>
                </c:pt>
                <c:pt idx="336">
                  <c:v>104467.18873692458</c:v>
                </c:pt>
                <c:pt idx="337">
                  <c:v>104518.25865478114</c:v>
                </c:pt>
                <c:pt idx="338">
                  <c:v>104746.28196201139</c:v>
                </c:pt>
                <c:pt idx="339">
                  <c:v>105398.82526375994</c:v>
                </c:pt>
                <c:pt idx="340">
                  <c:v>106435.87680742082</c:v>
                </c:pt>
                <c:pt idx="341">
                  <c:v>107516.74612224411</c:v>
                </c:pt>
                <c:pt idx="342">
                  <c:v>107869.00970364362</c:v>
                </c:pt>
                <c:pt idx="343">
                  <c:v>107989.97225985427</c:v>
                </c:pt>
                <c:pt idx="344">
                  <c:v>108076.67708961669</c:v>
                </c:pt>
                <c:pt idx="345">
                  <c:v>108448.34829042072</c:v>
                </c:pt>
                <c:pt idx="346">
                  <c:v>108535.8747109972</c:v>
                </c:pt>
                <c:pt idx="347">
                  <c:v>108752.97959495323</c:v>
                </c:pt>
                <c:pt idx="348">
                  <c:v>109016.54722989406</c:v>
                </c:pt>
                <c:pt idx="349">
                  <c:v>109194.26509640903</c:v>
                </c:pt>
                <c:pt idx="350">
                  <c:v>109238.19369198583</c:v>
                </c:pt>
                <c:pt idx="351">
                  <c:v>109238.19369198583</c:v>
                </c:pt>
                <c:pt idx="352">
                  <c:v>109238.19369198583</c:v>
                </c:pt>
                <c:pt idx="353">
                  <c:v>109238.19369198583</c:v>
                </c:pt>
                <c:pt idx="354">
                  <c:v>109239.62423577099</c:v>
                </c:pt>
                <c:pt idx="355">
                  <c:v>109329.15908705443</c:v>
                </c:pt>
                <c:pt idx="356">
                  <c:v>109372.36867037341</c:v>
                </c:pt>
                <c:pt idx="357">
                  <c:v>109372.36867037341</c:v>
                </c:pt>
                <c:pt idx="358">
                  <c:v>109372.36867037341</c:v>
                </c:pt>
                <c:pt idx="359">
                  <c:v>109372.36867037341</c:v>
                </c:pt>
                <c:pt idx="360">
                  <c:v>109372.36867037341</c:v>
                </c:pt>
                <c:pt idx="361">
                  <c:v>109372.36867037341</c:v>
                </c:pt>
                <c:pt idx="362">
                  <c:v>109372.36867037341</c:v>
                </c:pt>
                <c:pt idx="363">
                  <c:v>109372.36867037341</c:v>
                </c:pt>
                <c:pt idx="364">
                  <c:v>109373.00617467223</c:v>
                </c:pt>
                <c:pt idx="365">
                  <c:v>109408.44256423881</c:v>
                </c:pt>
                <c:pt idx="366">
                  <c:v>109547.34028286266</c:v>
                </c:pt>
                <c:pt idx="367">
                  <c:v>109865.25028783314</c:v>
                </c:pt>
                <c:pt idx="368">
                  <c:v>110376.47987176268</c:v>
                </c:pt>
                <c:pt idx="369">
                  <c:v>110680.86370411169</c:v>
                </c:pt>
                <c:pt idx="370">
                  <c:v>110753.47593944028</c:v>
                </c:pt>
                <c:pt idx="371">
                  <c:v>110753.47593944028</c:v>
                </c:pt>
                <c:pt idx="372">
                  <c:v>110753.47593944028</c:v>
                </c:pt>
                <c:pt idx="373">
                  <c:v>110753.47593944028</c:v>
                </c:pt>
                <c:pt idx="374">
                  <c:v>110753.47593944028</c:v>
                </c:pt>
                <c:pt idx="375">
                  <c:v>110753.47593944028</c:v>
                </c:pt>
                <c:pt idx="376">
                  <c:v>110753.47593944028</c:v>
                </c:pt>
                <c:pt idx="377">
                  <c:v>110753.47593944028</c:v>
                </c:pt>
                <c:pt idx="378">
                  <c:v>110753.47593944028</c:v>
                </c:pt>
                <c:pt idx="379">
                  <c:v>110753.47593944028</c:v>
                </c:pt>
                <c:pt idx="380">
                  <c:v>110753.47593944028</c:v>
                </c:pt>
                <c:pt idx="381">
                  <c:v>110753.47593944028</c:v>
                </c:pt>
                <c:pt idx="382">
                  <c:v>110753.47593944028</c:v>
                </c:pt>
                <c:pt idx="383">
                  <c:v>110753.47593944028</c:v>
                </c:pt>
                <c:pt idx="384">
                  <c:v>110753.47593944028</c:v>
                </c:pt>
                <c:pt idx="385">
                  <c:v>110753.47593944028</c:v>
                </c:pt>
                <c:pt idx="386">
                  <c:v>110753.47593944028</c:v>
                </c:pt>
                <c:pt idx="387">
                  <c:v>110753.47593944028</c:v>
                </c:pt>
                <c:pt idx="388">
                  <c:v>110753.47593944028</c:v>
                </c:pt>
                <c:pt idx="389">
                  <c:v>110753.47593944028</c:v>
                </c:pt>
                <c:pt idx="390">
                  <c:v>110756.18731444028</c:v>
                </c:pt>
                <c:pt idx="391">
                  <c:v>110769.49590130973</c:v>
                </c:pt>
                <c:pt idx="392">
                  <c:v>110824.81817993267</c:v>
                </c:pt>
                <c:pt idx="393">
                  <c:v>111002.07363882916</c:v>
                </c:pt>
                <c:pt idx="394">
                  <c:v>111397.2393772886</c:v>
                </c:pt>
                <c:pt idx="395">
                  <c:v>112081.43484884153</c:v>
                </c:pt>
                <c:pt idx="396">
                  <c:v>113095.39803534835</c:v>
                </c:pt>
                <c:pt idx="397">
                  <c:v>114395.41960174107</c:v>
                </c:pt>
                <c:pt idx="398">
                  <c:v>115584.57906998058</c:v>
                </c:pt>
                <c:pt idx="399">
                  <c:v>116137.19959850199</c:v>
                </c:pt>
                <c:pt idx="400">
                  <c:v>116137.19959850199</c:v>
                </c:pt>
                <c:pt idx="401">
                  <c:v>116137.19959850199</c:v>
                </c:pt>
                <c:pt idx="402">
                  <c:v>116137.19959850199</c:v>
                </c:pt>
                <c:pt idx="403">
                  <c:v>116137.19959850199</c:v>
                </c:pt>
                <c:pt idx="404">
                  <c:v>116137.19959850199</c:v>
                </c:pt>
                <c:pt idx="405">
                  <c:v>116137.19959850199</c:v>
                </c:pt>
                <c:pt idx="406">
                  <c:v>116137.19959850199</c:v>
                </c:pt>
                <c:pt idx="407">
                  <c:v>116137.19959850199</c:v>
                </c:pt>
                <c:pt idx="408">
                  <c:v>116137.19959850199</c:v>
                </c:pt>
                <c:pt idx="409">
                  <c:v>116137.19959850199</c:v>
                </c:pt>
                <c:pt idx="410">
                  <c:v>116160.55023871054</c:v>
                </c:pt>
                <c:pt idx="411">
                  <c:v>116207.14008047587</c:v>
                </c:pt>
                <c:pt idx="412">
                  <c:v>116277.91528252202</c:v>
                </c:pt>
                <c:pt idx="413">
                  <c:v>116377.25332981904</c:v>
                </c:pt>
                <c:pt idx="414">
                  <c:v>116630.7891861169</c:v>
                </c:pt>
                <c:pt idx="415">
                  <c:v>117035.04315438578</c:v>
                </c:pt>
                <c:pt idx="416">
                  <c:v>117409.65183259697</c:v>
                </c:pt>
                <c:pt idx="417">
                  <c:v>117527.62872176732</c:v>
                </c:pt>
                <c:pt idx="418">
                  <c:v>117527.62872176732</c:v>
                </c:pt>
                <c:pt idx="419">
                  <c:v>117527.62872176732</c:v>
                </c:pt>
                <c:pt idx="420">
                  <c:v>117527.62872176732</c:v>
                </c:pt>
                <c:pt idx="421">
                  <c:v>117527.62872176732</c:v>
                </c:pt>
                <c:pt idx="422">
                  <c:v>117584.17870169421</c:v>
                </c:pt>
                <c:pt idx="423">
                  <c:v>117808.97294640834</c:v>
                </c:pt>
                <c:pt idx="424">
                  <c:v>118377.71311353472</c:v>
                </c:pt>
                <c:pt idx="425">
                  <c:v>119566.19618410972</c:v>
                </c:pt>
                <c:pt idx="426">
                  <c:v>121499.27946386377</c:v>
                </c:pt>
                <c:pt idx="427">
                  <c:v>123480.10075537709</c:v>
                </c:pt>
                <c:pt idx="428">
                  <c:v>124410.28012185365</c:v>
                </c:pt>
                <c:pt idx="429">
                  <c:v>124457.88693803949</c:v>
                </c:pt>
                <c:pt idx="430">
                  <c:v>124457.88693803949</c:v>
                </c:pt>
                <c:pt idx="431">
                  <c:v>124457.88693803949</c:v>
                </c:pt>
                <c:pt idx="432">
                  <c:v>124457.88693803949</c:v>
                </c:pt>
                <c:pt idx="433">
                  <c:v>124457.88693803949</c:v>
                </c:pt>
                <c:pt idx="434">
                  <c:v>124457.88693803949</c:v>
                </c:pt>
                <c:pt idx="435">
                  <c:v>124457.88693803949</c:v>
                </c:pt>
                <c:pt idx="436">
                  <c:v>124457.88693803949</c:v>
                </c:pt>
                <c:pt idx="437">
                  <c:v>124457.88693803949</c:v>
                </c:pt>
                <c:pt idx="438">
                  <c:v>124457.88693803949</c:v>
                </c:pt>
                <c:pt idx="439">
                  <c:v>124457.88693803949</c:v>
                </c:pt>
                <c:pt idx="440">
                  <c:v>124457.88693803949</c:v>
                </c:pt>
                <c:pt idx="441">
                  <c:v>124457.88693803949</c:v>
                </c:pt>
                <c:pt idx="442">
                  <c:v>124457.88693803949</c:v>
                </c:pt>
                <c:pt idx="443">
                  <c:v>124457.88693803949</c:v>
                </c:pt>
                <c:pt idx="444">
                  <c:v>124457.88693803949</c:v>
                </c:pt>
                <c:pt idx="445">
                  <c:v>124457.88693803949</c:v>
                </c:pt>
                <c:pt idx="446">
                  <c:v>124457.88693803949</c:v>
                </c:pt>
                <c:pt idx="447">
                  <c:v>124457.88693803949</c:v>
                </c:pt>
                <c:pt idx="448">
                  <c:v>124457.88693803949</c:v>
                </c:pt>
                <c:pt idx="449">
                  <c:v>124457.88693803949</c:v>
                </c:pt>
                <c:pt idx="450">
                  <c:v>124457.88693803949</c:v>
                </c:pt>
                <c:pt idx="451">
                  <c:v>124457.88693803949</c:v>
                </c:pt>
                <c:pt idx="452">
                  <c:v>124457.88693803949</c:v>
                </c:pt>
                <c:pt idx="453">
                  <c:v>124457.88693803949</c:v>
                </c:pt>
                <c:pt idx="454">
                  <c:v>124457.88693803949</c:v>
                </c:pt>
                <c:pt idx="455">
                  <c:v>124457.88693803949</c:v>
                </c:pt>
                <c:pt idx="456">
                  <c:v>124457.88693803949</c:v>
                </c:pt>
                <c:pt idx="457">
                  <c:v>124457.88693803949</c:v>
                </c:pt>
                <c:pt idx="458">
                  <c:v>124457.88693803949</c:v>
                </c:pt>
                <c:pt idx="459">
                  <c:v>124457.88693803949</c:v>
                </c:pt>
                <c:pt idx="460">
                  <c:v>124457.88693803949</c:v>
                </c:pt>
                <c:pt idx="461">
                  <c:v>124457.88693803949</c:v>
                </c:pt>
                <c:pt idx="462">
                  <c:v>124457.88693803949</c:v>
                </c:pt>
                <c:pt idx="463">
                  <c:v>124457.88693803949</c:v>
                </c:pt>
                <c:pt idx="464">
                  <c:v>124457.88693803949</c:v>
                </c:pt>
                <c:pt idx="465">
                  <c:v>124457.88693803949</c:v>
                </c:pt>
                <c:pt idx="466">
                  <c:v>124457.88693803949</c:v>
                </c:pt>
                <c:pt idx="467">
                  <c:v>124457.88693803949</c:v>
                </c:pt>
                <c:pt idx="468">
                  <c:v>124457.88693803949</c:v>
                </c:pt>
                <c:pt idx="469">
                  <c:v>124457.88693803949</c:v>
                </c:pt>
                <c:pt idx="470">
                  <c:v>124457.88693803949</c:v>
                </c:pt>
                <c:pt idx="471">
                  <c:v>124457.88693803949</c:v>
                </c:pt>
                <c:pt idx="472">
                  <c:v>124457.88693803949</c:v>
                </c:pt>
                <c:pt idx="473">
                  <c:v>124457.88693803949</c:v>
                </c:pt>
                <c:pt idx="474">
                  <c:v>124457.88693803949</c:v>
                </c:pt>
                <c:pt idx="475">
                  <c:v>124457.88693803949</c:v>
                </c:pt>
                <c:pt idx="476">
                  <c:v>124457.88693803949</c:v>
                </c:pt>
                <c:pt idx="477">
                  <c:v>124457.88693803949</c:v>
                </c:pt>
                <c:pt idx="478">
                  <c:v>124457.88693803949</c:v>
                </c:pt>
                <c:pt idx="479">
                  <c:v>124457.88693803949</c:v>
                </c:pt>
                <c:pt idx="480">
                  <c:v>124457.88693803949</c:v>
                </c:pt>
                <c:pt idx="481">
                  <c:v>124457.88693803949</c:v>
                </c:pt>
                <c:pt idx="482">
                  <c:v>124457.88693803949</c:v>
                </c:pt>
                <c:pt idx="483">
                  <c:v>124457.88693803949</c:v>
                </c:pt>
                <c:pt idx="484">
                  <c:v>124457.88693803949</c:v>
                </c:pt>
                <c:pt idx="485">
                  <c:v>124457.88693803949</c:v>
                </c:pt>
                <c:pt idx="486">
                  <c:v>124457.88693803949</c:v>
                </c:pt>
                <c:pt idx="487">
                  <c:v>124457.88693803949</c:v>
                </c:pt>
                <c:pt idx="488">
                  <c:v>124457.88693803949</c:v>
                </c:pt>
                <c:pt idx="489">
                  <c:v>124457.88693803949</c:v>
                </c:pt>
                <c:pt idx="490">
                  <c:v>124457.88693803949</c:v>
                </c:pt>
                <c:pt idx="491">
                  <c:v>124457.88693803949</c:v>
                </c:pt>
                <c:pt idx="492">
                  <c:v>124457.88693803949</c:v>
                </c:pt>
                <c:pt idx="493">
                  <c:v>124457.88693803949</c:v>
                </c:pt>
                <c:pt idx="494">
                  <c:v>124457.88693803949</c:v>
                </c:pt>
                <c:pt idx="495">
                  <c:v>124457.88693803949</c:v>
                </c:pt>
                <c:pt idx="496">
                  <c:v>124457.88693803949</c:v>
                </c:pt>
                <c:pt idx="497">
                  <c:v>124457.88693803949</c:v>
                </c:pt>
                <c:pt idx="498">
                  <c:v>124457.88693803949</c:v>
                </c:pt>
                <c:pt idx="499">
                  <c:v>124457.88693803949</c:v>
                </c:pt>
                <c:pt idx="500">
                  <c:v>124457.88693803949</c:v>
                </c:pt>
                <c:pt idx="501">
                  <c:v>124457.88693803949</c:v>
                </c:pt>
                <c:pt idx="502">
                  <c:v>124457.88693803949</c:v>
                </c:pt>
                <c:pt idx="503">
                  <c:v>124457.88693803949</c:v>
                </c:pt>
                <c:pt idx="504">
                  <c:v>124457.88693803949</c:v>
                </c:pt>
                <c:pt idx="505">
                  <c:v>124457.88693803949</c:v>
                </c:pt>
                <c:pt idx="506">
                  <c:v>124457.88693803949</c:v>
                </c:pt>
                <c:pt idx="507">
                  <c:v>124457.88693803949</c:v>
                </c:pt>
                <c:pt idx="508">
                  <c:v>124457.88693803949</c:v>
                </c:pt>
                <c:pt idx="509">
                  <c:v>124457.88693803949</c:v>
                </c:pt>
                <c:pt idx="510">
                  <c:v>124460.59831303949</c:v>
                </c:pt>
                <c:pt idx="511">
                  <c:v>124476.07622215287</c:v>
                </c:pt>
                <c:pt idx="512">
                  <c:v>124555.34454636982</c:v>
                </c:pt>
                <c:pt idx="513">
                  <c:v>124893.87738753256</c:v>
                </c:pt>
                <c:pt idx="514">
                  <c:v>125690.83873027079</c:v>
                </c:pt>
                <c:pt idx="515">
                  <c:v>126850.44124655338</c:v>
                </c:pt>
                <c:pt idx="516">
                  <c:v>127953.86869813305</c:v>
                </c:pt>
                <c:pt idx="517">
                  <c:v>128424.28095905468</c:v>
                </c:pt>
                <c:pt idx="518">
                  <c:v>128424.28095905468</c:v>
                </c:pt>
                <c:pt idx="519">
                  <c:v>128424.28095905468</c:v>
                </c:pt>
                <c:pt idx="520">
                  <c:v>128424.28095905468</c:v>
                </c:pt>
                <c:pt idx="521">
                  <c:v>128424.28095905468</c:v>
                </c:pt>
                <c:pt idx="522">
                  <c:v>128424.28095905468</c:v>
                </c:pt>
                <c:pt idx="523">
                  <c:v>128424.28095905468</c:v>
                </c:pt>
                <c:pt idx="524">
                  <c:v>128424.28095905468</c:v>
                </c:pt>
                <c:pt idx="525">
                  <c:v>128424.28095905468</c:v>
                </c:pt>
                <c:pt idx="526">
                  <c:v>128424.28095905468</c:v>
                </c:pt>
                <c:pt idx="527">
                  <c:v>128424.28095905468</c:v>
                </c:pt>
                <c:pt idx="528">
                  <c:v>128424.28095905468</c:v>
                </c:pt>
                <c:pt idx="529">
                  <c:v>128424.28095905468</c:v>
                </c:pt>
                <c:pt idx="530">
                  <c:v>128424.28095905468</c:v>
                </c:pt>
                <c:pt idx="531">
                  <c:v>128425.36550905468</c:v>
                </c:pt>
                <c:pt idx="532">
                  <c:v>128432.18003227671</c:v>
                </c:pt>
                <c:pt idx="533">
                  <c:v>128459.21069598524</c:v>
                </c:pt>
                <c:pt idx="534">
                  <c:v>128548.64050833863</c:v>
                </c:pt>
                <c:pt idx="535">
                  <c:v>128705.34984422984</c:v>
                </c:pt>
                <c:pt idx="536">
                  <c:v>129058.64434420786</c:v>
                </c:pt>
                <c:pt idx="537">
                  <c:v>129906.16052594803</c:v>
                </c:pt>
                <c:pt idx="538">
                  <c:v>131397.93128031204</c:v>
                </c:pt>
                <c:pt idx="539">
                  <c:v>132835.62775672745</c:v>
                </c:pt>
                <c:pt idx="540">
                  <c:v>133363.76349624246</c:v>
                </c:pt>
                <c:pt idx="541">
                  <c:v>133363.76349624246</c:v>
                </c:pt>
                <c:pt idx="542">
                  <c:v>133363.76349624246</c:v>
                </c:pt>
                <c:pt idx="543">
                  <c:v>133363.76349624246</c:v>
                </c:pt>
                <c:pt idx="544">
                  <c:v>133363.76349624246</c:v>
                </c:pt>
                <c:pt idx="545">
                  <c:v>133363.76349624246</c:v>
                </c:pt>
                <c:pt idx="546">
                  <c:v>133363.76349624246</c:v>
                </c:pt>
                <c:pt idx="547">
                  <c:v>133363.76349624246</c:v>
                </c:pt>
                <c:pt idx="548">
                  <c:v>133363.76349624246</c:v>
                </c:pt>
                <c:pt idx="549">
                  <c:v>133363.76349624246</c:v>
                </c:pt>
                <c:pt idx="550">
                  <c:v>133363.76349624246</c:v>
                </c:pt>
                <c:pt idx="551">
                  <c:v>133363.76349624246</c:v>
                </c:pt>
                <c:pt idx="552">
                  <c:v>133363.76349624246</c:v>
                </c:pt>
                <c:pt idx="553">
                  <c:v>133363.76349624246</c:v>
                </c:pt>
                <c:pt idx="554">
                  <c:v>133363.76349624246</c:v>
                </c:pt>
                <c:pt idx="555">
                  <c:v>133364.92432480192</c:v>
                </c:pt>
                <c:pt idx="556">
                  <c:v>133409.8422661825</c:v>
                </c:pt>
                <c:pt idx="557">
                  <c:v>133521.70325336608</c:v>
                </c:pt>
                <c:pt idx="558">
                  <c:v>133690.94291569156</c:v>
                </c:pt>
                <c:pt idx="559">
                  <c:v>134186.28705302818</c:v>
                </c:pt>
                <c:pt idx="560">
                  <c:v>134319.16424473884</c:v>
                </c:pt>
                <c:pt idx="561">
                  <c:v>134319.16424473884</c:v>
                </c:pt>
                <c:pt idx="562">
                  <c:v>134319.16424473884</c:v>
                </c:pt>
                <c:pt idx="563">
                  <c:v>134319.16424473884</c:v>
                </c:pt>
                <c:pt idx="564">
                  <c:v>134319.16424473884</c:v>
                </c:pt>
                <c:pt idx="565">
                  <c:v>134319.16424473884</c:v>
                </c:pt>
                <c:pt idx="566">
                  <c:v>134319.16424473884</c:v>
                </c:pt>
                <c:pt idx="567">
                  <c:v>134319.16424473884</c:v>
                </c:pt>
                <c:pt idx="568">
                  <c:v>134319.16424473884</c:v>
                </c:pt>
                <c:pt idx="569">
                  <c:v>134319.16424473884</c:v>
                </c:pt>
                <c:pt idx="570">
                  <c:v>134319.16424473884</c:v>
                </c:pt>
                <c:pt idx="571">
                  <c:v>134319.16424473884</c:v>
                </c:pt>
                <c:pt idx="572">
                  <c:v>134319.16424473884</c:v>
                </c:pt>
                <c:pt idx="573">
                  <c:v>134319.16424473884</c:v>
                </c:pt>
                <c:pt idx="574">
                  <c:v>134319.16424473884</c:v>
                </c:pt>
                <c:pt idx="575">
                  <c:v>134319.16424473884</c:v>
                </c:pt>
                <c:pt idx="576">
                  <c:v>134319.16424473884</c:v>
                </c:pt>
                <c:pt idx="577">
                  <c:v>134319.16424473884</c:v>
                </c:pt>
                <c:pt idx="578">
                  <c:v>134319.16424473884</c:v>
                </c:pt>
                <c:pt idx="579">
                  <c:v>134319.16424473884</c:v>
                </c:pt>
                <c:pt idx="580">
                  <c:v>134319.16424473884</c:v>
                </c:pt>
                <c:pt idx="581">
                  <c:v>134319.16424473884</c:v>
                </c:pt>
                <c:pt idx="582">
                  <c:v>134319.16424473884</c:v>
                </c:pt>
                <c:pt idx="583">
                  <c:v>134319.16424473884</c:v>
                </c:pt>
                <c:pt idx="584">
                  <c:v>134319.16424473884</c:v>
                </c:pt>
                <c:pt idx="585">
                  <c:v>134319.16424473884</c:v>
                </c:pt>
                <c:pt idx="586">
                  <c:v>134319.16424473884</c:v>
                </c:pt>
                <c:pt idx="587">
                  <c:v>134319.16424473884</c:v>
                </c:pt>
                <c:pt idx="588">
                  <c:v>134319.16424473884</c:v>
                </c:pt>
                <c:pt idx="589">
                  <c:v>134319.16424473884</c:v>
                </c:pt>
                <c:pt idx="590">
                  <c:v>134319.16424473884</c:v>
                </c:pt>
                <c:pt idx="591">
                  <c:v>134319.16424473884</c:v>
                </c:pt>
                <c:pt idx="592">
                  <c:v>134319.16424473884</c:v>
                </c:pt>
                <c:pt idx="593">
                  <c:v>134319.16424473884</c:v>
                </c:pt>
                <c:pt idx="594">
                  <c:v>134319.16424473884</c:v>
                </c:pt>
                <c:pt idx="595">
                  <c:v>134319.16424473884</c:v>
                </c:pt>
                <c:pt idx="596">
                  <c:v>134319.16424473884</c:v>
                </c:pt>
                <c:pt idx="597">
                  <c:v>134319.16424473884</c:v>
                </c:pt>
                <c:pt idx="598">
                  <c:v>134319.16424473884</c:v>
                </c:pt>
                <c:pt idx="599">
                  <c:v>134324.58699473884</c:v>
                </c:pt>
                <c:pt idx="600">
                  <c:v>134343.65912843627</c:v>
                </c:pt>
                <c:pt idx="601">
                  <c:v>134390.50648523125</c:v>
                </c:pt>
                <c:pt idx="602">
                  <c:v>134572.14110812775</c:v>
                </c:pt>
                <c:pt idx="603">
                  <c:v>135085.57367537488</c:v>
                </c:pt>
                <c:pt idx="604">
                  <c:v>136066.85913129942</c:v>
                </c:pt>
                <c:pt idx="605">
                  <c:v>137614.15903377792</c:v>
                </c:pt>
                <c:pt idx="606">
                  <c:v>139696.04045263818</c:v>
                </c:pt>
                <c:pt idx="607">
                  <c:v>141950.23827700943</c:v>
                </c:pt>
                <c:pt idx="608">
                  <c:v>144214.09252996108</c:v>
                </c:pt>
                <c:pt idx="609">
                  <c:v>146593.51974260036</c:v>
                </c:pt>
                <c:pt idx="610">
                  <c:v>149298.36159789271</c:v>
                </c:pt>
                <c:pt idx="611">
                  <c:v>151815.10533741169</c:v>
                </c:pt>
                <c:pt idx="612">
                  <c:v>153258.77847510562</c:v>
                </c:pt>
                <c:pt idx="613">
                  <c:v>153567.16738726618</c:v>
                </c:pt>
                <c:pt idx="614">
                  <c:v>153567.16738726618</c:v>
                </c:pt>
                <c:pt idx="615">
                  <c:v>153567.16738726618</c:v>
                </c:pt>
                <c:pt idx="616">
                  <c:v>153567.16738726618</c:v>
                </c:pt>
                <c:pt idx="617">
                  <c:v>153567.16738726618</c:v>
                </c:pt>
                <c:pt idx="618">
                  <c:v>153567.16738726618</c:v>
                </c:pt>
                <c:pt idx="619">
                  <c:v>153567.16738726618</c:v>
                </c:pt>
                <c:pt idx="620">
                  <c:v>153567.16738726618</c:v>
                </c:pt>
                <c:pt idx="621">
                  <c:v>153567.16738726618</c:v>
                </c:pt>
                <c:pt idx="622">
                  <c:v>153567.16738726618</c:v>
                </c:pt>
                <c:pt idx="623">
                  <c:v>153714.88320960588</c:v>
                </c:pt>
                <c:pt idx="624">
                  <c:v>154150.26106537005</c:v>
                </c:pt>
                <c:pt idx="625">
                  <c:v>154588.58137365093</c:v>
                </c:pt>
                <c:pt idx="626">
                  <c:v>154808.43265312439</c:v>
                </c:pt>
                <c:pt idx="627">
                  <c:v>154808.43265312439</c:v>
                </c:pt>
                <c:pt idx="628">
                  <c:v>154809.44519626675</c:v>
                </c:pt>
                <c:pt idx="629">
                  <c:v>154889.14198114985</c:v>
                </c:pt>
                <c:pt idx="630">
                  <c:v>155344.53847010701</c:v>
                </c:pt>
                <c:pt idx="631">
                  <c:v>156112.15128893085</c:v>
                </c:pt>
                <c:pt idx="632">
                  <c:v>157054.92648045384</c:v>
                </c:pt>
                <c:pt idx="633">
                  <c:v>158181.61515573092</c:v>
                </c:pt>
                <c:pt idx="634">
                  <c:v>159254.73181107885</c:v>
                </c:pt>
                <c:pt idx="635">
                  <c:v>160095.05492855029</c:v>
                </c:pt>
                <c:pt idx="636">
                  <c:v>160433.93074557229</c:v>
                </c:pt>
                <c:pt idx="637">
                  <c:v>160433.93074557229</c:v>
                </c:pt>
                <c:pt idx="638">
                  <c:v>160433.93074557229</c:v>
                </c:pt>
                <c:pt idx="639">
                  <c:v>160433.93074557229</c:v>
                </c:pt>
                <c:pt idx="640">
                  <c:v>160433.93074557229</c:v>
                </c:pt>
                <c:pt idx="641">
                  <c:v>160871.97165469069</c:v>
                </c:pt>
                <c:pt idx="642">
                  <c:v>161917.35497946956</c:v>
                </c:pt>
                <c:pt idx="643">
                  <c:v>162712.58593814861</c:v>
                </c:pt>
                <c:pt idx="644">
                  <c:v>162984.31303888687</c:v>
                </c:pt>
                <c:pt idx="645">
                  <c:v>163347.34717666678</c:v>
                </c:pt>
                <c:pt idx="646">
                  <c:v>163713.07691900068</c:v>
                </c:pt>
                <c:pt idx="647">
                  <c:v>164078.99044318678</c:v>
                </c:pt>
                <c:pt idx="648">
                  <c:v>164260.42045399061</c:v>
                </c:pt>
                <c:pt idx="649">
                  <c:v>164260.42045399061</c:v>
                </c:pt>
                <c:pt idx="650">
                  <c:v>164260.42045399061</c:v>
                </c:pt>
                <c:pt idx="651">
                  <c:v>164260.42045399061</c:v>
                </c:pt>
                <c:pt idx="652">
                  <c:v>164260.42045399061</c:v>
                </c:pt>
                <c:pt idx="653">
                  <c:v>164260.42045399061</c:v>
                </c:pt>
                <c:pt idx="654">
                  <c:v>164260.42045399061</c:v>
                </c:pt>
                <c:pt idx="655">
                  <c:v>164260.42045399061</c:v>
                </c:pt>
                <c:pt idx="656">
                  <c:v>164260.42045399061</c:v>
                </c:pt>
                <c:pt idx="657">
                  <c:v>164260.42045399061</c:v>
                </c:pt>
                <c:pt idx="658">
                  <c:v>164260.42045399061</c:v>
                </c:pt>
                <c:pt idx="659">
                  <c:v>164260.42045399061</c:v>
                </c:pt>
                <c:pt idx="660">
                  <c:v>164260.42045399061</c:v>
                </c:pt>
                <c:pt idx="661">
                  <c:v>164260.42045399061</c:v>
                </c:pt>
                <c:pt idx="662">
                  <c:v>164260.42045399061</c:v>
                </c:pt>
                <c:pt idx="663">
                  <c:v>164260.42045399061</c:v>
                </c:pt>
                <c:pt idx="664">
                  <c:v>164260.42045399061</c:v>
                </c:pt>
                <c:pt idx="665">
                  <c:v>164366.67647274121</c:v>
                </c:pt>
                <c:pt idx="666">
                  <c:v>164712.27619540651</c:v>
                </c:pt>
                <c:pt idx="667">
                  <c:v>166048.43024964552</c:v>
                </c:pt>
                <c:pt idx="668">
                  <c:v>167485.37827701995</c:v>
                </c:pt>
                <c:pt idx="669">
                  <c:v>169463.21110194587</c:v>
                </c:pt>
                <c:pt idx="670">
                  <c:v>171383.99798620513</c:v>
                </c:pt>
                <c:pt idx="671">
                  <c:v>172448.75336178383</c:v>
                </c:pt>
                <c:pt idx="672">
                  <c:v>173578.59107031007</c:v>
                </c:pt>
                <c:pt idx="673">
                  <c:v>174773.72446595051</c:v>
                </c:pt>
                <c:pt idx="674">
                  <c:v>176019.10319314958</c:v>
                </c:pt>
                <c:pt idx="675">
                  <c:v>176212.86866676476</c:v>
                </c:pt>
                <c:pt idx="676">
                  <c:v>176328.04993139408</c:v>
                </c:pt>
                <c:pt idx="677">
                  <c:v>176328.04993139408</c:v>
                </c:pt>
                <c:pt idx="678">
                  <c:v>176328.04993139408</c:v>
                </c:pt>
                <c:pt idx="679">
                  <c:v>176328.04993139408</c:v>
                </c:pt>
                <c:pt idx="680">
                  <c:v>176328.04993139408</c:v>
                </c:pt>
                <c:pt idx="681">
                  <c:v>176328.04993139408</c:v>
                </c:pt>
                <c:pt idx="682">
                  <c:v>176328.04993139408</c:v>
                </c:pt>
                <c:pt idx="683">
                  <c:v>176328.04993139408</c:v>
                </c:pt>
                <c:pt idx="684">
                  <c:v>176342.96983744096</c:v>
                </c:pt>
                <c:pt idx="685">
                  <c:v>177124.46702363584</c:v>
                </c:pt>
                <c:pt idx="686">
                  <c:v>178069.31283611726</c:v>
                </c:pt>
                <c:pt idx="687">
                  <c:v>178876.12336853732</c:v>
                </c:pt>
                <c:pt idx="688">
                  <c:v>179966.46913797793</c:v>
                </c:pt>
                <c:pt idx="689">
                  <c:v>180855.94503342747</c:v>
                </c:pt>
                <c:pt idx="690">
                  <c:v>181148.89191354727</c:v>
                </c:pt>
                <c:pt idx="691">
                  <c:v>181252.61622602414</c:v>
                </c:pt>
                <c:pt idx="692">
                  <c:v>181609.08247977123</c:v>
                </c:pt>
                <c:pt idx="693">
                  <c:v>182073.99973052449</c:v>
                </c:pt>
                <c:pt idx="694">
                  <c:v>182329.4364307916</c:v>
                </c:pt>
                <c:pt idx="695">
                  <c:v>182329.4364307916</c:v>
                </c:pt>
                <c:pt idx="696">
                  <c:v>182329.4364307916</c:v>
                </c:pt>
                <c:pt idx="697">
                  <c:v>182329.4364307916</c:v>
                </c:pt>
                <c:pt idx="698">
                  <c:v>182329.4364307916</c:v>
                </c:pt>
                <c:pt idx="699">
                  <c:v>182329.4364307916</c:v>
                </c:pt>
                <c:pt idx="700">
                  <c:v>182329.4364307916</c:v>
                </c:pt>
                <c:pt idx="701">
                  <c:v>182329.4364307916</c:v>
                </c:pt>
                <c:pt idx="702">
                  <c:v>182329.4364307916</c:v>
                </c:pt>
                <c:pt idx="703">
                  <c:v>182329.4364307916</c:v>
                </c:pt>
                <c:pt idx="704">
                  <c:v>182329.4364307916</c:v>
                </c:pt>
                <c:pt idx="705">
                  <c:v>182329.4364307916</c:v>
                </c:pt>
                <c:pt idx="706">
                  <c:v>182329.4364307916</c:v>
                </c:pt>
                <c:pt idx="707">
                  <c:v>182329.4364307916</c:v>
                </c:pt>
                <c:pt idx="708">
                  <c:v>182329.4364307916</c:v>
                </c:pt>
                <c:pt idx="709">
                  <c:v>182592.92764067702</c:v>
                </c:pt>
                <c:pt idx="710">
                  <c:v>183556.10537179463</c:v>
                </c:pt>
                <c:pt idx="711">
                  <c:v>184772.33229487872</c:v>
                </c:pt>
                <c:pt idx="712">
                  <c:v>185006.3977268053</c:v>
                </c:pt>
                <c:pt idx="713">
                  <c:v>185006.3977268053</c:v>
                </c:pt>
                <c:pt idx="714">
                  <c:v>185006.3977268053</c:v>
                </c:pt>
                <c:pt idx="715">
                  <c:v>185006.3977268053</c:v>
                </c:pt>
                <c:pt idx="716">
                  <c:v>185006.3977268053</c:v>
                </c:pt>
                <c:pt idx="717">
                  <c:v>185012.14050805531</c:v>
                </c:pt>
                <c:pt idx="718">
                  <c:v>185228.65962989655</c:v>
                </c:pt>
                <c:pt idx="719">
                  <c:v>185935.16097834852</c:v>
                </c:pt>
                <c:pt idx="720">
                  <c:v>186632.39938427482</c:v>
                </c:pt>
                <c:pt idx="721">
                  <c:v>187295.39497566246</c:v>
                </c:pt>
                <c:pt idx="722">
                  <c:v>187954.20965489233</c:v>
                </c:pt>
                <c:pt idx="723">
                  <c:v>188524.40311847196</c:v>
                </c:pt>
                <c:pt idx="724">
                  <c:v>189590.51762246166</c:v>
                </c:pt>
                <c:pt idx="725">
                  <c:v>191106.15285207401</c:v>
                </c:pt>
                <c:pt idx="726">
                  <c:v>193649.82949365949</c:v>
                </c:pt>
                <c:pt idx="727">
                  <c:v>195403.55470734352</c:v>
                </c:pt>
                <c:pt idx="728">
                  <c:v>196907.48244098763</c:v>
                </c:pt>
                <c:pt idx="729">
                  <c:v>197823.28241501522</c:v>
                </c:pt>
                <c:pt idx="730">
                  <c:v>198023.98143207518</c:v>
                </c:pt>
                <c:pt idx="731">
                  <c:v>198092.76275961782</c:v>
                </c:pt>
                <c:pt idx="732">
                  <c:v>198228.95482216161</c:v>
                </c:pt>
                <c:pt idx="733">
                  <c:v>198366.74795176057</c:v>
                </c:pt>
                <c:pt idx="734">
                  <c:v>198574.21464781367</c:v>
                </c:pt>
                <c:pt idx="735">
                  <c:v>198853.80088293506</c:v>
                </c:pt>
                <c:pt idx="736">
                  <c:v>199272.39033786816</c:v>
                </c:pt>
                <c:pt idx="737">
                  <c:v>199483.40273517725</c:v>
                </c:pt>
                <c:pt idx="738">
                  <c:v>199565.43467258962</c:v>
                </c:pt>
                <c:pt idx="739">
                  <c:v>200433.35041208591</c:v>
                </c:pt>
                <c:pt idx="740">
                  <c:v>201247.72818386703</c:v>
                </c:pt>
                <c:pt idx="741">
                  <c:v>201847.53022388092</c:v>
                </c:pt>
                <c:pt idx="742">
                  <c:v>201924.14599922881</c:v>
                </c:pt>
                <c:pt idx="743">
                  <c:v>201999.88633921157</c:v>
                </c:pt>
                <c:pt idx="744">
                  <c:v>202000.92794296937</c:v>
                </c:pt>
                <c:pt idx="745">
                  <c:v>202081.00722032986</c:v>
                </c:pt>
                <c:pt idx="746">
                  <c:v>202393.64428307183</c:v>
                </c:pt>
                <c:pt idx="747">
                  <c:v>202942.752553906</c:v>
                </c:pt>
                <c:pt idx="748">
                  <c:v>203574.75714146887</c:v>
                </c:pt>
                <c:pt idx="749">
                  <c:v>203892.52100183655</c:v>
                </c:pt>
                <c:pt idx="750">
                  <c:v>203892.52100183655</c:v>
                </c:pt>
                <c:pt idx="751">
                  <c:v>203892.52100183655</c:v>
                </c:pt>
                <c:pt idx="752">
                  <c:v>203892.52100183655</c:v>
                </c:pt>
                <c:pt idx="753">
                  <c:v>203892.52100183655</c:v>
                </c:pt>
                <c:pt idx="754">
                  <c:v>203892.52100183655</c:v>
                </c:pt>
                <c:pt idx="755">
                  <c:v>203892.52100183655</c:v>
                </c:pt>
                <c:pt idx="756">
                  <c:v>203892.52100183655</c:v>
                </c:pt>
                <c:pt idx="757">
                  <c:v>203892.52100183655</c:v>
                </c:pt>
                <c:pt idx="758">
                  <c:v>203892.52100183655</c:v>
                </c:pt>
                <c:pt idx="759">
                  <c:v>203892.52100183655</c:v>
                </c:pt>
                <c:pt idx="760">
                  <c:v>203892.52100183655</c:v>
                </c:pt>
                <c:pt idx="761">
                  <c:v>203892.52100183655</c:v>
                </c:pt>
                <c:pt idx="762">
                  <c:v>203892.52100183655</c:v>
                </c:pt>
                <c:pt idx="763">
                  <c:v>203892.52100183655</c:v>
                </c:pt>
                <c:pt idx="764">
                  <c:v>204069.08299849086</c:v>
                </c:pt>
                <c:pt idx="765">
                  <c:v>204820.28504504642</c:v>
                </c:pt>
                <c:pt idx="766">
                  <c:v>205704.0529861087</c:v>
                </c:pt>
                <c:pt idx="767">
                  <c:v>206810.60967819457</c:v>
                </c:pt>
                <c:pt idx="768">
                  <c:v>208059.22474534271</c:v>
                </c:pt>
                <c:pt idx="769">
                  <c:v>210086.74244507839</c:v>
                </c:pt>
                <c:pt idx="770">
                  <c:v>212827.40860665406</c:v>
                </c:pt>
                <c:pt idx="771">
                  <c:v>215623.4516893808</c:v>
                </c:pt>
                <c:pt idx="772">
                  <c:v>218751.63637480626</c:v>
                </c:pt>
                <c:pt idx="773">
                  <c:v>220993.84765594051</c:v>
                </c:pt>
                <c:pt idx="774">
                  <c:v>223709.37840172683</c:v>
                </c:pt>
                <c:pt idx="775">
                  <c:v>226431.82368746193</c:v>
                </c:pt>
                <c:pt idx="776">
                  <c:v>228405.98854385485</c:v>
                </c:pt>
                <c:pt idx="777">
                  <c:v>230084.52447393365</c:v>
                </c:pt>
                <c:pt idx="778">
                  <c:v>231715.9482458297</c:v>
                </c:pt>
                <c:pt idx="779">
                  <c:v>232996.40157304527</c:v>
                </c:pt>
                <c:pt idx="780">
                  <c:v>233999.78724440795</c:v>
                </c:pt>
                <c:pt idx="781">
                  <c:v>234712.32265667489</c:v>
                </c:pt>
                <c:pt idx="782">
                  <c:v>235225.51907783069</c:v>
                </c:pt>
                <c:pt idx="783">
                  <c:v>235538.62581571157</c:v>
                </c:pt>
                <c:pt idx="784">
                  <c:v>235960.93637652791</c:v>
                </c:pt>
                <c:pt idx="785">
                  <c:v>236696.03912395216</c:v>
                </c:pt>
                <c:pt idx="786">
                  <c:v>237222.36373212398</c:v>
                </c:pt>
                <c:pt idx="787">
                  <c:v>237327.82951701852</c:v>
                </c:pt>
                <c:pt idx="788">
                  <c:v>237329.31946011074</c:v>
                </c:pt>
                <c:pt idx="789">
                  <c:v>237439.43185259958</c:v>
                </c:pt>
                <c:pt idx="790">
                  <c:v>237761.85550471264</c:v>
                </c:pt>
                <c:pt idx="791">
                  <c:v>238075.24632996158</c:v>
                </c:pt>
                <c:pt idx="792">
                  <c:v>238075.24632996158</c:v>
                </c:pt>
                <c:pt idx="793">
                  <c:v>238075.24632996158</c:v>
                </c:pt>
                <c:pt idx="794">
                  <c:v>238075.24632996158</c:v>
                </c:pt>
                <c:pt idx="795">
                  <c:v>238075.24632996158</c:v>
                </c:pt>
                <c:pt idx="796">
                  <c:v>238075.24632996158</c:v>
                </c:pt>
                <c:pt idx="797">
                  <c:v>238075.24632996158</c:v>
                </c:pt>
                <c:pt idx="798">
                  <c:v>238075.24632996158</c:v>
                </c:pt>
                <c:pt idx="799">
                  <c:v>238075.24632996158</c:v>
                </c:pt>
                <c:pt idx="800">
                  <c:v>238075.24632996158</c:v>
                </c:pt>
                <c:pt idx="801">
                  <c:v>238631.68391825483</c:v>
                </c:pt>
                <c:pt idx="802">
                  <c:v>240470.00988512114</c:v>
                </c:pt>
                <c:pt idx="803">
                  <c:v>243257.15560017759</c:v>
                </c:pt>
                <c:pt idx="804">
                  <c:v>245670.76229643077</c:v>
                </c:pt>
                <c:pt idx="805">
                  <c:v>246759.61576506437</c:v>
                </c:pt>
                <c:pt idx="806">
                  <c:v>247008.18424904015</c:v>
                </c:pt>
                <c:pt idx="807">
                  <c:v>247008.18424904015</c:v>
                </c:pt>
                <c:pt idx="808">
                  <c:v>247008.18424904015</c:v>
                </c:pt>
                <c:pt idx="809">
                  <c:v>247008.18424904015</c:v>
                </c:pt>
                <c:pt idx="810">
                  <c:v>247008.18424904015</c:v>
                </c:pt>
                <c:pt idx="811">
                  <c:v>247008.18424904015</c:v>
                </c:pt>
                <c:pt idx="812">
                  <c:v>247008.18424904015</c:v>
                </c:pt>
                <c:pt idx="813">
                  <c:v>247008.18424904015</c:v>
                </c:pt>
                <c:pt idx="814">
                  <c:v>247008.18424904015</c:v>
                </c:pt>
                <c:pt idx="815">
                  <c:v>247008.18424904015</c:v>
                </c:pt>
                <c:pt idx="816">
                  <c:v>247008.18424904015</c:v>
                </c:pt>
                <c:pt idx="817">
                  <c:v>247008.18424904015</c:v>
                </c:pt>
                <c:pt idx="818">
                  <c:v>247008.18424904015</c:v>
                </c:pt>
                <c:pt idx="819">
                  <c:v>247306.64656623246</c:v>
                </c:pt>
                <c:pt idx="820">
                  <c:v>248390.64607954476</c:v>
                </c:pt>
                <c:pt idx="821">
                  <c:v>249656.88403996779</c:v>
                </c:pt>
                <c:pt idx="822">
                  <c:v>250973.2027968633</c:v>
                </c:pt>
                <c:pt idx="823">
                  <c:v>252340.75442240067</c:v>
                </c:pt>
                <c:pt idx="824">
                  <c:v>253471.99070375416</c:v>
                </c:pt>
                <c:pt idx="825">
                  <c:v>254625.04920954886</c:v>
                </c:pt>
                <c:pt idx="826">
                  <c:v>255789.07679589198</c:v>
                </c:pt>
                <c:pt idx="827">
                  <c:v>256900.23962920861</c:v>
                </c:pt>
                <c:pt idx="828">
                  <c:v>258524.40058071681</c:v>
                </c:pt>
                <c:pt idx="829">
                  <c:v>260318.90262304185</c:v>
                </c:pt>
                <c:pt idx="830">
                  <c:v>261992.80850965789</c:v>
                </c:pt>
                <c:pt idx="831">
                  <c:v>263050.56685341801</c:v>
                </c:pt>
                <c:pt idx="832">
                  <c:v>263439.50718390616</c:v>
                </c:pt>
                <c:pt idx="833">
                  <c:v>263833.67753797676</c:v>
                </c:pt>
                <c:pt idx="834">
                  <c:v>264309.82610998896</c:v>
                </c:pt>
                <c:pt idx="835">
                  <c:v>264710.998821788</c:v>
                </c:pt>
                <c:pt idx="836">
                  <c:v>265039.11306851439</c:v>
                </c:pt>
                <c:pt idx="837">
                  <c:v>265616.23784043198</c:v>
                </c:pt>
                <c:pt idx="838">
                  <c:v>266365.18069324124</c:v>
                </c:pt>
                <c:pt idx="839">
                  <c:v>266959.95898516692</c:v>
                </c:pt>
                <c:pt idx="840">
                  <c:v>267653.15463140892</c:v>
                </c:pt>
                <c:pt idx="841">
                  <c:v>268706.16145208199</c:v>
                </c:pt>
                <c:pt idx="842">
                  <c:v>269778.45293078886</c:v>
                </c:pt>
                <c:pt idx="843">
                  <c:v>270503.73397079762</c:v>
                </c:pt>
                <c:pt idx="844">
                  <c:v>270779.5463453058</c:v>
                </c:pt>
                <c:pt idx="845">
                  <c:v>270965.09923806408</c:v>
                </c:pt>
                <c:pt idx="846">
                  <c:v>271155.13543452683</c:v>
                </c:pt>
                <c:pt idx="847">
                  <c:v>271630.10921097506</c:v>
                </c:pt>
                <c:pt idx="848">
                  <c:v>272585.27176665852</c:v>
                </c:pt>
                <c:pt idx="849">
                  <c:v>273938.38173585123</c:v>
                </c:pt>
                <c:pt idx="850">
                  <c:v>274923.488714732</c:v>
                </c:pt>
                <c:pt idx="851">
                  <c:v>275525.93305555638</c:v>
                </c:pt>
                <c:pt idx="852">
                  <c:v>276134.498512096</c:v>
                </c:pt>
                <c:pt idx="853">
                  <c:v>276746.34771874978</c:v>
                </c:pt>
                <c:pt idx="854">
                  <c:v>277155.22848855949</c:v>
                </c:pt>
                <c:pt idx="855">
                  <c:v>277258.94087534019</c:v>
                </c:pt>
                <c:pt idx="856">
                  <c:v>277375.76948681503</c:v>
                </c:pt>
                <c:pt idx="857">
                  <c:v>278428.63588215585</c:v>
                </c:pt>
                <c:pt idx="858">
                  <c:v>279812.77874162345</c:v>
                </c:pt>
                <c:pt idx="859">
                  <c:v>280894.43145634508</c:v>
                </c:pt>
                <c:pt idx="860">
                  <c:v>281567.6739856269</c:v>
                </c:pt>
                <c:pt idx="861">
                  <c:v>283148.31928770384</c:v>
                </c:pt>
                <c:pt idx="862">
                  <c:v>285777.04478300188</c:v>
                </c:pt>
                <c:pt idx="863">
                  <c:v>287181.99333045521</c:v>
                </c:pt>
                <c:pt idx="864">
                  <c:v>287781.31079980562</c:v>
                </c:pt>
                <c:pt idx="865">
                  <c:v>288514.59372337739</c:v>
                </c:pt>
                <c:pt idx="866">
                  <c:v>289982.78516057122</c:v>
                </c:pt>
                <c:pt idx="867">
                  <c:v>291708.58988195373</c:v>
                </c:pt>
                <c:pt idx="868">
                  <c:v>292451.82252427342</c:v>
                </c:pt>
                <c:pt idx="869">
                  <c:v>292451.82252427342</c:v>
                </c:pt>
                <c:pt idx="870">
                  <c:v>292451.82252427342</c:v>
                </c:pt>
                <c:pt idx="871">
                  <c:v>292451.82252427342</c:v>
                </c:pt>
                <c:pt idx="872">
                  <c:v>292451.82252427342</c:v>
                </c:pt>
                <c:pt idx="873">
                  <c:v>292451.82252427342</c:v>
                </c:pt>
                <c:pt idx="874">
                  <c:v>292451.82252427342</c:v>
                </c:pt>
                <c:pt idx="875">
                  <c:v>292451.82252427342</c:v>
                </c:pt>
                <c:pt idx="876">
                  <c:v>292451.82252427342</c:v>
                </c:pt>
                <c:pt idx="877">
                  <c:v>292451.82252427342</c:v>
                </c:pt>
                <c:pt idx="878">
                  <c:v>292451.82252427342</c:v>
                </c:pt>
                <c:pt idx="879">
                  <c:v>292451.82252427342</c:v>
                </c:pt>
                <c:pt idx="880">
                  <c:v>292451.82252427342</c:v>
                </c:pt>
                <c:pt idx="881">
                  <c:v>292451.82252427342</c:v>
                </c:pt>
                <c:pt idx="882">
                  <c:v>292451.82252427342</c:v>
                </c:pt>
                <c:pt idx="883">
                  <c:v>292453.39245517622</c:v>
                </c:pt>
                <c:pt idx="884">
                  <c:v>292568.29130355304</c:v>
                </c:pt>
                <c:pt idx="885">
                  <c:v>292903.01666035753</c:v>
                </c:pt>
                <c:pt idx="886">
                  <c:v>293126.48634512728</c:v>
                </c:pt>
                <c:pt idx="887">
                  <c:v>293234.49638359278</c:v>
                </c:pt>
                <c:pt idx="888">
                  <c:v>293234.49638359278</c:v>
                </c:pt>
                <c:pt idx="889">
                  <c:v>293234.49638359278</c:v>
                </c:pt>
                <c:pt idx="890">
                  <c:v>293234.49638359278</c:v>
                </c:pt>
                <c:pt idx="891">
                  <c:v>293234.49638359278</c:v>
                </c:pt>
                <c:pt idx="892">
                  <c:v>293234.49638359278</c:v>
                </c:pt>
                <c:pt idx="893">
                  <c:v>293234.49638359278</c:v>
                </c:pt>
                <c:pt idx="894">
                  <c:v>293234.49638359278</c:v>
                </c:pt>
                <c:pt idx="895">
                  <c:v>293234.49638359278</c:v>
                </c:pt>
                <c:pt idx="896">
                  <c:v>293234.49638359278</c:v>
                </c:pt>
                <c:pt idx="897">
                  <c:v>293234.49638359278</c:v>
                </c:pt>
                <c:pt idx="898">
                  <c:v>293234.49638359278</c:v>
                </c:pt>
                <c:pt idx="899">
                  <c:v>293234.49638359278</c:v>
                </c:pt>
                <c:pt idx="900">
                  <c:v>293234.49638359278</c:v>
                </c:pt>
                <c:pt idx="901">
                  <c:v>293234.49638359278</c:v>
                </c:pt>
                <c:pt idx="902">
                  <c:v>293234.49638359278</c:v>
                </c:pt>
                <c:pt idx="903">
                  <c:v>293234.49638359278</c:v>
                </c:pt>
                <c:pt idx="904">
                  <c:v>293234.49638359278</c:v>
                </c:pt>
                <c:pt idx="905">
                  <c:v>293234.49638359278</c:v>
                </c:pt>
                <c:pt idx="906">
                  <c:v>293234.49638359278</c:v>
                </c:pt>
                <c:pt idx="907">
                  <c:v>293234.49638359278</c:v>
                </c:pt>
                <c:pt idx="908">
                  <c:v>293790.93397188606</c:v>
                </c:pt>
                <c:pt idx="909">
                  <c:v>295629.25993875234</c:v>
                </c:pt>
                <c:pt idx="910">
                  <c:v>298416.40565380879</c:v>
                </c:pt>
                <c:pt idx="911">
                  <c:v>300830.01235006197</c:v>
                </c:pt>
                <c:pt idx="912">
                  <c:v>301930.46092696162</c:v>
                </c:pt>
                <c:pt idx="913">
                  <c:v>303079.48011098779</c:v>
                </c:pt>
                <c:pt idx="914">
                  <c:v>305770.0635205147</c:v>
                </c:pt>
                <c:pt idx="915">
                  <c:v>306802.92971858708</c:v>
                </c:pt>
                <c:pt idx="916">
                  <c:v>307839.08110523241</c:v>
                </c:pt>
                <c:pt idx="917">
                  <c:v>307839.08110523241</c:v>
                </c:pt>
                <c:pt idx="918">
                  <c:v>307939.44444129179</c:v>
                </c:pt>
                <c:pt idx="919">
                  <c:v>308334.77491036122</c:v>
                </c:pt>
                <c:pt idx="920">
                  <c:v>309326.03514465666</c:v>
                </c:pt>
                <c:pt idx="921">
                  <c:v>311131.15368901822</c:v>
                </c:pt>
                <c:pt idx="922">
                  <c:v>312778.61395027273</c:v>
                </c:pt>
                <c:pt idx="923">
                  <c:v>314014.43480003008</c:v>
                </c:pt>
                <c:pt idx="924">
                  <c:v>314014.43480003008</c:v>
                </c:pt>
                <c:pt idx="925">
                  <c:v>314014.43480003008</c:v>
                </c:pt>
                <c:pt idx="926">
                  <c:v>314014.43480003008</c:v>
                </c:pt>
                <c:pt idx="927">
                  <c:v>314014.43480003008</c:v>
                </c:pt>
                <c:pt idx="928">
                  <c:v>314014.43480003008</c:v>
                </c:pt>
                <c:pt idx="929">
                  <c:v>314014.43480003008</c:v>
                </c:pt>
                <c:pt idx="930">
                  <c:v>314014.43480003008</c:v>
                </c:pt>
                <c:pt idx="931">
                  <c:v>314014.43480003008</c:v>
                </c:pt>
                <c:pt idx="932">
                  <c:v>314014.43480003008</c:v>
                </c:pt>
                <c:pt idx="933">
                  <c:v>314014.43480003008</c:v>
                </c:pt>
                <c:pt idx="934">
                  <c:v>314014.43480003008</c:v>
                </c:pt>
                <c:pt idx="935">
                  <c:v>314014.43480003008</c:v>
                </c:pt>
                <c:pt idx="936">
                  <c:v>314014.43480003008</c:v>
                </c:pt>
                <c:pt idx="937">
                  <c:v>314014.43480003008</c:v>
                </c:pt>
                <c:pt idx="938">
                  <c:v>314014.43480003008</c:v>
                </c:pt>
                <c:pt idx="939">
                  <c:v>314014.43480003008</c:v>
                </c:pt>
                <c:pt idx="940">
                  <c:v>314014.43480003008</c:v>
                </c:pt>
                <c:pt idx="941">
                  <c:v>314014.43480003008</c:v>
                </c:pt>
                <c:pt idx="942">
                  <c:v>314014.43480003008</c:v>
                </c:pt>
                <c:pt idx="943">
                  <c:v>314015.62274029938</c:v>
                </c:pt>
                <c:pt idx="944">
                  <c:v>314104.62110199715</c:v>
                </c:pt>
                <c:pt idx="945">
                  <c:v>314287.91673639801</c:v>
                </c:pt>
                <c:pt idx="946">
                  <c:v>314999.25487625448</c:v>
                </c:pt>
                <c:pt idx="947">
                  <c:v>315716.42416043463</c:v>
                </c:pt>
                <c:pt idx="948">
                  <c:v>316075.25874612399</c:v>
                </c:pt>
                <c:pt idx="949">
                  <c:v>316075.25874612399</c:v>
                </c:pt>
                <c:pt idx="950">
                  <c:v>316075.25874612399</c:v>
                </c:pt>
                <c:pt idx="951">
                  <c:v>316075.25874612399</c:v>
                </c:pt>
                <c:pt idx="952">
                  <c:v>316075.25874612399</c:v>
                </c:pt>
                <c:pt idx="953">
                  <c:v>316075.25874612399</c:v>
                </c:pt>
                <c:pt idx="954">
                  <c:v>316075.25874612399</c:v>
                </c:pt>
                <c:pt idx="955">
                  <c:v>316075.25874612399</c:v>
                </c:pt>
                <c:pt idx="956">
                  <c:v>316075.25874612399</c:v>
                </c:pt>
                <c:pt idx="957">
                  <c:v>316075.25874612399</c:v>
                </c:pt>
                <c:pt idx="958">
                  <c:v>316462.65398116066</c:v>
                </c:pt>
                <c:pt idx="959">
                  <c:v>317949.18745711935</c:v>
                </c:pt>
                <c:pt idx="960">
                  <c:v>320687.13712119247</c:v>
                </c:pt>
                <c:pt idx="961">
                  <c:v>324196.17962807731</c:v>
                </c:pt>
                <c:pt idx="962">
                  <c:v>327586.01758758194</c:v>
                </c:pt>
                <c:pt idx="963">
                  <c:v>330400.28770719509</c:v>
                </c:pt>
                <c:pt idx="964">
                  <c:v>332095.73372453853</c:v>
                </c:pt>
                <c:pt idx="965">
                  <c:v>332924.31894801895</c:v>
                </c:pt>
                <c:pt idx="966">
                  <c:v>333006.81262940593</c:v>
                </c:pt>
                <c:pt idx="967">
                  <c:v>333006.81262940593</c:v>
                </c:pt>
                <c:pt idx="968">
                  <c:v>333006.81262940593</c:v>
                </c:pt>
                <c:pt idx="969">
                  <c:v>333006.81262940593</c:v>
                </c:pt>
                <c:pt idx="970">
                  <c:v>333006.81262940593</c:v>
                </c:pt>
                <c:pt idx="971">
                  <c:v>333006.81262940593</c:v>
                </c:pt>
                <c:pt idx="972">
                  <c:v>333006.81262940593</c:v>
                </c:pt>
                <c:pt idx="973">
                  <c:v>333006.81262940593</c:v>
                </c:pt>
                <c:pt idx="974">
                  <c:v>333006.81262940593</c:v>
                </c:pt>
                <c:pt idx="975">
                  <c:v>333006.81262940593</c:v>
                </c:pt>
                <c:pt idx="976">
                  <c:v>333006.81262940593</c:v>
                </c:pt>
                <c:pt idx="977">
                  <c:v>333006.81262940593</c:v>
                </c:pt>
                <c:pt idx="978">
                  <c:v>333006.81262940593</c:v>
                </c:pt>
                <c:pt idx="979">
                  <c:v>333006.81262940593</c:v>
                </c:pt>
                <c:pt idx="980">
                  <c:v>333006.81262940593</c:v>
                </c:pt>
                <c:pt idx="981">
                  <c:v>333006.81262940593</c:v>
                </c:pt>
                <c:pt idx="982">
                  <c:v>333006.81262940593</c:v>
                </c:pt>
                <c:pt idx="983">
                  <c:v>333006.81262940593</c:v>
                </c:pt>
                <c:pt idx="984">
                  <c:v>333006.81262940593</c:v>
                </c:pt>
                <c:pt idx="985">
                  <c:v>333006.81262940593</c:v>
                </c:pt>
                <c:pt idx="986">
                  <c:v>333006.81262940593</c:v>
                </c:pt>
                <c:pt idx="987">
                  <c:v>333006.81262940593</c:v>
                </c:pt>
                <c:pt idx="988">
                  <c:v>333006.81262940593</c:v>
                </c:pt>
                <c:pt idx="989">
                  <c:v>333006.81262940593</c:v>
                </c:pt>
                <c:pt idx="990">
                  <c:v>333006.81262940593</c:v>
                </c:pt>
                <c:pt idx="991">
                  <c:v>333006.81262940593</c:v>
                </c:pt>
                <c:pt idx="992">
                  <c:v>333006.81262940593</c:v>
                </c:pt>
                <c:pt idx="993">
                  <c:v>333006.81262940593</c:v>
                </c:pt>
                <c:pt idx="994">
                  <c:v>333006.81262940593</c:v>
                </c:pt>
                <c:pt idx="995">
                  <c:v>333006.81262940593</c:v>
                </c:pt>
                <c:pt idx="996">
                  <c:v>333006.81262940593</c:v>
                </c:pt>
                <c:pt idx="997">
                  <c:v>333006.81262940593</c:v>
                </c:pt>
                <c:pt idx="998">
                  <c:v>333006.81262940593</c:v>
                </c:pt>
                <c:pt idx="999">
                  <c:v>333006.81262940593</c:v>
                </c:pt>
                <c:pt idx="1000">
                  <c:v>333006.81262940593</c:v>
                </c:pt>
                <c:pt idx="1001">
                  <c:v>333006.81262940593</c:v>
                </c:pt>
                <c:pt idx="1002">
                  <c:v>333006.81262940593</c:v>
                </c:pt>
                <c:pt idx="1003">
                  <c:v>333006.81262940593</c:v>
                </c:pt>
                <c:pt idx="1004">
                  <c:v>333006.81262940593</c:v>
                </c:pt>
                <c:pt idx="1005">
                  <c:v>333006.81262940593</c:v>
                </c:pt>
                <c:pt idx="1006">
                  <c:v>333006.81262940593</c:v>
                </c:pt>
                <c:pt idx="1007">
                  <c:v>333006.81262940593</c:v>
                </c:pt>
                <c:pt idx="1008">
                  <c:v>333006.81262940593</c:v>
                </c:pt>
                <c:pt idx="1009">
                  <c:v>333006.81262940593</c:v>
                </c:pt>
                <c:pt idx="1010">
                  <c:v>333006.81262940593</c:v>
                </c:pt>
                <c:pt idx="1011">
                  <c:v>333006.81262940593</c:v>
                </c:pt>
                <c:pt idx="1012">
                  <c:v>333006.81262940593</c:v>
                </c:pt>
                <c:pt idx="1013">
                  <c:v>333006.81262940593</c:v>
                </c:pt>
                <c:pt idx="1014">
                  <c:v>333006.81262940593</c:v>
                </c:pt>
                <c:pt idx="1015">
                  <c:v>333006.81262940593</c:v>
                </c:pt>
                <c:pt idx="1016">
                  <c:v>333006.81262940593</c:v>
                </c:pt>
                <c:pt idx="1017">
                  <c:v>333006.81262940593</c:v>
                </c:pt>
                <c:pt idx="1018">
                  <c:v>333006.81262940593</c:v>
                </c:pt>
                <c:pt idx="1019">
                  <c:v>333006.81262940593</c:v>
                </c:pt>
                <c:pt idx="1020">
                  <c:v>333006.81262940593</c:v>
                </c:pt>
                <c:pt idx="1021">
                  <c:v>333006.81262940593</c:v>
                </c:pt>
                <c:pt idx="1022">
                  <c:v>333006.81262940593</c:v>
                </c:pt>
                <c:pt idx="1023">
                  <c:v>333006.81262940593</c:v>
                </c:pt>
                <c:pt idx="1024">
                  <c:v>333006.81262940593</c:v>
                </c:pt>
                <c:pt idx="1025">
                  <c:v>333011.15082940593</c:v>
                </c:pt>
                <c:pt idx="1026">
                  <c:v>333035.59256804176</c:v>
                </c:pt>
                <c:pt idx="1027">
                  <c:v>333172.82157371845</c:v>
                </c:pt>
                <c:pt idx="1028">
                  <c:v>333704.25946794683</c:v>
                </c:pt>
                <c:pt idx="1029">
                  <c:v>334847.36033649952</c:v>
                </c:pt>
                <c:pt idx="1030">
                  <c:v>336358.0409045603</c:v>
                </c:pt>
                <c:pt idx="1031">
                  <c:v>337932.50506897928</c:v>
                </c:pt>
                <c:pt idx="1032">
                  <c:v>339542.93152739125</c:v>
                </c:pt>
                <c:pt idx="1033">
                  <c:v>341232.48358877975</c:v>
                </c:pt>
                <c:pt idx="1034">
                  <c:v>343003.05660422758</c:v>
                </c:pt>
                <c:pt idx="1035">
                  <c:v>344522.96623701864</c:v>
                </c:pt>
                <c:pt idx="1036">
                  <c:v>345831.94671721105</c:v>
                </c:pt>
                <c:pt idx="1037">
                  <c:v>347016.53829096258</c:v>
                </c:pt>
                <c:pt idx="1038">
                  <c:v>348465.79197868996</c:v>
                </c:pt>
                <c:pt idx="1039">
                  <c:v>350208.17804715293</c:v>
                </c:pt>
                <c:pt idx="1040">
                  <c:v>352042.94761188328</c:v>
                </c:pt>
                <c:pt idx="1041">
                  <c:v>353721.94812076405</c:v>
                </c:pt>
                <c:pt idx="1042">
                  <c:v>354879.17482885154</c:v>
                </c:pt>
                <c:pt idx="1043">
                  <c:v>355468.184945966</c:v>
                </c:pt>
                <c:pt idx="1044">
                  <c:v>355638.44944846159</c:v>
                </c:pt>
                <c:pt idx="1045">
                  <c:v>355725.57592909591</c:v>
                </c:pt>
                <c:pt idx="1046">
                  <c:v>355898.00820498413</c:v>
                </c:pt>
                <c:pt idx="1047">
                  <c:v>356066.4167773329</c:v>
                </c:pt>
                <c:pt idx="1048">
                  <c:v>356066.4167773329</c:v>
                </c:pt>
                <c:pt idx="1049">
                  <c:v>356066.4167773329</c:v>
                </c:pt>
                <c:pt idx="1050">
                  <c:v>356066.4167773329</c:v>
                </c:pt>
                <c:pt idx="1051">
                  <c:v>356066.4167773329</c:v>
                </c:pt>
                <c:pt idx="1052">
                  <c:v>356066.4167773329</c:v>
                </c:pt>
                <c:pt idx="1053">
                  <c:v>356066.4167773329</c:v>
                </c:pt>
                <c:pt idx="1054">
                  <c:v>356066.4167773329</c:v>
                </c:pt>
                <c:pt idx="1055">
                  <c:v>356066.4167773329</c:v>
                </c:pt>
                <c:pt idx="1056">
                  <c:v>356066.4167773329</c:v>
                </c:pt>
                <c:pt idx="1057">
                  <c:v>356066.4167773329</c:v>
                </c:pt>
                <c:pt idx="1058">
                  <c:v>356066.4167773329</c:v>
                </c:pt>
                <c:pt idx="1059">
                  <c:v>356066.4167773329</c:v>
                </c:pt>
                <c:pt idx="1060">
                  <c:v>356066.4167773329</c:v>
                </c:pt>
                <c:pt idx="1061">
                  <c:v>356066.4167773329</c:v>
                </c:pt>
                <c:pt idx="1062">
                  <c:v>356089.64706930629</c:v>
                </c:pt>
                <c:pt idx="1063">
                  <c:v>356244.68397108442</c:v>
                </c:pt>
                <c:pt idx="1064">
                  <c:v>356902.55698238494</c:v>
                </c:pt>
                <c:pt idx="1065">
                  <c:v>358135.72850453138</c:v>
                </c:pt>
                <c:pt idx="1066">
                  <c:v>359345.03929740231</c:v>
                </c:pt>
                <c:pt idx="1067">
                  <c:v>359805.58794601518</c:v>
                </c:pt>
                <c:pt idx="1068">
                  <c:v>360050.59912477731</c:v>
                </c:pt>
                <c:pt idx="1069">
                  <c:v>360558.18699154118</c:v>
                </c:pt>
                <c:pt idx="1070">
                  <c:v>361630.78767165227</c:v>
                </c:pt>
                <c:pt idx="1071">
                  <c:v>363100.89245284587</c:v>
                </c:pt>
                <c:pt idx="1072">
                  <c:v>365002.04748530226</c:v>
                </c:pt>
                <c:pt idx="1073">
                  <c:v>367548.01752151205</c:v>
                </c:pt>
                <c:pt idx="1074">
                  <c:v>370947.23482071271</c:v>
                </c:pt>
                <c:pt idx="1075">
                  <c:v>374593.05213990773</c:v>
                </c:pt>
                <c:pt idx="1076">
                  <c:v>377920.79464440403</c:v>
                </c:pt>
                <c:pt idx="1077">
                  <c:v>380684.53772390576</c:v>
                </c:pt>
                <c:pt idx="1078">
                  <c:v>383034.46919078886</c:v>
                </c:pt>
                <c:pt idx="1079">
                  <c:v>385279.80942983978</c:v>
                </c:pt>
                <c:pt idx="1080">
                  <c:v>386683.59281547094</c:v>
                </c:pt>
                <c:pt idx="1081">
                  <c:v>387081.90841533197</c:v>
                </c:pt>
                <c:pt idx="1082">
                  <c:v>387081.90841533197</c:v>
                </c:pt>
                <c:pt idx="1083">
                  <c:v>387081.90841533197</c:v>
                </c:pt>
                <c:pt idx="1084">
                  <c:v>387081.90841533197</c:v>
                </c:pt>
                <c:pt idx="1085">
                  <c:v>387081.90841533197</c:v>
                </c:pt>
                <c:pt idx="1086">
                  <c:v>387083.21386707592</c:v>
                </c:pt>
                <c:pt idx="1087">
                  <c:v>387178.94461596489</c:v>
                </c:pt>
                <c:pt idx="1088">
                  <c:v>387273.53390351217</c:v>
                </c:pt>
                <c:pt idx="1089">
                  <c:v>387273.53390351217</c:v>
                </c:pt>
                <c:pt idx="1090">
                  <c:v>387277.46591360593</c:v>
                </c:pt>
                <c:pt idx="1091">
                  <c:v>387575.42674229864</c:v>
                </c:pt>
                <c:pt idx="1092">
                  <c:v>388557.12948145164</c:v>
                </c:pt>
                <c:pt idx="1093">
                  <c:v>390146.32899970218</c:v>
                </c:pt>
                <c:pt idx="1094">
                  <c:v>391464.33761314675</c:v>
                </c:pt>
                <c:pt idx="1095">
                  <c:v>392183.22259913094</c:v>
                </c:pt>
                <c:pt idx="1096">
                  <c:v>392383.48916870536</c:v>
                </c:pt>
                <c:pt idx="1097">
                  <c:v>392383.48916870536</c:v>
                </c:pt>
                <c:pt idx="1098">
                  <c:v>392383.48916870536</c:v>
                </c:pt>
                <c:pt idx="1099">
                  <c:v>392383.48916870536</c:v>
                </c:pt>
                <c:pt idx="1100">
                  <c:v>392383.48916870536</c:v>
                </c:pt>
                <c:pt idx="1101">
                  <c:v>392383.48916870536</c:v>
                </c:pt>
                <c:pt idx="1102">
                  <c:v>392779.21181025705</c:v>
                </c:pt>
                <c:pt idx="1103">
                  <c:v>394149.50827052566</c:v>
                </c:pt>
                <c:pt idx="1104">
                  <c:v>396246.55333153938</c:v>
                </c:pt>
                <c:pt idx="1105">
                  <c:v>397885.31513112597</c:v>
                </c:pt>
                <c:pt idx="1106">
                  <c:v>398506.1059064517</c:v>
                </c:pt>
                <c:pt idx="1107">
                  <c:v>398506.1059064517</c:v>
                </c:pt>
                <c:pt idx="1108">
                  <c:v>398506.1059064517</c:v>
                </c:pt>
                <c:pt idx="1109">
                  <c:v>398506.1059064517</c:v>
                </c:pt>
                <c:pt idx="1110">
                  <c:v>398506.1059064517</c:v>
                </c:pt>
                <c:pt idx="1111">
                  <c:v>398622.77353401436</c:v>
                </c:pt>
                <c:pt idx="1112">
                  <c:v>399960.26358249522</c:v>
                </c:pt>
                <c:pt idx="1113">
                  <c:v>402790.14097114821</c:v>
                </c:pt>
                <c:pt idx="1114">
                  <c:v>405724.32980628777</c:v>
                </c:pt>
                <c:pt idx="1115">
                  <c:v>407287.32301463181</c:v>
                </c:pt>
                <c:pt idx="1116">
                  <c:v>407618.98231204081</c:v>
                </c:pt>
                <c:pt idx="1117">
                  <c:v>407618.98231204081</c:v>
                </c:pt>
                <c:pt idx="1118">
                  <c:v>407618.98231204081</c:v>
                </c:pt>
                <c:pt idx="1119">
                  <c:v>407618.98231204081</c:v>
                </c:pt>
                <c:pt idx="1120">
                  <c:v>407618.98231204081</c:v>
                </c:pt>
                <c:pt idx="1121">
                  <c:v>407618.98231204081</c:v>
                </c:pt>
                <c:pt idx="1122">
                  <c:v>407618.98231204081</c:v>
                </c:pt>
                <c:pt idx="1123">
                  <c:v>407618.98231204081</c:v>
                </c:pt>
                <c:pt idx="1124">
                  <c:v>407618.98231204081</c:v>
                </c:pt>
                <c:pt idx="1125">
                  <c:v>407618.98231204081</c:v>
                </c:pt>
                <c:pt idx="1126">
                  <c:v>407618.98231204081</c:v>
                </c:pt>
                <c:pt idx="1127">
                  <c:v>407618.98231204081</c:v>
                </c:pt>
                <c:pt idx="1128">
                  <c:v>407618.98231204081</c:v>
                </c:pt>
                <c:pt idx="1129">
                  <c:v>407618.98231204081</c:v>
                </c:pt>
                <c:pt idx="1130">
                  <c:v>407618.98231204081</c:v>
                </c:pt>
                <c:pt idx="1131">
                  <c:v>407618.98231204081</c:v>
                </c:pt>
                <c:pt idx="1132">
                  <c:v>407618.98231204081</c:v>
                </c:pt>
                <c:pt idx="1133">
                  <c:v>407618.98231204081</c:v>
                </c:pt>
                <c:pt idx="1134">
                  <c:v>407618.98231204081</c:v>
                </c:pt>
                <c:pt idx="1135">
                  <c:v>407618.98231204081</c:v>
                </c:pt>
                <c:pt idx="1136">
                  <c:v>407618.98231204081</c:v>
                </c:pt>
                <c:pt idx="1137">
                  <c:v>407618.98231204081</c:v>
                </c:pt>
                <c:pt idx="1138">
                  <c:v>407643.39450334455</c:v>
                </c:pt>
                <c:pt idx="1139">
                  <c:v>407715.23220991233</c:v>
                </c:pt>
                <c:pt idx="1140">
                  <c:v>407840.89590135828</c:v>
                </c:pt>
                <c:pt idx="1141">
                  <c:v>408182.23703142878</c:v>
                </c:pt>
                <c:pt idx="1142">
                  <c:v>408963.7091466753</c:v>
                </c:pt>
                <c:pt idx="1143">
                  <c:v>410097.3906576297</c:v>
                </c:pt>
                <c:pt idx="1144">
                  <c:v>410806.33365477482</c:v>
                </c:pt>
                <c:pt idx="1145">
                  <c:v>410948.03575114522</c:v>
                </c:pt>
                <c:pt idx="1146">
                  <c:v>410948.03575114522</c:v>
                </c:pt>
                <c:pt idx="1147">
                  <c:v>410948.03575114522</c:v>
                </c:pt>
                <c:pt idx="1148">
                  <c:v>410948.03575114522</c:v>
                </c:pt>
                <c:pt idx="1149">
                  <c:v>410948.03575114522</c:v>
                </c:pt>
                <c:pt idx="1150">
                  <c:v>410948.03575114522</c:v>
                </c:pt>
                <c:pt idx="1151">
                  <c:v>410958.94703552022</c:v>
                </c:pt>
                <c:pt idx="1152">
                  <c:v>411379.38248007133</c:v>
                </c:pt>
                <c:pt idx="1153">
                  <c:v>412690.72026469425</c:v>
                </c:pt>
                <c:pt idx="1154">
                  <c:v>414916.11347681511</c:v>
                </c:pt>
                <c:pt idx="1155">
                  <c:v>416992.96194708312</c:v>
                </c:pt>
                <c:pt idx="1156">
                  <c:v>419048.94753572083</c:v>
                </c:pt>
                <c:pt idx="1157">
                  <c:v>421615.0546013597</c:v>
                </c:pt>
                <c:pt idx="1158">
                  <c:v>425052.52384889242</c:v>
                </c:pt>
                <c:pt idx="1159">
                  <c:v>429165.7913964896</c:v>
                </c:pt>
                <c:pt idx="1160">
                  <c:v>433249.69733074051</c:v>
                </c:pt>
                <c:pt idx="1161">
                  <c:v>436886.56380622403</c:v>
                </c:pt>
                <c:pt idx="1162">
                  <c:v>440492.07529077737</c:v>
                </c:pt>
                <c:pt idx="1163">
                  <c:v>444117.95548441587</c:v>
                </c:pt>
                <c:pt idx="1164">
                  <c:v>447839.03258933965</c:v>
                </c:pt>
                <c:pt idx="1165">
                  <c:v>451495.28475428332</c:v>
                </c:pt>
                <c:pt idx="1166">
                  <c:v>453161.18722620548</c:v>
                </c:pt>
                <c:pt idx="1167">
                  <c:v>454750.64642366895</c:v>
                </c:pt>
                <c:pt idx="1168">
                  <c:v>457107.64040751761</c:v>
                </c:pt>
                <c:pt idx="1169">
                  <c:v>459271.02702309366</c:v>
                </c:pt>
                <c:pt idx="1170">
                  <c:v>461352.9717650612</c:v>
                </c:pt>
                <c:pt idx="1171">
                  <c:v>463343.21003172244</c:v>
                </c:pt>
                <c:pt idx="1172">
                  <c:v>465101.2950986292</c:v>
                </c:pt>
                <c:pt idx="1173">
                  <c:v>466750.22897283267</c:v>
                </c:pt>
                <c:pt idx="1174">
                  <c:v>468281.60890044115</c:v>
                </c:pt>
                <c:pt idx="1175">
                  <c:v>469551.66419353883</c:v>
                </c:pt>
                <c:pt idx="1176">
                  <c:v>470694.49187507393</c:v>
                </c:pt>
                <c:pt idx="1177">
                  <c:v>471853.07860709634</c:v>
                </c:pt>
                <c:pt idx="1178">
                  <c:v>473311.73397413769</c:v>
                </c:pt>
                <c:pt idx="1179">
                  <c:v>474788.09828708955</c:v>
                </c:pt>
                <c:pt idx="1180">
                  <c:v>476279.85176182841</c:v>
                </c:pt>
                <c:pt idx="1181">
                  <c:v>477634.9261128807</c:v>
                </c:pt>
                <c:pt idx="1182">
                  <c:v>478700.07034748571</c:v>
                </c:pt>
                <c:pt idx="1183">
                  <c:v>479619.60067154077</c:v>
                </c:pt>
                <c:pt idx="1184">
                  <c:v>480387.8726906142</c:v>
                </c:pt>
                <c:pt idx="1185">
                  <c:v>480846.49239687133</c:v>
                </c:pt>
                <c:pt idx="1186">
                  <c:v>480846.49239687133</c:v>
                </c:pt>
                <c:pt idx="1187">
                  <c:v>480846.49239687133</c:v>
                </c:pt>
                <c:pt idx="1188">
                  <c:v>480846.49239687133</c:v>
                </c:pt>
                <c:pt idx="1189">
                  <c:v>480846.49239687133</c:v>
                </c:pt>
                <c:pt idx="1190">
                  <c:v>480846.49239687133</c:v>
                </c:pt>
                <c:pt idx="1191">
                  <c:v>480846.49239687133</c:v>
                </c:pt>
                <c:pt idx="1192">
                  <c:v>480846.49239687133</c:v>
                </c:pt>
                <c:pt idx="1193">
                  <c:v>480846.49239687133</c:v>
                </c:pt>
                <c:pt idx="1194">
                  <c:v>480848.96099552605</c:v>
                </c:pt>
                <c:pt idx="1195">
                  <c:v>481002.17855779018</c:v>
                </c:pt>
                <c:pt idx="1196">
                  <c:v>481004.65129684919</c:v>
                </c:pt>
                <c:pt idx="1197">
                  <c:v>481167.95065948495</c:v>
                </c:pt>
                <c:pt idx="1198">
                  <c:v>481795.75351168518</c:v>
                </c:pt>
                <c:pt idx="1199">
                  <c:v>482588.971950843</c:v>
                </c:pt>
                <c:pt idx="1200">
                  <c:v>483855.44678761309</c:v>
                </c:pt>
                <c:pt idx="1201">
                  <c:v>485128.20865287527</c:v>
                </c:pt>
                <c:pt idx="1202">
                  <c:v>486088.90944587818</c:v>
                </c:pt>
                <c:pt idx="1203">
                  <c:v>486731.15490423463</c:v>
                </c:pt>
                <c:pt idx="1204">
                  <c:v>487053.32798231073</c:v>
                </c:pt>
                <c:pt idx="1205">
                  <c:v>487215.996019496</c:v>
                </c:pt>
                <c:pt idx="1206">
                  <c:v>487378.84350637085</c:v>
                </c:pt>
                <c:pt idx="1207">
                  <c:v>487541.8704696045</c:v>
                </c:pt>
                <c:pt idx="1208">
                  <c:v>487702.42628610157</c:v>
                </c:pt>
                <c:pt idx="1209">
                  <c:v>487702.42628610157</c:v>
                </c:pt>
                <c:pt idx="1210">
                  <c:v>487702.42628610157</c:v>
                </c:pt>
                <c:pt idx="1211">
                  <c:v>487702.42628610157</c:v>
                </c:pt>
                <c:pt idx="1212">
                  <c:v>487702.42628610157</c:v>
                </c:pt>
                <c:pt idx="1213">
                  <c:v>487702.42628610157</c:v>
                </c:pt>
                <c:pt idx="1214">
                  <c:v>487702.42628610157</c:v>
                </c:pt>
                <c:pt idx="1215">
                  <c:v>487702.42628610157</c:v>
                </c:pt>
                <c:pt idx="1216">
                  <c:v>487702.42628610157</c:v>
                </c:pt>
                <c:pt idx="1217">
                  <c:v>487702.42628610157</c:v>
                </c:pt>
                <c:pt idx="1218">
                  <c:v>487702.42628610157</c:v>
                </c:pt>
                <c:pt idx="1219">
                  <c:v>487702.42628610157</c:v>
                </c:pt>
                <c:pt idx="1220">
                  <c:v>487702.42628610157</c:v>
                </c:pt>
                <c:pt idx="1221">
                  <c:v>487702.42628610157</c:v>
                </c:pt>
                <c:pt idx="1222">
                  <c:v>487702.42628610157</c:v>
                </c:pt>
                <c:pt idx="1223">
                  <c:v>487702.42628610157</c:v>
                </c:pt>
                <c:pt idx="1224">
                  <c:v>487702.42628610157</c:v>
                </c:pt>
                <c:pt idx="1225">
                  <c:v>487702.42628610157</c:v>
                </c:pt>
                <c:pt idx="1226">
                  <c:v>487702.42628610157</c:v>
                </c:pt>
                <c:pt idx="1227">
                  <c:v>487702.42628610157</c:v>
                </c:pt>
                <c:pt idx="1228">
                  <c:v>487702.42628610157</c:v>
                </c:pt>
                <c:pt idx="1229">
                  <c:v>487702.42628610157</c:v>
                </c:pt>
                <c:pt idx="1230">
                  <c:v>487702.42628610157</c:v>
                </c:pt>
                <c:pt idx="1231">
                  <c:v>487702.42628610157</c:v>
                </c:pt>
                <c:pt idx="1232">
                  <c:v>487702.42628610157</c:v>
                </c:pt>
                <c:pt idx="1233">
                  <c:v>487702.42628610157</c:v>
                </c:pt>
                <c:pt idx="1234">
                  <c:v>487702.42628610157</c:v>
                </c:pt>
                <c:pt idx="1235">
                  <c:v>487702.42628610157</c:v>
                </c:pt>
                <c:pt idx="1236">
                  <c:v>487702.42628610157</c:v>
                </c:pt>
                <c:pt idx="1237">
                  <c:v>487702.42628610157</c:v>
                </c:pt>
                <c:pt idx="1238">
                  <c:v>487702.42628610157</c:v>
                </c:pt>
                <c:pt idx="1239">
                  <c:v>487702.42628610157</c:v>
                </c:pt>
                <c:pt idx="1240">
                  <c:v>487702.42628610157</c:v>
                </c:pt>
                <c:pt idx="1241">
                  <c:v>487702.42628610157</c:v>
                </c:pt>
                <c:pt idx="1242">
                  <c:v>487702.42628610157</c:v>
                </c:pt>
                <c:pt idx="1243">
                  <c:v>487702.42628610157</c:v>
                </c:pt>
                <c:pt idx="1244">
                  <c:v>487702.42628610157</c:v>
                </c:pt>
                <c:pt idx="1245">
                  <c:v>487702.42628610157</c:v>
                </c:pt>
                <c:pt idx="1246">
                  <c:v>487702.42628610157</c:v>
                </c:pt>
                <c:pt idx="1247">
                  <c:v>487702.42628610157</c:v>
                </c:pt>
                <c:pt idx="1248">
                  <c:v>487702.42628610157</c:v>
                </c:pt>
                <c:pt idx="1249">
                  <c:v>487702.42628610157</c:v>
                </c:pt>
                <c:pt idx="1250">
                  <c:v>487702.42628610157</c:v>
                </c:pt>
                <c:pt idx="1251">
                  <c:v>487702.42628610157</c:v>
                </c:pt>
                <c:pt idx="1252">
                  <c:v>487702.42628610157</c:v>
                </c:pt>
                <c:pt idx="1253">
                  <c:v>487702.42628610157</c:v>
                </c:pt>
                <c:pt idx="1254">
                  <c:v>487702.42628610157</c:v>
                </c:pt>
                <c:pt idx="1255">
                  <c:v>487702.42628610157</c:v>
                </c:pt>
                <c:pt idx="1256">
                  <c:v>487702.42628610157</c:v>
                </c:pt>
                <c:pt idx="1257">
                  <c:v>487702.42628610157</c:v>
                </c:pt>
                <c:pt idx="1258">
                  <c:v>487702.42628610157</c:v>
                </c:pt>
                <c:pt idx="1259">
                  <c:v>487702.42628610157</c:v>
                </c:pt>
                <c:pt idx="1260">
                  <c:v>487702.42628610157</c:v>
                </c:pt>
                <c:pt idx="1261">
                  <c:v>487702.42628610157</c:v>
                </c:pt>
                <c:pt idx="1262">
                  <c:v>487704.34507106879</c:v>
                </c:pt>
                <c:pt idx="1263">
                  <c:v>487838.46738952387</c:v>
                </c:pt>
                <c:pt idx="1264">
                  <c:v>488230.36921037937</c:v>
                </c:pt>
                <c:pt idx="1265">
                  <c:v>488621.89957352792</c:v>
                </c:pt>
                <c:pt idx="1266">
                  <c:v>488885.08198154817</c:v>
                </c:pt>
                <c:pt idx="1267">
                  <c:v>489145.04847122601</c:v>
                </c:pt>
                <c:pt idx="1268">
                  <c:v>489145.04847122601</c:v>
                </c:pt>
                <c:pt idx="1269">
                  <c:v>489145.04847122601</c:v>
                </c:pt>
                <c:pt idx="1270">
                  <c:v>489145.04847122601</c:v>
                </c:pt>
                <c:pt idx="1271">
                  <c:v>489145.04847122601</c:v>
                </c:pt>
                <c:pt idx="1272">
                  <c:v>489145.04847122601</c:v>
                </c:pt>
                <c:pt idx="1273">
                  <c:v>489145.04847122601</c:v>
                </c:pt>
                <c:pt idx="1274">
                  <c:v>489145.04847122601</c:v>
                </c:pt>
                <c:pt idx="1275">
                  <c:v>489145.04847122601</c:v>
                </c:pt>
                <c:pt idx="1276">
                  <c:v>489146.93249724357</c:v>
                </c:pt>
                <c:pt idx="1277">
                  <c:v>489275.46601976035</c:v>
                </c:pt>
                <c:pt idx="1278">
                  <c:v>489406.06478704594</c:v>
                </c:pt>
                <c:pt idx="1279">
                  <c:v>489664.01038536854</c:v>
                </c:pt>
                <c:pt idx="1280">
                  <c:v>489918.84387548547</c:v>
                </c:pt>
                <c:pt idx="1281">
                  <c:v>489920.74870353431</c:v>
                </c:pt>
                <c:pt idx="1282">
                  <c:v>490048.42013060086</c:v>
                </c:pt>
                <c:pt idx="1283">
                  <c:v>490048.42013060086</c:v>
                </c:pt>
                <c:pt idx="1284">
                  <c:v>490048.42013060086</c:v>
                </c:pt>
                <c:pt idx="1285">
                  <c:v>490048.42013060086</c:v>
                </c:pt>
                <c:pt idx="1286">
                  <c:v>490048.42013060086</c:v>
                </c:pt>
                <c:pt idx="1287">
                  <c:v>490048.42013060086</c:v>
                </c:pt>
                <c:pt idx="1288">
                  <c:v>490048.42013060086</c:v>
                </c:pt>
                <c:pt idx="1289">
                  <c:v>490048.42013060086</c:v>
                </c:pt>
                <c:pt idx="1290">
                  <c:v>490048.42013060086</c:v>
                </c:pt>
                <c:pt idx="1291">
                  <c:v>490048.42013060086</c:v>
                </c:pt>
                <c:pt idx="1292">
                  <c:v>490048.42013060086</c:v>
                </c:pt>
                <c:pt idx="1293">
                  <c:v>490048.42013060086</c:v>
                </c:pt>
                <c:pt idx="1294">
                  <c:v>490048.42013060086</c:v>
                </c:pt>
                <c:pt idx="1295">
                  <c:v>490048.42013060086</c:v>
                </c:pt>
                <c:pt idx="1296">
                  <c:v>490048.42013060086</c:v>
                </c:pt>
                <c:pt idx="1297">
                  <c:v>490172.81571076851</c:v>
                </c:pt>
                <c:pt idx="1298">
                  <c:v>490420.36785568122</c:v>
                </c:pt>
                <c:pt idx="1299">
                  <c:v>490788.54929635255</c:v>
                </c:pt>
                <c:pt idx="1300">
                  <c:v>491036.05727879552</c:v>
                </c:pt>
                <c:pt idx="1301">
                  <c:v>491284.25960881799</c:v>
                </c:pt>
                <c:pt idx="1302">
                  <c:v>491534.96562069969</c:v>
                </c:pt>
                <c:pt idx="1303">
                  <c:v>491905.98539609386</c:v>
                </c:pt>
                <c:pt idx="1304">
                  <c:v>492031.21223788639</c:v>
                </c:pt>
                <c:pt idx="1305">
                  <c:v>492154.78691958025</c:v>
                </c:pt>
                <c:pt idx="1306">
                  <c:v>492154.78691958025</c:v>
                </c:pt>
                <c:pt idx="1307">
                  <c:v>492154.78691958025</c:v>
                </c:pt>
                <c:pt idx="1308">
                  <c:v>492154.78691958025</c:v>
                </c:pt>
                <c:pt idx="1309">
                  <c:v>492154.78691958025</c:v>
                </c:pt>
                <c:pt idx="1310">
                  <c:v>492154.78691958025</c:v>
                </c:pt>
                <c:pt idx="1311">
                  <c:v>492154.78691958025</c:v>
                </c:pt>
                <c:pt idx="1312">
                  <c:v>492154.78691958025</c:v>
                </c:pt>
                <c:pt idx="1313">
                  <c:v>492154.78691958025</c:v>
                </c:pt>
                <c:pt idx="1314">
                  <c:v>492154.78691958025</c:v>
                </c:pt>
                <c:pt idx="1315">
                  <c:v>492154.78691958025</c:v>
                </c:pt>
                <c:pt idx="1316">
                  <c:v>492154.78691958025</c:v>
                </c:pt>
                <c:pt idx="1317">
                  <c:v>492154.78691958025</c:v>
                </c:pt>
                <c:pt idx="1318">
                  <c:v>492154.78691958025</c:v>
                </c:pt>
                <c:pt idx="1319">
                  <c:v>492401.97647884645</c:v>
                </c:pt>
                <c:pt idx="1320">
                  <c:v>493016.9957575869</c:v>
                </c:pt>
                <c:pt idx="1321">
                  <c:v>494127.7705251021</c:v>
                </c:pt>
                <c:pt idx="1322">
                  <c:v>495630.95795145654</c:v>
                </c:pt>
                <c:pt idx="1323">
                  <c:v>497662.74725184252</c:v>
                </c:pt>
                <c:pt idx="1324">
                  <c:v>499602.05093574856</c:v>
                </c:pt>
                <c:pt idx="1325">
                  <c:v>501042.86142752157</c:v>
                </c:pt>
                <c:pt idx="1326">
                  <c:v>501704.07386150007</c:v>
                </c:pt>
                <c:pt idx="1327">
                  <c:v>501968.15395152976</c:v>
                </c:pt>
                <c:pt idx="1328">
                  <c:v>501968.15395152976</c:v>
                </c:pt>
                <c:pt idx="1329">
                  <c:v>501968.15395152976</c:v>
                </c:pt>
                <c:pt idx="1330">
                  <c:v>501968.15395152976</c:v>
                </c:pt>
                <c:pt idx="1331">
                  <c:v>501968.15395152976</c:v>
                </c:pt>
                <c:pt idx="1332">
                  <c:v>501968.15395152976</c:v>
                </c:pt>
                <c:pt idx="1333">
                  <c:v>501968.15395152976</c:v>
                </c:pt>
                <c:pt idx="1334">
                  <c:v>501968.15395152976</c:v>
                </c:pt>
                <c:pt idx="1335">
                  <c:v>501968.15395152976</c:v>
                </c:pt>
                <c:pt idx="1336">
                  <c:v>501968.15395152976</c:v>
                </c:pt>
                <c:pt idx="1337">
                  <c:v>501968.15395152976</c:v>
                </c:pt>
                <c:pt idx="1338">
                  <c:v>501968.15395152976</c:v>
                </c:pt>
                <c:pt idx="1339">
                  <c:v>501970.11148472509</c:v>
                </c:pt>
                <c:pt idx="1340">
                  <c:v>502102.31096071517</c:v>
                </c:pt>
                <c:pt idx="1341">
                  <c:v>502240.57920761354</c:v>
                </c:pt>
                <c:pt idx="1342">
                  <c:v>502771.86849851941</c:v>
                </c:pt>
                <c:pt idx="1343">
                  <c:v>503305.95793752093</c:v>
                </c:pt>
                <c:pt idx="1344">
                  <c:v>503840.84160447581</c:v>
                </c:pt>
                <c:pt idx="1345">
                  <c:v>504241.30202185869</c:v>
                </c:pt>
                <c:pt idx="1346">
                  <c:v>504374.45568914438</c:v>
                </c:pt>
                <c:pt idx="1347">
                  <c:v>504374.45568914438</c:v>
                </c:pt>
                <c:pt idx="1348">
                  <c:v>504374.45568914438</c:v>
                </c:pt>
                <c:pt idx="1349">
                  <c:v>504374.45568914438</c:v>
                </c:pt>
                <c:pt idx="1350">
                  <c:v>504374.45568914438</c:v>
                </c:pt>
                <c:pt idx="1351">
                  <c:v>504374.45568914438</c:v>
                </c:pt>
                <c:pt idx="1352">
                  <c:v>504374.45568914438</c:v>
                </c:pt>
                <c:pt idx="1353">
                  <c:v>504374.45568914438</c:v>
                </c:pt>
                <c:pt idx="1354">
                  <c:v>504374.45568914438</c:v>
                </c:pt>
                <c:pt idx="1355">
                  <c:v>504374.45568914438</c:v>
                </c:pt>
                <c:pt idx="1356">
                  <c:v>504374.45568914438</c:v>
                </c:pt>
                <c:pt idx="1357">
                  <c:v>504374.45568914438</c:v>
                </c:pt>
                <c:pt idx="1358">
                  <c:v>504374.45568914438</c:v>
                </c:pt>
                <c:pt idx="1359">
                  <c:v>504374.45568914438</c:v>
                </c:pt>
                <c:pt idx="1360">
                  <c:v>504374.45568914438</c:v>
                </c:pt>
                <c:pt idx="1361">
                  <c:v>504374.45568914438</c:v>
                </c:pt>
                <c:pt idx="1362">
                  <c:v>504374.45568914438</c:v>
                </c:pt>
                <c:pt idx="1363">
                  <c:v>504974.48182565422</c:v>
                </c:pt>
                <c:pt idx="1364">
                  <c:v>506365.00922016078</c:v>
                </c:pt>
                <c:pt idx="1365">
                  <c:v>507169.30414674419</c:v>
                </c:pt>
                <c:pt idx="1366">
                  <c:v>507259.08022241725</c:v>
                </c:pt>
                <c:pt idx="1367">
                  <c:v>507259.08022241725</c:v>
                </c:pt>
                <c:pt idx="1368">
                  <c:v>507259.08022241725</c:v>
                </c:pt>
                <c:pt idx="1369">
                  <c:v>507259.08022241725</c:v>
                </c:pt>
                <c:pt idx="1370">
                  <c:v>507259.08022241725</c:v>
                </c:pt>
                <c:pt idx="1371">
                  <c:v>507259.08022241725</c:v>
                </c:pt>
                <c:pt idx="1372">
                  <c:v>507259.08022241725</c:v>
                </c:pt>
                <c:pt idx="1373">
                  <c:v>507259.08022241725</c:v>
                </c:pt>
                <c:pt idx="1374">
                  <c:v>507259.08022241725</c:v>
                </c:pt>
                <c:pt idx="1375">
                  <c:v>507259.08022241725</c:v>
                </c:pt>
                <c:pt idx="1376">
                  <c:v>507259.08022241725</c:v>
                </c:pt>
                <c:pt idx="1377">
                  <c:v>507259.08022241725</c:v>
                </c:pt>
                <c:pt idx="1378">
                  <c:v>507259.08022241725</c:v>
                </c:pt>
                <c:pt idx="1379">
                  <c:v>507259.08022241725</c:v>
                </c:pt>
                <c:pt idx="1380">
                  <c:v>507259.08022241725</c:v>
                </c:pt>
                <c:pt idx="1381">
                  <c:v>507259.08022241725</c:v>
                </c:pt>
                <c:pt idx="1382">
                  <c:v>508183.46103788348</c:v>
                </c:pt>
                <c:pt idx="1383">
                  <c:v>509982.87221416103</c:v>
                </c:pt>
                <c:pt idx="1384">
                  <c:v>511462.28602643602</c:v>
                </c:pt>
                <c:pt idx="1385">
                  <c:v>512102.48647700582</c:v>
                </c:pt>
                <c:pt idx="1386">
                  <c:v>512650.04570971261</c:v>
                </c:pt>
                <c:pt idx="1387">
                  <c:v>513781.33784923604</c:v>
                </c:pt>
                <c:pt idx="1388">
                  <c:v>515843.78589980159</c:v>
                </c:pt>
                <c:pt idx="1389">
                  <c:v>518726.137965039</c:v>
                </c:pt>
                <c:pt idx="1390">
                  <c:v>521619.39958137064</c:v>
                </c:pt>
                <c:pt idx="1391">
                  <c:v>523784.36432186386</c:v>
                </c:pt>
                <c:pt idx="1392">
                  <c:v>525081.13691110082</c:v>
                </c:pt>
                <c:pt idx="1393">
                  <c:v>525607.33848401532</c:v>
                </c:pt>
                <c:pt idx="1394">
                  <c:v>525607.33848401532</c:v>
                </c:pt>
                <c:pt idx="1395">
                  <c:v>525607.33848401532</c:v>
                </c:pt>
                <c:pt idx="1396">
                  <c:v>525607.33848401532</c:v>
                </c:pt>
                <c:pt idx="1397">
                  <c:v>525607.33848401532</c:v>
                </c:pt>
                <c:pt idx="1398">
                  <c:v>525607.33848401532</c:v>
                </c:pt>
                <c:pt idx="1399">
                  <c:v>525607.33848401532</c:v>
                </c:pt>
                <c:pt idx="1400">
                  <c:v>525607.33848401532</c:v>
                </c:pt>
                <c:pt idx="1401">
                  <c:v>525607.33848401532</c:v>
                </c:pt>
                <c:pt idx="1402">
                  <c:v>525607.33848401532</c:v>
                </c:pt>
                <c:pt idx="1403">
                  <c:v>525607.33848401532</c:v>
                </c:pt>
                <c:pt idx="1404">
                  <c:v>525607.33848401532</c:v>
                </c:pt>
                <c:pt idx="1405">
                  <c:v>525607.33848401532</c:v>
                </c:pt>
                <c:pt idx="1406">
                  <c:v>525607.33848401532</c:v>
                </c:pt>
                <c:pt idx="1407">
                  <c:v>525607.33848401532</c:v>
                </c:pt>
                <c:pt idx="1408">
                  <c:v>525780.64497248153</c:v>
                </c:pt>
                <c:pt idx="1409">
                  <c:v>525866.83519596187</c:v>
                </c:pt>
                <c:pt idx="1410">
                  <c:v>525866.83519596187</c:v>
                </c:pt>
                <c:pt idx="1411">
                  <c:v>525866.83519596187</c:v>
                </c:pt>
                <c:pt idx="1412">
                  <c:v>525866.83519596187</c:v>
                </c:pt>
                <c:pt idx="1413">
                  <c:v>525919.07426564419</c:v>
                </c:pt>
                <c:pt idx="1414">
                  <c:v>526550.56894635188</c:v>
                </c:pt>
                <c:pt idx="1415">
                  <c:v>527943.50463314261</c:v>
                </c:pt>
                <c:pt idx="1416">
                  <c:v>529910.44672201073</c:v>
                </c:pt>
                <c:pt idx="1417">
                  <c:v>532029.55270180246</c:v>
                </c:pt>
                <c:pt idx="1418">
                  <c:v>533616.71397156431</c:v>
                </c:pt>
                <c:pt idx="1419">
                  <c:v>534136.17166767619</c:v>
                </c:pt>
                <c:pt idx="1420">
                  <c:v>534136.17166767619</c:v>
                </c:pt>
                <c:pt idx="1421">
                  <c:v>534136.17166767619</c:v>
                </c:pt>
                <c:pt idx="1422">
                  <c:v>534136.17166767619</c:v>
                </c:pt>
                <c:pt idx="1423">
                  <c:v>534136.17166767619</c:v>
                </c:pt>
                <c:pt idx="1424">
                  <c:v>534314.19680115487</c:v>
                </c:pt>
                <c:pt idx="1425">
                  <c:v>535299.4752379026</c:v>
                </c:pt>
                <c:pt idx="1426">
                  <c:v>537251.48073545482</c:v>
                </c:pt>
                <c:pt idx="1427">
                  <c:v>538748.79450245865</c:v>
                </c:pt>
                <c:pt idx="1428">
                  <c:v>539213.84127879434</c:v>
                </c:pt>
                <c:pt idx="1429">
                  <c:v>539213.84127879434</c:v>
                </c:pt>
                <c:pt idx="1430">
                  <c:v>539213.84127879434</c:v>
                </c:pt>
                <c:pt idx="1431">
                  <c:v>539213.84127879434</c:v>
                </c:pt>
                <c:pt idx="1432">
                  <c:v>539213.84127879434</c:v>
                </c:pt>
                <c:pt idx="1433">
                  <c:v>539213.84127879434</c:v>
                </c:pt>
                <c:pt idx="1434">
                  <c:v>539213.84127879434</c:v>
                </c:pt>
                <c:pt idx="1435">
                  <c:v>539213.84127879434</c:v>
                </c:pt>
                <c:pt idx="1436">
                  <c:v>539407.15072251623</c:v>
                </c:pt>
                <c:pt idx="1437">
                  <c:v>539865.61521029961</c:v>
                </c:pt>
                <c:pt idx="1438">
                  <c:v>540173.63823148212</c:v>
                </c:pt>
                <c:pt idx="1439">
                  <c:v>540204.02316564776</c:v>
                </c:pt>
                <c:pt idx="1440">
                  <c:v>540204.02316564776</c:v>
                </c:pt>
                <c:pt idx="1441">
                  <c:v>540204.02316564776</c:v>
                </c:pt>
                <c:pt idx="1442">
                  <c:v>540204.02316564776</c:v>
                </c:pt>
                <c:pt idx="1443">
                  <c:v>540204.02316564776</c:v>
                </c:pt>
                <c:pt idx="1444">
                  <c:v>540291.59286166169</c:v>
                </c:pt>
                <c:pt idx="1445">
                  <c:v>540346.22762579203</c:v>
                </c:pt>
                <c:pt idx="1446">
                  <c:v>540346.22762579203</c:v>
                </c:pt>
                <c:pt idx="1447">
                  <c:v>540346.22762579203</c:v>
                </c:pt>
                <c:pt idx="1448">
                  <c:v>540346.22762579203</c:v>
                </c:pt>
                <c:pt idx="1449">
                  <c:v>540346.22762579203</c:v>
                </c:pt>
                <c:pt idx="1450">
                  <c:v>540346.22762579203</c:v>
                </c:pt>
                <c:pt idx="1451">
                  <c:v>540346.22762579203</c:v>
                </c:pt>
                <c:pt idx="1452">
                  <c:v>540346.22762579203</c:v>
                </c:pt>
                <c:pt idx="1453">
                  <c:v>540346.22762579203</c:v>
                </c:pt>
                <c:pt idx="1454">
                  <c:v>540346.22762579203</c:v>
                </c:pt>
                <c:pt idx="1455">
                  <c:v>540346.22762579203</c:v>
                </c:pt>
                <c:pt idx="1456">
                  <c:v>540346.22762579203</c:v>
                </c:pt>
                <c:pt idx="1457">
                  <c:v>540346.22762579203</c:v>
                </c:pt>
                <c:pt idx="1458">
                  <c:v>540346.22762579203</c:v>
                </c:pt>
                <c:pt idx="1459">
                  <c:v>540346.22762579203</c:v>
                </c:pt>
                <c:pt idx="1460">
                  <c:v>540346.22762579203</c:v>
                </c:pt>
                <c:pt idx="1461">
                  <c:v>540346.22762579203</c:v>
                </c:pt>
                <c:pt idx="1462">
                  <c:v>540346.22762579203</c:v>
                </c:pt>
                <c:pt idx="1463">
                  <c:v>540346.22762579203</c:v>
                </c:pt>
                <c:pt idx="1464">
                  <c:v>540346.22762579203</c:v>
                </c:pt>
                <c:pt idx="1465">
                  <c:v>540346.22762579203</c:v>
                </c:pt>
                <c:pt idx="1466">
                  <c:v>540346.22762579203</c:v>
                </c:pt>
                <c:pt idx="1467">
                  <c:v>540346.22762579203</c:v>
                </c:pt>
                <c:pt idx="1468">
                  <c:v>540346.22762579203</c:v>
                </c:pt>
                <c:pt idx="1469">
                  <c:v>540346.22762579203</c:v>
                </c:pt>
                <c:pt idx="1470">
                  <c:v>540346.22762579203</c:v>
                </c:pt>
                <c:pt idx="1471">
                  <c:v>540346.22762579203</c:v>
                </c:pt>
                <c:pt idx="1472">
                  <c:v>540346.22762579203</c:v>
                </c:pt>
                <c:pt idx="1473">
                  <c:v>540346.22762579203</c:v>
                </c:pt>
                <c:pt idx="1474">
                  <c:v>540346.22762579203</c:v>
                </c:pt>
                <c:pt idx="1475">
                  <c:v>540346.22762579203</c:v>
                </c:pt>
                <c:pt idx="1476">
                  <c:v>540346.22762579203</c:v>
                </c:pt>
                <c:pt idx="1477">
                  <c:v>540346.22762579203</c:v>
                </c:pt>
                <c:pt idx="1478">
                  <c:v>540346.22762579203</c:v>
                </c:pt>
                <c:pt idx="1479">
                  <c:v>540346.22762579203</c:v>
                </c:pt>
                <c:pt idx="1480">
                  <c:v>540346.22762579203</c:v>
                </c:pt>
                <c:pt idx="1481">
                  <c:v>540346.22762579203</c:v>
                </c:pt>
                <c:pt idx="1482">
                  <c:v>540346.22762579203</c:v>
                </c:pt>
                <c:pt idx="1483">
                  <c:v>540346.22762579203</c:v>
                </c:pt>
                <c:pt idx="1484">
                  <c:v>540346.22762579203</c:v>
                </c:pt>
                <c:pt idx="1485">
                  <c:v>540346.22762579203</c:v>
                </c:pt>
                <c:pt idx="1486">
                  <c:v>540346.22762579203</c:v>
                </c:pt>
                <c:pt idx="1487">
                  <c:v>540347.31217579206</c:v>
                </c:pt>
                <c:pt idx="1488">
                  <c:v>540356.83811846282</c:v>
                </c:pt>
                <c:pt idx="1489">
                  <c:v>540406.96263882518</c:v>
                </c:pt>
                <c:pt idx="1490">
                  <c:v>540654.06223761232</c:v>
                </c:pt>
                <c:pt idx="1491">
                  <c:v>541228.42951499124</c:v>
                </c:pt>
                <c:pt idx="1492">
                  <c:v>541837.88238810631</c:v>
                </c:pt>
                <c:pt idx="1493">
                  <c:v>542772.80911925924</c:v>
                </c:pt>
                <c:pt idx="1494">
                  <c:v>544270.05545659724</c:v>
                </c:pt>
                <c:pt idx="1495">
                  <c:v>545906.69062400761</c:v>
                </c:pt>
                <c:pt idx="1496">
                  <c:v>546547.26657352294</c:v>
                </c:pt>
                <c:pt idx="1497">
                  <c:v>546813.25124794361</c:v>
                </c:pt>
                <c:pt idx="1498">
                  <c:v>546906.30887340987</c:v>
                </c:pt>
                <c:pt idx="1499">
                  <c:v>547134.93655279197</c:v>
                </c:pt>
                <c:pt idx="1500">
                  <c:v>547285.13881747576</c:v>
                </c:pt>
                <c:pt idx="1501">
                  <c:v>548101.57845303998</c:v>
                </c:pt>
                <c:pt idx="1502">
                  <c:v>548666.06253488571</c:v>
                </c:pt>
                <c:pt idx="1503">
                  <c:v>549839.762148562</c:v>
                </c:pt>
                <c:pt idx="1504">
                  <c:v>551266.526122574</c:v>
                </c:pt>
                <c:pt idx="1505">
                  <c:v>552792.78237651417</c:v>
                </c:pt>
                <c:pt idx="1506">
                  <c:v>554213.70480753656</c:v>
                </c:pt>
                <c:pt idx="1507">
                  <c:v>555023.35350100044</c:v>
                </c:pt>
                <c:pt idx="1508">
                  <c:v>555576.84903128352</c:v>
                </c:pt>
                <c:pt idx="1509">
                  <c:v>555999.35010271764</c:v>
                </c:pt>
                <c:pt idx="1510">
                  <c:v>556352.8568088786</c:v>
                </c:pt>
                <c:pt idx="1511">
                  <c:v>556420.90120283596</c:v>
                </c:pt>
                <c:pt idx="1512">
                  <c:v>556420.90120283596</c:v>
                </c:pt>
                <c:pt idx="1513">
                  <c:v>556420.90120283596</c:v>
                </c:pt>
                <c:pt idx="1514">
                  <c:v>556420.90120283596</c:v>
                </c:pt>
                <c:pt idx="1515">
                  <c:v>556420.90120283596</c:v>
                </c:pt>
                <c:pt idx="1516">
                  <c:v>556420.90120283596</c:v>
                </c:pt>
                <c:pt idx="1517">
                  <c:v>556420.90120283596</c:v>
                </c:pt>
                <c:pt idx="1518">
                  <c:v>556420.90120283596</c:v>
                </c:pt>
                <c:pt idx="1519">
                  <c:v>556420.90120283596</c:v>
                </c:pt>
                <c:pt idx="1520">
                  <c:v>556420.90120283596</c:v>
                </c:pt>
                <c:pt idx="1521">
                  <c:v>556420.90120283596</c:v>
                </c:pt>
                <c:pt idx="1522">
                  <c:v>556420.90120283596</c:v>
                </c:pt>
                <c:pt idx="1523">
                  <c:v>556420.90120283596</c:v>
                </c:pt>
                <c:pt idx="1524">
                  <c:v>556420.90120283596</c:v>
                </c:pt>
                <c:pt idx="1525">
                  <c:v>556420.90120283596</c:v>
                </c:pt>
                <c:pt idx="1526">
                  <c:v>556420.90120283596</c:v>
                </c:pt>
                <c:pt idx="1527">
                  <c:v>556420.90120283596</c:v>
                </c:pt>
                <c:pt idx="1528">
                  <c:v>556420.90120283596</c:v>
                </c:pt>
                <c:pt idx="1529">
                  <c:v>556420.90120283596</c:v>
                </c:pt>
                <c:pt idx="1530">
                  <c:v>556420.90120283596</c:v>
                </c:pt>
                <c:pt idx="1531">
                  <c:v>556420.90120283596</c:v>
                </c:pt>
                <c:pt idx="1532">
                  <c:v>556420.90120283596</c:v>
                </c:pt>
                <c:pt idx="1533">
                  <c:v>556422.62403721095</c:v>
                </c:pt>
                <c:pt idx="1534">
                  <c:v>556482.44187535357</c:v>
                </c:pt>
                <c:pt idx="1535">
                  <c:v>556554.06735285081</c:v>
                </c:pt>
                <c:pt idx="1536">
                  <c:v>557013.633109672</c:v>
                </c:pt>
                <c:pt idx="1537">
                  <c:v>557160.15927226492</c:v>
                </c:pt>
                <c:pt idx="1538">
                  <c:v>557310.56568561413</c:v>
                </c:pt>
                <c:pt idx="1539">
                  <c:v>557392.39392881969</c:v>
                </c:pt>
                <c:pt idx="1540">
                  <c:v>557634.42185693106</c:v>
                </c:pt>
                <c:pt idx="1541">
                  <c:v>557830.00420281605</c:v>
                </c:pt>
                <c:pt idx="1542">
                  <c:v>557917.24034197314</c:v>
                </c:pt>
                <c:pt idx="1543">
                  <c:v>558015.78227627301</c:v>
                </c:pt>
                <c:pt idx="1544">
                  <c:v>558617.0560352928</c:v>
                </c:pt>
                <c:pt idx="1545">
                  <c:v>559638.80198294902</c:v>
                </c:pt>
                <c:pt idx="1546">
                  <c:v>560962.19028068346</c:v>
                </c:pt>
                <c:pt idx="1547">
                  <c:v>562456.95176084712</c:v>
                </c:pt>
                <c:pt idx="1548">
                  <c:v>563858.39885405835</c:v>
                </c:pt>
                <c:pt idx="1549">
                  <c:v>564825.61220286565</c:v>
                </c:pt>
                <c:pt idx="1550">
                  <c:v>565444.32470917737</c:v>
                </c:pt>
                <c:pt idx="1551">
                  <c:v>565967.37201351614</c:v>
                </c:pt>
                <c:pt idx="1552">
                  <c:v>566563.98957681388</c:v>
                </c:pt>
                <c:pt idx="1553">
                  <c:v>567235.62705521507</c:v>
                </c:pt>
                <c:pt idx="1554">
                  <c:v>567733.08967468794</c:v>
                </c:pt>
                <c:pt idx="1555">
                  <c:v>567854.17951564083</c:v>
                </c:pt>
                <c:pt idx="1556">
                  <c:v>567854.17951564083</c:v>
                </c:pt>
                <c:pt idx="1557">
                  <c:v>567854.17951564083</c:v>
                </c:pt>
                <c:pt idx="1558">
                  <c:v>567854.17951564083</c:v>
                </c:pt>
                <c:pt idx="1559">
                  <c:v>567854.17951564083</c:v>
                </c:pt>
                <c:pt idx="1560">
                  <c:v>567854.17951564083</c:v>
                </c:pt>
                <c:pt idx="1561">
                  <c:v>567854.17951564083</c:v>
                </c:pt>
                <c:pt idx="1562">
                  <c:v>567854.17951564083</c:v>
                </c:pt>
                <c:pt idx="1563">
                  <c:v>567854.17951564083</c:v>
                </c:pt>
                <c:pt idx="1564">
                  <c:v>567854.17951564083</c:v>
                </c:pt>
                <c:pt idx="1565">
                  <c:v>567854.17951564083</c:v>
                </c:pt>
                <c:pt idx="1566">
                  <c:v>567854.17951564083</c:v>
                </c:pt>
                <c:pt idx="1567">
                  <c:v>567854.17951564083</c:v>
                </c:pt>
                <c:pt idx="1568">
                  <c:v>567854.17951564083</c:v>
                </c:pt>
                <c:pt idx="1569">
                  <c:v>567854.17951564083</c:v>
                </c:pt>
                <c:pt idx="1570">
                  <c:v>567854.17951564083</c:v>
                </c:pt>
                <c:pt idx="1571">
                  <c:v>567854.17951564083</c:v>
                </c:pt>
                <c:pt idx="1572">
                  <c:v>567854.17951564083</c:v>
                </c:pt>
                <c:pt idx="1573">
                  <c:v>567854.17951564083</c:v>
                </c:pt>
                <c:pt idx="1574">
                  <c:v>567854.17951564083</c:v>
                </c:pt>
                <c:pt idx="1575">
                  <c:v>567854.17951564083</c:v>
                </c:pt>
                <c:pt idx="1576">
                  <c:v>567854.17951564083</c:v>
                </c:pt>
                <c:pt idx="1577">
                  <c:v>567854.17951564083</c:v>
                </c:pt>
                <c:pt idx="1578">
                  <c:v>567854.17951564083</c:v>
                </c:pt>
                <c:pt idx="1579">
                  <c:v>567854.17951564083</c:v>
                </c:pt>
                <c:pt idx="1580">
                  <c:v>567854.17951564083</c:v>
                </c:pt>
                <c:pt idx="1581">
                  <c:v>567854.17951564083</c:v>
                </c:pt>
                <c:pt idx="1582">
                  <c:v>567854.17951564083</c:v>
                </c:pt>
                <c:pt idx="1583">
                  <c:v>567854.17951564083</c:v>
                </c:pt>
                <c:pt idx="1584">
                  <c:v>567854.17951564083</c:v>
                </c:pt>
                <c:pt idx="1585">
                  <c:v>567854.17951564083</c:v>
                </c:pt>
                <c:pt idx="1586">
                  <c:v>567854.17951564083</c:v>
                </c:pt>
                <c:pt idx="1587">
                  <c:v>567854.17951564083</c:v>
                </c:pt>
                <c:pt idx="1588">
                  <c:v>567854.17951564083</c:v>
                </c:pt>
                <c:pt idx="1589">
                  <c:v>567854.17951564083</c:v>
                </c:pt>
                <c:pt idx="1590">
                  <c:v>567854.17951564083</c:v>
                </c:pt>
                <c:pt idx="1591">
                  <c:v>567854.17951564083</c:v>
                </c:pt>
                <c:pt idx="1592">
                  <c:v>567854.17951564083</c:v>
                </c:pt>
                <c:pt idx="1593">
                  <c:v>567854.17951564083</c:v>
                </c:pt>
                <c:pt idx="1594">
                  <c:v>567854.17951564083</c:v>
                </c:pt>
                <c:pt idx="1595">
                  <c:v>567854.17951564083</c:v>
                </c:pt>
                <c:pt idx="1596">
                  <c:v>567854.17951564083</c:v>
                </c:pt>
                <c:pt idx="1597">
                  <c:v>567854.17951564083</c:v>
                </c:pt>
                <c:pt idx="1598">
                  <c:v>567854.17951564083</c:v>
                </c:pt>
                <c:pt idx="1599">
                  <c:v>567854.17951564083</c:v>
                </c:pt>
                <c:pt idx="1600">
                  <c:v>567854.17951564083</c:v>
                </c:pt>
                <c:pt idx="1601">
                  <c:v>567854.17951564083</c:v>
                </c:pt>
                <c:pt idx="1602">
                  <c:v>567854.17951564083</c:v>
                </c:pt>
                <c:pt idx="1603">
                  <c:v>567854.17951564083</c:v>
                </c:pt>
                <c:pt idx="1604">
                  <c:v>567854.17951564083</c:v>
                </c:pt>
                <c:pt idx="1605">
                  <c:v>567854.17951564083</c:v>
                </c:pt>
                <c:pt idx="1606">
                  <c:v>567854.17951564083</c:v>
                </c:pt>
                <c:pt idx="1607">
                  <c:v>567854.17951564083</c:v>
                </c:pt>
                <c:pt idx="1608">
                  <c:v>567854.17951564083</c:v>
                </c:pt>
                <c:pt idx="1609">
                  <c:v>567854.17951564083</c:v>
                </c:pt>
                <c:pt idx="1610">
                  <c:v>567854.17951564083</c:v>
                </c:pt>
                <c:pt idx="1611">
                  <c:v>567854.17951564083</c:v>
                </c:pt>
                <c:pt idx="1612">
                  <c:v>567854.17951564083</c:v>
                </c:pt>
                <c:pt idx="1613">
                  <c:v>567855.26406564086</c:v>
                </c:pt>
                <c:pt idx="1614">
                  <c:v>567865.87457609118</c:v>
                </c:pt>
                <c:pt idx="1615">
                  <c:v>567925.34136326623</c:v>
                </c:pt>
                <c:pt idx="1616">
                  <c:v>568237.85509814287</c:v>
                </c:pt>
                <c:pt idx="1617">
                  <c:v>569066.07639540848</c:v>
                </c:pt>
                <c:pt idx="1618">
                  <c:v>570131.63516757649</c:v>
                </c:pt>
                <c:pt idx="1619">
                  <c:v>570837.85341339873</c:v>
                </c:pt>
                <c:pt idx="1620">
                  <c:v>571151.06039529911</c:v>
                </c:pt>
                <c:pt idx="1621">
                  <c:v>571454.11376499897</c:v>
                </c:pt>
                <c:pt idx="1622">
                  <c:v>572162.29769875901</c:v>
                </c:pt>
                <c:pt idx="1623">
                  <c:v>573171.45984275616</c:v>
                </c:pt>
                <c:pt idx="1624">
                  <c:v>574150.60831619473</c:v>
                </c:pt>
                <c:pt idx="1625">
                  <c:v>574832.04054441792</c:v>
                </c:pt>
                <c:pt idx="1626">
                  <c:v>575109.94401140173</c:v>
                </c:pt>
                <c:pt idx="1627">
                  <c:v>575109.94401140173</c:v>
                </c:pt>
                <c:pt idx="1628">
                  <c:v>575109.94401140173</c:v>
                </c:pt>
                <c:pt idx="1629">
                  <c:v>575109.94401140173</c:v>
                </c:pt>
                <c:pt idx="1630">
                  <c:v>575109.94401140173</c:v>
                </c:pt>
                <c:pt idx="1631">
                  <c:v>575109.94401140173</c:v>
                </c:pt>
                <c:pt idx="1632">
                  <c:v>575109.94401140173</c:v>
                </c:pt>
                <c:pt idx="1633">
                  <c:v>575236.19914199458</c:v>
                </c:pt>
                <c:pt idx="1634">
                  <c:v>575573.03544140887</c:v>
                </c:pt>
                <c:pt idx="1635">
                  <c:v>576361.21132483264</c:v>
                </c:pt>
                <c:pt idx="1636">
                  <c:v>577239.83808154822</c:v>
                </c:pt>
                <c:pt idx="1637">
                  <c:v>578391.67084279144</c:v>
                </c:pt>
                <c:pt idx="1638">
                  <c:v>579220.07536076696</c:v>
                </c:pt>
                <c:pt idx="1639">
                  <c:v>580117.81227032887</c:v>
                </c:pt>
                <c:pt idx="1640">
                  <c:v>580990.25731388899</c:v>
                </c:pt>
                <c:pt idx="1641">
                  <c:v>581767.41129660059</c:v>
                </c:pt>
                <c:pt idx="1642">
                  <c:v>582277.70112626569</c:v>
                </c:pt>
                <c:pt idx="1643">
                  <c:v>582864.00255871809</c:v>
                </c:pt>
                <c:pt idx="1644">
                  <c:v>583967.78173156525</c:v>
                </c:pt>
                <c:pt idx="1645">
                  <c:v>585126.57334948506</c:v>
                </c:pt>
                <c:pt idx="1646">
                  <c:v>585600.23066936852</c:v>
                </c:pt>
                <c:pt idx="1647">
                  <c:v>585600.23066936852</c:v>
                </c:pt>
                <c:pt idx="1648">
                  <c:v>585600.23066936852</c:v>
                </c:pt>
                <c:pt idx="1649">
                  <c:v>585600.23066936852</c:v>
                </c:pt>
                <c:pt idx="1650">
                  <c:v>585600.23066936852</c:v>
                </c:pt>
                <c:pt idx="1651">
                  <c:v>585600.23066936852</c:v>
                </c:pt>
                <c:pt idx="1652">
                  <c:v>585600.23066936852</c:v>
                </c:pt>
                <c:pt idx="1653">
                  <c:v>585936.76253972447</c:v>
                </c:pt>
                <c:pt idx="1654">
                  <c:v>586755.83460647136</c:v>
                </c:pt>
                <c:pt idx="1655">
                  <c:v>587391.77747368021</c:v>
                </c:pt>
                <c:pt idx="1656">
                  <c:v>587577.63611658767</c:v>
                </c:pt>
                <c:pt idx="1657">
                  <c:v>587577.63611658767</c:v>
                </c:pt>
                <c:pt idx="1658">
                  <c:v>587577.63611658767</c:v>
                </c:pt>
                <c:pt idx="1659">
                  <c:v>587577.63611658767</c:v>
                </c:pt>
                <c:pt idx="1660">
                  <c:v>587577.63611658767</c:v>
                </c:pt>
                <c:pt idx="1661">
                  <c:v>587577.63611658767</c:v>
                </c:pt>
                <c:pt idx="1662">
                  <c:v>587577.63611658767</c:v>
                </c:pt>
                <c:pt idx="1663">
                  <c:v>587577.63611658767</c:v>
                </c:pt>
                <c:pt idx="1664">
                  <c:v>587577.63611658767</c:v>
                </c:pt>
                <c:pt idx="1665">
                  <c:v>587577.63611658767</c:v>
                </c:pt>
                <c:pt idx="1666">
                  <c:v>587577.63611658767</c:v>
                </c:pt>
                <c:pt idx="1667">
                  <c:v>587577.63611658767</c:v>
                </c:pt>
                <c:pt idx="1668">
                  <c:v>587577.63611658767</c:v>
                </c:pt>
                <c:pt idx="1669">
                  <c:v>587577.63611658767</c:v>
                </c:pt>
                <c:pt idx="1670">
                  <c:v>587577.63611658767</c:v>
                </c:pt>
                <c:pt idx="1671">
                  <c:v>587577.63611658767</c:v>
                </c:pt>
                <c:pt idx="1672">
                  <c:v>587577.63611658767</c:v>
                </c:pt>
                <c:pt idx="1673">
                  <c:v>587577.63611658767</c:v>
                </c:pt>
                <c:pt idx="1674">
                  <c:v>587580.50750721269</c:v>
                </c:pt>
                <c:pt idx="1675">
                  <c:v>587680.99351983261</c:v>
                </c:pt>
                <c:pt idx="1676">
                  <c:v>587788.30133521708</c:v>
                </c:pt>
                <c:pt idx="1677">
                  <c:v>588008.92985626741</c:v>
                </c:pt>
                <c:pt idx="1678">
                  <c:v>588248.25252967351</c:v>
                </c:pt>
                <c:pt idx="1679">
                  <c:v>588638.43200566631</c:v>
                </c:pt>
                <c:pt idx="1680">
                  <c:v>589356.06720173894</c:v>
                </c:pt>
                <c:pt idx="1681">
                  <c:v>590073.78767848958</c:v>
                </c:pt>
                <c:pt idx="1682">
                  <c:v>591021.83799229772</c:v>
                </c:pt>
                <c:pt idx="1683">
                  <c:v>592286.99475533387</c:v>
                </c:pt>
                <c:pt idx="1684">
                  <c:v>593514.93485050125</c:v>
                </c:pt>
                <c:pt idx="1685">
                  <c:v>594713.32327276049</c:v>
                </c:pt>
                <c:pt idx="1686">
                  <c:v>596441.37243783462</c:v>
                </c:pt>
                <c:pt idx="1687">
                  <c:v>597786.33061523677</c:v>
                </c:pt>
                <c:pt idx="1688">
                  <c:v>598836.1357543855</c:v>
                </c:pt>
                <c:pt idx="1689">
                  <c:v>599671.71406010434</c:v>
                </c:pt>
                <c:pt idx="1690">
                  <c:v>600405.64338213089</c:v>
                </c:pt>
                <c:pt idx="1691">
                  <c:v>601437.4558006716</c:v>
                </c:pt>
                <c:pt idx="1692">
                  <c:v>602795.05455966492</c:v>
                </c:pt>
                <c:pt idx="1693">
                  <c:v>604360.95443660521</c:v>
                </c:pt>
                <c:pt idx="1694">
                  <c:v>605839.43633604178</c:v>
                </c:pt>
                <c:pt idx="1695">
                  <c:v>607129.30932668643</c:v>
                </c:pt>
                <c:pt idx="1696">
                  <c:v>608124.59227592451</c:v>
                </c:pt>
                <c:pt idx="1697">
                  <c:v>608883.57452175394</c:v>
                </c:pt>
                <c:pt idx="1698">
                  <c:v>609227.78721898911</c:v>
                </c:pt>
                <c:pt idx="1699">
                  <c:v>609573.5051802746</c:v>
                </c:pt>
                <c:pt idx="1700">
                  <c:v>609836.61801490164</c:v>
                </c:pt>
                <c:pt idx="1701">
                  <c:v>610190.60517046589</c:v>
                </c:pt>
                <c:pt idx="1702">
                  <c:v>610721.86103860184</c:v>
                </c:pt>
                <c:pt idx="1703">
                  <c:v>611170.19509905356</c:v>
                </c:pt>
                <c:pt idx="1704">
                  <c:v>611621.50288978196</c:v>
                </c:pt>
                <c:pt idx="1705">
                  <c:v>611985.31435186369</c:v>
                </c:pt>
                <c:pt idx="1706">
                  <c:v>612257.11313641421</c:v>
                </c:pt>
                <c:pt idx="1707">
                  <c:v>612257.11313641421</c:v>
                </c:pt>
                <c:pt idx="1708">
                  <c:v>612257.11313641421</c:v>
                </c:pt>
                <c:pt idx="1709">
                  <c:v>612257.11313641421</c:v>
                </c:pt>
                <c:pt idx="1710">
                  <c:v>612257.11313641421</c:v>
                </c:pt>
                <c:pt idx="1711">
                  <c:v>612257.11313641421</c:v>
                </c:pt>
                <c:pt idx="1712">
                  <c:v>612257.11313641421</c:v>
                </c:pt>
                <c:pt idx="1713">
                  <c:v>612257.11313641421</c:v>
                </c:pt>
                <c:pt idx="1714">
                  <c:v>612257.11313641421</c:v>
                </c:pt>
                <c:pt idx="1715">
                  <c:v>612257.11313641421</c:v>
                </c:pt>
                <c:pt idx="1716">
                  <c:v>612257.11313641421</c:v>
                </c:pt>
                <c:pt idx="1717">
                  <c:v>612257.11313641421</c:v>
                </c:pt>
                <c:pt idx="1718">
                  <c:v>612257.11313641421</c:v>
                </c:pt>
                <c:pt idx="1719">
                  <c:v>612257.11313641421</c:v>
                </c:pt>
                <c:pt idx="1720">
                  <c:v>612257.11313641421</c:v>
                </c:pt>
                <c:pt idx="1721">
                  <c:v>612257.11313641421</c:v>
                </c:pt>
                <c:pt idx="1722">
                  <c:v>612257.11313641421</c:v>
                </c:pt>
                <c:pt idx="1723">
                  <c:v>612257.11313641421</c:v>
                </c:pt>
                <c:pt idx="1724">
                  <c:v>612257.11313641421</c:v>
                </c:pt>
                <c:pt idx="1725">
                  <c:v>612257.11313641421</c:v>
                </c:pt>
                <c:pt idx="1726">
                  <c:v>612257.11313641421</c:v>
                </c:pt>
                <c:pt idx="1727">
                  <c:v>612257.11313641421</c:v>
                </c:pt>
                <c:pt idx="1728">
                  <c:v>612257.11313641421</c:v>
                </c:pt>
                <c:pt idx="1729">
                  <c:v>612257.11313641421</c:v>
                </c:pt>
                <c:pt idx="1730">
                  <c:v>612257.11313641421</c:v>
                </c:pt>
                <c:pt idx="1731">
                  <c:v>612257.11313641421</c:v>
                </c:pt>
                <c:pt idx="1732">
                  <c:v>612257.11313641421</c:v>
                </c:pt>
                <c:pt idx="1733">
                  <c:v>612257.11313641421</c:v>
                </c:pt>
                <c:pt idx="1734">
                  <c:v>612485.7314260134</c:v>
                </c:pt>
                <c:pt idx="1735">
                  <c:v>613162.94301030959</c:v>
                </c:pt>
                <c:pt idx="1736">
                  <c:v>614003.64937634754</c:v>
                </c:pt>
                <c:pt idx="1737">
                  <c:v>614922.80163802754</c:v>
                </c:pt>
                <c:pt idx="1738">
                  <c:v>615912.5566060947</c:v>
                </c:pt>
                <c:pt idx="1739">
                  <c:v>617234.57334901683</c:v>
                </c:pt>
                <c:pt idx="1740">
                  <c:v>619109.17631060584</c:v>
                </c:pt>
                <c:pt idx="1741">
                  <c:v>621096.92930265469</c:v>
                </c:pt>
                <c:pt idx="1742">
                  <c:v>622846.73006270488</c:v>
                </c:pt>
                <c:pt idx="1743">
                  <c:v>624010.57339076221</c:v>
                </c:pt>
                <c:pt idx="1744">
                  <c:v>625426.98517127975</c:v>
                </c:pt>
                <c:pt idx="1745">
                  <c:v>626487.16846893926</c:v>
                </c:pt>
                <c:pt idx="1746">
                  <c:v>627570.43262924114</c:v>
                </c:pt>
                <c:pt idx="1747">
                  <c:v>627639.82792667579</c:v>
                </c:pt>
                <c:pt idx="1748">
                  <c:v>627639.82792667579</c:v>
                </c:pt>
                <c:pt idx="1749">
                  <c:v>627639.82792667579</c:v>
                </c:pt>
                <c:pt idx="1750">
                  <c:v>627639.82792667579</c:v>
                </c:pt>
                <c:pt idx="1751">
                  <c:v>627639.82792667579</c:v>
                </c:pt>
                <c:pt idx="1752">
                  <c:v>627639.82792667579</c:v>
                </c:pt>
                <c:pt idx="1753">
                  <c:v>627639.82792667579</c:v>
                </c:pt>
                <c:pt idx="1754">
                  <c:v>627639.82792667579</c:v>
                </c:pt>
                <c:pt idx="1755">
                  <c:v>627639.82792667579</c:v>
                </c:pt>
                <c:pt idx="1756">
                  <c:v>627639.82792667579</c:v>
                </c:pt>
                <c:pt idx="1757">
                  <c:v>627639.82792667579</c:v>
                </c:pt>
                <c:pt idx="1758">
                  <c:v>628586.56636235525</c:v>
                </c:pt>
                <c:pt idx="1759">
                  <c:v>630063.90869348217</c:v>
                </c:pt>
                <c:pt idx="1760">
                  <c:v>631715.48279897787</c:v>
                </c:pt>
                <c:pt idx="1761">
                  <c:v>633734.2480569632</c:v>
                </c:pt>
                <c:pt idx="1762">
                  <c:v>635639.54769410461</c:v>
                </c:pt>
                <c:pt idx="1763">
                  <c:v>637723.08436526207</c:v>
                </c:pt>
                <c:pt idx="1764">
                  <c:v>639985.81648402149</c:v>
                </c:pt>
                <c:pt idx="1765">
                  <c:v>642414.1494764589</c:v>
                </c:pt>
                <c:pt idx="1766">
                  <c:v>643888.14185936481</c:v>
                </c:pt>
                <c:pt idx="1767">
                  <c:v>644357.25280220341</c:v>
                </c:pt>
                <c:pt idx="1768">
                  <c:v>644357.25280220341</c:v>
                </c:pt>
                <c:pt idx="1769">
                  <c:v>644357.25280220341</c:v>
                </c:pt>
                <c:pt idx="1770">
                  <c:v>644357.25280220341</c:v>
                </c:pt>
                <c:pt idx="1771">
                  <c:v>644357.25280220341</c:v>
                </c:pt>
                <c:pt idx="1772">
                  <c:v>644357.25280220341</c:v>
                </c:pt>
                <c:pt idx="1773">
                  <c:v>644435.09622068936</c:v>
                </c:pt>
                <c:pt idx="1774">
                  <c:v>644662.42575599498</c:v>
                </c:pt>
                <c:pt idx="1775">
                  <c:v>644813.41636271682</c:v>
                </c:pt>
                <c:pt idx="1776">
                  <c:v>644813.41636271682</c:v>
                </c:pt>
                <c:pt idx="1777">
                  <c:v>644813.41636271682</c:v>
                </c:pt>
                <c:pt idx="1778">
                  <c:v>644813.41636271682</c:v>
                </c:pt>
                <c:pt idx="1779">
                  <c:v>644813.41636271682</c:v>
                </c:pt>
                <c:pt idx="1780">
                  <c:v>644813.41636271682</c:v>
                </c:pt>
                <c:pt idx="1781">
                  <c:v>644813.41636271682</c:v>
                </c:pt>
                <c:pt idx="1782">
                  <c:v>644813.41636271682</c:v>
                </c:pt>
                <c:pt idx="1783">
                  <c:v>644813.41636271682</c:v>
                </c:pt>
                <c:pt idx="1784">
                  <c:v>644813.41636271682</c:v>
                </c:pt>
                <c:pt idx="1785">
                  <c:v>644813.41636271682</c:v>
                </c:pt>
                <c:pt idx="1786">
                  <c:v>644813.41636271682</c:v>
                </c:pt>
                <c:pt idx="1787">
                  <c:v>644813.41636271682</c:v>
                </c:pt>
                <c:pt idx="1788">
                  <c:v>644813.41636271682</c:v>
                </c:pt>
                <c:pt idx="1789">
                  <c:v>644813.41636271682</c:v>
                </c:pt>
                <c:pt idx="1790">
                  <c:v>644813.41636271682</c:v>
                </c:pt>
                <c:pt idx="1791">
                  <c:v>644813.41636271682</c:v>
                </c:pt>
                <c:pt idx="1792">
                  <c:v>644813.41636271682</c:v>
                </c:pt>
                <c:pt idx="1793">
                  <c:v>644813.41636271682</c:v>
                </c:pt>
                <c:pt idx="1794">
                  <c:v>644813.41636271682</c:v>
                </c:pt>
                <c:pt idx="1795">
                  <c:v>644813.41636271682</c:v>
                </c:pt>
                <c:pt idx="1796">
                  <c:v>644813.41636271682</c:v>
                </c:pt>
                <c:pt idx="1797">
                  <c:v>644813.41636271682</c:v>
                </c:pt>
                <c:pt idx="1798">
                  <c:v>644813.41636271682</c:v>
                </c:pt>
                <c:pt idx="1799">
                  <c:v>644813.41636271682</c:v>
                </c:pt>
                <c:pt idx="1800">
                  <c:v>644813.41636271682</c:v>
                </c:pt>
                <c:pt idx="1801">
                  <c:v>644813.41636271682</c:v>
                </c:pt>
                <c:pt idx="1802">
                  <c:v>644813.41636271682</c:v>
                </c:pt>
                <c:pt idx="1803">
                  <c:v>644813.41636271682</c:v>
                </c:pt>
                <c:pt idx="1804">
                  <c:v>644813.41636271682</c:v>
                </c:pt>
                <c:pt idx="1805">
                  <c:v>644813.41636271682</c:v>
                </c:pt>
                <c:pt idx="1806">
                  <c:v>644813.41636271682</c:v>
                </c:pt>
                <c:pt idx="1807">
                  <c:v>644813.41636271682</c:v>
                </c:pt>
                <c:pt idx="1808">
                  <c:v>644813.41636271682</c:v>
                </c:pt>
                <c:pt idx="1809">
                  <c:v>644813.41636271682</c:v>
                </c:pt>
                <c:pt idx="1810">
                  <c:v>644813.41636271682</c:v>
                </c:pt>
                <c:pt idx="1811">
                  <c:v>644813.41636271682</c:v>
                </c:pt>
                <c:pt idx="1812">
                  <c:v>644813.41636271682</c:v>
                </c:pt>
                <c:pt idx="1813">
                  <c:v>644813.41636271682</c:v>
                </c:pt>
                <c:pt idx="1814">
                  <c:v>644864.48628057342</c:v>
                </c:pt>
                <c:pt idx="1815">
                  <c:v>645092.50958780362</c:v>
                </c:pt>
                <c:pt idx="1816">
                  <c:v>645745.0528895522</c:v>
                </c:pt>
                <c:pt idx="1817">
                  <c:v>646782.10443321313</c:v>
                </c:pt>
                <c:pt idx="1818">
                  <c:v>647862.97374803643</c:v>
                </c:pt>
                <c:pt idx="1819">
                  <c:v>648215.237329436</c:v>
                </c:pt>
                <c:pt idx="1820">
                  <c:v>648336.1998856467</c:v>
                </c:pt>
                <c:pt idx="1821">
                  <c:v>648422.90471540915</c:v>
                </c:pt>
                <c:pt idx="1822">
                  <c:v>648794.57591621322</c:v>
                </c:pt>
                <c:pt idx="1823">
                  <c:v>648882.10233678971</c:v>
                </c:pt>
                <c:pt idx="1824">
                  <c:v>649099.20722074574</c:v>
                </c:pt>
                <c:pt idx="1825">
                  <c:v>649362.77485568658</c:v>
                </c:pt>
                <c:pt idx="1826">
                  <c:v>649540.49272220151</c:v>
                </c:pt>
                <c:pt idx="1827">
                  <c:v>649584.42131777829</c:v>
                </c:pt>
                <c:pt idx="1828">
                  <c:v>649584.42131777829</c:v>
                </c:pt>
                <c:pt idx="1829">
                  <c:v>649584.42131777829</c:v>
                </c:pt>
                <c:pt idx="1830">
                  <c:v>649584.42131777829</c:v>
                </c:pt>
                <c:pt idx="1831">
                  <c:v>649585.85186156339</c:v>
                </c:pt>
                <c:pt idx="1832">
                  <c:v>649675.38671284681</c:v>
                </c:pt>
                <c:pt idx="1833">
                  <c:v>649718.59629616584</c:v>
                </c:pt>
                <c:pt idx="1834">
                  <c:v>649718.59629616584</c:v>
                </c:pt>
                <c:pt idx="1835">
                  <c:v>649718.59629616584</c:v>
                </c:pt>
                <c:pt idx="1836">
                  <c:v>649718.59629616584</c:v>
                </c:pt>
                <c:pt idx="1837">
                  <c:v>649718.59629616584</c:v>
                </c:pt>
                <c:pt idx="1838">
                  <c:v>649718.59629616584</c:v>
                </c:pt>
                <c:pt idx="1839">
                  <c:v>649718.59629616584</c:v>
                </c:pt>
                <c:pt idx="1840">
                  <c:v>649718.59629616584</c:v>
                </c:pt>
                <c:pt idx="1841">
                  <c:v>649719.23380046466</c:v>
                </c:pt>
                <c:pt idx="1842">
                  <c:v>649754.67019003129</c:v>
                </c:pt>
                <c:pt idx="1843">
                  <c:v>649893.56790865515</c:v>
                </c:pt>
                <c:pt idx="1844">
                  <c:v>650211.47791362565</c:v>
                </c:pt>
                <c:pt idx="1845">
                  <c:v>650722.70749755518</c:v>
                </c:pt>
                <c:pt idx="1846">
                  <c:v>651027.09132990416</c:v>
                </c:pt>
                <c:pt idx="1847">
                  <c:v>651099.70356523269</c:v>
                </c:pt>
                <c:pt idx="1848">
                  <c:v>651099.70356523269</c:v>
                </c:pt>
                <c:pt idx="1849">
                  <c:v>651099.70356523269</c:v>
                </c:pt>
                <c:pt idx="1850">
                  <c:v>651099.70356523269</c:v>
                </c:pt>
                <c:pt idx="1851">
                  <c:v>651099.70356523269</c:v>
                </c:pt>
                <c:pt idx="1852">
                  <c:v>651099.70356523269</c:v>
                </c:pt>
                <c:pt idx="1853">
                  <c:v>651099.70356523269</c:v>
                </c:pt>
                <c:pt idx="1854">
                  <c:v>651099.70356523269</c:v>
                </c:pt>
                <c:pt idx="1855">
                  <c:v>651099.70356523269</c:v>
                </c:pt>
                <c:pt idx="1856">
                  <c:v>651099.70356523269</c:v>
                </c:pt>
                <c:pt idx="1857">
                  <c:v>651099.70356523269</c:v>
                </c:pt>
                <c:pt idx="1858">
                  <c:v>651099.70356523269</c:v>
                </c:pt>
                <c:pt idx="1859">
                  <c:v>651099.70356523269</c:v>
                </c:pt>
                <c:pt idx="1860">
                  <c:v>651099.70356523269</c:v>
                </c:pt>
                <c:pt idx="1861">
                  <c:v>651099.70356523269</c:v>
                </c:pt>
                <c:pt idx="1862">
                  <c:v>651099.70356523269</c:v>
                </c:pt>
                <c:pt idx="1863">
                  <c:v>651099.70356523269</c:v>
                </c:pt>
                <c:pt idx="1864">
                  <c:v>651099.70356523269</c:v>
                </c:pt>
                <c:pt idx="1865">
                  <c:v>651099.70356523269</c:v>
                </c:pt>
                <c:pt idx="1866">
                  <c:v>651099.70356523269</c:v>
                </c:pt>
                <c:pt idx="1867">
                  <c:v>651102.41494023264</c:v>
                </c:pt>
                <c:pt idx="1868">
                  <c:v>651115.72352710215</c:v>
                </c:pt>
                <c:pt idx="1869">
                  <c:v>651171.04580572515</c:v>
                </c:pt>
                <c:pt idx="1870">
                  <c:v>651348.30126462167</c:v>
                </c:pt>
                <c:pt idx="1871">
                  <c:v>651743.46700308111</c:v>
                </c:pt>
                <c:pt idx="1872">
                  <c:v>652427.66247463401</c:v>
                </c:pt>
                <c:pt idx="1873">
                  <c:v>653441.62566114089</c:v>
                </c:pt>
                <c:pt idx="1874">
                  <c:v>654741.64722753363</c:v>
                </c:pt>
                <c:pt idx="1875">
                  <c:v>655930.80669577315</c:v>
                </c:pt>
                <c:pt idx="1876">
                  <c:v>656483.42722429452</c:v>
                </c:pt>
                <c:pt idx="1877">
                  <c:v>656483.42722429452</c:v>
                </c:pt>
                <c:pt idx="1878">
                  <c:v>656483.42722429452</c:v>
                </c:pt>
                <c:pt idx="1879">
                  <c:v>656483.42722429452</c:v>
                </c:pt>
                <c:pt idx="1880">
                  <c:v>656483.42722429452</c:v>
                </c:pt>
                <c:pt idx="1881">
                  <c:v>656483.42722429452</c:v>
                </c:pt>
                <c:pt idx="1882">
                  <c:v>656483.42722429452</c:v>
                </c:pt>
                <c:pt idx="1883">
                  <c:v>656483.42722429452</c:v>
                </c:pt>
                <c:pt idx="1884">
                  <c:v>656483.42722429452</c:v>
                </c:pt>
                <c:pt idx="1885">
                  <c:v>656483.42722429452</c:v>
                </c:pt>
                <c:pt idx="1886">
                  <c:v>656483.42722429452</c:v>
                </c:pt>
                <c:pt idx="1887">
                  <c:v>656506.77786450309</c:v>
                </c:pt>
                <c:pt idx="1888">
                  <c:v>656553.36770626844</c:v>
                </c:pt>
                <c:pt idx="1889">
                  <c:v>656624.14290831459</c:v>
                </c:pt>
                <c:pt idx="1890">
                  <c:v>656723.48095561157</c:v>
                </c:pt>
                <c:pt idx="1891">
                  <c:v>656977.01681190939</c:v>
                </c:pt>
                <c:pt idx="1892">
                  <c:v>657381.27078017825</c:v>
                </c:pt>
                <c:pt idx="1893">
                  <c:v>657755.87945838948</c:v>
                </c:pt>
                <c:pt idx="1894">
                  <c:v>657873.85634755983</c:v>
                </c:pt>
                <c:pt idx="1895">
                  <c:v>657873.85634755983</c:v>
                </c:pt>
                <c:pt idx="1896">
                  <c:v>657873.85634755983</c:v>
                </c:pt>
                <c:pt idx="1897">
                  <c:v>657873.85634755983</c:v>
                </c:pt>
                <c:pt idx="1898">
                  <c:v>657873.85634755983</c:v>
                </c:pt>
                <c:pt idx="1899">
                  <c:v>657930.40632748674</c:v>
                </c:pt>
                <c:pt idx="1900">
                  <c:v>658155.20057220082</c:v>
                </c:pt>
                <c:pt idx="1901">
                  <c:v>658723.94073932723</c:v>
                </c:pt>
                <c:pt idx="1902">
                  <c:v>659912.42380990228</c:v>
                </c:pt>
                <c:pt idx="1903">
                  <c:v>661845.50708965631</c:v>
                </c:pt>
                <c:pt idx="1904">
                  <c:v>663826.32838116959</c:v>
                </c:pt>
                <c:pt idx="1905">
                  <c:v>664756.50774764619</c:v>
                </c:pt>
                <c:pt idx="1906">
                  <c:v>664804.11456383206</c:v>
                </c:pt>
                <c:pt idx="1907">
                  <c:v>664804.11456383206</c:v>
                </c:pt>
                <c:pt idx="1908">
                  <c:v>664804.11456383206</c:v>
                </c:pt>
                <c:pt idx="1909">
                  <c:v>664804.11456383206</c:v>
                </c:pt>
                <c:pt idx="1910">
                  <c:v>664804.11456383206</c:v>
                </c:pt>
                <c:pt idx="1911">
                  <c:v>664804.11456383206</c:v>
                </c:pt>
                <c:pt idx="1912">
                  <c:v>664804.11456383206</c:v>
                </c:pt>
                <c:pt idx="1913">
                  <c:v>664804.11456383206</c:v>
                </c:pt>
                <c:pt idx="1914">
                  <c:v>664804.11456383206</c:v>
                </c:pt>
                <c:pt idx="1915">
                  <c:v>664804.11456383206</c:v>
                </c:pt>
                <c:pt idx="1916">
                  <c:v>664804.11456383206</c:v>
                </c:pt>
                <c:pt idx="1917">
                  <c:v>664804.11456383206</c:v>
                </c:pt>
                <c:pt idx="1918">
                  <c:v>664804.11456383206</c:v>
                </c:pt>
                <c:pt idx="1919">
                  <c:v>664804.11456383206</c:v>
                </c:pt>
                <c:pt idx="1920">
                  <c:v>664804.11456383206</c:v>
                </c:pt>
                <c:pt idx="1921">
                  <c:v>664804.11456383206</c:v>
                </c:pt>
                <c:pt idx="1922">
                  <c:v>664804.11456383206</c:v>
                </c:pt>
                <c:pt idx="1923">
                  <c:v>664804.11456383206</c:v>
                </c:pt>
                <c:pt idx="1924">
                  <c:v>664804.11456383206</c:v>
                </c:pt>
                <c:pt idx="1925">
                  <c:v>664804.11456383206</c:v>
                </c:pt>
                <c:pt idx="1926">
                  <c:v>664804.11456383206</c:v>
                </c:pt>
                <c:pt idx="1927">
                  <c:v>664804.11456383206</c:v>
                </c:pt>
                <c:pt idx="1928">
                  <c:v>664804.11456383206</c:v>
                </c:pt>
                <c:pt idx="1929">
                  <c:v>664804.11456383206</c:v>
                </c:pt>
                <c:pt idx="1930">
                  <c:v>664804.11456383206</c:v>
                </c:pt>
                <c:pt idx="1931">
                  <c:v>664804.11456383206</c:v>
                </c:pt>
                <c:pt idx="1932">
                  <c:v>664804.11456383206</c:v>
                </c:pt>
                <c:pt idx="1933">
                  <c:v>664804.11456383206</c:v>
                </c:pt>
                <c:pt idx="1934">
                  <c:v>664804.11456383206</c:v>
                </c:pt>
                <c:pt idx="1935">
                  <c:v>664804.11456383206</c:v>
                </c:pt>
                <c:pt idx="1936">
                  <c:v>664804.11456383206</c:v>
                </c:pt>
                <c:pt idx="1937">
                  <c:v>664804.11456383206</c:v>
                </c:pt>
                <c:pt idx="1938">
                  <c:v>664804.11456383206</c:v>
                </c:pt>
                <c:pt idx="1939">
                  <c:v>664804.11456383206</c:v>
                </c:pt>
                <c:pt idx="1940">
                  <c:v>664804.11456383206</c:v>
                </c:pt>
                <c:pt idx="1941">
                  <c:v>664804.11456383206</c:v>
                </c:pt>
                <c:pt idx="1942">
                  <c:v>664804.11456383206</c:v>
                </c:pt>
                <c:pt idx="1943">
                  <c:v>664804.11456383206</c:v>
                </c:pt>
                <c:pt idx="1944">
                  <c:v>664804.11456383206</c:v>
                </c:pt>
                <c:pt idx="1945">
                  <c:v>664804.11456383206</c:v>
                </c:pt>
                <c:pt idx="1946">
                  <c:v>664804.11456383206</c:v>
                </c:pt>
                <c:pt idx="1947">
                  <c:v>664804.11456383206</c:v>
                </c:pt>
                <c:pt idx="1948">
                  <c:v>664804.11456383206</c:v>
                </c:pt>
                <c:pt idx="1949">
                  <c:v>664804.11456383206</c:v>
                </c:pt>
                <c:pt idx="1950">
                  <c:v>664804.11456383206</c:v>
                </c:pt>
                <c:pt idx="1951">
                  <c:v>664804.11456383206</c:v>
                </c:pt>
                <c:pt idx="1952">
                  <c:v>664804.11456383206</c:v>
                </c:pt>
                <c:pt idx="1953">
                  <c:v>664804.11456383206</c:v>
                </c:pt>
                <c:pt idx="1954">
                  <c:v>664804.11456383206</c:v>
                </c:pt>
                <c:pt idx="1955">
                  <c:v>664804.11456383206</c:v>
                </c:pt>
                <c:pt idx="1956">
                  <c:v>664804.11456383206</c:v>
                </c:pt>
                <c:pt idx="1957">
                  <c:v>664804.11456383206</c:v>
                </c:pt>
                <c:pt idx="1958">
                  <c:v>664804.11456383206</c:v>
                </c:pt>
                <c:pt idx="1959">
                  <c:v>664804.11456383206</c:v>
                </c:pt>
                <c:pt idx="1960">
                  <c:v>664804.11456383206</c:v>
                </c:pt>
                <c:pt idx="1961">
                  <c:v>664804.11456383206</c:v>
                </c:pt>
                <c:pt idx="1962">
                  <c:v>664804.11456383206</c:v>
                </c:pt>
                <c:pt idx="1963">
                  <c:v>664804.11456383206</c:v>
                </c:pt>
                <c:pt idx="1964">
                  <c:v>664804.11456383206</c:v>
                </c:pt>
                <c:pt idx="1965">
                  <c:v>664804.11456383206</c:v>
                </c:pt>
                <c:pt idx="1966">
                  <c:v>664804.11456383206</c:v>
                </c:pt>
                <c:pt idx="1967">
                  <c:v>664804.11456383206</c:v>
                </c:pt>
                <c:pt idx="1968">
                  <c:v>664804.11456383206</c:v>
                </c:pt>
                <c:pt idx="1969">
                  <c:v>664804.11456383206</c:v>
                </c:pt>
                <c:pt idx="1970">
                  <c:v>664804.11456383206</c:v>
                </c:pt>
                <c:pt idx="1971">
                  <c:v>664804.11456383206</c:v>
                </c:pt>
                <c:pt idx="1972">
                  <c:v>664804.11456383206</c:v>
                </c:pt>
                <c:pt idx="1973">
                  <c:v>664804.11456383206</c:v>
                </c:pt>
                <c:pt idx="1974">
                  <c:v>664804.11456383206</c:v>
                </c:pt>
                <c:pt idx="1975">
                  <c:v>664804.11456383206</c:v>
                </c:pt>
                <c:pt idx="1976">
                  <c:v>664804.11456383206</c:v>
                </c:pt>
                <c:pt idx="1977">
                  <c:v>664804.11456383206</c:v>
                </c:pt>
                <c:pt idx="1978">
                  <c:v>664804.11456383206</c:v>
                </c:pt>
                <c:pt idx="1979">
                  <c:v>664804.11456383206</c:v>
                </c:pt>
                <c:pt idx="1980">
                  <c:v>664804.11456383206</c:v>
                </c:pt>
                <c:pt idx="1981">
                  <c:v>664804.11456383206</c:v>
                </c:pt>
                <c:pt idx="1982">
                  <c:v>664804.11456383206</c:v>
                </c:pt>
                <c:pt idx="1983">
                  <c:v>664804.11456383206</c:v>
                </c:pt>
                <c:pt idx="1984">
                  <c:v>664804.11456383206</c:v>
                </c:pt>
                <c:pt idx="1985">
                  <c:v>664804.11456383206</c:v>
                </c:pt>
                <c:pt idx="1986">
                  <c:v>664804.11456383206</c:v>
                </c:pt>
                <c:pt idx="1987">
                  <c:v>664806.82593883201</c:v>
                </c:pt>
                <c:pt idx="1988">
                  <c:v>664822.30384794541</c:v>
                </c:pt>
                <c:pt idx="1989">
                  <c:v>664901.57217216236</c:v>
                </c:pt>
                <c:pt idx="1990">
                  <c:v>665240.10501332511</c:v>
                </c:pt>
                <c:pt idx="1991">
                  <c:v>666037.06635606335</c:v>
                </c:pt>
                <c:pt idx="1992">
                  <c:v>667196.66887234594</c:v>
                </c:pt>
                <c:pt idx="1993">
                  <c:v>668300.09632392565</c:v>
                </c:pt>
                <c:pt idx="1994">
                  <c:v>668770.50858484732</c:v>
                </c:pt>
                <c:pt idx="1995">
                  <c:v>668770.50858484732</c:v>
                </c:pt>
                <c:pt idx="1996">
                  <c:v>668770.50858484732</c:v>
                </c:pt>
                <c:pt idx="1997">
                  <c:v>668770.50858484732</c:v>
                </c:pt>
                <c:pt idx="1998">
                  <c:v>668770.50858484732</c:v>
                </c:pt>
                <c:pt idx="1999">
                  <c:v>668770.50858484732</c:v>
                </c:pt>
                <c:pt idx="2000">
                  <c:v>668770.50858484732</c:v>
                </c:pt>
                <c:pt idx="2001">
                  <c:v>668770.50858484732</c:v>
                </c:pt>
                <c:pt idx="2002">
                  <c:v>668770.50858484732</c:v>
                </c:pt>
                <c:pt idx="2003">
                  <c:v>668770.50858484732</c:v>
                </c:pt>
                <c:pt idx="2004">
                  <c:v>668770.50858484732</c:v>
                </c:pt>
                <c:pt idx="2005">
                  <c:v>668770.50858484732</c:v>
                </c:pt>
                <c:pt idx="2006">
                  <c:v>668770.50858484732</c:v>
                </c:pt>
                <c:pt idx="2007">
                  <c:v>668770.50858484732</c:v>
                </c:pt>
                <c:pt idx="2008">
                  <c:v>668771.59313484735</c:v>
                </c:pt>
                <c:pt idx="2009">
                  <c:v>668778.40765806939</c:v>
                </c:pt>
                <c:pt idx="2010">
                  <c:v>668805.43832177797</c:v>
                </c:pt>
                <c:pt idx="2011">
                  <c:v>668894.86813413131</c:v>
                </c:pt>
                <c:pt idx="2012">
                  <c:v>669051.57747002249</c:v>
                </c:pt>
                <c:pt idx="2013">
                  <c:v>669404.87197000044</c:v>
                </c:pt>
                <c:pt idx="2014">
                  <c:v>670252.38815174066</c:v>
                </c:pt>
                <c:pt idx="2015">
                  <c:v>671744.15890610463</c:v>
                </c:pt>
                <c:pt idx="2016">
                  <c:v>673181.85538252001</c:v>
                </c:pt>
                <c:pt idx="2017">
                  <c:v>673709.99112203496</c:v>
                </c:pt>
                <c:pt idx="2018">
                  <c:v>673709.99112203496</c:v>
                </c:pt>
                <c:pt idx="2019">
                  <c:v>673709.99112203496</c:v>
                </c:pt>
                <c:pt idx="2020">
                  <c:v>673709.99112203496</c:v>
                </c:pt>
                <c:pt idx="2021">
                  <c:v>673709.99112203496</c:v>
                </c:pt>
                <c:pt idx="2022">
                  <c:v>673709.99112203496</c:v>
                </c:pt>
                <c:pt idx="2023">
                  <c:v>673709.99112203496</c:v>
                </c:pt>
                <c:pt idx="2024">
                  <c:v>673709.99112203496</c:v>
                </c:pt>
                <c:pt idx="2025">
                  <c:v>673709.99112203496</c:v>
                </c:pt>
                <c:pt idx="2026">
                  <c:v>673709.99112203496</c:v>
                </c:pt>
                <c:pt idx="2027">
                  <c:v>673709.99112203496</c:v>
                </c:pt>
                <c:pt idx="2028">
                  <c:v>673709.99112203496</c:v>
                </c:pt>
                <c:pt idx="2029">
                  <c:v>673709.99112203496</c:v>
                </c:pt>
                <c:pt idx="2030">
                  <c:v>673709.99112203496</c:v>
                </c:pt>
                <c:pt idx="2031">
                  <c:v>673709.99112203496</c:v>
                </c:pt>
                <c:pt idx="2032">
                  <c:v>673711.15195059439</c:v>
                </c:pt>
                <c:pt idx="2033">
                  <c:v>673756.06989197491</c:v>
                </c:pt>
                <c:pt idx="2034">
                  <c:v>673867.93087915843</c:v>
                </c:pt>
                <c:pt idx="2035">
                  <c:v>674037.17054148391</c:v>
                </c:pt>
                <c:pt idx="2036">
                  <c:v>674532.5146788205</c:v>
                </c:pt>
                <c:pt idx="2037">
                  <c:v>674665.39187053114</c:v>
                </c:pt>
                <c:pt idx="2038">
                  <c:v>674665.39187053114</c:v>
                </c:pt>
                <c:pt idx="2039">
                  <c:v>674665.39187053114</c:v>
                </c:pt>
                <c:pt idx="2040">
                  <c:v>674665.39187053114</c:v>
                </c:pt>
                <c:pt idx="2041">
                  <c:v>674665.39187053114</c:v>
                </c:pt>
                <c:pt idx="2042">
                  <c:v>674665.39187053114</c:v>
                </c:pt>
                <c:pt idx="2043">
                  <c:v>674665.39187053114</c:v>
                </c:pt>
                <c:pt idx="2044">
                  <c:v>674665.39187053114</c:v>
                </c:pt>
                <c:pt idx="2045">
                  <c:v>674665.39187053114</c:v>
                </c:pt>
                <c:pt idx="2046">
                  <c:v>674665.39187053114</c:v>
                </c:pt>
                <c:pt idx="2047">
                  <c:v>674665.39187053114</c:v>
                </c:pt>
                <c:pt idx="2048">
                  <c:v>674665.39187053114</c:v>
                </c:pt>
                <c:pt idx="2049">
                  <c:v>674665.39187053114</c:v>
                </c:pt>
                <c:pt idx="2050">
                  <c:v>674665.39187053114</c:v>
                </c:pt>
                <c:pt idx="2051">
                  <c:v>674665.39187053114</c:v>
                </c:pt>
                <c:pt idx="2052">
                  <c:v>674665.39187053114</c:v>
                </c:pt>
                <c:pt idx="2053">
                  <c:v>674665.39187053114</c:v>
                </c:pt>
                <c:pt idx="2054">
                  <c:v>674665.39187053114</c:v>
                </c:pt>
                <c:pt idx="2055">
                  <c:v>674665.39187053114</c:v>
                </c:pt>
                <c:pt idx="2056">
                  <c:v>674665.39187053114</c:v>
                </c:pt>
                <c:pt idx="2057">
                  <c:v>674665.39187053114</c:v>
                </c:pt>
                <c:pt idx="2058">
                  <c:v>674665.39187053114</c:v>
                </c:pt>
                <c:pt idx="2059">
                  <c:v>674665.39187053114</c:v>
                </c:pt>
                <c:pt idx="2060">
                  <c:v>674665.39187053114</c:v>
                </c:pt>
                <c:pt idx="2061">
                  <c:v>674665.39187053114</c:v>
                </c:pt>
                <c:pt idx="2062">
                  <c:v>674665.39187053114</c:v>
                </c:pt>
                <c:pt idx="2063">
                  <c:v>674665.39187053114</c:v>
                </c:pt>
                <c:pt idx="2064">
                  <c:v>674665.39187053114</c:v>
                </c:pt>
                <c:pt idx="2065">
                  <c:v>674665.39187053114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35-4CEF-AD67-664E3B17465E}"/>
            </c:ext>
          </c:extLst>
        </c:ser>
        <c:ser>
          <c:idx val="1"/>
          <c:order val="1"/>
          <c:tx>
            <c:v>Cumulative Energy Loss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WLTC_class_3!$X$9:$X$2074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204.0891470437615</c:v>
                </c:pt>
                <c:pt idx="35">
                  <c:v>1182.0253368689196</c:v>
                </c:pt>
                <c:pt idx="36">
                  <c:v>2891.7538317479275</c:v>
                </c:pt>
                <c:pt idx="37">
                  <c:v>4510.3722447768387</c:v>
                </c:pt>
                <c:pt idx="38">
                  <c:v>5746.6889609236105</c:v>
                </c:pt>
                <c:pt idx="39">
                  <c:v>6862.6849962601282</c:v>
                </c:pt>
                <c:pt idx="40">
                  <c:v>8349.5308214900906</c:v>
                </c:pt>
                <c:pt idx="41">
                  <c:v>9889.3398360031842</c:v>
                </c:pt>
                <c:pt idx="42">
                  <c:v>10870.694332763336</c:v>
                </c:pt>
                <c:pt idx="43">
                  <c:v>11259.067590111401</c:v>
                </c:pt>
                <c:pt idx="44">
                  <c:v>11400.732014182608</c:v>
                </c:pt>
                <c:pt idx="45">
                  <c:v>11665.647838221452</c:v>
                </c:pt>
                <c:pt idx="46">
                  <c:v>11970.001530514543</c:v>
                </c:pt>
                <c:pt idx="47">
                  <c:v>12122.746788459493</c:v>
                </c:pt>
                <c:pt idx="48">
                  <c:v>12117.32321990741</c:v>
                </c:pt>
                <c:pt idx="49">
                  <c:v>12222.971222280483</c:v>
                </c:pt>
                <c:pt idx="50">
                  <c:v>12641.08014113108</c:v>
                </c:pt>
                <c:pt idx="51">
                  <c:v>13186.156250809032</c:v>
                </c:pt>
                <c:pt idx="52">
                  <c:v>13353.94077096094</c:v>
                </c:pt>
                <c:pt idx="53">
                  <c:v>13364.709182704311</c:v>
                </c:pt>
                <c:pt idx="54">
                  <c:v>13364.005823086038</c:v>
                </c:pt>
                <c:pt idx="55">
                  <c:v>13364.005823086038</c:v>
                </c:pt>
                <c:pt idx="56">
                  <c:v>13364.005823086038</c:v>
                </c:pt>
                <c:pt idx="57">
                  <c:v>13364.005823086038</c:v>
                </c:pt>
                <c:pt idx="58">
                  <c:v>13364.005823086038</c:v>
                </c:pt>
                <c:pt idx="59">
                  <c:v>13364.005823086038</c:v>
                </c:pt>
                <c:pt idx="60">
                  <c:v>13364.005823086038</c:v>
                </c:pt>
                <c:pt idx="61">
                  <c:v>13364.005823086038</c:v>
                </c:pt>
                <c:pt idx="62">
                  <c:v>13364.005823086038</c:v>
                </c:pt>
                <c:pt idx="63">
                  <c:v>13364.005823086038</c:v>
                </c:pt>
                <c:pt idx="64">
                  <c:v>13364.005823086038</c:v>
                </c:pt>
                <c:pt idx="65">
                  <c:v>13364.005823086038</c:v>
                </c:pt>
                <c:pt idx="66">
                  <c:v>13364.005823086038</c:v>
                </c:pt>
                <c:pt idx="67">
                  <c:v>13364.005823086038</c:v>
                </c:pt>
                <c:pt idx="68">
                  <c:v>13364.005823086038</c:v>
                </c:pt>
                <c:pt idx="69">
                  <c:v>13364.005823086038</c:v>
                </c:pt>
                <c:pt idx="70">
                  <c:v>13364.005823086038</c:v>
                </c:pt>
                <c:pt idx="71">
                  <c:v>13364.005823086038</c:v>
                </c:pt>
                <c:pt idx="72">
                  <c:v>13364.005823086038</c:v>
                </c:pt>
                <c:pt idx="73">
                  <c:v>13364.005823086038</c:v>
                </c:pt>
                <c:pt idx="74">
                  <c:v>13364.005823086038</c:v>
                </c:pt>
                <c:pt idx="75">
                  <c:v>13364.005823086038</c:v>
                </c:pt>
                <c:pt idx="76">
                  <c:v>13364.005823086038</c:v>
                </c:pt>
                <c:pt idx="77">
                  <c:v>13364.005823086038</c:v>
                </c:pt>
                <c:pt idx="78">
                  <c:v>13665.346486666282</c:v>
                </c:pt>
                <c:pt idx="79">
                  <c:v>13947.19772250914</c:v>
                </c:pt>
                <c:pt idx="80">
                  <c:v>14624.047219322654</c:v>
                </c:pt>
                <c:pt idx="81">
                  <c:v>14767.082592205395</c:v>
                </c:pt>
                <c:pt idx="82">
                  <c:v>14928.071587135875</c:v>
                </c:pt>
                <c:pt idx="83">
                  <c:v>15361.099769949971</c:v>
                </c:pt>
                <c:pt idx="84">
                  <c:v>15668.108223692301</c:v>
                </c:pt>
                <c:pt idx="85">
                  <c:v>16026.357132990404</c:v>
                </c:pt>
                <c:pt idx="86">
                  <c:v>16221.148179483776</c:v>
                </c:pt>
                <c:pt idx="87">
                  <c:v>17362.485948752776</c:v>
                </c:pt>
                <c:pt idx="88">
                  <c:v>19377.858793126135</c:v>
                </c:pt>
                <c:pt idx="89">
                  <c:v>21277.992789966534</c:v>
                </c:pt>
                <c:pt idx="90">
                  <c:v>22679.537075771583</c:v>
                </c:pt>
                <c:pt idx="91">
                  <c:v>23286.03185655862</c:v>
                </c:pt>
                <c:pt idx="92">
                  <c:v>23693.149212808428</c:v>
                </c:pt>
                <c:pt idx="93">
                  <c:v>24130.289108236862</c:v>
                </c:pt>
                <c:pt idx="94">
                  <c:v>24470.158755147095</c:v>
                </c:pt>
                <c:pt idx="95">
                  <c:v>24597.064263843153</c:v>
                </c:pt>
                <c:pt idx="96">
                  <c:v>24639.347698692887</c:v>
                </c:pt>
                <c:pt idx="97">
                  <c:v>24656.841357530655</c:v>
                </c:pt>
                <c:pt idx="98">
                  <c:v>24644.887642997666</c:v>
                </c:pt>
                <c:pt idx="99">
                  <c:v>24644.887642997666</c:v>
                </c:pt>
                <c:pt idx="100">
                  <c:v>24644.887642997666</c:v>
                </c:pt>
                <c:pt idx="101">
                  <c:v>24644.887642997666</c:v>
                </c:pt>
                <c:pt idx="102">
                  <c:v>24644.887642997666</c:v>
                </c:pt>
                <c:pt idx="103">
                  <c:v>24644.887642997666</c:v>
                </c:pt>
                <c:pt idx="104">
                  <c:v>24644.887642997666</c:v>
                </c:pt>
                <c:pt idx="105">
                  <c:v>24644.887642997666</c:v>
                </c:pt>
                <c:pt idx="106">
                  <c:v>24644.887642997666</c:v>
                </c:pt>
                <c:pt idx="107">
                  <c:v>24644.887642997666</c:v>
                </c:pt>
                <c:pt idx="108">
                  <c:v>24644.887642997666</c:v>
                </c:pt>
                <c:pt idx="109">
                  <c:v>24644.887642997666</c:v>
                </c:pt>
                <c:pt idx="110">
                  <c:v>24644.887642997666</c:v>
                </c:pt>
                <c:pt idx="111">
                  <c:v>24644.887642997666</c:v>
                </c:pt>
                <c:pt idx="112">
                  <c:v>24644.887642997666</c:v>
                </c:pt>
                <c:pt idx="113">
                  <c:v>24644.887642997666</c:v>
                </c:pt>
                <c:pt idx="114">
                  <c:v>24644.887642997666</c:v>
                </c:pt>
                <c:pt idx="115">
                  <c:v>24644.887642997666</c:v>
                </c:pt>
                <c:pt idx="116">
                  <c:v>24644.887642997666</c:v>
                </c:pt>
                <c:pt idx="117">
                  <c:v>24644.887642997666</c:v>
                </c:pt>
                <c:pt idx="118">
                  <c:v>24644.887642997666</c:v>
                </c:pt>
                <c:pt idx="119">
                  <c:v>24644.887642997666</c:v>
                </c:pt>
                <c:pt idx="120">
                  <c:v>24644.887642997666</c:v>
                </c:pt>
                <c:pt idx="121">
                  <c:v>24644.887642997666</c:v>
                </c:pt>
                <c:pt idx="122">
                  <c:v>24644.887642997666</c:v>
                </c:pt>
                <c:pt idx="123">
                  <c:v>24644.887642997666</c:v>
                </c:pt>
                <c:pt idx="124">
                  <c:v>24644.887642997666</c:v>
                </c:pt>
                <c:pt idx="125">
                  <c:v>24644.887642997666</c:v>
                </c:pt>
                <c:pt idx="126">
                  <c:v>24644.887642997666</c:v>
                </c:pt>
                <c:pt idx="127">
                  <c:v>24644.887642997666</c:v>
                </c:pt>
                <c:pt idx="128">
                  <c:v>24644.887642997666</c:v>
                </c:pt>
                <c:pt idx="129">
                  <c:v>24644.887642997666</c:v>
                </c:pt>
                <c:pt idx="130">
                  <c:v>24644.887642997666</c:v>
                </c:pt>
                <c:pt idx="131">
                  <c:v>24644.887642997666</c:v>
                </c:pt>
                <c:pt idx="132">
                  <c:v>24644.887642997666</c:v>
                </c:pt>
                <c:pt idx="133">
                  <c:v>24644.887642997666</c:v>
                </c:pt>
                <c:pt idx="134">
                  <c:v>24644.887642997666</c:v>
                </c:pt>
                <c:pt idx="135">
                  <c:v>24644.887642997666</c:v>
                </c:pt>
                <c:pt idx="136">
                  <c:v>24644.887642997666</c:v>
                </c:pt>
                <c:pt idx="137">
                  <c:v>24644.887642997666</c:v>
                </c:pt>
                <c:pt idx="138">
                  <c:v>24644.887642997666</c:v>
                </c:pt>
                <c:pt idx="139">
                  <c:v>24644.887642997666</c:v>
                </c:pt>
                <c:pt idx="140">
                  <c:v>24644.887642997666</c:v>
                </c:pt>
                <c:pt idx="141">
                  <c:v>24644.887642997666</c:v>
                </c:pt>
                <c:pt idx="142">
                  <c:v>24644.887642997666</c:v>
                </c:pt>
                <c:pt idx="143">
                  <c:v>24644.887642997666</c:v>
                </c:pt>
                <c:pt idx="144">
                  <c:v>24644.887642997666</c:v>
                </c:pt>
                <c:pt idx="145">
                  <c:v>24644.887642997666</c:v>
                </c:pt>
                <c:pt idx="146">
                  <c:v>24644.887642997666</c:v>
                </c:pt>
                <c:pt idx="147">
                  <c:v>24644.887642997666</c:v>
                </c:pt>
                <c:pt idx="148">
                  <c:v>24644.887642997666</c:v>
                </c:pt>
                <c:pt idx="149">
                  <c:v>24826.690112133474</c:v>
                </c:pt>
                <c:pt idx="150">
                  <c:v>25760.479311442694</c:v>
                </c:pt>
                <c:pt idx="151">
                  <c:v>27455.514966483781</c:v>
                </c:pt>
                <c:pt idx="152">
                  <c:v>28988.792326561619</c:v>
                </c:pt>
                <c:pt idx="153">
                  <c:v>29853.144871993478</c:v>
                </c:pt>
                <c:pt idx="154">
                  <c:v>30066.508669492199</c:v>
                </c:pt>
                <c:pt idx="155">
                  <c:v>30060.639393147365</c:v>
                </c:pt>
                <c:pt idx="156">
                  <c:v>30060.639393147365</c:v>
                </c:pt>
                <c:pt idx="157">
                  <c:v>30060.639393147365</c:v>
                </c:pt>
                <c:pt idx="158">
                  <c:v>30060.639393147365</c:v>
                </c:pt>
                <c:pt idx="159">
                  <c:v>30060.639393147365</c:v>
                </c:pt>
                <c:pt idx="160">
                  <c:v>30060.639393147365</c:v>
                </c:pt>
                <c:pt idx="161">
                  <c:v>30060.639393147365</c:v>
                </c:pt>
                <c:pt idx="162">
                  <c:v>30060.639393147365</c:v>
                </c:pt>
                <c:pt idx="163">
                  <c:v>30060.639393147365</c:v>
                </c:pt>
                <c:pt idx="164">
                  <c:v>30060.639393147365</c:v>
                </c:pt>
                <c:pt idx="165">
                  <c:v>30060.639393147365</c:v>
                </c:pt>
                <c:pt idx="166">
                  <c:v>30060.639393147365</c:v>
                </c:pt>
                <c:pt idx="167">
                  <c:v>30060.639393147365</c:v>
                </c:pt>
                <c:pt idx="168">
                  <c:v>30060.639393147365</c:v>
                </c:pt>
                <c:pt idx="169">
                  <c:v>30407.968096851069</c:v>
                </c:pt>
                <c:pt idx="170">
                  <c:v>31655.86403525047</c:v>
                </c:pt>
                <c:pt idx="171">
                  <c:v>33657.437813279234</c:v>
                </c:pt>
                <c:pt idx="172">
                  <c:v>35296.795186600779</c:v>
                </c:pt>
                <c:pt idx="173">
                  <c:v>35951.462821744877</c:v>
                </c:pt>
                <c:pt idx="174">
                  <c:v>36004.176975809984</c:v>
                </c:pt>
                <c:pt idx="175">
                  <c:v>36004.176975809984</c:v>
                </c:pt>
                <c:pt idx="176">
                  <c:v>36004.176975809984</c:v>
                </c:pt>
                <c:pt idx="177">
                  <c:v>36004.176975809984</c:v>
                </c:pt>
                <c:pt idx="178">
                  <c:v>36004.176975809984</c:v>
                </c:pt>
                <c:pt idx="179">
                  <c:v>36049.550818402575</c:v>
                </c:pt>
                <c:pt idx="180">
                  <c:v>36181.032062987135</c:v>
                </c:pt>
                <c:pt idx="181">
                  <c:v>36567.262511061133</c:v>
                </c:pt>
                <c:pt idx="182">
                  <c:v>37457.160565466613</c:v>
                </c:pt>
                <c:pt idx="183">
                  <c:v>38364.014230668407</c:v>
                </c:pt>
                <c:pt idx="184">
                  <c:v>39206.600634563831</c:v>
                </c:pt>
                <c:pt idx="185">
                  <c:v>39808.308351847685</c:v>
                </c:pt>
                <c:pt idx="186">
                  <c:v>40274.133398996128</c:v>
                </c:pt>
                <c:pt idx="187">
                  <c:v>40602.065912399674</c:v>
                </c:pt>
                <c:pt idx="188">
                  <c:v>40861.426555719263</c:v>
                </c:pt>
                <c:pt idx="189">
                  <c:v>41020.417879547094</c:v>
                </c:pt>
                <c:pt idx="190">
                  <c:v>41173.036717302108</c:v>
                </c:pt>
                <c:pt idx="191">
                  <c:v>41242.830693101205</c:v>
                </c:pt>
                <c:pt idx="192">
                  <c:v>41295.108203547024</c:v>
                </c:pt>
                <c:pt idx="193">
                  <c:v>41328.983618850289</c:v>
                </c:pt>
                <c:pt idx="194">
                  <c:v>41327.574752737441</c:v>
                </c:pt>
                <c:pt idx="195">
                  <c:v>41327.574752737441</c:v>
                </c:pt>
                <c:pt idx="196">
                  <c:v>41327.574752737441</c:v>
                </c:pt>
                <c:pt idx="197">
                  <c:v>41327.574752737441</c:v>
                </c:pt>
                <c:pt idx="198">
                  <c:v>41327.574752737441</c:v>
                </c:pt>
                <c:pt idx="199">
                  <c:v>41327.574752737441</c:v>
                </c:pt>
                <c:pt idx="200">
                  <c:v>41327.574752737441</c:v>
                </c:pt>
                <c:pt idx="201">
                  <c:v>41327.574752737441</c:v>
                </c:pt>
                <c:pt idx="202">
                  <c:v>41327.574752737441</c:v>
                </c:pt>
                <c:pt idx="203">
                  <c:v>41327.574752737441</c:v>
                </c:pt>
                <c:pt idx="204">
                  <c:v>41327.574752737441</c:v>
                </c:pt>
                <c:pt idx="205">
                  <c:v>41327.574752737441</c:v>
                </c:pt>
                <c:pt idx="206">
                  <c:v>41327.574752737441</c:v>
                </c:pt>
                <c:pt idx="207">
                  <c:v>41327.574752737441</c:v>
                </c:pt>
                <c:pt idx="208">
                  <c:v>41327.574752737441</c:v>
                </c:pt>
                <c:pt idx="209">
                  <c:v>41327.574752737441</c:v>
                </c:pt>
                <c:pt idx="210">
                  <c:v>41327.574752737441</c:v>
                </c:pt>
                <c:pt idx="211">
                  <c:v>41327.574752737441</c:v>
                </c:pt>
                <c:pt idx="212">
                  <c:v>41327.574752737441</c:v>
                </c:pt>
                <c:pt idx="213">
                  <c:v>41327.574752737441</c:v>
                </c:pt>
                <c:pt idx="214">
                  <c:v>41327.574752737441</c:v>
                </c:pt>
                <c:pt idx="215">
                  <c:v>41327.574752737441</c:v>
                </c:pt>
                <c:pt idx="216">
                  <c:v>41327.574752737441</c:v>
                </c:pt>
                <c:pt idx="217">
                  <c:v>41327.574752737441</c:v>
                </c:pt>
                <c:pt idx="218">
                  <c:v>41327.574752737441</c:v>
                </c:pt>
                <c:pt idx="219">
                  <c:v>41327.574752737441</c:v>
                </c:pt>
                <c:pt idx="220">
                  <c:v>41327.574752737441</c:v>
                </c:pt>
                <c:pt idx="221">
                  <c:v>41327.574752737441</c:v>
                </c:pt>
                <c:pt idx="222">
                  <c:v>41327.574752737441</c:v>
                </c:pt>
                <c:pt idx="223">
                  <c:v>41327.574752737441</c:v>
                </c:pt>
                <c:pt idx="224">
                  <c:v>41327.574752737441</c:v>
                </c:pt>
                <c:pt idx="225">
                  <c:v>41327.574752737441</c:v>
                </c:pt>
                <c:pt idx="226">
                  <c:v>41327.574752737441</c:v>
                </c:pt>
                <c:pt idx="227">
                  <c:v>41327.574752737441</c:v>
                </c:pt>
                <c:pt idx="228">
                  <c:v>41327.574752737441</c:v>
                </c:pt>
                <c:pt idx="229">
                  <c:v>41327.574752737441</c:v>
                </c:pt>
                <c:pt idx="230">
                  <c:v>41583.394784723481</c:v>
                </c:pt>
                <c:pt idx="231">
                  <c:v>42663.875792864419</c:v>
                </c:pt>
                <c:pt idx="232">
                  <c:v>44243.476520608107</c:v>
                </c:pt>
                <c:pt idx="233">
                  <c:v>45662.028501049099</c:v>
                </c:pt>
                <c:pt idx="234">
                  <c:v>46510.380666205565</c:v>
                </c:pt>
                <c:pt idx="235">
                  <c:v>46919.642568106603</c:v>
                </c:pt>
                <c:pt idx="236">
                  <c:v>47490.90661662069</c:v>
                </c:pt>
                <c:pt idx="237">
                  <c:v>48547.017912670453</c:v>
                </c:pt>
                <c:pt idx="238">
                  <c:v>50294.946681179717</c:v>
                </c:pt>
                <c:pt idx="239">
                  <c:v>52038.485823571937</c:v>
                </c:pt>
                <c:pt idx="240">
                  <c:v>53192.023929676099</c:v>
                </c:pt>
                <c:pt idx="241">
                  <c:v>54591.170655560432</c:v>
                </c:pt>
                <c:pt idx="242">
                  <c:v>55836.47145716814</c:v>
                </c:pt>
                <c:pt idx="243">
                  <c:v>56952.467492504657</c:v>
                </c:pt>
                <c:pt idx="244">
                  <c:v>58439.313317734617</c:v>
                </c:pt>
                <c:pt idx="245">
                  <c:v>59979.122332247709</c:v>
                </c:pt>
                <c:pt idx="246">
                  <c:v>60960.476829007865</c:v>
                </c:pt>
                <c:pt idx="247">
                  <c:v>61348.850086355931</c:v>
                </c:pt>
                <c:pt idx="248">
                  <c:v>61490.514510427129</c:v>
                </c:pt>
                <c:pt idx="249">
                  <c:v>61755.430334465971</c:v>
                </c:pt>
                <c:pt idx="250">
                  <c:v>62059.784026759065</c:v>
                </c:pt>
                <c:pt idx="251">
                  <c:v>62212.529284704018</c:v>
                </c:pt>
                <c:pt idx="252">
                  <c:v>62207.105716151935</c:v>
                </c:pt>
                <c:pt idx="253">
                  <c:v>62312.753718525004</c:v>
                </c:pt>
                <c:pt idx="254">
                  <c:v>62730.862637375598</c:v>
                </c:pt>
                <c:pt idx="255">
                  <c:v>62987.640122312368</c:v>
                </c:pt>
                <c:pt idx="256">
                  <c:v>62983.440772780465</c:v>
                </c:pt>
                <c:pt idx="257">
                  <c:v>62983.440772780465</c:v>
                </c:pt>
                <c:pt idx="258">
                  <c:v>62983.440772780465</c:v>
                </c:pt>
                <c:pt idx="259">
                  <c:v>62983.440772780465</c:v>
                </c:pt>
                <c:pt idx="260">
                  <c:v>62983.440772780465</c:v>
                </c:pt>
                <c:pt idx="261">
                  <c:v>62983.440772780465</c:v>
                </c:pt>
                <c:pt idx="262">
                  <c:v>62983.440772780465</c:v>
                </c:pt>
                <c:pt idx="263">
                  <c:v>62983.440772780465</c:v>
                </c:pt>
                <c:pt idx="264">
                  <c:v>62983.440772780465</c:v>
                </c:pt>
                <c:pt idx="265">
                  <c:v>62983.440772780465</c:v>
                </c:pt>
                <c:pt idx="266">
                  <c:v>62983.440772780465</c:v>
                </c:pt>
                <c:pt idx="267">
                  <c:v>62983.440772780465</c:v>
                </c:pt>
                <c:pt idx="268">
                  <c:v>62983.440772780465</c:v>
                </c:pt>
                <c:pt idx="269">
                  <c:v>62983.440772780465</c:v>
                </c:pt>
                <c:pt idx="270">
                  <c:v>63263.58259799287</c:v>
                </c:pt>
                <c:pt idx="271">
                  <c:v>63458.457376548424</c:v>
                </c:pt>
                <c:pt idx="272">
                  <c:v>64527.251452412478</c:v>
                </c:pt>
                <c:pt idx="273">
                  <c:v>66336.947818306449</c:v>
                </c:pt>
                <c:pt idx="274">
                  <c:v>67932.887996213554</c:v>
                </c:pt>
                <c:pt idx="275">
                  <c:v>69840.058768671879</c:v>
                </c:pt>
                <c:pt idx="276">
                  <c:v>71495.632025103972</c:v>
                </c:pt>
                <c:pt idx="277">
                  <c:v>73733.565302733317</c:v>
                </c:pt>
                <c:pt idx="278">
                  <c:v>75106.445629593101</c:v>
                </c:pt>
                <c:pt idx="279">
                  <c:v>75435.527187778353</c:v>
                </c:pt>
                <c:pt idx="280">
                  <c:v>75435.527187778353</c:v>
                </c:pt>
                <c:pt idx="281">
                  <c:v>75435.527187778353</c:v>
                </c:pt>
                <c:pt idx="282">
                  <c:v>75435.527187778353</c:v>
                </c:pt>
                <c:pt idx="283">
                  <c:v>75435.527187778353</c:v>
                </c:pt>
                <c:pt idx="284">
                  <c:v>75435.527187778353</c:v>
                </c:pt>
                <c:pt idx="285">
                  <c:v>75435.527187778353</c:v>
                </c:pt>
                <c:pt idx="286">
                  <c:v>75435.527187778353</c:v>
                </c:pt>
                <c:pt idx="287">
                  <c:v>75435.527187778353</c:v>
                </c:pt>
                <c:pt idx="288">
                  <c:v>75435.527187778353</c:v>
                </c:pt>
                <c:pt idx="289">
                  <c:v>75435.527187778353</c:v>
                </c:pt>
                <c:pt idx="290">
                  <c:v>75891.568854445009</c:v>
                </c:pt>
                <c:pt idx="291">
                  <c:v>76681.85489184683</c:v>
                </c:pt>
                <c:pt idx="292">
                  <c:v>77224.58205734205</c:v>
                </c:pt>
                <c:pt idx="293">
                  <c:v>77556.112071716925</c:v>
                </c:pt>
                <c:pt idx="294">
                  <c:v>77611.882514363024</c:v>
                </c:pt>
                <c:pt idx="295">
                  <c:v>77609.939602421829</c:v>
                </c:pt>
                <c:pt idx="296">
                  <c:v>77609.939602421829</c:v>
                </c:pt>
                <c:pt idx="297">
                  <c:v>77609.939602421829</c:v>
                </c:pt>
                <c:pt idx="298">
                  <c:v>77609.939602421829</c:v>
                </c:pt>
                <c:pt idx="299">
                  <c:v>77752.811221490061</c:v>
                </c:pt>
                <c:pt idx="300">
                  <c:v>78101.292537282134</c:v>
                </c:pt>
                <c:pt idx="301">
                  <c:v>78645.731308840375</c:v>
                </c:pt>
                <c:pt idx="302">
                  <c:v>79307.977960903459</c:v>
                </c:pt>
                <c:pt idx="303">
                  <c:v>80279.604739760514</c:v>
                </c:pt>
                <c:pt idx="304">
                  <c:v>81204.990377748443</c:v>
                </c:pt>
                <c:pt idx="305">
                  <c:v>81791.742225780006</c:v>
                </c:pt>
                <c:pt idx="306">
                  <c:v>82074.216962839229</c:v>
                </c:pt>
                <c:pt idx="307">
                  <c:v>82184.039407821576</c:v>
                </c:pt>
                <c:pt idx="308">
                  <c:v>82420.833109364263</c:v>
                </c:pt>
                <c:pt idx="309">
                  <c:v>82710.015271160344</c:v>
                </c:pt>
                <c:pt idx="310">
                  <c:v>83110.069835144794</c:v>
                </c:pt>
                <c:pt idx="311">
                  <c:v>83725.978947165975</c:v>
                </c:pt>
                <c:pt idx="312">
                  <c:v>84479.503797602913</c:v>
                </c:pt>
                <c:pt idx="313">
                  <c:v>85302.621892686453</c:v>
                </c:pt>
                <c:pt idx="314">
                  <c:v>85985.286170146341</c:v>
                </c:pt>
                <c:pt idx="315">
                  <c:v>86595.727624782812</c:v>
                </c:pt>
                <c:pt idx="316">
                  <c:v>87365.954861684731</c:v>
                </c:pt>
                <c:pt idx="317">
                  <c:v>88214.693394885529</c:v>
                </c:pt>
                <c:pt idx="318">
                  <c:v>88960.963820965771</c:v>
                </c:pt>
                <c:pt idx="319">
                  <c:v>89130.419474306167</c:v>
                </c:pt>
                <c:pt idx="320">
                  <c:v>89390.592743118541</c:v>
                </c:pt>
                <c:pt idx="321">
                  <c:v>89381.864820969669</c:v>
                </c:pt>
                <c:pt idx="322">
                  <c:v>89604.423299128088</c:v>
                </c:pt>
                <c:pt idx="323">
                  <c:v>89742.481990734334</c:v>
                </c:pt>
                <c:pt idx="324">
                  <c:v>89737.739795035552</c:v>
                </c:pt>
                <c:pt idx="325">
                  <c:v>89845.13606136592</c:v>
                </c:pt>
                <c:pt idx="326">
                  <c:v>89947.657402694545</c:v>
                </c:pt>
                <c:pt idx="327">
                  <c:v>90867.204868524554</c:v>
                </c:pt>
                <c:pt idx="328">
                  <c:v>91693.629189771236</c:v>
                </c:pt>
                <c:pt idx="329">
                  <c:v>91820.492406705554</c:v>
                </c:pt>
                <c:pt idx="330">
                  <c:v>91865.6610311853</c:v>
                </c:pt>
                <c:pt idx="331">
                  <c:v>92059.345051168479</c:v>
                </c:pt>
                <c:pt idx="332">
                  <c:v>92123.42453353414</c:v>
                </c:pt>
                <c:pt idx="333">
                  <c:v>92258.354059736608</c:v>
                </c:pt>
                <c:pt idx="334">
                  <c:v>92363.83304885689</c:v>
                </c:pt>
                <c:pt idx="335">
                  <c:v>92402.965219711914</c:v>
                </c:pt>
                <c:pt idx="336">
                  <c:v>92402.596543711916</c:v>
                </c:pt>
                <c:pt idx="337">
                  <c:v>92402.596543711916</c:v>
                </c:pt>
                <c:pt idx="338">
                  <c:v>92402.596543711916</c:v>
                </c:pt>
                <c:pt idx="339">
                  <c:v>92402.596543711916</c:v>
                </c:pt>
                <c:pt idx="340">
                  <c:v>92402.596543711916</c:v>
                </c:pt>
                <c:pt idx="341">
                  <c:v>92402.596543711916</c:v>
                </c:pt>
                <c:pt idx="342">
                  <c:v>92402.596543711916</c:v>
                </c:pt>
                <c:pt idx="343">
                  <c:v>92402.596543711916</c:v>
                </c:pt>
                <c:pt idx="344">
                  <c:v>92402.596543711916</c:v>
                </c:pt>
                <c:pt idx="345">
                  <c:v>92402.596543711916</c:v>
                </c:pt>
                <c:pt idx="346">
                  <c:v>92402.596543711916</c:v>
                </c:pt>
                <c:pt idx="347">
                  <c:v>92402.596543711916</c:v>
                </c:pt>
                <c:pt idx="348">
                  <c:v>92402.596543711916</c:v>
                </c:pt>
                <c:pt idx="349">
                  <c:v>92402.596543711916</c:v>
                </c:pt>
                <c:pt idx="350">
                  <c:v>92445.82069494648</c:v>
                </c:pt>
                <c:pt idx="351">
                  <c:v>92486.75133040706</c:v>
                </c:pt>
                <c:pt idx="352">
                  <c:v>92527.535906105157</c:v>
                </c:pt>
                <c:pt idx="353">
                  <c:v>92526.126164177636</c:v>
                </c:pt>
                <c:pt idx="354">
                  <c:v>92526.126164177636</c:v>
                </c:pt>
                <c:pt idx="355">
                  <c:v>92526.126164177636</c:v>
                </c:pt>
                <c:pt idx="356">
                  <c:v>92612.406349348472</c:v>
                </c:pt>
                <c:pt idx="357">
                  <c:v>93065.33013719396</c:v>
                </c:pt>
                <c:pt idx="358">
                  <c:v>93793.944281418269</c:v>
                </c:pt>
                <c:pt idx="359">
                  <c:v>94423.463807260501</c:v>
                </c:pt>
                <c:pt idx="360">
                  <c:v>94843.781192524184</c:v>
                </c:pt>
                <c:pt idx="361">
                  <c:v>95088.38335450369</c:v>
                </c:pt>
                <c:pt idx="362">
                  <c:v>95205.768563729478</c:v>
                </c:pt>
                <c:pt idx="363">
                  <c:v>95201.665292641803</c:v>
                </c:pt>
                <c:pt idx="364">
                  <c:v>95201.665292641803</c:v>
                </c:pt>
                <c:pt idx="365">
                  <c:v>95201.665292641803</c:v>
                </c:pt>
                <c:pt idx="366">
                  <c:v>95201.665292641803</c:v>
                </c:pt>
                <c:pt idx="367">
                  <c:v>95201.665292641803</c:v>
                </c:pt>
                <c:pt idx="368">
                  <c:v>95201.665292641803</c:v>
                </c:pt>
                <c:pt idx="369">
                  <c:v>95201.665292641803</c:v>
                </c:pt>
                <c:pt idx="370">
                  <c:v>95458.920660686432</c:v>
                </c:pt>
                <c:pt idx="371">
                  <c:v>96299.544800220596</c:v>
                </c:pt>
                <c:pt idx="372">
                  <c:v>97326.930912222771</c:v>
                </c:pt>
                <c:pt idx="373">
                  <c:v>98085.814805377944</c:v>
                </c:pt>
                <c:pt idx="374">
                  <c:v>98548.926472133127</c:v>
                </c:pt>
                <c:pt idx="375">
                  <c:v>98809.428517672204</c:v>
                </c:pt>
                <c:pt idx="376">
                  <c:v>98981.252873949386</c:v>
                </c:pt>
                <c:pt idx="377">
                  <c:v>99084.655844323745</c:v>
                </c:pt>
                <c:pt idx="378">
                  <c:v>99167.982116843021</c:v>
                </c:pt>
                <c:pt idx="379">
                  <c:v>99269.370586035919</c:v>
                </c:pt>
                <c:pt idx="380">
                  <c:v>99357.618210607237</c:v>
                </c:pt>
                <c:pt idx="381">
                  <c:v>99423.384328073094</c:v>
                </c:pt>
                <c:pt idx="382">
                  <c:v>99473.499567384584</c:v>
                </c:pt>
                <c:pt idx="383">
                  <c:v>99492.565999405517</c:v>
                </c:pt>
                <c:pt idx="384">
                  <c:v>99486.276423112329</c:v>
                </c:pt>
                <c:pt idx="385">
                  <c:v>99481.394327954127</c:v>
                </c:pt>
                <c:pt idx="386">
                  <c:v>99481.394327954127</c:v>
                </c:pt>
                <c:pt idx="387">
                  <c:v>99481.394327954127</c:v>
                </c:pt>
                <c:pt idx="388">
                  <c:v>99481.394327954127</c:v>
                </c:pt>
                <c:pt idx="389">
                  <c:v>99481.394327954127</c:v>
                </c:pt>
                <c:pt idx="390">
                  <c:v>99481.394327954127</c:v>
                </c:pt>
                <c:pt idx="391">
                  <c:v>99481.394327954127</c:v>
                </c:pt>
                <c:pt idx="392">
                  <c:v>99481.394327954127</c:v>
                </c:pt>
                <c:pt idx="393">
                  <c:v>99481.394327954127</c:v>
                </c:pt>
                <c:pt idx="394">
                  <c:v>99481.394327954127</c:v>
                </c:pt>
                <c:pt idx="395">
                  <c:v>99481.394327954127</c:v>
                </c:pt>
                <c:pt idx="396">
                  <c:v>99481.394327954127</c:v>
                </c:pt>
                <c:pt idx="397">
                  <c:v>99481.394327954127</c:v>
                </c:pt>
                <c:pt idx="398">
                  <c:v>99481.394327954127</c:v>
                </c:pt>
                <c:pt idx="399">
                  <c:v>99481.394327954127</c:v>
                </c:pt>
                <c:pt idx="400">
                  <c:v>99747.977388460306</c:v>
                </c:pt>
                <c:pt idx="401">
                  <c:v>100320.45479078327</c:v>
                </c:pt>
                <c:pt idx="402">
                  <c:v>100876.33813722788</c:v>
                </c:pt>
                <c:pt idx="403">
                  <c:v>101297.98193064857</c:v>
                </c:pt>
                <c:pt idx="404">
                  <c:v>101722.17004319227</c:v>
                </c:pt>
                <c:pt idx="405">
                  <c:v>102163.23139184469</c:v>
                </c:pt>
                <c:pt idx="406">
                  <c:v>102559.36489310874</c:v>
                </c:pt>
                <c:pt idx="407">
                  <c:v>102787.91666165125</c:v>
                </c:pt>
                <c:pt idx="408">
                  <c:v>102842.29100523972</c:v>
                </c:pt>
                <c:pt idx="409">
                  <c:v>102840.59411766918</c:v>
                </c:pt>
                <c:pt idx="410">
                  <c:v>102840.59411766918</c:v>
                </c:pt>
                <c:pt idx="411">
                  <c:v>102840.59411766918</c:v>
                </c:pt>
                <c:pt idx="412">
                  <c:v>102840.59411766918</c:v>
                </c:pt>
                <c:pt idx="413">
                  <c:v>102840.59411766918</c:v>
                </c:pt>
                <c:pt idx="414">
                  <c:v>102840.59411766918</c:v>
                </c:pt>
                <c:pt idx="415">
                  <c:v>102840.59411766918</c:v>
                </c:pt>
                <c:pt idx="416">
                  <c:v>102840.59411766918</c:v>
                </c:pt>
                <c:pt idx="417">
                  <c:v>102927.88694174326</c:v>
                </c:pt>
                <c:pt idx="418">
                  <c:v>103252.96872002675</c:v>
                </c:pt>
                <c:pt idx="419">
                  <c:v>103498.56001265175</c:v>
                </c:pt>
                <c:pt idx="420">
                  <c:v>103588.23972238708</c:v>
                </c:pt>
                <c:pt idx="421">
                  <c:v>103586.08212538535</c:v>
                </c:pt>
                <c:pt idx="422">
                  <c:v>103586.08212538535</c:v>
                </c:pt>
                <c:pt idx="423">
                  <c:v>103586.08212538535</c:v>
                </c:pt>
                <c:pt idx="424">
                  <c:v>103586.08212538535</c:v>
                </c:pt>
                <c:pt idx="425">
                  <c:v>103586.08212538535</c:v>
                </c:pt>
                <c:pt idx="426">
                  <c:v>103586.08212538535</c:v>
                </c:pt>
                <c:pt idx="427">
                  <c:v>103586.08212538535</c:v>
                </c:pt>
                <c:pt idx="428">
                  <c:v>103586.08212538535</c:v>
                </c:pt>
                <c:pt idx="429">
                  <c:v>103938.63801564527</c:v>
                </c:pt>
                <c:pt idx="430">
                  <c:v>104366.35665323056</c:v>
                </c:pt>
                <c:pt idx="431">
                  <c:v>104637.5867956779</c:v>
                </c:pt>
                <c:pt idx="432">
                  <c:v>104721.99539587987</c:v>
                </c:pt>
                <c:pt idx="433">
                  <c:v>104951.81396890189</c:v>
                </c:pt>
                <c:pt idx="434">
                  <c:v>105576.08426301356</c:v>
                </c:pt>
                <c:pt idx="435">
                  <c:v>106609.34503719161</c:v>
                </c:pt>
                <c:pt idx="436">
                  <c:v>107960.34903651723</c:v>
                </c:pt>
                <c:pt idx="437">
                  <c:v>109402.24714753727</c:v>
                </c:pt>
                <c:pt idx="438">
                  <c:v>110587.41159155531</c:v>
                </c:pt>
                <c:pt idx="439">
                  <c:v>111337.60723428916</c:v>
                </c:pt>
                <c:pt idx="440">
                  <c:v>111626.49141295286</c:v>
                </c:pt>
                <c:pt idx="441">
                  <c:v>111688.32187689289</c:v>
                </c:pt>
                <c:pt idx="442">
                  <c:v>111681.30976553532</c:v>
                </c:pt>
                <c:pt idx="443">
                  <c:v>111674.5616731968</c:v>
                </c:pt>
                <c:pt idx="444">
                  <c:v>111673.47710541729</c:v>
                </c:pt>
                <c:pt idx="445">
                  <c:v>111673.47710541729</c:v>
                </c:pt>
                <c:pt idx="446">
                  <c:v>111673.47710541729</c:v>
                </c:pt>
                <c:pt idx="447">
                  <c:v>111673.47710541729</c:v>
                </c:pt>
                <c:pt idx="448">
                  <c:v>111673.47710541729</c:v>
                </c:pt>
                <c:pt idx="449">
                  <c:v>111673.47710541729</c:v>
                </c:pt>
                <c:pt idx="450">
                  <c:v>111673.47710541729</c:v>
                </c:pt>
                <c:pt idx="451">
                  <c:v>111673.47710541729</c:v>
                </c:pt>
                <c:pt idx="452">
                  <c:v>111673.47710541729</c:v>
                </c:pt>
                <c:pt idx="453">
                  <c:v>111673.47710541729</c:v>
                </c:pt>
                <c:pt idx="454">
                  <c:v>111673.47710541729</c:v>
                </c:pt>
                <c:pt idx="455">
                  <c:v>111673.47710541729</c:v>
                </c:pt>
                <c:pt idx="456">
                  <c:v>111673.47710541729</c:v>
                </c:pt>
                <c:pt idx="457">
                  <c:v>111673.47710541729</c:v>
                </c:pt>
                <c:pt idx="458">
                  <c:v>111673.47710541729</c:v>
                </c:pt>
                <c:pt idx="459">
                  <c:v>111673.47710541729</c:v>
                </c:pt>
                <c:pt idx="460">
                  <c:v>111673.47710541729</c:v>
                </c:pt>
                <c:pt idx="461">
                  <c:v>111673.47710541729</c:v>
                </c:pt>
                <c:pt idx="462">
                  <c:v>111673.47710541729</c:v>
                </c:pt>
                <c:pt idx="463">
                  <c:v>111673.47710541729</c:v>
                </c:pt>
                <c:pt idx="464">
                  <c:v>111673.47710541729</c:v>
                </c:pt>
                <c:pt idx="465">
                  <c:v>111673.47710541729</c:v>
                </c:pt>
                <c:pt idx="466">
                  <c:v>111673.47710541729</c:v>
                </c:pt>
                <c:pt idx="467">
                  <c:v>111673.47710541729</c:v>
                </c:pt>
                <c:pt idx="468">
                  <c:v>111673.47710541729</c:v>
                </c:pt>
                <c:pt idx="469">
                  <c:v>111673.47710541729</c:v>
                </c:pt>
                <c:pt idx="470">
                  <c:v>111673.47710541729</c:v>
                </c:pt>
                <c:pt idx="471">
                  <c:v>111673.47710541729</c:v>
                </c:pt>
                <c:pt idx="472">
                  <c:v>111673.47710541729</c:v>
                </c:pt>
                <c:pt idx="473">
                  <c:v>111673.47710541729</c:v>
                </c:pt>
                <c:pt idx="474">
                  <c:v>111673.47710541729</c:v>
                </c:pt>
                <c:pt idx="475">
                  <c:v>111673.47710541729</c:v>
                </c:pt>
                <c:pt idx="476">
                  <c:v>111673.47710541729</c:v>
                </c:pt>
                <c:pt idx="477">
                  <c:v>111673.47710541729</c:v>
                </c:pt>
                <c:pt idx="478">
                  <c:v>111673.47710541729</c:v>
                </c:pt>
                <c:pt idx="479">
                  <c:v>111673.47710541729</c:v>
                </c:pt>
                <c:pt idx="480">
                  <c:v>111673.47710541729</c:v>
                </c:pt>
                <c:pt idx="481">
                  <c:v>111673.47710541729</c:v>
                </c:pt>
                <c:pt idx="482">
                  <c:v>111673.47710541729</c:v>
                </c:pt>
                <c:pt idx="483">
                  <c:v>111673.47710541729</c:v>
                </c:pt>
                <c:pt idx="484">
                  <c:v>111673.47710541729</c:v>
                </c:pt>
                <c:pt idx="485">
                  <c:v>111673.47710541729</c:v>
                </c:pt>
                <c:pt idx="486">
                  <c:v>111673.47710541729</c:v>
                </c:pt>
                <c:pt idx="487">
                  <c:v>111673.47710541729</c:v>
                </c:pt>
                <c:pt idx="488">
                  <c:v>111673.47710541729</c:v>
                </c:pt>
                <c:pt idx="489">
                  <c:v>111673.47710541729</c:v>
                </c:pt>
                <c:pt idx="490">
                  <c:v>111673.47710541729</c:v>
                </c:pt>
                <c:pt idx="491">
                  <c:v>111673.47710541729</c:v>
                </c:pt>
                <c:pt idx="492">
                  <c:v>111673.47710541729</c:v>
                </c:pt>
                <c:pt idx="493">
                  <c:v>111673.47710541729</c:v>
                </c:pt>
                <c:pt idx="494">
                  <c:v>111673.47710541729</c:v>
                </c:pt>
                <c:pt idx="495">
                  <c:v>111673.47710541729</c:v>
                </c:pt>
                <c:pt idx="496">
                  <c:v>111673.47710541729</c:v>
                </c:pt>
                <c:pt idx="497">
                  <c:v>111673.47710541729</c:v>
                </c:pt>
                <c:pt idx="498">
                  <c:v>111673.47710541729</c:v>
                </c:pt>
                <c:pt idx="499">
                  <c:v>111673.47710541729</c:v>
                </c:pt>
                <c:pt idx="500">
                  <c:v>111673.47710541729</c:v>
                </c:pt>
                <c:pt idx="501">
                  <c:v>111673.47710541729</c:v>
                </c:pt>
                <c:pt idx="502">
                  <c:v>111673.47710541729</c:v>
                </c:pt>
                <c:pt idx="503">
                  <c:v>111673.47710541729</c:v>
                </c:pt>
                <c:pt idx="504">
                  <c:v>111673.47710541729</c:v>
                </c:pt>
                <c:pt idx="505">
                  <c:v>111673.47710541729</c:v>
                </c:pt>
                <c:pt idx="506">
                  <c:v>111673.47710541729</c:v>
                </c:pt>
                <c:pt idx="507">
                  <c:v>111673.47710541729</c:v>
                </c:pt>
                <c:pt idx="508">
                  <c:v>111673.47710541729</c:v>
                </c:pt>
                <c:pt idx="509">
                  <c:v>111673.47710541729</c:v>
                </c:pt>
                <c:pt idx="510">
                  <c:v>111673.47710541729</c:v>
                </c:pt>
                <c:pt idx="511">
                  <c:v>111673.47710541729</c:v>
                </c:pt>
                <c:pt idx="512">
                  <c:v>111673.47710541729</c:v>
                </c:pt>
                <c:pt idx="513">
                  <c:v>111673.47710541729</c:v>
                </c:pt>
                <c:pt idx="514">
                  <c:v>111673.47710541729</c:v>
                </c:pt>
                <c:pt idx="515">
                  <c:v>111673.47710541729</c:v>
                </c:pt>
                <c:pt idx="516">
                  <c:v>111673.47710541729</c:v>
                </c:pt>
                <c:pt idx="517">
                  <c:v>111673.47710541729</c:v>
                </c:pt>
                <c:pt idx="518">
                  <c:v>111868.58391296808</c:v>
                </c:pt>
                <c:pt idx="519">
                  <c:v>112175.1883884862</c:v>
                </c:pt>
                <c:pt idx="520">
                  <c:v>112491.61730852428</c:v>
                </c:pt>
                <c:pt idx="521">
                  <c:v>112869.89081785889</c:v>
                </c:pt>
                <c:pt idx="522">
                  <c:v>113430.97909363406</c:v>
                </c:pt>
                <c:pt idx="523">
                  <c:v>114147.471958651</c:v>
                </c:pt>
                <c:pt idx="524">
                  <c:v>114739.89506915701</c:v>
                </c:pt>
                <c:pt idx="525">
                  <c:v>115013.01849252093</c:v>
                </c:pt>
                <c:pt idx="526">
                  <c:v>115073.50500647</c:v>
                </c:pt>
                <c:pt idx="527">
                  <c:v>115080.08247898158</c:v>
                </c:pt>
                <c:pt idx="528">
                  <c:v>115076.89000128578</c:v>
                </c:pt>
                <c:pt idx="529">
                  <c:v>115071.46502884655</c:v>
                </c:pt>
                <c:pt idx="530">
                  <c:v>115071.46502884655</c:v>
                </c:pt>
                <c:pt idx="531">
                  <c:v>115071.46502884655</c:v>
                </c:pt>
                <c:pt idx="532">
                  <c:v>115071.46502884655</c:v>
                </c:pt>
                <c:pt idx="533">
                  <c:v>115071.46502884655</c:v>
                </c:pt>
                <c:pt idx="534">
                  <c:v>115071.46502884655</c:v>
                </c:pt>
                <c:pt idx="535">
                  <c:v>115071.46502884655</c:v>
                </c:pt>
                <c:pt idx="536">
                  <c:v>115071.46502884655</c:v>
                </c:pt>
                <c:pt idx="537">
                  <c:v>115071.46502884655</c:v>
                </c:pt>
                <c:pt idx="538">
                  <c:v>115071.46502884655</c:v>
                </c:pt>
                <c:pt idx="539">
                  <c:v>115071.46502884655</c:v>
                </c:pt>
                <c:pt idx="540">
                  <c:v>115071.46502884655</c:v>
                </c:pt>
                <c:pt idx="541">
                  <c:v>115145.04577378169</c:v>
                </c:pt>
                <c:pt idx="542">
                  <c:v>115395.35122243618</c:v>
                </c:pt>
                <c:pt idx="543">
                  <c:v>115836.5752554902</c:v>
                </c:pt>
                <c:pt idx="544">
                  <c:v>116523.79482828168</c:v>
                </c:pt>
                <c:pt idx="545">
                  <c:v>116965.14699174643</c:v>
                </c:pt>
                <c:pt idx="546">
                  <c:v>117298.22837993343</c:v>
                </c:pt>
                <c:pt idx="547">
                  <c:v>117512.64533468928</c:v>
                </c:pt>
                <c:pt idx="548">
                  <c:v>117718.61499615911</c:v>
                </c:pt>
                <c:pt idx="549">
                  <c:v>117868.84957668012</c:v>
                </c:pt>
                <c:pt idx="550">
                  <c:v>117950.00543555083</c:v>
                </c:pt>
                <c:pt idx="551">
                  <c:v>118072.36207187388</c:v>
                </c:pt>
                <c:pt idx="552">
                  <c:v>118148.39342350366</c:v>
                </c:pt>
                <c:pt idx="553">
                  <c:v>118184.79287089357</c:v>
                </c:pt>
                <c:pt idx="554">
                  <c:v>118183.32225208409</c:v>
                </c:pt>
                <c:pt idx="555">
                  <c:v>118183.32225208409</c:v>
                </c:pt>
                <c:pt idx="556">
                  <c:v>118183.32225208409</c:v>
                </c:pt>
                <c:pt idx="557">
                  <c:v>118183.32225208409</c:v>
                </c:pt>
                <c:pt idx="558">
                  <c:v>118183.32225208409</c:v>
                </c:pt>
                <c:pt idx="559">
                  <c:v>118183.32225208409</c:v>
                </c:pt>
                <c:pt idx="560">
                  <c:v>118183.32225208409</c:v>
                </c:pt>
                <c:pt idx="561">
                  <c:v>118183.32225208409</c:v>
                </c:pt>
                <c:pt idx="562">
                  <c:v>118571.61819618133</c:v>
                </c:pt>
                <c:pt idx="563">
                  <c:v>119564.4415219293</c:v>
                </c:pt>
                <c:pt idx="564">
                  <c:v>120103.1877248026</c:v>
                </c:pt>
                <c:pt idx="565">
                  <c:v>120222.174628397</c:v>
                </c:pt>
                <c:pt idx="566">
                  <c:v>120195.899644397</c:v>
                </c:pt>
                <c:pt idx="567">
                  <c:v>120195.899644397</c:v>
                </c:pt>
                <c:pt idx="568">
                  <c:v>120195.899644397</c:v>
                </c:pt>
                <c:pt idx="569">
                  <c:v>120195.899644397</c:v>
                </c:pt>
                <c:pt idx="570">
                  <c:v>120195.899644397</c:v>
                </c:pt>
                <c:pt idx="571">
                  <c:v>120195.899644397</c:v>
                </c:pt>
                <c:pt idx="572">
                  <c:v>120195.899644397</c:v>
                </c:pt>
                <c:pt idx="573">
                  <c:v>120195.899644397</c:v>
                </c:pt>
                <c:pt idx="574">
                  <c:v>120195.899644397</c:v>
                </c:pt>
                <c:pt idx="575">
                  <c:v>120195.899644397</c:v>
                </c:pt>
                <c:pt idx="576">
                  <c:v>120195.899644397</c:v>
                </c:pt>
                <c:pt idx="577">
                  <c:v>120195.899644397</c:v>
                </c:pt>
                <c:pt idx="578">
                  <c:v>120195.899644397</c:v>
                </c:pt>
                <c:pt idx="579">
                  <c:v>120195.899644397</c:v>
                </c:pt>
                <c:pt idx="580">
                  <c:v>120195.899644397</c:v>
                </c:pt>
                <c:pt idx="581">
                  <c:v>120195.899644397</c:v>
                </c:pt>
                <c:pt idx="582">
                  <c:v>120195.899644397</c:v>
                </c:pt>
                <c:pt idx="583">
                  <c:v>120195.899644397</c:v>
                </c:pt>
                <c:pt idx="584">
                  <c:v>120195.899644397</c:v>
                </c:pt>
                <c:pt idx="585">
                  <c:v>120195.899644397</c:v>
                </c:pt>
                <c:pt idx="586">
                  <c:v>120195.899644397</c:v>
                </c:pt>
                <c:pt idx="587">
                  <c:v>120195.899644397</c:v>
                </c:pt>
                <c:pt idx="588">
                  <c:v>120195.899644397</c:v>
                </c:pt>
                <c:pt idx="589">
                  <c:v>120195.899644397</c:v>
                </c:pt>
                <c:pt idx="590">
                  <c:v>120195.899644397</c:v>
                </c:pt>
                <c:pt idx="591">
                  <c:v>120195.899644397</c:v>
                </c:pt>
                <c:pt idx="592">
                  <c:v>120195.899644397</c:v>
                </c:pt>
                <c:pt idx="593">
                  <c:v>120195.899644397</c:v>
                </c:pt>
                <c:pt idx="594">
                  <c:v>120195.899644397</c:v>
                </c:pt>
                <c:pt idx="595">
                  <c:v>120195.899644397</c:v>
                </c:pt>
                <c:pt idx="596">
                  <c:v>120195.899644397</c:v>
                </c:pt>
                <c:pt idx="597">
                  <c:v>120195.899644397</c:v>
                </c:pt>
                <c:pt idx="598">
                  <c:v>120195.899644397</c:v>
                </c:pt>
                <c:pt idx="599">
                  <c:v>120195.899644397</c:v>
                </c:pt>
                <c:pt idx="600">
                  <c:v>120195.899644397</c:v>
                </c:pt>
                <c:pt idx="601">
                  <c:v>120195.899644397</c:v>
                </c:pt>
                <c:pt idx="602">
                  <c:v>120195.899644397</c:v>
                </c:pt>
                <c:pt idx="603">
                  <c:v>120195.899644397</c:v>
                </c:pt>
                <c:pt idx="604">
                  <c:v>120195.899644397</c:v>
                </c:pt>
                <c:pt idx="605">
                  <c:v>120195.899644397</c:v>
                </c:pt>
                <c:pt idx="606">
                  <c:v>120195.899644397</c:v>
                </c:pt>
                <c:pt idx="607">
                  <c:v>120195.899644397</c:v>
                </c:pt>
                <c:pt idx="608">
                  <c:v>120195.899644397</c:v>
                </c:pt>
                <c:pt idx="609">
                  <c:v>120195.899644397</c:v>
                </c:pt>
                <c:pt idx="610">
                  <c:v>120195.899644397</c:v>
                </c:pt>
                <c:pt idx="611">
                  <c:v>120195.899644397</c:v>
                </c:pt>
                <c:pt idx="612">
                  <c:v>120195.899644397</c:v>
                </c:pt>
                <c:pt idx="613">
                  <c:v>120345.149644397</c:v>
                </c:pt>
                <c:pt idx="614">
                  <c:v>120412.14972545249</c:v>
                </c:pt>
                <c:pt idx="615">
                  <c:v>120555.20296121151</c:v>
                </c:pt>
                <c:pt idx="616">
                  <c:v>120839.51840517217</c:v>
                </c:pt>
                <c:pt idx="617">
                  <c:v>121400.98406275435</c:v>
                </c:pt>
                <c:pt idx="618">
                  <c:v>122149.93508877412</c:v>
                </c:pt>
                <c:pt idx="619">
                  <c:v>122804.73015318172</c:v>
                </c:pt>
                <c:pt idx="620">
                  <c:v>123114.35112408511</c:v>
                </c:pt>
                <c:pt idx="621">
                  <c:v>123167.70647890017</c:v>
                </c:pt>
                <c:pt idx="622">
                  <c:v>123166.93635908247</c:v>
                </c:pt>
                <c:pt idx="623">
                  <c:v>123166.93635908247</c:v>
                </c:pt>
                <c:pt idx="624">
                  <c:v>123166.93635908247</c:v>
                </c:pt>
                <c:pt idx="625">
                  <c:v>123166.93635908247</c:v>
                </c:pt>
                <c:pt idx="626">
                  <c:v>123166.93635908247</c:v>
                </c:pt>
                <c:pt idx="627">
                  <c:v>123166.93635908247</c:v>
                </c:pt>
                <c:pt idx="628">
                  <c:v>123166.93635908247</c:v>
                </c:pt>
                <c:pt idx="629">
                  <c:v>123166.93635908247</c:v>
                </c:pt>
                <c:pt idx="630">
                  <c:v>123166.93635908247</c:v>
                </c:pt>
                <c:pt idx="631">
                  <c:v>123166.93635908247</c:v>
                </c:pt>
                <c:pt idx="632">
                  <c:v>123166.93635908247</c:v>
                </c:pt>
                <c:pt idx="633">
                  <c:v>123166.93635908247</c:v>
                </c:pt>
                <c:pt idx="634">
                  <c:v>123166.93635908247</c:v>
                </c:pt>
                <c:pt idx="635">
                  <c:v>123166.93635908247</c:v>
                </c:pt>
                <c:pt idx="636">
                  <c:v>123166.93635908247</c:v>
                </c:pt>
                <c:pt idx="637">
                  <c:v>123247.0741990492</c:v>
                </c:pt>
                <c:pt idx="638">
                  <c:v>123403.23730996557</c:v>
                </c:pt>
                <c:pt idx="639">
                  <c:v>123475.64588348575</c:v>
                </c:pt>
                <c:pt idx="640">
                  <c:v>123475.64588348575</c:v>
                </c:pt>
                <c:pt idx="641">
                  <c:v>123475.64588348575</c:v>
                </c:pt>
                <c:pt idx="642">
                  <c:v>123475.64588348575</c:v>
                </c:pt>
                <c:pt idx="643">
                  <c:v>123475.64588348575</c:v>
                </c:pt>
                <c:pt idx="644">
                  <c:v>123475.64588348575</c:v>
                </c:pt>
                <c:pt idx="645">
                  <c:v>123475.64588348575</c:v>
                </c:pt>
                <c:pt idx="646">
                  <c:v>123475.64588348575</c:v>
                </c:pt>
                <c:pt idx="647">
                  <c:v>123475.64588348575</c:v>
                </c:pt>
                <c:pt idx="648">
                  <c:v>123562.93870755982</c:v>
                </c:pt>
                <c:pt idx="649">
                  <c:v>124241.54683670081</c:v>
                </c:pt>
                <c:pt idx="650">
                  <c:v>125709.60721492305</c:v>
                </c:pt>
                <c:pt idx="651">
                  <c:v>127328.2569883921</c:v>
                </c:pt>
                <c:pt idx="652">
                  <c:v>128797.82766220889</c:v>
                </c:pt>
                <c:pt idx="653">
                  <c:v>130863.84771973202</c:v>
                </c:pt>
                <c:pt idx="654">
                  <c:v>133507.42265235516</c:v>
                </c:pt>
                <c:pt idx="655">
                  <c:v>135888.70512340456</c:v>
                </c:pt>
                <c:pt idx="656">
                  <c:v>137338.330202474</c:v>
                </c:pt>
                <c:pt idx="657">
                  <c:v>138458.70688346328</c:v>
                </c:pt>
                <c:pt idx="658">
                  <c:v>140044.41022289696</c:v>
                </c:pt>
                <c:pt idx="659">
                  <c:v>142138.48021247803</c:v>
                </c:pt>
                <c:pt idx="660">
                  <c:v>143931.2983479767</c:v>
                </c:pt>
                <c:pt idx="661">
                  <c:v>145306.9645158741</c:v>
                </c:pt>
                <c:pt idx="662">
                  <c:v>145749.65354099224</c:v>
                </c:pt>
                <c:pt idx="663">
                  <c:v>145937.74247290095</c:v>
                </c:pt>
                <c:pt idx="664">
                  <c:v>145932.75662931349</c:v>
                </c:pt>
                <c:pt idx="665">
                  <c:v>145932.75662931349</c:v>
                </c:pt>
                <c:pt idx="666">
                  <c:v>145932.75662931349</c:v>
                </c:pt>
                <c:pt idx="667">
                  <c:v>145932.75662931349</c:v>
                </c:pt>
                <c:pt idx="668">
                  <c:v>145932.75662931349</c:v>
                </c:pt>
                <c:pt idx="669">
                  <c:v>145932.75662931349</c:v>
                </c:pt>
                <c:pt idx="670">
                  <c:v>145932.75662931349</c:v>
                </c:pt>
                <c:pt idx="671">
                  <c:v>145932.75662931349</c:v>
                </c:pt>
                <c:pt idx="672">
                  <c:v>145932.75662931349</c:v>
                </c:pt>
                <c:pt idx="673">
                  <c:v>145932.75662931349</c:v>
                </c:pt>
                <c:pt idx="674">
                  <c:v>145932.75662931349</c:v>
                </c:pt>
                <c:pt idx="675">
                  <c:v>145932.75662931349</c:v>
                </c:pt>
                <c:pt idx="676">
                  <c:v>146839.40818715267</c:v>
                </c:pt>
                <c:pt idx="677">
                  <c:v>148668.6567620713</c:v>
                </c:pt>
                <c:pt idx="678">
                  <c:v>150589.38822452247</c:v>
                </c:pt>
                <c:pt idx="679">
                  <c:v>152609.28719188861</c:v>
                </c:pt>
                <c:pt idx="680">
                  <c:v>154156.90985037835</c:v>
                </c:pt>
                <c:pt idx="681">
                  <c:v>154666.61524264235</c:v>
                </c:pt>
                <c:pt idx="682">
                  <c:v>155309.94365601658</c:v>
                </c:pt>
                <c:pt idx="683">
                  <c:v>155288.44408936251</c:v>
                </c:pt>
                <c:pt idx="684">
                  <c:v>155288.44408936251</c:v>
                </c:pt>
                <c:pt idx="685">
                  <c:v>155288.44408936251</c:v>
                </c:pt>
                <c:pt idx="686">
                  <c:v>155288.44408936251</c:v>
                </c:pt>
                <c:pt idx="687">
                  <c:v>155288.44408936251</c:v>
                </c:pt>
                <c:pt idx="688">
                  <c:v>155288.44408936251</c:v>
                </c:pt>
                <c:pt idx="689">
                  <c:v>155288.44408936251</c:v>
                </c:pt>
                <c:pt idx="690">
                  <c:v>155288.44408936251</c:v>
                </c:pt>
                <c:pt idx="691">
                  <c:v>155288.44408936251</c:v>
                </c:pt>
                <c:pt idx="692">
                  <c:v>155288.44408936251</c:v>
                </c:pt>
                <c:pt idx="693">
                  <c:v>155288.44408936251</c:v>
                </c:pt>
                <c:pt idx="694">
                  <c:v>155691.35766960942</c:v>
                </c:pt>
                <c:pt idx="695">
                  <c:v>157556.39493726645</c:v>
                </c:pt>
                <c:pt idx="696">
                  <c:v>158513.66187803063</c:v>
                </c:pt>
                <c:pt idx="697">
                  <c:v>159475.16559342277</c:v>
                </c:pt>
                <c:pt idx="698">
                  <c:v>159882.51614257685</c:v>
                </c:pt>
                <c:pt idx="699">
                  <c:v>160062.46025879597</c:v>
                </c:pt>
                <c:pt idx="700">
                  <c:v>160119.65524174139</c:v>
                </c:pt>
                <c:pt idx="701">
                  <c:v>160117.58311086291</c:v>
                </c:pt>
                <c:pt idx="702">
                  <c:v>160149.11142197161</c:v>
                </c:pt>
                <c:pt idx="703">
                  <c:v>160454.9291020066</c:v>
                </c:pt>
                <c:pt idx="704">
                  <c:v>161012.73763293758</c:v>
                </c:pt>
                <c:pt idx="705">
                  <c:v>161686.33752050239</c:v>
                </c:pt>
                <c:pt idx="706">
                  <c:v>162141.98366253995</c:v>
                </c:pt>
                <c:pt idx="707">
                  <c:v>162272.38641088718</c:v>
                </c:pt>
                <c:pt idx="708">
                  <c:v>162272.38641088718</c:v>
                </c:pt>
                <c:pt idx="709">
                  <c:v>162272.38641088718</c:v>
                </c:pt>
                <c:pt idx="710">
                  <c:v>162272.38641088718</c:v>
                </c:pt>
                <c:pt idx="711">
                  <c:v>162272.38641088718</c:v>
                </c:pt>
                <c:pt idx="712">
                  <c:v>162470.46511459089</c:v>
                </c:pt>
                <c:pt idx="713">
                  <c:v>163269.75616697108</c:v>
                </c:pt>
                <c:pt idx="714">
                  <c:v>164359.4100307324</c:v>
                </c:pt>
                <c:pt idx="715">
                  <c:v>164688.44740031645</c:v>
                </c:pt>
                <c:pt idx="716">
                  <c:v>164674.7035304599</c:v>
                </c:pt>
                <c:pt idx="717">
                  <c:v>164674.7035304599</c:v>
                </c:pt>
                <c:pt idx="718">
                  <c:v>164674.7035304599</c:v>
                </c:pt>
                <c:pt idx="719">
                  <c:v>164674.7035304599</c:v>
                </c:pt>
                <c:pt idx="720">
                  <c:v>164674.7035304599</c:v>
                </c:pt>
                <c:pt idx="721">
                  <c:v>164674.7035304599</c:v>
                </c:pt>
                <c:pt idx="722">
                  <c:v>164674.7035304599</c:v>
                </c:pt>
                <c:pt idx="723">
                  <c:v>164674.7035304599</c:v>
                </c:pt>
                <c:pt idx="724">
                  <c:v>164674.7035304599</c:v>
                </c:pt>
                <c:pt idx="725">
                  <c:v>164674.7035304599</c:v>
                </c:pt>
                <c:pt idx="726">
                  <c:v>164674.7035304599</c:v>
                </c:pt>
                <c:pt idx="727">
                  <c:v>164674.7035304599</c:v>
                </c:pt>
                <c:pt idx="728">
                  <c:v>164674.7035304599</c:v>
                </c:pt>
                <c:pt idx="729">
                  <c:v>164674.7035304599</c:v>
                </c:pt>
                <c:pt idx="730">
                  <c:v>164674.7035304599</c:v>
                </c:pt>
                <c:pt idx="731">
                  <c:v>164674.7035304599</c:v>
                </c:pt>
                <c:pt idx="732">
                  <c:v>164674.7035304599</c:v>
                </c:pt>
                <c:pt idx="733">
                  <c:v>164674.7035304599</c:v>
                </c:pt>
                <c:pt idx="734">
                  <c:v>164674.7035304599</c:v>
                </c:pt>
                <c:pt idx="735">
                  <c:v>164674.7035304599</c:v>
                </c:pt>
                <c:pt idx="736">
                  <c:v>164674.7035304599</c:v>
                </c:pt>
                <c:pt idx="737">
                  <c:v>164674.7035304599</c:v>
                </c:pt>
                <c:pt idx="738">
                  <c:v>164674.7035304599</c:v>
                </c:pt>
                <c:pt idx="739">
                  <c:v>164674.7035304599</c:v>
                </c:pt>
                <c:pt idx="740">
                  <c:v>164674.7035304599</c:v>
                </c:pt>
                <c:pt idx="741">
                  <c:v>164674.7035304599</c:v>
                </c:pt>
                <c:pt idx="742">
                  <c:v>164674.7035304599</c:v>
                </c:pt>
                <c:pt idx="743">
                  <c:v>164674.7035304599</c:v>
                </c:pt>
                <c:pt idx="744">
                  <c:v>164674.7035304599</c:v>
                </c:pt>
                <c:pt idx="745">
                  <c:v>164674.7035304599</c:v>
                </c:pt>
                <c:pt idx="746">
                  <c:v>164674.7035304599</c:v>
                </c:pt>
                <c:pt idx="747">
                  <c:v>164674.7035304599</c:v>
                </c:pt>
                <c:pt idx="748">
                  <c:v>164674.7035304599</c:v>
                </c:pt>
                <c:pt idx="749">
                  <c:v>164674.7035304599</c:v>
                </c:pt>
                <c:pt idx="750">
                  <c:v>164750.00089954084</c:v>
                </c:pt>
                <c:pt idx="751">
                  <c:v>165046.37221944751</c:v>
                </c:pt>
                <c:pt idx="752">
                  <c:v>165625.35531424466</c:v>
                </c:pt>
                <c:pt idx="753">
                  <c:v>166254.26797865939</c:v>
                </c:pt>
                <c:pt idx="754">
                  <c:v>167149.9762316829</c:v>
                </c:pt>
                <c:pt idx="755">
                  <c:v>168881.30039597891</c:v>
                </c:pt>
                <c:pt idx="756">
                  <c:v>171570.6391141678</c:v>
                </c:pt>
                <c:pt idx="757">
                  <c:v>174348.5991070841</c:v>
                </c:pt>
                <c:pt idx="758">
                  <c:v>176674.55076802411</c:v>
                </c:pt>
                <c:pt idx="759">
                  <c:v>178697.98040974722</c:v>
                </c:pt>
                <c:pt idx="760">
                  <c:v>180307.62723712667</c:v>
                </c:pt>
                <c:pt idx="761">
                  <c:v>181258.02175161231</c:v>
                </c:pt>
                <c:pt idx="762">
                  <c:v>181675.07430199269</c:v>
                </c:pt>
                <c:pt idx="763">
                  <c:v>181662.92448042866</c:v>
                </c:pt>
                <c:pt idx="764">
                  <c:v>181662.92448042866</c:v>
                </c:pt>
                <c:pt idx="765">
                  <c:v>181662.92448042866</c:v>
                </c:pt>
                <c:pt idx="766">
                  <c:v>181662.92448042866</c:v>
                </c:pt>
                <c:pt idx="767">
                  <c:v>181662.92448042866</c:v>
                </c:pt>
                <c:pt idx="768">
                  <c:v>181662.92448042866</c:v>
                </c:pt>
                <c:pt idx="769">
                  <c:v>181662.92448042866</c:v>
                </c:pt>
                <c:pt idx="770">
                  <c:v>181662.92448042866</c:v>
                </c:pt>
                <c:pt idx="771">
                  <c:v>181662.92448042866</c:v>
                </c:pt>
                <c:pt idx="772">
                  <c:v>181662.92448042866</c:v>
                </c:pt>
                <c:pt idx="773">
                  <c:v>181662.92448042866</c:v>
                </c:pt>
                <c:pt idx="774">
                  <c:v>181662.92448042866</c:v>
                </c:pt>
                <c:pt idx="775">
                  <c:v>181662.92448042866</c:v>
                </c:pt>
                <c:pt idx="776">
                  <c:v>181662.92448042866</c:v>
                </c:pt>
                <c:pt idx="777">
                  <c:v>181662.92448042866</c:v>
                </c:pt>
                <c:pt idx="778">
                  <c:v>181662.92448042866</c:v>
                </c:pt>
                <c:pt idx="779">
                  <c:v>181662.92448042866</c:v>
                </c:pt>
                <c:pt idx="780">
                  <c:v>181662.92448042866</c:v>
                </c:pt>
                <c:pt idx="781">
                  <c:v>181662.92448042866</c:v>
                </c:pt>
                <c:pt idx="782">
                  <c:v>181662.92448042866</c:v>
                </c:pt>
                <c:pt idx="783">
                  <c:v>181662.92448042866</c:v>
                </c:pt>
                <c:pt idx="784">
                  <c:v>181662.92448042866</c:v>
                </c:pt>
                <c:pt idx="785">
                  <c:v>181662.92448042866</c:v>
                </c:pt>
                <c:pt idx="786">
                  <c:v>181662.92448042866</c:v>
                </c:pt>
                <c:pt idx="787">
                  <c:v>181662.92448042866</c:v>
                </c:pt>
                <c:pt idx="788">
                  <c:v>181662.92448042866</c:v>
                </c:pt>
                <c:pt idx="789">
                  <c:v>181662.92448042866</c:v>
                </c:pt>
                <c:pt idx="790">
                  <c:v>181662.92448042866</c:v>
                </c:pt>
                <c:pt idx="791">
                  <c:v>182067.06645573731</c:v>
                </c:pt>
                <c:pt idx="792">
                  <c:v>184095.64256896416</c:v>
                </c:pt>
                <c:pt idx="793">
                  <c:v>187527.27381176548</c:v>
                </c:pt>
                <c:pt idx="794">
                  <c:v>191755.757435109</c:v>
                </c:pt>
                <c:pt idx="795">
                  <c:v>195710.12943641239</c:v>
                </c:pt>
                <c:pt idx="796">
                  <c:v>198660.13448952162</c:v>
                </c:pt>
                <c:pt idx="797">
                  <c:v>200244.67487082627</c:v>
                </c:pt>
                <c:pt idx="798">
                  <c:v>200746.18334863463</c:v>
                </c:pt>
                <c:pt idx="799">
                  <c:v>200786.43134813578</c:v>
                </c:pt>
                <c:pt idx="800">
                  <c:v>200786.43134813578</c:v>
                </c:pt>
                <c:pt idx="801">
                  <c:v>200786.43134813578</c:v>
                </c:pt>
                <c:pt idx="802">
                  <c:v>200786.43134813578</c:v>
                </c:pt>
                <c:pt idx="803">
                  <c:v>200786.43134813578</c:v>
                </c:pt>
                <c:pt idx="804">
                  <c:v>200786.43134813578</c:v>
                </c:pt>
                <c:pt idx="805">
                  <c:v>200786.43134813578</c:v>
                </c:pt>
                <c:pt idx="806">
                  <c:v>201191.41784504935</c:v>
                </c:pt>
                <c:pt idx="807">
                  <c:v>202115.72305660535</c:v>
                </c:pt>
                <c:pt idx="808">
                  <c:v>203296.10716399006</c:v>
                </c:pt>
                <c:pt idx="809">
                  <c:v>204931.88431961508</c:v>
                </c:pt>
                <c:pt idx="810">
                  <c:v>207409.03825861958</c:v>
                </c:pt>
                <c:pt idx="811">
                  <c:v>209827.56206568916</c:v>
                </c:pt>
                <c:pt idx="812">
                  <c:v>212117.39146283225</c:v>
                </c:pt>
                <c:pt idx="813">
                  <c:v>214243.68871091428</c:v>
                </c:pt>
                <c:pt idx="814">
                  <c:v>216245.94554969409</c:v>
                </c:pt>
                <c:pt idx="815">
                  <c:v>217775.00376655065</c:v>
                </c:pt>
                <c:pt idx="816">
                  <c:v>218893.12056707605</c:v>
                </c:pt>
                <c:pt idx="817">
                  <c:v>219117.93339989358</c:v>
                </c:pt>
                <c:pt idx="818">
                  <c:v>219115.21091182934</c:v>
                </c:pt>
                <c:pt idx="819">
                  <c:v>219115.21091182934</c:v>
                </c:pt>
                <c:pt idx="820">
                  <c:v>219115.21091182934</c:v>
                </c:pt>
                <c:pt idx="821">
                  <c:v>219115.21091182934</c:v>
                </c:pt>
                <c:pt idx="822">
                  <c:v>219115.21091182934</c:v>
                </c:pt>
                <c:pt idx="823">
                  <c:v>219115.21091182934</c:v>
                </c:pt>
                <c:pt idx="824">
                  <c:v>219115.21091182934</c:v>
                </c:pt>
                <c:pt idx="825">
                  <c:v>219115.21091182934</c:v>
                </c:pt>
                <c:pt idx="826">
                  <c:v>219115.21091182934</c:v>
                </c:pt>
                <c:pt idx="827">
                  <c:v>219115.21091182934</c:v>
                </c:pt>
                <c:pt idx="828">
                  <c:v>219115.21091182934</c:v>
                </c:pt>
                <c:pt idx="829">
                  <c:v>219115.21091182934</c:v>
                </c:pt>
                <c:pt idx="830">
                  <c:v>219115.21091182934</c:v>
                </c:pt>
                <c:pt idx="831">
                  <c:v>219115.21091182934</c:v>
                </c:pt>
                <c:pt idx="832">
                  <c:v>219115.21091182934</c:v>
                </c:pt>
                <c:pt idx="833">
                  <c:v>219115.21091182934</c:v>
                </c:pt>
                <c:pt idx="834">
                  <c:v>219115.21091182934</c:v>
                </c:pt>
                <c:pt idx="835">
                  <c:v>219115.21091182934</c:v>
                </c:pt>
                <c:pt idx="836">
                  <c:v>219115.21091182934</c:v>
                </c:pt>
                <c:pt idx="837">
                  <c:v>219115.21091182934</c:v>
                </c:pt>
                <c:pt idx="838">
                  <c:v>219115.21091182934</c:v>
                </c:pt>
                <c:pt idx="839">
                  <c:v>219115.21091182934</c:v>
                </c:pt>
                <c:pt idx="840">
                  <c:v>219115.21091182934</c:v>
                </c:pt>
                <c:pt idx="841">
                  <c:v>219115.21091182934</c:v>
                </c:pt>
                <c:pt idx="842">
                  <c:v>219115.21091182934</c:v>
                </c:pt>
                <c:pt idx="843">
                  <c:v>219115.21091182934</c:v>
                </c:pt>
                <c:pt idx="844">
                  <c:v>219115.21091182934</c:v>
                </c:pt>
                <c:pt idx="845">
                  <c:v>219115.21091182934</c:v>
                </c:pt>
                <c:pt idx="846">
                  <c:v>219115.21091182934</c:v>
                </c:pt>
                <c:pt idx="847">
                  <c:v>219115.21091182934</c:v>
                </c:pt>
                <c:pt idx="848">
                  <c:v>219115.21091182934</c:v>
                </c:pt>
                <c:pt idx="849">
                  <c:v>219115.21091182934</c:v>
                </c:pt>
                <c:pt idx="850">
                  <c:v>219115.21091182934</c:v>
                </c:pt>
                <c:pt idx="851">
                  <c:v>219115.21091182934</c:v>
                </c:pt>
                <c:pt idx="852">
                  <c:v>219115.21091182934</c:v>
                </c:pt>
                <c:pt idx="853">
                  <c:v>219115.21091182934</c:v>
                </c:pt>
                <c:pt idx="854">
                  <c:v>219115.21091182934</c:v>
                </c:pt>
                <c:pt idx="855">
                  <c:v>219115.21091182934</c:v>
                </c:pt>
                <c:pt idx="856">
                  <c:v>219115.21091182934</c:v>
                </c:pt>
                <c:pt idx="857">
                  <c:v>219115.21091182934</c:v>
                </c:pt>
                <c:pt idx="858">
                  <c:v>219115.21091182934</c:v>
                </c:pt>
                <c:pt idx="859">
                  <c:v>219115.21091182934</c:v>
                </c:pt>
                <c:pt idx="860">
                  <c:v>219115.21091182934</c:v>
                </c:pt>
                <c:pt idx="861">
                  <c:v>219115.21091182934</c:v>
                </c:pt>
                <c:pt idx="862">
                  <c:v>219115.21091182934</c:v>
                </c:pt>
                <c:pt idx="863">
                  <c:v>219115.21091182934</c:v>
                </c:pt>
                <c:pt idx="864">
                  <c:v>219115.21091182934</c:v>
                </c:pt>
                <c:pt idx="865">
                  <c:v>219115.21091182934</c:v>
                </c:pt>
                <c:pt idx="866">
                  <c:v>219115.21091182934</c:v>
                </c:pt>
                <c:pt idx="867">
                  <c:v>219115.21091182934</c:v>
                </c:pt>
                <c:pt idx="868">
                  <c:v>219232.75296429847</c:v>
                </c:pt>
                <c:pt idx="869">
                  <c:v>219571.87690650747</c:v>
                </c:pt>
                <c:pt idx="870">
                  <c:v>220010.29160485684</c:v>
                </c:pt>
                <c:pt idx="871">
                  <c:v>220439.53237512766</c:v>
                </c:pt>
                <c:pt idx="872">
                  <c:v>221093.04495649863</c:v>
                </c:pt>
                <c:pt idx="873">
                  <c:v>222063.6515804691</c:v>
                </c:pt>
                <c:pt idx="874">
                  <c:v>223333.16834165069</c:v>
                </c:pt>
                <c:pt idx="875">
                  <c:v>224778.99033273879</c:v>
                </c:pt>
                <c:pt idx="876">
                  <c:v>225655.12150475115</c:v>
                </c:pt>
                <c:pt idx="877">
                  <c:v>226024.75770098186</c:v>
                </c:pt>
                <c:pt idx="878">
                  <c:v>226000.70898895408</c:v>
                </c:pt>
                <c:pt idx="879">
                  <c:v>227051.56449657364</c:v>
                </c:pt>
                <c:pt idx="880">
                  <c:v>228028.43045329142</c:v>
                </c:pt>
                <c:pt idx="881">
                  <c:v>227971.0181822411</c:v>
                </c:pt>
                <c:pt idx="882">
                  <c:v>227971.0181822411</c:v>
                </c:pt>
                <c:pt idx="883">
                  <c:v>227971.0181822411</c:v>
                </c:pt>
                <c:pt idx="884">
                  <c:v>227971.0181822411</c:v>
                </c:pt>
                <c:pt idx="885">
                  <c:v>227971.0181822411</c:v>
                </c:pt>
                <c:pt idx="886">
                  <c:v>227971.0181822411</c:v>
                </c:pt>
                <c:pt idx="887">
                  <c:v>228181.6879353275</c:v>
                </c:pt>
                <c:pt idx="888">
                  <c:v>228583.30728648629</c:v>
                </c:pt>
                <c:pt idx="889">
                  <c:v>229379.46738025648</c:v>
                </c:pt>
                <c:pt idx="890">
                  <c:v>230444.87949412965</c:v>
                </c:pt>
                <c:pt idx="891">
                  <c:v>231771.45143767772</c:v>
                </c:pt>
                <c:pt idx="892">
                  <c:v>232862.63825124889</c:v>
                </c:pt>
                <c:pt idx="893">
                  <c:v>233755.85906162465</c:v>
                </c:pt>
                <c:pt idx="894">
                  <c:v>234177.95578312303</c:v>
                </c:pt>
                <c:pt idx="895">
                  <c:v>234341.28208179426</c:v>
                </c:pt>
                <c:pt idx="896">
                  <c:v>234331.65998257507</c:v>
                </c:pt>
                <c:pt idx="897">
                  <c:v>234425.23644874481</c:v>
                </c:pt>
                <c:pt idx="898">
                  <c:v>234700.26101292341</c:v>
                </c:pt>
                <c:pt idx="899">
                  <c:v>235241.51238276454</c:v>
                </c:pt>
                <c:pt idx="900">
                  <c:v>236308.02044659399</c:v>
                </c:pt>
                <c:pt idx="901">
                  <c:v>240660.5933245543</c:v>
                </c:pt>
                <c:pt idx="902">
                  <c:v>244614.96532585766</c:v>
                </c:pt>
                <c:pt idx="903">
                  <c:v>247564.97037896689</c:v>
                </c:pt>
                <c:pt idx="904">
                  <c:v>249149.51076027154</c:v>
                </c:pt>
                <c:pt idx="905">
                  <c:v>249651.0192380799</c:v>
                </c:pt>
                <c:pt idx="906">
                  <c:v>249691.26723758105</c:v>
                </c:pt>
                <c:pt idx="907">
                  <c:v>249691.26723758105</c:v>
                </c:pt>
                <c:pt idx="908">
                  <c:v>249691.26723758105</c:v>
                </c:pt>
                <c:pt idx="909">
                  <c:v>249691.26723758105</c:v>
                </c:pt>
                <c:pt idx="910">
                  <c:v>249691.26723758105</c:v>
                </c:pt>
                <c:pt idx="911">
                  <c:v>249691.26723758105</c:v>
                </c:pt>
                <c:pt idx="912">
                  <c:v>249691.26723758105</c:v>
                </c:pt>
                <c:pt idx="913">
                  <c:v>249691.26723758105</c:v>
                </c:pt>
                <c:pt idx="914">
                  <c:v>249691.26723758105</c:v>
                </c:pt>
                <c:pt idx="915">
                  <c:v>249691.26723758105</c:v>
                </c:pt>
                <c:pt idx="916">
                  <c:v>249872.76260795144</c:v>
                </c:pt>
                <c:pt idx="917">
                  <c:v>249865.23665546274</c:v>
                </c:pt>
                <c:pt idx="918">
                  <c:v>249865.23665546274</c:v>
                </c:pt>
                <c:pt idx="919">
                  <c:v>249865.23665546274</c:v>
                </c:pt>
                <c:pt idx="920">
                  <c:v>249865.23665546274</c:v>
                </c:pt>
                <c:pt idx="921">
                  <c:v>249865.23665546274</c:v>
                </c:pt>
                <c:pt idx="922">
                  <c:v>249865.23665546274</c:v>
                </c:pt>
                <c:pt idx="923">
                  <c:v>250857.16566780841</c:v>
                </c:pt>
                <c:pt idx="924">
                  <c:v>252148.04121736722</c:v>
                </c:pt>
                <c:pt idx="925">
                  <c:v>252738.44583563486</c:v>
                </c:pt>
                <c:pt idx="926">
                  <c:v>253357.3446766542</c:v>
                </c:pt>
                <c:pt idx="927">
                  <c:v>253693.81673208298</c:v>
                </c:pt>
                <c:pt idx="928">
                  <c:v>254042.42741761787</c:v>
                </c:pt>
                <c:pt idx="929">
                  <c:v>254297.8366835498</c:v>
                </c:pt>
                <c:pt idx="930">
                  <c:v>254647.20805584983</c:v>
                </c:pt>
                <c:pt idx="931">
                  <c:v>254989.77230896015</c:v>
                </c:pt>
                <c:pt idx="932">
                  <c:v>255685.97708092505</c:v>
                </c:pt>
                <c:pt idx="933">
                  <c:v>256616.90688598494</c:v>
                </c:pt>
                <c:pt idx="934">
                  <c:v>257346.81241439836</c:v>
                </c:pt>
                <c:pt idx="935">
                  <c:v>257820.64836531802</c:v>
                </c:pt>
                <c:pt idx="936">
                  <c:v>258218.12905403657</c:v>
                </c:pt>
                <c:pt idx="937">
                  <c:v>258616.22584523607</c:v>
                </c:pt>
                <c:pt idx="938">
                  <c:v>259093.24645841061</c:v>
                </c:pt>
                <c:pt idx="939">
                  <c:v>259316.38893406745</c:v>
                </c:pt>
                <c:pt idx="940">
                  <c:v>259386.76247938402</c:v>
                </c:pt>
                <c:pt idx="941">
                  <c:v>259464.62463898069</c:v>
                </c:pt>
                <c:pt idx="942">
                  <c:v>259460.84924383266</c:v>
                </c:pt>
                <c:pt idx="943">
                  <c:v>259460.84924383266</c:v>
                </c:pt>
                <c:pt idx="944">
                  <c:v>259460.84924383266</c:v>
                </c:pt>
                <c:pt idx="945">
                  <c:v>259460.84924383266</c:v>
                </c:pt>
                <c:pt idx="946">
                  <c:v>259460.84924383266</c:v>
                </c:pt>
                <c:pt idx="947">
                  <c:v>259460.84924383266</c:v>
                </c:pt>
                <c:pt idx="948">
                  <c:v>259547.06722222772</c:v>
                </c:pt>
                <c:pt idx="949">
                  <c:v>260384.34005127047</c:v>
                </c:pt>
                <c:pt idx="950">
                  <c:v>262301.79509472376</c:v>
                </c:pt>
                <c:pt idx="951">
                  <c:v>265499.75016089441</c:v>
                </c:pt>
                <c:pt idx="952">
                  <c:v>269023.22204661369</c:v>
                </c:pt>
                <c:pt idx="953">
                  <c:v>272115.23189972714</c:v>
                </c:pt>
                <c:pt idx="954">
                  <c:v>274807.5477227621</c:v>
                </c:pt>
                <c:pt idx="955">
                  <c:v>277096.19907468482</c:v>
                </c:pt>
                <c:pt idx="956">
                  <c:v>277845.1385546588</c:v>
                </c:pt>
                <c:pt idx="957">
                  <c:v>277824.18513070897</c:v>
                </c:pt>
                <c:pt idx="958">
                  <c:v>277824.18513070897</c:v>
                </c:pt>
                <c:pt idx="959">
                  <c:v>277824.18513070897</c:v>
                </c:pt>
                <c:pt idx="960">
                  <c:v>277824.18513070897</c:v>
                </c:pt>
                <c:pt idx="961">
                  <c:v>277824.18513070897</c:v>
                </c:pt>
                <c:pt idx="962">
                  <c:v>277824.18513070897</c:v>
                </c:pt>
                <c:pt idx="963">
                  <c:v>277824.18513070897</c:v>
                </c:pt>
                <c:pt idx="964">
                  <c:v>277824.18513070897</c:v>
                </c:pt>
                <c:pt idx="965">
                  <c:v>277824.18513070897</c:v>
                </c:pt>
                <c:pt idx="966">
                  <c:v>277904.26113379537</c:v>
                </c:pt>
                <c:pt idx="967">
                  <c:v>278214.88429336989</c:v>
                </c:pt>
                <c:pt idx="968">
                  <c:v>278821.83704202354</c:v>
                </c:pt>
                <c:pt idx="969">
                  <c:v>280081.64422780729</c:v>
                </c:pt>
                <c:pt idx="970">
                  <c:v>282399.19492240425</c:v>
                </c:pt>
                <c:pt idx="971">
                  <c:v>285765.69836890238</c:v>
                </c:pt>
                <c:pt idx="972">
                  <c:v>288669.66801714146</c:v>
                </c:pt>
                <c:pt idx="973">
                  <c:v>291172.07078575779</c:v>
                </c:pt>
                <c:pt idx="974">
                  <c:v>293268.9362337176</c:v>
                </c:pt>
                <c:pt idx="975">
                  <c:v>294985.32786174712</c:v>
                </c:pt>
                <c:pt idx="976">
                  <c:v>295802.06187102449</c:v>
                </c:pt>
                <c:pt idx="977">
                  <c:v>296384.08352574112</c:v>
                </c:pt>
                <c:pt idx="978">
                  <c:v>296806.71353754628</c:v>
                </c:pt>
                <c:pt idx="979">
                  <c:v>297063.01040313777</c:v>
                </c:pt>
                <c:pt idx="980">
                  <c:v>297238.3659612966</c:v>
                </c:pt>
                <c:pt idx="981">
                  <c:v>297384.93693670246</c:v>
                </c:pt>
                <c:pt idx="982">
                  <c:v>297515.99380168086</c:v>
                </c:pt>
                <c:pt idx="983">
                  <c:v>297560.97421597561</c:v>
                </c:pt>
                <c:pt idx="984">
                  <c:v>297552.81625325215</c:v>
                </c:pt>
                <c:pt idx="985">
                  <c:v>297546.84827018552</c:v>
                </c:pt>
                <c:pt idx="986">
                  <c:v>297546.84827018552</c:v>
                </c:pt>
                <c:pt idx="987">
                  <c:v>297546.84827018552</c:v>
                </c:pt>
                <c:pt idx="988">
                  <c:v>297546.84827018552</c:v>
                </c:pt>
                <c:pt idx="989">
                  <c:v>297546.84827018552</c:v>
                </c:pt>
                <c:pt idx="990">
                  <c:v>297546.84827018552</c:v>
                </c:pt>
                <c:pt idx="991">
                  <c:v>297546.84827018552</c:v>
                </c:pt>
                <c:pt idx="992">
                  <c:v>297546.84827018552</c:v>
                </c:pt>
                <c:pt idx="993">
                  <c:v>297546.84827018552</c:v>
                </c:pt>
                <c:pt idx="994">
                  <c:v>297546.84827018552</c:v>
                </c:pt>
                <c:pt idx="995">
                  <c:v>297546.84827018552</c:v>
                </c:pt>
                <c:pt idx="996">
                  <c:v>297546.84827018552</c:v>
                </c:pt>
                <c:pt idx="997">
                  <c:v>297546.84827018552</c:v>
                </c:pt>
                <c:pt idx="998">
                  <c:v>297546.84827018552</c:v>
                </c:pt>
                <c:pt idx="999">
                  <c:v>297546.84827018552</c:v>
                </c:pt>
                <c:pt idx="1000">
                  <c:v>297546.84827018552</c:v>
                </c:pt>
                <c:pt idx="1001">
                  <c:v>297546.84827018552</c:v>
                </c:pt>
                <c:pt idx="1002">
                  <c:v>297546.84827018552</c:v>
                </c:pt>
                <c:pt idx="1003">
                  <c:v>297546.84827018552</c:v>
                </c:pt>
                <c:pt idx="1004">
                  <c:v>297546.84827018552</c:v>
                </c:pt>
                <c:pt idx="1005">
                  <c:v>297546.84827018552</c:v>
                </c:pt>
                <c:pt idx="1006">
                  <c:v>297546.84827018552</c:v>
                </c:pt>
                <c:pt idx="1007">
                  <c:v>297546.84827018552</c:v>
                </c:pt>
                <c:pt idx="1008">
                  <c:v>297546.84827018552</c:v>
                </c:pt>
                <c:pt idx="1009">
                  <c:v>297546.84827018552</c:v>
                </c:pt>
                <c:pt idx="1010">
                  <c:v>297546.84827018552</c:v>
                </c:pt>
                <c:pt idx="1011">
                  <c:v>297546.84827018552</c:v>
                </c:pt>
                <c:pt idx="1012">
                  <c:v>297546.84827018552</c:v>
                </c:pt>
                <c:pt idx="1013">
                  <c:v>297546.84827018552</c:v>
                </c:pt>
                <c:pt idx="1014">
                  <c:v>297546.84827018552</c:v>
                </c:pt>
                <c:pt idx="1015">
                  <c:v>297546.84827018552</c:v>
                </c:pt>
                <c:pt idx="1016">
                  <c:v>297546.84827018552</c:v>
                </c:pt>
                <c:pt idx="1017">
                  <c:v>297546.84827018552</c:v>
                </c:pt>
                <c:pt idx="1018">
                  <c:v>297546.84827018552</c:v>
                </c:pt>
                <c:pt idx="1019">
                  <c:v>297546.84827018552</c:v>
                </c:pt>
                <c:pt idx="1020">
                  <c:v>297546.84827018552</c:v>
                </c:pt>
                <c:pt idx="1021">
                  <c:v>297546.84827018552</c:v>
                </c:pt>
                <c:pt idx="1022">
                  <c:v>297546.84827018552</c:v>
                </c:pt>
                <c:pt idx="1023">
                  <c:v>297546.84827018552</c:v>
                </c:pt>
                <c:pt idx="1024">
                  <c:v>297546.84827018552</c:v>
                </c:pt>
                <c:pt idx="1025">
                  <c:v>297546.84827018552</c:v>
                </c:pt>
                <c:pt idx="1026">
                  <c:v>297546.84827018552</c:v>
                </c:pt>
                <c:pt idx="1027">
                  <c:v>297546.84827018552</c:v>
                </c:pt>
                <c:pt idx="1028">
                  <c:v>297546.84827018552</c:v>
                </c:pt>
                <c:pt idx="1029">
                  <c:v>297546.84827018552</c:v>
                </c:pt>
                <c:pt idx="1030">
                  <c:v>297546.84827018552</c:v>
                </c:pt>
                <c:pt idx="1031">
                  <c:v>297546.84827018552</c:v>
                </c:pt>
                <c:pt idx="1032">
                  <c:v>297546.84827018552</c:v>
                </c:pt>
                <c:pt idx="1033">
                  <c:v>297546.84827018552</c:v>
                </c:pt>
                <c:pt idx="1034">
                  <c:v>297546.84827018552</c:v>
                </c:pt>
                <c:pt idx="1035">
                  <c:v>297546.84827018552</c:v>
                </c:pt>
                <c:pt idx="1036">
                  <c:v>297546.84827018552</c:v>
                </c:pt>
                <c:pt idx="1037">
                  <c:v>297546.84827018552</c:v>
                </c:pt>
                <c:pt idx="1038">
                  <c:v>297546.84827018552</c:v>
                </c:pt>
                <c:pt idx="1039">
                  <c:v>297546.84827018552</c:v>
                </c:pt>
                <c:pt idx="1040">
                  <c:v>297546.84827018552</c:v>
                </c:pt>
                <c:pt idx="1041">
                  <c:v>297546.84827018552</c:v>
                </c:pt>
                <c:pt idx="1042">
                  <c:v>297546.84827018552</c:v>
                </c:pt>
                <c:pt idx="1043">
                  <c:v>297546.84827018552</c:v>
                </c:pt>
                <c:pt idx="1044">
                  <c:v>297546.84827018552</c:v>
                </c:pt>
                <c:pt idx="1045">
                  <c:v>297546.84827018552</c:v>
                </c:pt>
                <c:pt idx="1046">
                  <c:v>297546.84827018552</c:v>
                </c:pt>
                <c:pt idx="1047">
                  <c:v>297710.22481339541</c:v>
                </c:pt>
                <c:pt idx="1048">
                  <c:v>298340.86781989282</c:v>
                </c:pt>
                <c:pt idx="1049">
                  <c:v>299558.75894905813</c:v>
                </c:pt>
                <c:pt idx="1050">
                  <c:v>300933.48563920002</c:v>
                </c:pt>
                <c:pt idx="1051">
                  <c:v>302529.50046747003</c:v>
                </c:pt>
                <c:pt idx="1052">
                  <c:v>304303.77901700622</c:v>
                </c:pt>
                <c:pt idx="1053">
                  <c:v>306454.65726810822</c:v>
                </c:pt>
                <c:pt idx="1054">
                  <c:v>308848.09090784221</c:v>
                </c:pt>
                <c:pt idx="1055">
                  <c:v>311426.80900725094</c:v>
                </c:pt>
                <c:pt idx="1056">
                  <c:v>313577.46355701558</c:v>
                </c:pt>
                <c:pt idx="1057">
                  <c:v>315041.31608063675</c:v>
                </c:pt>
                <c:pt idx="1058">
                  <c:v>316209.15262440225</c:v>
                </c:pt>
                <c:pt idx="1059">
                  <c:v>316912.24958961835</c:v>
                </c:pt>
                <c:pt idx="1060">
                  <c:v>317151.25315732945</c:v>
                </c:pt>
                <c:pt idx="1061">
                  <c:v>317141.78018124786</c:v>
                </c:pt>
                <c:pt idx="1062">
                  <c:v>317141.78018124786</c:v>
                </c:pt>
                <c:pt idx="1063">
                  <c:v>317141.78018124786</c:v>
                </c:pt>
                <c:pt idx="1064">
                  <c:v>317141.78018124786</c:v>
                </c:pt>
                <c:pt idx="1065">
                  <c:v>317141.78018124786</c:v>
                </c:pt>
                <c:pt idx="1066">
                  <c:v>317141.78018124786</c:v>
                </c:pt>
                <c:pt idx="1067">
                  <c:v>317141.78018124786</c:v>
                </c:pt>
                <c:pt idx="1068">
                  <c:v>317141.78018124786</c:v>
                </c:pt>
                <c:pt idx="1069">
                  <c:v>317141.78018124786</c:v>
                </c:pt>
                <c:pt idx="1070">
                  <c:v>317141.78018124786</c:v>
                </c:pt>
                <c:pt idx="1071">
                  <c:v>317141.78018124786</c:v>
                </c:pt>
                <c:pt idx="1072">
                  <c:v>317141.78018124786</c:v>
                </c:pt>
                <c:pt idx="1073">
                  <c:v>317141.78018124786</c:v>
                </c:pt>
                <c:pt idx="1074">
                  <c:v>317141.78018124786</c:v>
                </c:pt>
                <c:pt idx="1075">
                  <c:v>317141.78018124786</c:v>
                </c:pt>
                <c:pt idx="1076">
                  <c:v>317141.78018124786</c:v>
                </c:pt>
                <c:pt idx="1077">
                  <c:v>317141.78018124786</c:v>
                </c:pt>
                <c:pt idx="1078">
                  <c:v>317141.78018124786</c:v>
                </c:pt>
                <c:pt idx="1079">
                  <c:v>317141.78018124786</c:v>
                </c:pt>
                <c:pt idx="1080">
                  <c:v>317141.78018124786</c:v>
                </c:pt>
                <c:pt idx="1081">
                  <c:v>317623.54136951949</c:v>
                </c:pt>
                <c:pt idx="1082">
                  <c:v>319092.26016704435</c:v>
                </c:pt>
                <c:pt idx="1083">
                  <c:v>320470.91417277663</c:v>
                </c:pt>
                <c:pt idx="1084">
                  <c:v>321022.71262368135</c:v>
                </c:pt>
                <c:pt idx="1085">
                  <c:v>320991.94948986644</c:v>
                </c:pt>
                <c:pt idx="1086">
                  <c:v>320991.94948986644</c:v>
                </c:pt>
                <c:pt idx="1087">
                  <c:v>320991.94948986644</c:v>
                </c:pt>
                <c:pt idx="1088">
                  <c:v>320991.94948986644</c:v>
                </c:pt>
                <c:pt idx="1089">
                  <c:v>320991.94948986644</c:v>
                </c:pt>
                <c:pt idx="1090">
                  <c:v>320991.94948986644</c:v>
                </c:pt>
                <c:pt idx="1091">
                  <c:v>320991.94948986644</c:v>
                </c:pt>
                <c:pt idx="1092">
                  <c:v>320991.94948986644</c:v>
                </c:pt>
                <c:pt idx="1093">
                  <c:v>320991.94948986644</c:v>
                </c:pt>
                <c:pt idx="1094">
                  <c:v>320991.94948986644</c:v>
                </c:pt>
                <c:pt idx="1095">
                  <c:v>320991.94948986644</c:v>
                </c:pt>
                <c:pt idx="1096">
                  <c:v>321383.19331702695</c:v>
                </c:pt>
                <c:pt idx="1097">
                  <c:v>322504.74061764963</c:v>
                </c:pt>
                <c:pt idx="1098">
                  <c:v>324300.09444203658</c:v>
                </c:pt>
                <c:pt idx="1099">
                  <c:v>325468.58787699521</c:v>
                </c:pt>
                <c:pt idx="1100">
                  <c:v>325849.71003616881</c:v>
                </c:pt>
                <c:pt idx="1101">
                  <c:v>325833.12019195419</c:v>
                </c:pt>
                <c:pt idx="1102">
                  <c:v>325833.12019195419</c:v>
                </c:pt>
                <c:pt idx="1103">
                  <c:v>325833.12019195419</c:v>
                </c:pt>
                <c:pt idx="1104">
                  <c:v>325833.12019195419</c:v>
                </c:pt>
                <c:pt idx="1105">
                  <c:v>325833.12019195419</c:v>
                </c:pt>
                <c:pt idx="1106">
                  <c:v>325932.08276911464</c:v>
                </c:pt>
                <c:pt idx="1107">
                  <c:v>326797.50360628462</c:v>
                </c:pt>
                <c:pt idx="1108">
                  <c:v>328175.54512263398</c:v>
                </c:pt>
                <c:pt idx="1109">
                  <c:v>328847.60916551645</c:v>
                </c:pt>
                <c:pt idx="1110">
                  <c:v>328811.00025865884</c:v>
                </c:pt>
                <c:pt idx="1111">
                  <c:v>328811.00025865884</c:v>
                </c:pt>
                <c:pt idx="1112">
                  <c:v>328811.00025865884</c:v>
                </c:pt>
                <c:pt idx="1113">
                  <c:v>328811.00025865884</c:v>
                </c:pt>
                <c:pt idx="1114">
                  <c:v>328811.00025865884</c:v>
                </c:pt>
                <c:pt idx="1115">
                  <c:v>328811.00025865884</c:v>
                </c:pt>
                <c:pt idx="1116">
                  <c:v>329237.86754260946</c:v>
                </c:pt>
                <c:pt idx="1117">
                  <c:v>330460.79916679696</c:v>
                </c:pt>
                <c:pt idx="1118">
                  <c:v>331616.44995503133</c:v>
                </c:pt>
                <c:pt idx="1119">
                  <c:v>332253.9529179082</c:v>
                </c:pt>
                <c:pt idx="1120">
                  <c:v>332714.52675275831</c:v>
                </c:pt>
                <c:pt idx="1121">
                  <c:v>333477.81550976791</c:v>
                </c:pt>
                <c:pt idx="1122">
                  <c:v>335082.45336880302</c:v>
                </c:pt>
                <c:pt idx="1123">
                  <c:v>337704.36237970361</c:v>
                </c:pt>
                <c:pt idx="1124">
                  <c:v>341517.22658386355</c:v>
                </c:pt>
                <c:pt idx="1125">
                  <c:v>345586.87292510172</c:v>
                </c:pt>
                <c:pt idx="1126">
                  <c:v>349230.30423907301</c:v>
                </c:pt>
                <c:pt idx="1127">
                  <c:v>352358.73830789543</c:v>
                </c:pt>
                <c:pt idx="1128">
                  <c:v>354479.88430169411</c:v>
                </c:pt>
                <c:pt idx="1129">
                  <c:v>356120.10512729036</c:v>
                </c:pt>
                <c:pt idx="1130">
                  <c:v>357527.25473151985</c:v>
                </c:pt>
                <c:pt idx="1131">
                  <c:v>358839.20239728421</c:v>
                </c:pt>
                <c:pt idx="1132">
                  <c:v>360139.90115525294</c:v>
                </c:pt>
                <c:pt idx="1133">
                  <c:v>361244.59821557935</c:v>
                </c:pt>
                <c:pt idx="1134">
                  <c:v>362037.94368589157</c:v>
                </c:pt>
                <c:pt idx="1135">
                  <c:v>362403.5969587639</c:v>
                </c:pt>
                <c:pt idx="1136">
                  <c:v>362476.05137214647</c:v>
                </c:pt>
                <c:pt idx="1137">
                  <c:v>362473.55275535223</c:v>
                </c:pt>
                <c:pt idx="1138">
                  <c:v>362473.55275535223</c:v>
                </c:pt>
                <c:pt idx="1139">
                  <c:v>362473.55275535223</c:v>
                </c:pt>
                <c:pt idx="1140">
                  <c:v>362473.55275535223</c:v>
                </c:pt>
                <c:pt idx="1141">
                  <c:v>362473.55275535223</c:v>
                </c:pt>
                <c:pt idx="1142">
                  <c:v>362473.55275535223</c:v>
                </c:pt>
                <c:pt idx="1143">
                  <c:v>362473.55275535223</c:v>
                </c:pt>
                <c:pt idx="1144">
                  <c:v>362473.55275535223</c:v>
                </c:pt>
                <c:pt idx="1145">
                  <c:v>363229.98980542627</c:v>
                </c:pt>
                <c:pt idx="1146">
                  <c:v>364802.54929066933</c:v>
                </c:pt>
                <c:pt idx="1147">
                  <c:v>365591.69101030973</c:v>
                </c:pt>
                <c:pt idx="1148">
                  <c:v>365908.87604330457</c:v>
                </c:pt>
                <c:pt idx="1149">
                  <c:v>365895.87621703889</c:v>
                </c:pt>
                <c:pt idx="1150">
                  <c:v>365895.87621703889</c:v>
                </c:pt>
                <c:pt idx="1151">
                  <c:v>365895.87621703889</c:v>
                </c:pt>
                <c:pt idx="1152">
                  <c:v>365895.87621703889</c:v>
                </c:pt>
                <c:pt idx="1153">
                  <c:v>365895.87621703889</c:v>
                </c:pt>
                <c:pt idx="1154">
                  <c:v>365895.87621703889</c:v>
                </c:pt>
                <c:pt idx="1155">
                  <c:v>365895.87621703889</c:v>
                </c:pt>
                <c:pt idx="1156">
                  <c:v>365895.87621703889</c:v>
                </c:pt>
                <c:pt idx="1157">
                  <c:v>365895.87621703889</c:v>
                </c:pt>
                <c:pt idx="1158">
                  <c:v>365895.87621703889</c:v>
                </c:pt>
                <c:pt idx="1159">
                  <c:v>365895.87621703889</c:v>
                </c:pt>
                <c:pt idx="1160">
                  <c:v>365895.87621703889</c:v>
                </c:pt>
                <c:pt idx="1161">
                  <c:v>365895.87621703889</c:v>
                </c:pt>
                <c:pt idx="1162">
                  <c:v>365895.87621703889</c:v>
                </c:pt>
                <c:pt idx="1163">
                  <c:v>365895.87621703889</c:v>
                </c:pt>
                <c:pt idx="1164">
                  <c:v>365895.87621703889</c:v>
                </c:pt>
                <c:pt idx="1165">
                  <c:v>365895.87621703889</c:v>
                </c:pt>
                <c:pt idx="1166">
                  <c:v>365895.87621703889</c:v>
                </c:pt>
                <c:pt idx="1167">
                  <c:v>365895.87621703889</c:v>
                </c:pt>
                <c:pt idx="1168">
                  <c:v>365895.87621703889</c:v>
                </c:pt>
                <c:pt idx="1169">
                  <c:v>365895.87621703889</c:v>
                </c:pt>
                <c:pt idx="1170">
                  <c:v>365895.87621703889</c:v>
                </c:pt>
                <c:pt idx="1171">
                  <c:v>365895.87621703889</c:v>
                </c:pt>
                <c:pt idx="1172">
                  <c:v>365895.87621703889</c:v>
                </c:pt>
                <c:pt idx="1173">
                  <c:v>365895.87621703889</c:v>
                </c:pt>
                <c:pt idx="1174">
                  <c:v>365895.87621703889</c:v>
                </c:pt>
                <c:pt idx="1175">
                  <c:v>365895.87621703889</c:v>
                </c:pt>
                <c:pt idx="1176">
                  <c:v>365895.87621703889</c:v>
                </c:pt>
                <c:pt idx="1177">
                  <c:v>365895.87621703889</c:v>
                </c:pt>
                <c:pt idx="1178">
                  <c:v>365895.87621703889</c:v>
                </c:pt>
                <c:pt idx="1179">
                  <c:v>365895.87621703889</c:v>
                </c:pt>
                <c:pt idx="1180">
                  <c:v>365895.87621703889</c:v>
                </c:pt>
                <c:pt idx="1181">
                  <c:v>365895.87621703889</c:v>
                </c:pt>
                <c:pt idx="1182">
                  <c:v>365895.87621703889</c:v>
                </c:pt>
                <c:pt idx="1183">
                  <c:v>365895.87621703889</c:v>
                </c:pt>
                <c:pt idx="1184">
                  <c:v>365895.87621703889</c:v>
                </c:pt>
                <c:pt idx="1185">
                  <c:v>365895.87621703889</c:v>
                </c:pt>
                <c:pt idx="1186">
                  <c:v>365895.87621703889</c:v>
                </c:pt>
                <c:pt idx="1187">
                  <c:v>365895.87621703889</c:v>
                </c:pt>
                <c:pt idx="1188">
                  <c:v>365895.87621703889</c:v>
                </c:pt>
                <c:pt idx="1189">
                  <c:v>365895.87621703889</c:v>
                </c:pt>
                <c:pt idx="1190">
                  <c:v>365895.87621703889</c:v>
                </c:pt>
                <c:pt idx="1191">
                  <c:v>365895.87621703889</c:v>
                </c:pt>
                <c:pt idx="1192">
                  <c:v>365895.87621703889</c:v>
                </c:pt>
                <c:pt idx="1193">
                  <c:v>365895.87621703889</c:v>
                </c:pt>
                <c:pt idx="1194">
                  <c:v>365895.87621703889</c:v>
                </c:pt>
                <c:pt idx="1195">
                  <c:v>365895.87621703889</c:v>
                </c:pt>
                <c:pt idx="1196">
                  <c:v>365895.87621703889</c:v>
                </c:pt>
                <c:pt idx="1197">
                  <c:v>365895.87621703889</c:v>
                </c:pt>
                <c:pt idx="1198">
                  <c:v>365895.87621703889</c:v>
                </c:pt>
                <c:pt idx="1199">
                  <c:v>365895.87621703889</c:v>
                </c:pt>
                <c:pt idx="1200">
                  <c:v>365895.87621703889</c:v>
                </c:pt>
                <c:pt idx="1201">
                  <c:v>365895.87621703889</c:v>
                </c:pt>
                <c:pt idx="1202">
                  <c:v>365895.87621703889</c:v>
                </c:pt>
                <c:pt idx="1203">
                  <c:v>365895.87621703889</c:v>
                </c:pt>
                <c:pt idx="1204">
                  <c:v>365895.87621703889</c:v>
                </c:pt>
                <c:pt idx="1205">
                  <c:v>365895.87621703889</c:v>
                </c:pt>
                <c:pt idx="1206">
                  <c:v>365895.87621703889</c:v>
                </c:pt>
                <c:pt idx="1207">
                  <c:v>365895.87621703889</c:v>
                </c:pt>
                <c:pt idx="1208">
                  <c:v>365895.87621703889</c:v>
                </c:pt>
                <c:pt idx="1209">
                  <c:v>365895.87621703889</c:v>
                </c:pt>
                <c:pt idx="1210">
                  <c:v>365895.87621703889</c:v>
                </c:pt>
                <c:pt idx="1211">
                  <c:v>366042.70589134825</c:v>
                </c:pt>
                <c:pt idx="1212">
                  <c:v>366031.63472601451</c:v>
                </c:pt>
                <c:pt idx="1213">
                  <c:v>366031.63472601451</c:v>
                </c:pt>
                <c:pt idx="1214">
                  <c:v>366031.63472601451</c:v>
                </c:pt>
                <c:pt idx="1215">
                  <c:v>366178.31517803029</c:v>
                </c:pt>
                <c:pt idx="1216">
                  <c:v>366313.79686008522</c:v>
                </c:pt>
                <c:pt idx="1217">
                  <c:v>366449.15091084386</c:v>
                </c:pt>
                <c:pt idx="1218">
                  <c:v>366584.37730363687</c:v>
                </c:pt>
                <c:pt idx="1219">
                  <c:v>366865.40598080517</c:v>
                </c:pt>
                <c:pt idx="1220">
                  <c:v>367280.39966920565</c:v>
                </c:pt>
                <c:pt idx="1221">
                  <c:v>367683.2672041987</c:v>
                </c:pt>
                <c:pt idx="1222">
                  <c:v>368229.4128469741</c:v>
                </c:pt>
                <c:pt idx="1223">
                  <c:v>368474.83014198981</c:v>
                </c:pt>
                <c:pt idx="1224">
                  <c:v>368741.27624582918</c:v>
                </c:pt>
                <c:pt idx="1225">
                  <c:v>368863.66846985521</c:v>
                </c:pt>
                <c:pt idx="1226">
                  <c:v>369139.98466652393</c:v>
                </c:pt>
                <c:pt idx="1227">
                  <c:v>369262.05591604044</c:v>
                </c:pt>
                <c:pt idx="1228">
                  <c:v>369537.53956507891</c:v>
                </c:pt>
                <c:pt idx="1229">
                  <c:v>369801.93496289209</c:v>
                </c:pt>
                <c:pt idx="1230">
                  <c:v>369923.47027701954</c:v>
                </c:pt>
                <c:pt idx="1231">
                  <c:v>369913.01712981099</c:v>
                </c:pt>
                <c:pt idx="1232">
                  <c:v>370055.36820179247</c:v>
                </c:pt>
                <c:pt idx="1233">
                  <c:v>370044.93603218789</c:v>
                </c:pt>
                <c:pt idx="1234">
                  <c:v>370329.1859154884</c:v>
                </c:pt>
                <c:pt idx="1235">
                  <c:v>370592.04104356311</c:v>
                </c:pt>
                <c:pt idx="1236">
                  <c:v>371277.81312523887</c:v>
                </c:pt>
                <c:pt idx="1237">
                  <c:v>372069.26559419127</c:v>
                </c:pt>
                <c:pt idx="1238">
                  <c:v>373123.68400595919</c:v>
                </c:pt>
                <c:pt idx="1239">
                  <c:v>374011.71096823236</c:v>
                </c:pt>
                <c:pt idx="1240">
                  <c:v>374903.48542897357</c:v>
                </c:pt>
                <c:pt idx="1241">
                  <c:v>375653.17641191737</c:v>
                </c:pt>
                <c:pt idx="1242">
                  <c:v>376542.8309760738</c:v>
                </c:pt>
                <c:pt idx="1243">
                  <c:v>377282.68179358396</c:v>
                </c:pt>
                <c:pt idx="1244">
                  <c:v>378027.36840511148</c:v>
                </c:pt>
                <c:pt idx="1245">
                  <c:v>378899.3895714489</c:v>
                </c:pt>
                <c:pt idx="1246">
                  <c:v>379755.76735425682</c:v>
                </c:pt>
                <c:pt idx="1247">
                  <c:v>380605.76183091098</c:v>
                </c:pt>
                <c:pt idx="1248">
                  <c:v>381449.36385385162</c:v>
                </c:pt>
                <c:pt idx="1249">
                  <c:v>382158.74406483979</c:v>
                </c:pt>
                <c:pt idx="1250">
                  <c:v>382872.14096764044</c:v>
                </c:pt>
                <c:pt idx="1251">
                  <c:v>383580.8223319758</c:v>
                </c:pt>
                <c:pt idx="1252">
                  <c:v>384284.78239728342</c:v>
                </c:pt>
                <c:pt idx="1253">
                  <c:v>384984.0154030007</c:v>
                </c:pt>
                <c:pt idx="1254">
                  <c:v>385678.51558856526</c:v>
                </c:pt>
                <c:pt idx="1255">
                  <c:v>386368.27719341451</c:v>
                </c:pt>
                <c:pt idx="1256">
                  <c:v>387053.29445698601</c:v>
                </c:pt>
                <c:pt idx="1257">
                  <c:v>387733.56161871715</c:v>
                </c:pt>
                <c:pt idx="1258">
                  <c:v>388289.19256529119</c:v>
                </c:pt>
                <c:pt idx="1259">
                  <c:v>388729.94772988994</c:v>
                </c:pt>
                <c:pt idx="1260">
                  <c:v>389057.35880141397</c:v>
                </c:pt>
                <c:pt idx="1261">
                  <c:v>389035.02130075119</c:v>
                </c:pt>
                <c:pt idx="1262">
                  <c:v>389035.02130075119</c:v>
                </c:pt>
                <c:pt idx="1263">
                  <c:v>389035.02130075119</c:v>
                </c:pt>
                <c:pt idx="1264">
                  <c:v>389035.02130075119</c:v>
                </c:pt>
                <c:pt idx="1265">
                  <c:v>389035.02130075119</c:v>
                </c:pt>
                <c:pt idx="1266">
                  <c:v>389035.02130075119</c:v>
                </c:pt>
                <c:pt idx="1267">
                  <c:v>389035.02130075119</c:v>
                </c:pt>
                <c:pt idx="1268">
                  <c:v>389275.86395040993</c:v>
                </c:pt>
                <c:pt idx="1269">
                  <c:v>389620.80295658065</c:v>
                </c:pt>
                <c:pt idx="1270">
                  <c:v>390076.21977716044</c:v>
                </c:pt>
                <c:pt idx="1271">
                  <c:v>390521.93830512592</c:v>
                </c:pt>
                <c:pt idx="1272">
                  <c:v>390847.44938639633</c:v>
                </c:pt>
                <c:pt idx="1273">
                  <c:v>391179.20564114512</c:v>
                </c:pt>
                <c:pt idx="1274">
                  <c:v>391392.42737633531</c:v>
                </c:pt>
                <c:pt idx="1275">
                  <c:v>391377.89766901545</c:v>
                </c:pt>
                <c:pt idx="1276">
                  <c:v>391377.89766901545</c:v>
                </c:pt>
                <c:pt idx="1277">
                  <c:v>391377.89766901545</c:v>
                </c:pt>
                <c:pt idx="1278">
                  <c:v>391377.89766901545</c:v>
                </c:pt>
                <c:pt idx="1279">
                  <c:v>391377.89766901545</c:v>
                </c:pt>
                <c:pt idx="1280">
                  <c:v>391377.89766901545</c:v>
                </c:pt>
                <c:pt idx="1281">
                  <c:v>391377.89766901545</c:v>
                </c:pt>
                <c:pt idx="1282">
                  <c:v>391377.89766901545</c:v>
                </c:pt>
                <c:pt idx="1283">
                  <c:v>391377.89766901545</c:v>
                </c:pt>
                <c:pt idx="1284">
                  <c:v>391614.53938112652</c:v>
                </c:pt>
                <c:pt idx="1285">
                  <c:v>391835.87769281265</c:v>
                </c:pt>
                <c:pt idx="1286">
                  <c:v>392174.17543091864</c:v>
                </c:pt>
                <c:pt idx="1287">
                  <c:v>392620.82709692826</c:v>
                </c:pt>
                <c:pt idx="1288">
                  <c:v>393058.05377701099</c:v>
                </c:pt>
                <c:pt idx="1289">
                  <c:v>393377.46771445969</c:v>
                </c:pt>
                <c:pt idx="1290">
                  <c:v>393818.08079547761</c:v>
                </c:pt>
                <c:pt idx="1291">
                  <c:v>394363.93442499376</c:v>
                </c:pt>
                <c:pt idx="1292">
                  <c:v>394899.40120738058</c:v>
                </c:pt>
                <c:pt idx="1293">
                  <c:v>395431.53341554012</c:v>
                </c:pt>
                <c:pt idx="1294">
                  <c:v>395735.71816528903</c:v>
                </c:pt>
                <c:pt idx="1295">
                  <c:v>395827.97024352005</c:v>
                </c:pt>
                <c:pt idx="1296">
                  <c:v>395823.05605477677</c:v>
                </c:pt>
                <c:pt idx="1297">
                  <c:v>395823.05605477677</c:v>
                </c:pt>
                <c:pt idx="1298">
                  <c:v>395823.05605477677</c:v>
                </c:pt>
                <c:pt idx="1299">
                  <c:v>395823.05605477677</c:v>
                </c:pt>
                <c:pt idx="1300">
                  <c:v>395823.05605477677</c:v>
                </c:pt>
                <c:pt idx="1301">
                  <c:v>395823.05605477677</c:v>
                </c:pt>
                <c:pt idx="1302">
                  <c:v>395823.05605477677</c:v>
                </c:pt>
                <c:pt idx="1303">
                  <c:v>395823.05605477677</c:v>
                </c:pt>
                <c:pt idx="1304">
                  <c:v>395823.05605477677</c:v>
                </c:pt>
                <c:pt idx="1305">
                  <c:v>395823.05605477677</c:v>
                </c:pt>
                <c:pt idx="1306">
                  <c:v>395823.05605477677</c:v>
                </c:pt>
                <c:pt idx="1307">
                  <c:v>395937.85085504683</c:v>
                </c:pt>
                <c:pt idx="1308">
                  <c:v>395930.90030541096</c:v>
                </c:pt>
                <c:pt idx="1309">
                  <c:v>396045.54493218358</c:v>
                </c:pt>
                <c:pt idx="1310">
                  <c:v>396153.1056974692</c:v>
                </c:pt>
                <c:pt idx="1311">
                  <c:v>396374.72384129476</c:v>
                </c:pt>
                <c:pt idx="1312">
                  <c:v>396702.61498404661</c:v>
                </c:pt>
                <c:pt idx="1313">
                  <c:v>396909.108985283</c:v>
                </c:pt>
                <c:pt idx="1314">
                  <c:v>397234.91447520751</c:v>
                </c:pt>
                <c:pt idx="1315">
                  <c:v>397889.3756558004</c:v>
                </c:pt>
                <c:pt idx="1316">
                  <c:v>398296.117086527</c:v>
                </c:pt>
                <c:pt idx="1317">
                  <c:v>398714.13725912361</c:v>
                </c:pt>
                <c:pt idx="1318">
                  <c:v>398691.45464903291</c:v>
                </c:pt>
                <c:pt idx="1319">
                  <c:v>398691.45464903291</c:v>
                </c:pt>
                <c:pt idx="1320">
                  <c:v>398691.45464903291</c:v>
                </c:pt>
                <c:pt idx="1321">
                  <c:v>398691.45464903291</c:v>
                </c:pt>
                <c:pt idx="1322">
                  <c:v>398691.45464903291</c:v>
                </c:pt>
                <c:pt idx="1323">
                  <c:v>398691.45464903291</c:v>
                </c:pt>
                <c:pt idx="1324">
                  <c:v>398691.45464903291</c:v>
                </c:pt>
                <c:pt idx="1325">
                  <c:v>398691.45464903291</c:v>
                </c:pt>
                <c:pt idx="1326">
                  <c:v>398691.45464903291</c:v>
                </c:pt>
                <c:pt idx="1327">
                  <c:v>398691.45464903291</c:v>
                </c:pt>
                <c:pt idx="1328">
                  <c:v>398691.45464903291</c:v>
                </c:pt>
                <c:pt idx="1329">
                  <c:v>398691.45464903291</c:v>
                </c:pt>
                <c:pt idx="1330">
                  <c:v>398691.45464903291</c:v>
                </c:pt>
                <c:pt idx="1331">
                  <c:v>398813.75245695875</c:v>
                </c:pt>
                <c:pt idx="1332">
                  <c:v>399171.91318852309</c:v>
                </c:pt>
                <c:pt idx="1333">
                  <c:v>399513.19844976487</c:v>
                </c:pt>
                <c:pt idx="1334">
                  <c:v>399853.29510544118</c:v>
                </c:pt>
                <c:pt idx="1335">
                  <c:v>399951.06689288898</c:v>
                </c:pt>
                <c:pt idx="1336">
                  <c:v>400064.07157526491</c:v>
                </c:pt>
                <c:pt idx="1337">
                  <c:v>400056.44591303985</c:v>
                </c:pt>
                <c:pt idx="1338">
                  <c:v>400056.44591303985</c:v>
                </c:pt>
                <c:pt idx="1339">
                  <c:v>400056.44591303985</c:v>
                </c:pt>
                <c:pt idx="1340">
                  <c:v>400056.44591303985</c:v>
                </c:pt>
                <c:pt idx="1341">
                  <c:v>400056.44591303985</c:v>
                </c:pt>
                <c:pt idx="1342">
                  <c:v>400056.44591303985</c:v>
                </c:pt>
                <c:pt idx="1343">
                  <c:v>400056.44591303985</c:v>
                </c:pt>
                <c:pt idx="1344">
                  <c:v>400056.44591303985</c:v>
                </c:pt>
                <c:pt idx="1345">
                  <c:v>400056.44591303985</c:v>
                </c:pt>
                <c:pt idx="1346">
                  <c:v>400056.44591303985</c:v>
                </c:pt>
                <c:pt idx="1347">
                  <c:v>400302.68720786698</c:v>
                </c:pt>
                <c:pt idx="1348">
                  <c:v>401143.90634396079</c:v>
                </c:pt>
                <c:pt idx="1349">
                  <c:v>402420.98261553777</c:v>
                </c:pt>
                <c:pt idx="1350">
                  <c:v>404005.50909704983</c:v>
                </c:pt>
                <c:pt idx="1351">
                  <c:v>405540.80525607977</c:v>
                </c:pt>
                <c:pt idx="1352">
                  <c:v>407163.9275287065</c:v>
                </c:pt>
                <c:pt idx="1353">
                  <c:v>408749.79872873146</c:v>
                </c:pt>
                <c:pt idx="1354">
                  <c:v>410523.84463964275</c:v>
                </c:pt>
                <c:pt idx="1355">
                  <c:v>412458.06403764727</c:v>
                </c:pt>
                <c:pt idx="1356">
                  <c:v>414433.81956703134</c:v>
                </c:pt>
                <c:pt idx="1357">
                  <c:v>416449.34111809533</c:v>
                </c:pt>
                <c:pt idx="1358">
                  <c:v>418592.37462894461</c:v>
                </c:pt>
                <c:pt idx="1359">
                  <c:v>420559.07070173329</c:v>
                </c:pt>
                <c:pt idx="1360">
                  <c:v>421741.46532659844</c:v>
                </c:pt>
                <c:pt idx="1361">
                  <c:v>422039.566732242</c:v>
                </c:pt>
                <c:pt idx="1362">
                  <c:v>422029.43953856319</c:v>
                </c:pt>
                <c:pt idx="1363">
                  <c:v>422029.43953856319</c:v>
                </c:pt>
                <c:pt idx="1364">
                  <c:v>422029.43953856319</c:v>
                </c:pt>
                <c:pt idx="1365">
                  <c:v>422029.43953856319</c:v>
                </c:pt>
                <c:pt idx="1366">
                  <c:v>422788.30704942148</c:v>
                </c:pt>
                <c:pt idx="1367">
                  <c:v>424501.24936609593</c:v>
                </c:pt>
                <c:pt idx="1368">
                  <c:v>425845.94005724246</c:v>
                </c:pt>
                <c:pt idx="1369">
                  <c:v>426302.75904175173</c:v>
                </c:pt>
                <c:pt idx="1370">
                  <c:v>426277.04549194966</c:v>
                </c:pt>
                <c:pt idx="1371">
                  <c:v>426277.04549194966</c:v>
                </c:pt>
                <c:pt idx="1372">
                  <c:v>426712.4600587663</c:v>
                </c:pt>
                <c:pt idx="1373">
                  <c:v>427635.91917172779</c:v>
                </c:pt>
                <c:pt idx="1374">
                  <c:v>429178.98422421247</c:v>
                </c:pt>
                <c:pt idx="1375">
                  <c:v>431886.91363705858</c:v>
                </c:pt>
                <c:pt idx="1376">
                  <c:v>435621.30433099368</c:v>
                </c:pt>
                <c:pt idx="1377">
                  <c:v>438893.00165963027</c:v>
                </c:pt>
                <c:pt idx="1378">
                  <c:v>441766.80289375089</c:v>
                </c:pt>
                <c:pt idx="1379">
                  <c:v>444238.7375923217</c:v>
                </c:pt>
                <c:pt idx="1380">
                  <c:v>445138.47297916998</c:v>
                </c:pt>
                <c:pt idx="1381">
                  <c:v>445119.79984520946</c:v>
                </c:pt>
                <c:pt idx="1382">
                  <c:v>445119.79984520946</c:v>
                </c:pt>
                <c:pt idx="1383">
                  <c:v>445119.79984520946</c:v>
                </c:pt>
                <c:pt idx="1384">
                  <c:v>445119.79984520946</c:v>
                </c:pt>
                <c:pt idx="1385">
                  <c:v>445119.79984520946</c:v>
                </c:pt>
                <c:pt idx="1386">
                  <c:v>445119.79984520946</c:v>
                </c:pt>
                <c:pt idx="1387">
                  <c:v>445119.79984520946</c:v>
                </c:pt>
                <c:pt idx="1388">
                  <c:v>445119.79984520946</c:v>
                </c:pt>
                <c:pt idx="1389">
                  <c:v>445119.79984520946</c:v>
                </c:pt>
                <c:pt idx="1390">
                  <c:v>445119.79984520946</c:v>
                </c:pt>
                <c:pt idx="1391">
                  <c:v>445119.79984520946</c:v>
                </c:pt>
                <c:pt idx="1392">
                  <c:v>445119.79984520946</c:v>
                </c:pt>
                <c:pt idx="1393">
                  <c:v>445119.79984520946</c:v>
                </c:pt>
                <c:pt idx="1394">
                  <c:v>445285.66572784988</c:v>
                </c:pt>
                <c:pt idx="1395">
                  <c:v>445771.85366332496</c:v>
                </c:pt>
                <c:pt idx="1396">
                  <c:v>446479.59095203178</c:v>
                </c:pt>
                <c:pt idx="1397">
                  <c:v>447322.41780049511</c:v>
                </c:pt>
                <c:pt idx="1398">
                  <c:v>448371.61388840602</c:v>
                </c:pt>
                <c:pt idx="1399">
                  <c:v>449531.26470135513</c:v>
                </c:pt>
                <c:pt idx="1400">
                  <c:v>450719.76050435589</c:v>
                </c:pt>
                <c:pt idx="1401">
                  <c:v>452208.00892352685</c:v>
                </c:pt>
                <c:pt idx="1402">
                  <c:v>454381.28477051703</c:v>
                </c:pt>
                <c:pt idx="1403">
                  <c:v>457429.20290525927</c:v>
                </c:pt>
                <c:pt idx="1404">
                  <c:v>460022.87419076217</c:v>
                </c:pt>
                <c:pt idx="1405">
                  <c:v>461526.53777961357</c:v>
                </c:pt>
                <c:pt idx="1406">
                  <c:v>461761.17343017564</c:v>
                </c:pt>
                <c:pt idx="1407">
                  <c:v>461754.44331130019</c:v>
                </c:pt>
                <c:pt idx="1408">
                  <c:v>461754.44331130019</c:v>
                </c:pt>
                <c:pt idx="1409">
                  <c:v>461796.59261685575</c:v>
                </c:pt>
                <c:pt idx="1410">
                  <c:v>461918.61288442562</c:v>
                </c:pt>
                <c:pt idx="1411">
                  <c:v>462076.91320806619</c:v>
                </c:pt>
                <c:pt idx="1412">
                  <c:v>462072.23798984505</c:v>
                </c:pt>
                <c:pt idx="1413">
                  <c:v>462072.23798984505</c:v>
                </c:pt>
                <c:pt idx="1414">
                  <c:v>462072.23798984505</c:v>
                </c:pt>
                <c:pt idx="1415">
                  <c:v>462072.23798984505</c:v>
                </c:pt>
                <c:pt idx="1416">
                  <c:v>462072.23798984505</c:v>
                </c:pt>
                <c:pt idx="1417">
                  <c:v>462072.23798984505</c:v>
                </c:pt>
                <c:pt idx="1418">
                  <c:v>462072.23798984505</c:v>
                </c:pt>
                <c:pt idx="1419">
                  <c:v>462579.56515033887</c:v>
                </c:pt>
                <c:pt idx="1420">
                  <c:v>464117.30146599817</c:v>
                </c:pt>
                <c:pt idx="1421">
                  <c:v>465727.61737814336</c:v>
                </c:pt>
                <c:pt idx="1422">
                  <c:v>466193.084199431</c:v>
                </c:pt>
                <c:pt idx="1423">
                  <c:v>466176.69214890519</c:v>
                </c:pt>
                <c:pt idx="1424">
                  <c:v>466176.69214890519</c:v>
                </c:pt>
                <c:pt idx="1425">
                  <c:v>466176.69214890519</c:v>
                </c:pt>
                <c:pt idx="1426">
                  <c:v>466176.69214890519</c:v>
                </c:pt>
                <c:pt idx="1427">
                  <c:v>466176.69214890519</c:v>
                </c:pt>
                <c:pt idx="1428">
                  <c:v>466565.47918594221</c:v>
                </c:pt>
                <c:pt idx="1429">
                  <c:v>467666.79612181894</c:v>
                </c:pt>
                <c:pt idx="1430">
                  <c:v>469653.23287582747</c:v>
                </c:pt>
                <c:pt idx="1431">
                  <c:v>472296.44481608918</c:v>
                </c:pt>
                <c:pt idx="1432">
                  <c:v>474493.14918487531</c:v>
                </c:pt>
                <c:pt idx="1433">
                  <c:v>476312.33510937245</c:v>
                </c:pt>
                <c:pt idx="1434">
                  <c:v>476699.54266784439</c:v>
                </c:pt>
                <c:pt idx="1435">
                  <c:v>476688.67835520895</c:v>
                </c:pt>
                <c:pt idx="1436">
                  <c:v>476688.67835520895</c:v>
                </c:pt>
                <c:pt idx="1437">
                  <c:v>476688.67835520895</c:v>
                </c:pt>
                <c:pt idx="1438">
                  <c:v>476688.67835520895</c:v>
                </c:pt>
                <c:pt idx="1439">
                  <c:v>476918.98458567081</c:v>
                </c:pt>
                <c:pt idx="1440">
                  <c:v>477466.53667476046</c:v>
                </c:pt>
                <c:pt idx="1441">
                  <c:v>477818.62370344432</c:v>
                </c:pt>
                <c:pt idx="1442">
                  <c:v>477888.21407192585</c:v>
                </c:pt>
                <c:pt idx="1443">
                  <c:v>477887.33552613878</c:v>
                </c:pt>
                <c:pt idx="1444">
                  <c:v>477887.33552613878</c:v>
                </c:pt>
                <c:pt idx="1445">
                  <c:v>478053.14004335547</c:v>
                </c:pt>
                <c:pt idx="1446">
                  <c:v>478762.40864160343</c:v>
                </c:pt>
                <c:pt idx="1447">
                  <c:v>479683.01184421871</c:v>
                </c:pt>
                <c:pt idx="1448">
                  <c:v>480207.33593989298</c:v>
                </c:pt>
                <c:pt idx="1449">
                  <c:v>480308.67205336539</c:v>
                </c:pt>
                <c:pt idx="1450">
                  <c:v>480294.51404377335</c:v>
                </c:pt>
                <c:pt idx="1451">
                  <c:v>480288.00290339836</c:v>
                </c:pt>
                <c:pt idx="1452">
                  <c:v>480288.00290339836</c:v>
                </c:pt>
                <c:pt idx="1453">
                  <c:v>480288.00290339836</c:v>
                </c:pt>
                <c:pt idx="1454">
                  <c:v>480288.00290339836</c:v>
                </c:pt>
                <c:pt idx="1455">
                  <c:v>480288.00290339836</c:v>
                </c:pt>
                <c:pt idx="1456">
                  <c:v>480288.00290339836</c:v>
                </c:pt>
                <c:pt idx="1457">
                  <c:v>480288.00290339836</c:v>
                </c:pt>
                <c:pt idx="1458">
                  <c:v>480288.00290339836</c:v>
                </c:pt>
                <c:pt idx="1459">
                  <c:v>480288.00290339836</c:v>
                </c:pt>
                <c:pt idx="1460">
                  <c:v>480288.00290339836</c:v>
                </c:pt>
                <c:pt idx="1461">
                  <c:v>480288.00290339836</c:v>
                </c:pt>
                <c:pt idx="1462">
                  <c:v>480288.00290339836</c:v>
                </c:pt>
                <c:pt idx="1463">
                  <c:v>480288.00290339836</c:v>
                </c:pt>
                <c:pt idx="1464">
                  <c:v>480288.00290339836</c:v>
                </c:pt>
                <c:pt idx="1465">
                  <c:v>480288.00290339836</c:v>
                </c:pt>
                <c:pt idx="1466">
                  <c:v>480288.00290339836</c:v>
                </c:pt>
                <c:pt idx="1467">
                  <c:v>480288.00290339836</c:v>
                </c:pt>
                <c:pt idx="1468">
                  <c:v>480288.00290339836</c:v>
                </c:pt>
                <c:pt idx="1469">
                  <c:v>480288.00290339836</c:v>
                </c:pt>
                <c:pt idx="1470">
                  <c:v>480288.00290339836</c:v>
                </c:pt>
                <c:pt idx="1471">
                  <c:v>480288.00290339836</c:v>
                </c:pt>
                <c:pt idx="1472">
                  <c:v>480288.00290339836</c:v>
                </c:pt>
                <c:pt idx="1473">
                  <c:v>480288.00290339836</c:v>
                </c:pt>
                <c:pt idx="1474">
                  <c:v>480288.00290339836</c:v>
                </c:pt>
                <c:pt idx="1475">
                  <c:v>480288.00290339836</c:v>
                </c:pt>
                <c:pt idx="1476">
                  <c:v>480288.00290339836</c:v>
                </c:pt>
                <c:pt idx="1477">
                  <c:v>480288.00290339836</c:v>
                </c:pt>
                <c:pt idx="1478">
                  <c:v>480288.00290339836</c:v>
                </c:pt>
                <c:pt idx="1479">
                  <c:v>480288.00290339836</c:v>
                </c:pt>
                <c:pt idx="1480">
                  <c:v>480288.00290339836</c:v>
                </c:pt>
                <c:pt idx="1481">
                  <c:v>480288.00290339836</c:v>
                </c:pt>
                <c:pt idx="1482">
                  <c:v>480288.00290339836</c:v>
                </c:pt>
                <c:pt idx="1483">
                  <c:v>480288.00290339836</c:v>
                </c:pt>
                <c:pt idx="1484">
                  <c:v>480288.00290339836</c:v>
                </c:pt>
                <c:pt idx="1485">
                  <c:v>480288.00290339836</c:v>
                </c:pt>
                <c:pt idx="1486">
                  <c:v>480288.00290339836</c:v>
                </c:pt>
                <c:pt idx="1487">
                  <c:v>480288.00290339836</c:v>
                </c:pt>
                <c:pt idx="1488">
                  <c:v>480288.00290339836</c:v>
                </c:pt>
                <c:pt idx="1489">
                  <c:v>480288.00290339836</c:v>
                </c:pt>
                <c:pt idx="1490">
                  <c:v>480288.00290339836</c:v>
                </c:pt>
                <c:pt idx="1491">
                  <c:v>480288.00290339836</c:v>
                </c:pt>
                <c:pt idx="1492">
                  <c:v>480288.00290339836</c:v>
                </c:pt>
                <c:pt idx="1493">
                  <c:v>480288.00290339836</c:v>
                </c:pt>
                <c:pt idx="1494">
                  <c:v>480288.00290339836</c:v>
                </c:pt>
                <c:pt idx="1495">
                  <c:v>480288.00290339836</c:v>
                </c:pt>
                <c:pt idx="1496">
                  <c:v>480288.00290339836</c:v>
                </c:pt>
                <c:pt idx="1497">
                  <c:v>480288.00290339836</c:v>
                </c:pt>
                <c:pt idx="1498">
                  <c:v>480288.00290339836</c:v>
                </c:pt>
                <c:pt idx="1499">
                  <c:v>480288.00290339836</c:v>
                </c:pt>
                <c:pt idx="1500">
                  <c:v>480288.00290339836</c:v>
                </c:pt>
                <c:pt idx="1501">
                  <c:v>480288.00290339836</c:v>
                </c:pt>
                <c:pt idx="1502">
                  <c:v>480288.00290339836</c:v>
                </c:pt>
                <c:pt idx="1503">
                  <c:v>480288.00290339836</c:v>
                </c:pt>
                <c:pt idx="1504">
                  <c:v>480288.00290339836</c:v>
                </c:pt>
                <c:pt idx="1505">
                  <c:v>480288.00290339836</c:v>
                </c:pt>
                <c:pt idx="1506">
                  <c:v>480288.00290339836</c:v>
                </c:pt>
                <c:pt idx="1507">
                  <c:v>480288.00290339836</c:v>
                </c:pt>
                <c:pt idx="1508">
                  <c:v>480288.00290339836</c:v>
                </c:pt>
                <c:pt idx="1509">
                  <c:v>480288.00290339836</c:v>
                </c:pt>
                <c:pt idx="1510">
                  <c:v>480288.00290339836</c:v>
                </c:pt>
                <c:pt idx="1511">
                  <c:v>480492.09205044212</c:v>
                </c:pt>
                <c:pt idx="1512">
                  <c:v>481470.0282402673</c:v>
                </c:pt>
                <c:pt idx="1513">
                  <c:v>483179.75673514634</c:v>
                </c:pt>
                <c:pt idx="1514">
                  <c:v>484798.37514817523</c:v>
                </c:pt>
                <c:pt idx="1515">
                  <c:v>486034.691864322</c:v>
                </c:pt>
                <c:pt idx="1516">
                  <c:v>487150.68789965851</c:v>
                </c:pt>
                <c:pt idx="1517">
                  <c:v>488637.53372488846</c:v>
                </c:pt>
                <c:pt idx="1518">
                  <c:v>490177.34273940162</c:v>
                </c:pt>
                <c:pt idx="1519">
                  <c:v>491158.69723616174</c:v>
                </c:pt>
                <c:pt idx="1520">
                  <c:v>491547.07049350976</c:v>
                </c:pt>
                <c:pt idx="1521">
                  <c:v>491688.73491758102</c:v>
                </c:pt>
                <c:pt idx="1522">
                  <c:v>491953.65074161987</c:v>
                </c:pt>
                <c:pt idx="1523">
                  <c:v>492258.00443391298</c:v>
                </c:pt>
                <c:pt idx="1524">
                  <c:v>492410.7496918579</c:v>
                </c:pt>
                <c:pt idx="1525">
                  <c:v>492405.32612330583</c:v>
                </c:pt>
                <c:pt idx="1526">
                  <c:v>492510.97412567888</c:v>
                </c:pt>
                <c:pt idx="1527">
                  <c:v>492929.08304452949</c:v>
                </c:pt>
                <c:pt idx="1528">
                  <c:v>493474.15915420745</c:v>
                </c:pt>
                <c:pt idx="1529">
                  <c:v>493641.94367435935</c:v>
                </c:pt>
                <c:pt idx="1530">
                  <c:v>493652.71208610275</c:v>
                </c:pt>
                <c:pt idx="1531">
                  <c:v>493652.00872648449</c:v>
                </c:pt>
                <c:pt idx="1532">
                  <c:v>493652.00872648449</c:v>
                </c:pt>
                <c:pt idx="1533">
                  <c:v>493652.00872648449</c:v>
                </c:pt>
                <c:pt idx="1534">
                  <c:v>493652.00872648449</c:v>
                </c:pt>
                <c:pt idx="1535">
                  <c:v>493652.00872648449</c:v>
                </c:pt>
                <c:pt idx="1536">
                  <c:v>493652.00872648449</c:v>
                </c:pt>
                <c:pt idx="1537">
                  <c:v>493652.00872648449</c:v>
                </c:pt>
                <c:pt idx="1538">
                  <c:v>493652.00872648449</c:v>
                </c:pt>
                <c:pt idx="1539">
                  <c:v>493652.00872648449</c:v>
                </c:pt>
                <c:pt idx="1540">
                  <c:v>493652.00872648449</c:v>
                </c:pt>
                <c:pt idx="1541">
                  <c:v>493652.00872648449</c:v>
                </c:pt>
                <c:pt idx="1542">
                  <c:v>493652.00872648449</c:v>
                </c:pt>
                <c:pt idx="1543">
                  <c:v>493652.00872648449</c:v>
                </c:pt>
                <c:pt idx="1544">
                  <c:v>493652.00872648449</c:v>
                </c:pt>
                <c:pt idx="1545">
                  <c:v>493652.00872648449</c:v>
                </c:pt>
                <c:pt idx="1546">
                  <c:v>493652.00872648449</c:v>
                </c:pt>
                <c:pt idx="1547">
                  <c:v>493652.00872648449</c:v>
                </c:pt>
                <c:pt idx="1548">
                  <c:v>493652.00872648449</c:v>
                </c:pt>
                <c:pt idx="1549">
                  <c:v>493652.00872648449</c:v>
                </c:pt>
                <c:pt idx="1550">
                  <c:v>493652.00872648449</c:v>
                </c:pt>
                <c:pt idx="1551">
                  <c:v>493652.00872648449</c:v>
                </c:pt>
                <c:pt idx="1552">
                  <c:v>493652.00872648449</c:v>
                </c:pt>
                <c:pt idx="1553">
                  <c:v>493652.00872648449</c:v>
                </c:pt>
                <c:pt idx="1554">
                  <c:v>493652.00872648449</c:v>
                </c:pt>
                <c:pt idx="1555">
                  <c:v>493953.34939006472</c:v>
                </c:pt>
                <c:pt idx="1556">
                  <c:v>494235.20062590757</c:v>
                </c:pt>
                <c:pt idx="1557">
                  <c:v>494912.05012272106</c:v>
                </c:pt>
                <c:pt idx="1558">
                  <c:v>495055.08549560385</c:v>
                </c:pt>
                <c:pt idx="1559">
                  <c:v>495216.07449053432</c:v>
                </c:pt>
                <c:pt idx="1560">
                  <c:v>495649.10267334845</c:v>
                </c:pt>
                <c:pt idx="1561">
                  <c:v>495956.11112709076</c:v>
                </c:pt>
                <c:pt idx="1562">
                  <c:v>496314.36003638885</c:v>
                </c:pt>
                <c:pt idx="1563">
                  <c:v>496509.15108288225</c:v>
                </c:pt>
                <c:pt idx="1564">
                  <c:v>497650.48885215126</c:v>
                </c:pt>
                <c:pt idx="1565">
                  <c:v>499665.8616965246</c:v>
                </c:pt>
                <c:pt idx="1566">
                  <c:v>501565.995693365</c:v>
                </c:pt>
                <c:pt idx="1567">
                  <c:v>502967.53997917002</c:v>
                </c:pt>
                <c:pt idx="1568">
                  <c:v>503574.03475995705</c:v>
                </c:pt>
                <c:pt idx="1569">
                  <c:v>503981.15211620682</c:v>
                </c:pt>
                <c:pt idx="1570">
                  <c:v>504418.29201163532</c:v>
                </c:pt>
                <c:pt idx="1571">
                  <c:v>504758.16165854555</c:v>
                </c:pt>
                <c:pt idx="1572">
                  <c:v>504885.06716724165</c:v>
                </c:pt>
                <c:pt idx="1573">
                  <c:v>504927.35060209135</c:v>
                </c:pt>
                <c:pt idx="1574">
                  <c:v>504944.84426092915</c:v>
                </c:pt>
                <c:pt idx="1575">
                  <c:v>504932.89054639614</c:v>
                </c:pt>
                <c:pt idx="1576">
                  <c:v>504932.89054639614</c:v>
                </c:pt>
                <c:pt idx="1577">
                  <c:v>504932.89054639614</c:v>
                </c:pt>
                <c:pt idx="1578">
                  <c:v>504932.89054639614</c:v>
                </c:pt>
                <c:pt idx="1579">
                  <c:v>504932.89054639614</c:v>
                </c:pt>
                <c:pt idx="1580">
                  <c:v>504932.89054639614</c:v>
                </c:pt>
                <c:pt idx="1581">
                  <c:v>504932.89054639614</c:v>
                </c:pt>
                <c:pt idx="1582">
                  <c:v>504932.89054639614</c:v>
                </c:pt>
                <c:pt idx="1583">
                  <c:v>504932.89054639614</c:v>
                </c:pt>
                <c:pt idx="1584">
                  <c:v>504932.89054639614</c:v>
                </c:pt>
                <c:pt idx="1585">
                  <c:v>504932.89054639614</c:v>
                </c:pt>
                <c:pt idx="1586">
                  <c:v>504932.89054639614</c:v>
                </c:pt>
                <c:pt idx="1587">
                  <c:v>504932.89054639614</c:v>
                </c:pt>
                <c:pt idx="1588">
                  <c:v>504932.89054639614</c:v>
                </c:pt>
                <c:pt idx="1589">
                  <c:v>504932.89054639614</c:v>
                </c:pt>
                <c:pt idx="1590">
                  <c:v>504932.89054639614</c:v>
                </c:pt>
                <c:pt idx="1591">
                  <c:v>504932.89054639614</c:v>
                </c:pt>
                <c:pt idx="1592">
                  <c:v>504932.89054639614</c:v>
                </c:pt>
                <c:pt idx="1593">
                  <c:v>504932.89054639614</c:v>
                </c:pt>
                <c:pt idx="1594">
                  <c:v>504932.89054639614</c:v>
                </c:pt>
                <c:pt idx="1595">
                  <c:v>504932.89054639614</c:v>
                </c:pt>
                <c:pt idx="1596">
                  <c:v>504932.89054639614</c:v>
                </c:pt>
                <c:pt idx="1597">
                  <c:v>504932.89054639614</c:v>
                </c:pt>
                <c:pt idx="1598">
                  <c:v>504932.89054639614</c:v>
                </c:pt>
                <c:pt idx="1599">
                  <c:v>504932.89054639614</c:v>
                </c:pt>
                <c:pt idx="1600">
                  <c:v>504932.89054639614</c:v>
                </c:pt>
                <c:pt idx="1601">
                  <c:v>504932.89054639614</c:v>
                </c:pt>
                <c:pt idx="1602">
                  <c:v>504932.89054639614</c:v>
                </c:pt>
                <c:pt idx="1603">
                  <c:v>504932.89054639614</c:v>
                </c:pt>
                <c:pt idx="1604">
                  <c:v>504932.89054639614</c:v>
                </c:pt>
                <c:pt idx="1605">
                  <c:v>504932.89054639614</c:v>
                </c:pt>
                <c:pt idx="1606">
                  <c:v>504932.89054639614</c:v>
                </c:pt>
                <c:pt idx="1607">
                  <c:v>504932.89054639614</c:v>
                </c:pt>
                <c:pt idx="1608">
                  <c:v>504932.89054639614</c:v>
                </c:pt>
                <c:pt idx="1609">
                  <c:v>504932.89054639614</c:v>
                </c:pt>
                <c:pt idx="1610">
                  <c:v>504932.89054639614</c:v>
                </c:pt>
                <c:pt idx="1611">
                  <c:v>504932.89054639614</c:v>
                </c:pt>
                <c:pt idx="1612">
                  <c:v>504932.89054639614</c:v>
                </c:pt>
                <c:pt idx="1613">
                  <c:v>504932.89054639614</c:v>
                </c:pt>
                <c:pt idx="1614">
                  <c:v>504932.89054639614</c:v>
                </c:pt>
                <c:pt idx="1615">
                  <c:v>504932.89054639614</c:v>
                </c:pt>
                <c:pt idx="1616">
                  <c:v>504932.89054639614</c:v>
                </c:pt>
                <c:pt idx="1617">
                  <c:v>504932.89054639614</c:v>
                </c:pt>
                <c:pt idx="1618">
                  <c:v>504932.89054639614</c:v>
                </c:pt>
                <c:pt idx="1619">
                  <c:v>504932.89054639614</c:v>
                </c:pt>
                <c:pt idx="1620">
                  <c:v>504932.89054639614</c:v>
                </c:pt>
                <c:pt idx="1621">
                  <c:v>504932.89054639614</c:v>
                </c:pt>
                <c:pt idx="1622">
                  <c:v>504932.89054639614</c:v>
                </c:pt>
                <c:pt idx="1623">
                  <c:v>504932.89054639614</c:v>
                </c:pt>
                <c:pt idx="1624">
                  <c:v>504932.89054639614</c:v>
                </c:pt>
                <c:pt idx="1625">
                  <c:v>504932.89054639614</c:v>
                </c:pt>
                <c:pt idx="1626">
                  <c:v>505114.69301553199</c:v>
                </c:pt>
                <c:pt idx="1627">
                  <c:v>506048.48221484118</c:v>
                </c:pt>
                <c:pt idx="1628">
                  <c:v>507743.51786988234</c:v>
                </c:pt>
                <c:pt idx="1629">
                  <c:v>509276.79522996023</c:v>
                </c:pt>
                <c:pt idx="1630">
                  <c:v>510141.14777539211</c:v>
                </c:pt>
                <c:pt idx="1631">
                  <c:v>510354.5115728908</c:v>
                </c:pt>
                <c:pt idx="1632">
                  <c:v>510348.64229654596</c:v>
                </c:pt>
                <c:pt idx="1633">
                  <c:v>510348.64229654596</c:v>
                </c:pt>
                <c:pt idx="1634">
                  <c:v>510348.64229654596</c:v>
                </c:pt>
                <c:pt idx="1635">
                  <c:v>510348.64229654596</c:v>
                </c:pt>
                <c:pt idx="1636">
                  <c:v>510348.64229654596</c:v>
                </c:pt>
                <c:pt idx="1637">
                  <c:v>510348.64229654596</c:v>
                </c:pt>
                <c:pt idx="1638">
                  <c:v>510348.64229654596</c:v>
                </c:pt>
                <c:pt idx="1639">
                  <c:v>510348.64229654596</c:v>
                </c:pt>
                <c:pt idx="1640">
                  <c:v>510348.64229654596</c:v>
                </c:pt>
                <c:pt idx="1641">
                  <c:v>510348.64229654596</c:v>
                </c:pt>
                <c:pt idx="1642">
                  <c:v>510348.64229654596</c:v>
                </c:pt>
                <c:pt idx="1643">
                  <c:v>510348.64229654596</c:v>
                </c:pt>
                <c:pt idx="1644">
                  <c:v>510348.64229654596</c:v>
                </c:pt>
                <c:pt idx="1645">
                  <c:v>510348.64229654596</c:v>
                </c:pt>
                <c:pt idx="1646">
                  <c:v>510695.97100024967</c:v>
                </c:pt>
                <c:pt idx="1647">
                  <c:v>511943.86693864909</c:v>
                </c:pt>
                <c:pt idx="1648">
                  <c:v>513945.44071667781</c:v>
                </c:pt>
                <c:pt idx="1649">
                  <c:v>515584.79808999936</c:v>
                </c:pt>
                <c:pt idx="1650">
                  <c:v>516239.46572514344</c:v>
                </c:pt>
                <c:pt idx="1651">
                  <c:v>516292.1798792085</c:v>
                </c:pt>
                <c:pt idx="1652">
                  <c:v>516292.1798792085</c:v>
                </c:pt>
                <c:pt idx="1653">
                  <c:v>516292.1798792085</c:v>
                </c:pt>
                <c:pt idx="1654">
                  <c:v>516292.1798792085</c:v>
                </c:pt>
                <c:pt idx="1655">
                  <c:v>516292.1798792085</c:v>
                </c:pt>
                <c:pt idx="1656">
                  <c:v>516337.55372180109</c:v>
                </c:pt>
                <c:pt idx="1657">
                  <c:v>516469.03496638563</c:v>
                </c:pt>
                <c:pt idx="1658">
                  <c:v>516855.26541445963</c:v>
                </c:pt>
                <c:pt idx="1659">
                  <c:v>517745.1634688651</c:v>
                </c:pt>
                <c:pt idx="1660">
                  <c:v>518652.0171340669</c:v>
                </c:pt>
                <c:pt idx="1661">
                  <c:v>519494.60353796231</c:v>
                </c:pt>
                <c:pt idx="1662">
                  <c:v>520096.31125524617</c:v>
                </c:pt>
                <c:pt idx="1663">
                  <c:v>520562.13630239462</c:v>
                </c:pt>
                <c:pt idx="1664">
                  <c:v>520890.06881579815</c:v>
                </c:pt>
                <c:pt idx="1665">
                  <c:v>521149.4294591177</c:v>
                </c:pt>
                <c:pt idx="1666">
                  <c:v>521308.42078294558</c:v>
                </c:pt>
                <c:pt idx="1667">
                  <c:v>521461.03962070058</c:v>
                </c:pt>
                <c:pt idx="1668">
                  <c:v>521530.83359649969</c:v>
                </c:pt>
                <c:pt idx="1669">
                  <c:v>521583.11110694555</c:v>
                </c:pt>
                <c:pt idx="1670">
                  <c:v>521616.98652224883</c:v>
                </c:pt>
                <c:pt idx="1671">
                  <c:v>521615.57765613595</c:v>
                </c:pt>
                <c:pt idx="1672">
                  <c:v>521615.57765613595</c:v>
                </c:pt>
                <c:pt idx="1673">
                  <c:v>521615.57765613595</c:v>
                </c:pt>
                <c:pt idx="1674">
                  <c:v>521615.57765613595</c:v>
                </c:pt>
                <c:pt idx="1675">
                  <c:v>521615.57765613595</c:v>
                </c:pt>
                <c:pt idx="1676">
                  <c:v>521615.57765613595</c:v>
                </c:pt>
                <c:pt idx="1677">
                  <c:v>521615.57765613595</c:v>
                </c:pt>
                <c:pt idx="1678">
                  <c:v>521615.57765613595</c:v>
                </c:pt>
                <c:pt idx="1679">
                  <c:v>521615.57765613595</c:v>
                </c:pt>
                <c:pt idx="1680">
                  <c:v>521615.57765613595</c:v>
                </c:pt>
                <c:pt idx="1681">
                  <c:v>521615.57765613595</c:v>
                </c:pt>
                <c:pt idx="1682">
                  <c:v>521615.57765613595</c:v>
                </c:pt>
                <c:pt idx="1683">
                  <c:v>521615.57765613595</c:v>
                </c:pt>
                <c:pt idx="1684">
                  <c:v>521615.57765613595</c:v>
                </c:pt>
                <c:pt idx="1685">
                  <c:v>521615.57765613595</c:v>
                </c:pt>
                <c:pt idx="1686">
                  <c:v>521615.57765613595</c:v>
                </c:pt>
                <c:pt idx="1687">
                  <c:v>521615.57765613595</c:v>
                </c:pt>
                <c:pt idx="1688">
                  <c:v>521615.57765613595</c:v>
                </c:pt>
                <c:pt idx="1689">
                  <c:v>521615.57765613595</c:v>
                </c:pt>
                <c:pt idx="1690">
                  <c:v>521615.57765613595</c:v>
                </c:pt>
                <c:pt idx="1691">
                  <c:v>521615.57765613595</c:v>
                </c:pt>
                <c:pt idx="1692">
                  <c:v>521615.57765613595</c:v>
                </c:pt>
                <c:pt idx="1693">
                  <c:v>521615.57765613595</c:v>
                </c:pt>
                <c:pt idx="1694">
                  <c:v>521615.57765613595</c:v>
                </c:pt>
                <c:pt idx="1695">
                  <c:v>521615.57765613595</c:v>
                </c:pt>
                <c:pt idx="1696">
                  <c:v>521615.57765613595</c:v>
                </c:pt>
                <c:pt idx="1697">
                  <c:v>521615.57765613595</c:v>
                </c:pt>
                <c:pt idx="1698">
                  <c:v>521615.57765613595</c:v>
                </c:pt>
                <c:pt idx="1699">
                  <c:v>521615.57765613595</c:v>
                </c:pt>
                <c:pt idx="1700">
                  <c:v>521615.57765613595</c:v>
                </c:pt>
                <c:pt idx="1701">
                  <c:v>521615.57765613595</c:v>
                </c:pt>
                <c:pt idx="1702">
                  <c:v>521615.57765613595</c:v>
                </c:pt>
                <c:pt idx="1703">
                  <c:v>521615.57765613595</c:v>
                </c:pt>
                <c:pt idx="1704">
                  <c:v>521615.57765613595</c:v>
                </c:pt>
                <c:pt idx="1705">
                  <c:v>521615.57765613595</c:v>
                </c:pt>
                <c:pt idx="1706">
                  <c:v>521615.57765613595</c:v>
                </c:pt>
                <c:pt idx="1707">
                  <c:v>521871.397688122</c:v>
                </c:pt>
                <c:pt idx="1708">
                  <c:v>522951.87869626289</c:v>
                </c:pt>
                <c:pt idx="1709">
                  <c:v>524531.47942400654</c:v>
                </c:pt>
                <c:pt idx="1710">
                  <c:v>525950.03140444751</c:v>
                </c:pt>
                <c:pt idx="1711">
                  <c:v>526798.38356960402</c:v>
                </c:pt>
                <c:pt idx="1712">
                  <c:v>527207.64547150501</c:v>
                </c:pt>
                <c:pt idx="1713">
                  <c:v>527778.90952001908</c:v>
                </c:pt>
                <c:pt idx="1714">
                  <c:v>528835.02081606886</c:v>
                </c:pt>
                <c:pt idx="1715">
                  <c:v>530582.94958457805</c:v>
                </c:pt>
                <c:pt idx="1716">
                  <c:v>532326.48872697027</c:v>
                </c:pt>
                <c:pt idx="1717">
                  <c:v>533480.0268330744</c:v>
                </c:pt>
                <c:pt idx="1718">
                  <c:v>534879.17355895881</c:v>
                </c:pt>
                <c:pt idx="1719">
                  <c:v>536124.47436056647</c:v>
                </c:pt>
                <c:pt idx="1720">
                  <c:v>537240.47039590299</c:v>
                </c:pt>
                <c:pt idx="1721">
                  <c:v>538727.31622113299</c:v>
                </c:pt>
                <c:pt idx="1722">
                  <c:v>540267.12523564603</c:v>
                </c:pt>
                <c:pt idx="1723">
                  <c:v>541248.47973240609</c:v>
                </c:pt>
                <c:pt idx="1724">
                  <c:v>541636.85298975417</c:v>
                </c:pt>
                <c:pt idx="1725">
                  <c:v>541778.51741382526</c:v>
                </c:pt>
                <c:pt idx="1726">
                  <c:v>542043.43323786417</c:v>
                </c:pt>
                <c:pt idx="1727">
                  <c:v>542347.78693015722</c:v>
                </c:pt>
                <c:pt idx="1728">
                  <c:v>542500.53218810214</c:v>
                </c:pt>
                <c:pt idx="1729">
                  <c:v>542495.10861955013</c:v>
                </c:pt>
                <c:pt idx="1730">
                  <c:v>542600.75662192318</c:v>
                </c:pt>
                <c:pt idx="1731">
                  <c:v>543018.86554077372</c:v>
                </c:pt>
                <c:pt idx="1732">
                  <c:v>543275.64302571048</c:v>
                </c:pt>
                <c:pt idx="1733">
                  <c:v>543271.44367617858</c:v>
                </c:pt>
                <c:pt idx="1734">
                  <c:v>543271.44367617858</c:v>
                </c:pt>
                <c:pt idx="1735">
                  <c:v>543271.44367617858</c:v>
                </c:pt>
                <c:pt idx="1736">
                  <c:v>543271.44367617858</c:v>
                </c:pt>
                <c:pt idx="1737">
                  <c:v>543271.44367617858</c:v>
                </c:pt>
                <c:pt idx="1738">
                  <c:v>543271.44367617858</c:v>
                </c:pt>
                <c:pt idx="1739">
                  <c:v>543271.44367617858</c:v>
                </c:pt>
                <c:pt idx="1740">
                  <c:v>543271.44367617858</c:v>
                </c:pt>
                <c:pt idx="1741">
                  <c:v>543271.44367617858</c:v>
                </c:pt>
                <c:pt idx="1742">
                  <c:v>543271.44367617858</c:v>
                </c:pt>
                <c:pt idx="1743">
                  <c:v>543271.44367617858</c:v>
                </c:pt>
                <c:pt idx="1744">
                  <c:v>543271.44367617858</c:v>
                </c:pt>
                <c:pt idx="1745">
                  <c:v>543271.44367617858</c:v>
                </c:pt>
                <c:pt idx="1746">
                  <c:v>543271.44367617858</c:v>
                </c:pt>
                <c:pt idx="1747">
                  <c:v>543551.58550139109</c:v>
                </c:pt>
                <c:pt idx="1748">
                  <c:v>543746.46027994668</c:v>
                </c:pt>
                <c:pt idx="1749">
                  <c:v>544815.2543558107</c:v>
                </c:pt>
                <c:pt idx="1750">
                  <c:v>546624.95072170475</c:v>
                </c:pt>
                <c:pt idx="1751">
                  <c:v>548220.89089961187</c:v>
                </c:pt>
                <c:pt idx="1752">
                  <c:v>550128.06167207018</c:v>
                </c:pt>
                <c:pt idx="1753">
                  <c:v>551783.63492850226</c:v>
                </c:pt>
                <c:pt idx="1754">
                  <c:v>554021.56820613157</c:v>
                </c:pt>
                <c:pt idx="1755">
                  <c:v>555394.44853299134</c:v>
                </c:pt>
                <c:pt idx="1756">
                  <c:v>555723.53009117662</c:v>
                </c:pt>
                <c:pt idx="1757">
                  <c:v>555723.53009117662</c:v>
                </c:pt>
                <c:pt idx="1758">
                  <c:v>555723.53009117662</c:v>
                </c:pt>
                <c:pt idx="1759">
                  <c:v>555723.53009117662</c:v>
                </c:pt>
                <c:pt idx="1760">
                  <c:v>555723.53009117662</c:v>
                </c:pt>
                <c:pt idx="1761">
                  <c:v>555723.53009117662</c:v>
                </c:pt>
                <c:pt idx="1762">
                  <c:v>555723.53009117662</c:v>
                </c:pt>
                <c:pt idx="1763">
                  <c:v>555723.53009117662</c:v>
                </c:pt>
                <c:pt idx="1764">
                  <c:v>555723.53009117662</c:v>
                </c:pt>
                <c:pt idx="1765">
                  <c:v>555723.53009117662</c:v>
                </c:pt>
                <c:pt idx="1766">
                  <c:v>555723.53009117662</c:v>
                </c:pt>
                <c:pt idx="1767">
                  <c:v>556179.57175784325</c:v>
                </c:pt>
                <c:pt idx="1768">
                  <c:v>556969.85779524501</c:v>
                </c:pt>
                <c:pt idx="1769">
                  <c:v>557512.58496074029</c:v>
                </c:pt>
                <c:pt idx="1770">
                  <c:v>557844.11497511528</c:v>
                </c:pt>
                <c:pt idx="1771">
                  <c:v>557899.8854177614</c:v>
                </c:pt>
                <c:pt idx="1772">
                  <c:v>557897.94250582019</c:v>
                </c:pt>
                <c:pt idx="1773">
                  <c:v>557897.94250582019</c:v>
                </c:pt>
                <c:pt idx="1774">
                  <c:v>557897.94250582019</c:v>
                </c:pt>
                <c:pt idx="1775">
                  <c:v>557897.94250582019</c:v>
                </c:pt>
                <c:pt idx="1776">
                  <c:v>558040.81412488839</c:v>
                </c:pt>
                <c:pt idx="1777">
                  <c:v>558389.29544068046</c:v>
                </c:pt>
                <c:pt idx="1778">
                  <c:v>558933.73421223881</c:v>
                </c:pt>
                <c:pt idx="1779">
                  <c:v>559595.98086430179</c:v>
                </c:pt>
                <c:pt idx="1780">
                  <c:v>560567.60764315887</c:v>
                </c:pt>
                <c:pt idx="1781">
                  <c:v>561492.99328114674</c:v>
                </c:pt>
                <c:pt idx="1782">
                  <c:v>562079.74512917839</c:v>
                </c:pt>
                <c:pt idx="1783">
                  <c:v>562362.2198662376</c:v>
                </c:pt>
                <c:pt idx="1784">
                  <c:v>562472.04231121996</c:v>
                </c:pt>
                <c:pt idx="1785">
                  <c:v>562708.83601276262</c:v>
                </c:pt>
                <c:pt idx="1786">
                  <c:v>562998.01817455865</c:v>
                </c:pt>
                <c:pt idx="1787">
                  <c:v>563398.07273854315</c:v>
                </c:pt>
                <c:pt idx="1788">
                  <c:v>564013.98185056436</c:v>
                </c:pt>
                <c:pt idx="1789">
                  <c:v>564767.50670100132</c:v>
                </c:pt>
                <c:pt idx="1790">
                  <c:v>565590.62479608483</c:v>
                </c:pt>
                <c:pt idx="1791">
                  <c:v>566273.28907354467</c:v>
                </c:pt>
                <c:pt idx="1792">
                  <c:v>566883.73052818107</c:v>
                </c:pt>
                <c:pt idx="1793">
                  <c:v>567653.95776508295</c:v>
                </c:pt>
                <c:pt idx="1794">
                  <c:v>568502.69629828376</c:v>
                </c:pt>
                <c:pt idx="1795">
                  <c:v>569248.96672436397</c:v>
                </c:pt>
                <c:pt idx="1796">
                  <c:v>569418.42237770429</c:v>
                </c:pt>
                <c:pt idx="1797">
                  <c:v>569678.59564651665</c:v>
                </c:pt>
                <c:pt idx="1798">
                  <c:v>569669.86772436777</c:v>
                </c:pt>
                <c:pt idx="1799">
                  <c:v>569892.4262025262</c:v>
                </c:pt>
                <c:pt idx="1800">
                  <c:v>570030.48489413247</c:v>
                </c:pt>
                <c:pt idx="1801">
                  <c:v>570025.74269843369</c:v>
                </c:pt>
                <c:pt idx="1802">
                  <c:v>570133.13896476396</c:v>
                </c:pt>
                <c:pt idx="1803">
                  <c:v>570235.6603060927</c:v>
                </c:pt>
                <c:pt idx="1804">
                  <c:v>571155.20777192269</c:v>
                </c:pt>
                <c:pt idx="1805">
                  <c:v>571981.63209316938</c:v>
                </c:pt>
                <c:pt idx="1806">
                  <c:v>572108.49531010364</c:v>
                </c:pt>
                <c:pt idx="1807">
                  <c:v>572153.66393458331</c:v>
                </c:pt>
                <c:pt idx="1808">
                  <c:v>572347.34795456647</c:v>
                </c:pt>
                <c:pt idx="1809">
                  <c:v>572411.42743693222</c:v>
                </c:pt>
                <c:pt idx="1810">
                  <c:v>572546.35696313472</c:v>
                </c:pt>
                <c:pt idx="1811">
                  <c:v>572651.83595225494</c:v>
                </c:pt>
                <c:pt idx="1812">
                  <c:v>572690.96812311001</c:v>
                </c:pt>
                <c:pt idx="1813">
                  <c:v>572690.59944710997</c:v>
                </c:pt>
                <c:pt idx="1814">
                  <c:v>572690.59944710997</c:v>
                </c:pt>
                <c:pt idx="1815">
                  <c:v>572690.59944710997</c:v>
                </c:pt>
                <c:pt idx="1816">
                  <c:v>572690.59944710997</c:v>
                </c:pt>
                <c:pt idx="1817">
                  <c:v>572690.59944710997</c:v>
                </c:pt>
                <c:pt idx="1818">
                  <c:v>572690.59944710997</c:v>
                </c:pt>
                <c:pt idx="1819">
                  <c:v>572690.59944710997</c:v>
                </c:pt>
                <c:pt idx="1820">
                  <c:v>572690.59944710997</c:v>
                </c:pt>
                <c:pt idx="1821">
                  <c:v>572690.59944710997</c:v>
                </c:pt>
                <c:pt idx="1822">
                  <c:v>572690.59944710997</c:v>
                </c:pt>
                <c:pt idx="1823">
                  <c:v>572690.59944710997</c:v>
                </c:pt>
                <c:pt idx="1824">
                  <c:v>572690.59944710997</c:v>
                </c:pt>
                <c:pt idx="1825">
                  <c:v>572690.59944710997</c:v>
                </c:pt>
                <c:pt idx="1826">
                  <c:v>572690.59944710997</c:v>
                </c:pt>
                <c:pt idx="1827">
                  <c:v>572733.82359834458</c:v>
                </c:pt>
                <c:pt idx="1828">
                  <c:v>572774.75423380511</c:v>
                </c:pt>
                <c:pt idx="1829">
                  <c:v>572815.5388095032</c:v>
                </c:pt>
                <c:pt idx="1830">
                  <c:v>572814.12906757568</c:v>
                </c:pt>
                <c:pt idx="1831">
                  <c:v>572814.12906757568</c:v>
                </c:pt>
                <c:pt idx="1832">
                  <c:v>572814.12906757568</c:v>
                </c:pt>
                <c:pt idx="1833">
                  <c:v>572900.4092527465</c:v>
                </c:pt>
                <c:pt idx="1834">
                  <c:v>573353.33304059203</c:v>
                </c:pt>
                <c:pt idx="1835">
                  <c:v>574081.94718481624</c:v>
                </c:pt>
                <c:pt idx="1836">
                  <c:v>574711.46671065851</c:v>
                </c:pt>
                <c:pt idx="1837">
                  <c:v>575131.78409592225</c:v>
                </c:pt>
                <c:pt idx="1838">
                  <c:v>575376.38625790167</c:v>
                </c:pt>
                <c:pt idx="1839">
                  <c:v>575493.77146712749</c:v>
                </c:pt>
                <c:pt idx="1840">
                  <c:v>575489.66819603974</c:v>
                </c:pt>
                <c:pt idx="1841">
                  <c:v>575489.66819603974</c:v>
                </c:pt>
                <c:pt idx="1842">
                  <c:v>575489.66819603974</c:v>
                </c:pt>
                <c:pt idx="1843">
                  <c:v>575489.66819603974</c:v>
                </c:pt>
                <c:pt idx="1844">
                  <c:v>575489.66819603974</c:v>
                </c:pt>
                <c:pt idx="1845">
                  <c:v>575489.66819603974</c:v>
                </c:pt>
                <c:pt idx="1846">
                  <c:v>575489.66819603974</c:v>
                </c:pt>
                <c:pt idx="1847">
                  <c:v>575746.92356408434</c:v>
                </c:pt>
                <c:pt idx="1848">
                  <c:v>576587.54770361853</c:v>
                </c:pt>
                <c:pt idx="1849">
                  <c:v>577614.93381562061</c:v>
                </c:pt>
                <c:pt idx="1850">
                  <c:v>578373.81770877575</c:v>
                </c:pt>
                <c:pt idx="1851">
                  <c:v>578836.92937553092</c:v>
                </c:pt>
                <c:pt idx="1852">
                  <c:v>579097.43142107001</c:v>
                </c:pt>
                <c:pt idx="1853">
                  <c:v>579269.25577734725</c:v>
                </c:pt>
                <c:pt idx="1854">
                  <c:v>579372.65874772158</c:v>
                </c:pt>
                <c:pt idx="1855">
                  <c:v>579455.98502024077</c:v>
                </c:pt>
                <c:pt idx="1856">
                  <c:v>579557.37348943367</c:v>
                </c:pt>
                <c:pt idx="1857">
                  <c:v>579645.62111400499</c:v>
                </c:pt>
                <c:pt idx="1858">
                  <c:v>579711.38723147078</c:v>
                </c:pt>
                <c:pt idx="1859">
                  <c:v>579761.50247078238</c:v>
                </c:pt>
                <c:pt idx="1860">
                  <c:v>579780.56890280335</c:v>
                </c:pt>
                <c:pt idx="1861">
                  <c:v>579774.27932651015</c:v>
                </c:pt>
                <c:pt idx="1862">
                  <c:v>579769.39723135193</c:v>
                </c:pt>
                <c:pt idx="1863">
                  <c:v>579769.39723135193</c:v>
                </c:pt>
                <c:pt idx="1864">
                  <c:v>579769.39723135193</c:v>
                </c:pt>
                <c:pt idx="1865">
                  <c:v>579769.39723135193</c:v>
                </c:pt>
                <c:pt idx="1866">
                  <c:v>579769.39723135193</c:v>
                </c:pt>
                <c:pt idx="1867">
                  <c:v>579769.39723135193</c:v>
                </c:pt>
                <c:pt idx="1868">
                  <c:v>579769.39723135193</c:v>
                </c:pt>
                <c:pt idx="1869">
                  <c:v>579769.39723135193</c:v>
                </c:pt>
                <c:pt idx="1870">
                  <c:v>579769.39723135193</c:v>
                </c:pt>
                <c:pt idx="1871">
                  <c:v>579769.39723135193</c:v>
                </c:pt>
                <c:pt idx="1872">
                  <c:v>579769.39723135193</c:v>
                </c:pt>
                <c:pt idx="1873">
                  <c:v>579769.39723135193</c:v>
                </c:pt>
                <c:pt idx="1874">
                  <c:v>579769.39723135193</c:v>
                </c:pt>
                <c:pt idx="1875">
                  <c:v>579769.39723135193</c:v>
                </c:pt>
                <c:pt idx="1876">
                  <c:v>579769.39723135193</c:v>
                </c:pt>
                <c:pt idx="1877">
                  <c:v>580035.98029185808</c:v>
                </c:pt>
                <c:pt idx="1878">
                  <c:v>580608.45769418101</c:v>
                </c:pt>
                <c:pt idx="1879">
                  <c:v>581164.34104062559</c:v>
                </c:pt>
                <c:pt idx="1880">
                  <c:v>581585.98483404634</c:v>
                </c:pt>
                <c:pt idx="1881">
                  <c:v>582010.17294659</c:v>
                </c:pt>
                <c:pt idx="1882">
                  <c:v>582451.23429524235</c:v>
                </c:pt>
                <c:pt idx="1883">
                  <c:v>582847.3677965065</c:v>
                </c:pt>
                <c:pt idx="1884">
                  <c:v>583075.919565049</c:v>
                </c:pt>
                <c:pt idx="1885">
                  <c:v>583130.29390863748</c:v>
                </c:pt>
                <c:pt idx="1886">
                  <c:v>583128.59702106693</c:v>
                </c:pt>
                <c:pt idx="1887">
                  <c:v>583128.59702106693</c:v>
                </c:pt>
                <c:pt idx="1888">
                  <c:v>583128.59702106693</c:v>
                </c:pt>
                <c:pt idx="1889">
                  <c:v>583128.59702106693</c:v>
                </c:pt>
                <c:pt idx="1890">
                  <c:v>583128.59702106693</c:v>
                </c:pt>
                <c:pt idx="1891">
                  <c:v>583128.59702106693</c:v>
                </c:pt>
                <c:pt idx="1892">
                  <c:v>583128.59702106693</c:v>
                </c:pt>
                <c:pt idx="1893">
                  <c:v>583128.59702106693</c:v>
                </c:pt>
                <c:pt idx="1894">
                  <c:v>583215.88984514098</c:v>
                </c:pt>
                <c:pt idx="1895">
                  <c:v>583540.97162342444</c:v>
                </c:pt>
                <c:pt idx="1896">
                  <c:v>583786.5629160495</c:v>
                </c:pt>
                <c:pt idx="1897">
                  <c:v>583876.24262578471</c:v>
                </c:pt>
                <c:pt idx="1898">
                  <c:v>583874.08502878295</c:v>
                </c:pt>
                <c:pt idx="1899">
                  <c:v>583874.08502878295</c:v>
                </c:pt>
                <c:pt idx="1900">
                  <c:v>583874.08502878295</c:v>
                </c:pt>
                <c:pt idx="1901">
                  <c:v>583874.08502878295</c:v>
                </c:pt>
                <c:pt idx="1902">
                  <c:v>583874.08502878295</c:v>
                </c:pt>
                <c:pt idx="1903">
                  <c:v>583874.08502878295</c:v>
                </c:pt>
                <c:pt idx="1904">
                  <c:v>583874.08502878295</c:v>
                </c:pt>
                <c:pt idx="1905">
                  <c:v>583874.08502878295</c:v>
                </c:pt>
                <c:pt idx="1906">
                  <c:v>584226.64091904287</c:v>
                </c:pt>
                <c:pt idx="1907">
                  <c:v>584654.35955662816</c:v>
                </c:pt>
                <c:pt idx="1908">
                  <c:v>584925.58969907556</c:v>
                </c:pt>
                <c:pt idx="1909">
                  <c:v>585009.9982992775</c:v>
                </c:pt>
                <c:pt idx="1910">
                  <c:v>585239.81687229953</c:v>
                </c:pt>
                <c:pt idx="1911">
                  <c:v>585864.08716641134</c:v>
                </c:pt>
                <c:pt idx="1912">
                  <c:v>586897.34794058942</c:v>
                </c:pt>
                <c:pt idx="1913">
                  <c:v>588248.35193991498</c:v>
                </c:pt>
                <c:pt idx="1914">
                  <c:v>589690.25005093508</c:v>
                </c:pt>
                <c:pt idx="1915">
                  <c:v>590875.414494953</c:v>
                </c:pt>
                <c:pt idx="1916">
                  <c:v>591625.61013768683</c:v>
                </c:pt>
                <c:pt idx="1917">
                  <c:v>591914.49431635067</c:v>
                </c:pt>
                <c:pt idx="1918">
                  <c:v>591976.3247802906</c:v>
                </c:pt>
                <c:pt idx="1919">
                  <c:v>591969.31266893307</c:v>
                </c:pt>
                <c:pt idx="1920">
                  <c:v>591962.56457659451</c:v>
                </c:pt>
                <c:pt idx="1921">
                  <c:v>591961.48000881495</c:v>
                </c:pt>
                <c:pt idx="1922">
                  <c:v>591961.48000881495</c:v>
                </c:pt>
                <c:pt idx="1923">
                  <c:v>591961.48000881495</c:v>
                </c:pt>
                <c:pt idx="1924">
                  <c:v>591961.48000881495</c:v>
                </c:pt>
                <c:pt idx="1925">
                  <c:v>591961.48000881495</c:v>
                </c:pt>
                <c:pt idx="1926">
                  <c:v>591961.48000881495</c:v>
                </c:pt>
                <c:pt idx="1927">
                  <c:v>591961.48000881495</c:v>
                </c:pt>
                <c:pt idx="1928">
                  <c:v>591961.48000881495</c:v>
                </c:pt>
                <c:pt idx="1929">
                  <c:v>591961.48000881495</c:v>
                </c:pt>
                <c:pt idx="1930">
                  <c:v>591961.48000881495</c:v>
                </c:pt>
                <c:pt idx="1931">
                  <c:v>591961.48000881495</c:v>
                </c:pt>
                <c:pt idx="1932">
                  <c:v>591961.48000881495</c:v>
                </c:pt>
                <c:pt idx="1933">
                  <c:v>591961.48000881495</c:v>
                </c:pt>
                <c:pt idx="1934">
                  <c:v>591961.48000881495</c:v>
                </c:pt>
                <c:pt idx="1935">
                  <c:v>591961.48000881495</c:v>
                </c:pt>
                <c:pt idx="1936">
                  <c:v>591961.48000881495</c:v>
                </c:pt>
                <c:pt idx="1937">
                  <c:v>591961.48000881495</c:v>
                </c:pt>
                <c:pt idx="1938">
                  <c:v>591961.48000881495</c:v>
                </c:pt>
                <c:pt idx="1939">
                  <c:v>591961.48000881495</c:v>
                </c:pt>
                <c:pt idx="1940">
                  <c:v>591961.48000881495</c:v>
                </c:pt>
                <c:pt idx="1941">
                  <c:v>591961.48000881495</c:v>
                </c:pt>
                <c:pt idx="1942">
                  <c:v>591961.48000881495</c:v>
                </c:pt>
                <c:pt idx="1943">
                  <c:v>591961.48000881495</c:v>
                </c:pt>
                <c:pt idx="1944">
                  <c:v>591961.48000881495</c:v>
                </c:pt>
                <c:pt idx="1945">
                  <c:v>591961.48000881495</c:v>
                </c:pt>
                <c:pt idx="1946">
                  <c:v>591961.48000881495</c:v>
                </c:pt>
                <c:pt idx="1947">
                  <c:v>591961.48000881495</c:v>
                </c:pt>
                <c:pt idx="1948">
                  <c:v>591961.48000881495</c:v>
                </c:pt>
                <c:pt idx="1949">
                  <c:v>591961.48000881495</c:v>
                </c:pt>
                <c:pt idx="1950">
                  <c:v>591961.48000881495</c:v>
                </c:pt>
                <c:pt idx="1951">
                  <c:v>591961.48000881495</c:v>
                </c:pt>
                <c:pt idx="1952">
                  <c:v>591961.48000881495</c:v>
                </c:pt>
                <c:pt idx="1953">
                  <c:v>591961.48000881495</c:v>
                </c:pt>
                <c:pt idx="1954">
                  <c:v>591961.48000881495</c:v>
                </c:pt>
                <c:pt idx="1955">
                  <c:v>591961.48000881495</c:v>
                </c:pt>
                <c:pt idx="1956">
                  <c:v>591961.48000881495</c:v>
                </c:pt>
                <c:pt idx="1957">
                  <c:v>591961.48000881495</c:v>
                </c:pt>
                <c:pt idx="1958">
                  <c:v>591961.48000881495</c:v>
                </c:pt>
                <c:pt idx="1959">
                  <c:v>591961.48000881495</c:v>
                </c:pt>
                <c:pt idx="1960">
                  <c:v>591961.48000881495</c:v>
                </c:pt>
                <c:pt idx="1961">
                  <c:v>591961.48000881495</c:v>
                </c:pt>
                <c:pt idx="1962">
                  <c:v>591961.48000881495</c:v>
                </c:pt>
                <c:pt idx="1963">
                  <c:v>591961.48000881495</c:v>
                </c:pt>
                <c:pt idx="1964">
                  <c:v>591961.48000881495</c:v>
                </c:pt>
                <c:pt idx="1965">
                  <c:v>591961.48000881495</c:v>
                </c:pt>
                <c:pt idx="1966">
                  <c:v>591961.48000881495</c:v>
                </c:pt>
                <c:pt idx="1967">
                  <c:v>591961.48000881495</c:v>
                </c:pt>
                <c:pt idx="1968">
                  <c:v>591961.48000881495</c:v>
                </c:pt>
                <c:pt idx="1969">
                  <c:v>591961.48000881495</c:v>
                </c:pt>
                <c:pt idx="1970">
                  <c:v>591961.48000881495</c:v>
                </c:pt>
                <c:pt idx="1971">
                  <c:v>591961.48000881495</c:v>
                </c:pt>
                <c:pt idx="1972">
                  <c:v>591961.48000881495</c:v>
                </c:pt>
                <c:pt idx="1973">
                  <c:v>591961.48000881495</c:v>
                </c:pt>
                <c:pt idx="1974">
                  <c:v>591961.48000881495</c:v>
                </c:pt>
                <c:pt idx="1975">
                  <c:v>591961.48000881495</c:v>
                </c:pt>
                <c:pt idx="1976">
                  <c:v>591961.48000881495</c:v>
                </c:pt>
                <c:pt idx="1977">
                  <c:v>591961.48000881495</c:v>
                </c:pt>
                <c:pt idx="1978">
                  <c:v>591961.48000881495</c:v>
                </c:pt>
                <c:pt idx="1979">
                  <c:v>591961.48000881495</c:v>
                </c:pt>
                <c:pt idx="1980">
                  <c:v>591961.48000881495</c:v>
                </c:pt>
                <c:pt idx="1981">
                  <c:v>591961.48000881495</c:v>
                </c:pt>
                <c:pt idx="1982">
                  <c:v>591961.48000881495</c:v>
                </c:pt>
                <c:pt idx="1983">
                  <c:v>591961.48000881495</c:v>
                </c:pt>
                <c:pt idx="1984">
                  <c:v>591961.48000881495</c:v>
                </c:pt>
                <c:pt idx="1985">
                  <c:v>591961.48000881495</c:v>
                </c:pt>
                <c:pt idx="1986">
                  <c:v>591961.48000881495</c:v>
                </c:pt>
                <c:pt idx="1987">
                  <c:v>591961.48000881495</c:v>
                </c:pt>
                <c:pt idx="1988">
                  <c:v>591961.48000881495</c:v>
                </c:pt>
                <c:pt idx="1989">
                  <c:v>591961.48000881495</c:v>
                </c:pt>
                <c:pt idx="1990">
                  <c:v>591961.48000881495</c:v>
                </c:pt>
                <c:pt idx="1991">
                  <c:v>591961.48000881495</c:v>
                </c:pt>
                <c:pt idx="1992">
                  <c:v>591961.48000881495</c:v>
                </c:pt>
                <c:pt idx="1993">
                  <c:v>591961.48000881495</c:v>
                </c:pt>
                <c:pt idx="1994">
                  <c:v>591961.48000881495</c:v>
                </c:pt>
                <c:pt idx="1995">
                  <c:v>592156.58681636571</c:v>
                </c:pt>
                <c:pt idx="1996">
                  <c:v>592463.19129188394</c:v>
                </c:pt>
                <c:pt idx="1997">
                  <c:v>592779.6202119221</c:v>
                </c:pt>
                <c:pt idx="1998">
                  <c:v>593157.89372125675</c:v>
                </c:pt>
                <c:pt idx="1999">
                  <c:v>593718.98199703195</c:v>
                </c:pt>
                <c:pt idx="2000">
                  <c:v>594435.47486204875</c:v>
                </c:pt>
                <c:pt idx="2001">
                  <c:v>595027.8979725549</c:v>
                </c:pt>
                <c:pt idx="2002">
                  <c:v>595301.0213959188</c:v>
                </c:pt>
                <c:pt idx="2003">
                  <c:v>595361.50790986791</c:v>
                </c:pt>
                <c:pt idx="2004">
                  <c:v>595368.08538237948</c:v>
                </c:pt>
                <c:pt idx="2005">
                  <c:v>595364.89290468371</c:v>
                </c:pt>
                <c:pt idx="2006">
                  <c:v>595359.46793224453</c:v>
                </c:pt>
                <c:pt idx="2007">
                  <c:v>595359.46793224453</c:v>
                </c:pt>
                <c:pt idx="2008">
                  <c:v>595359.46793224453</c:v>
                </c:pt>
                <c:pt idx="2009">
                  <c:v>595359.46793224453</c:v>
                </c:pt>
                <c:pt idx="2010">
                  <c:v>595359.46793224453</c:v>
                </c:pt>
                <c:pt idx="2011">
                  <c:v>595359.46793224453</c:v>
                </c:pt>
                <c:pt idx="2012">
                  <c:v>595359.46793224453</c:v>
                </c:pt>
                <c:pt idx="2013">
                  <c:v>595359.46793224453</c:v>
                </c:pt>
                <c:pt idx="2014">
                  <c:v>595359.46793224453</c:v>
                </c:pt>
                <c:pt idx="2015">
                  <c:v>595359.46793224453</c:v>
                </c:pt>
                <c:pt idx="2016">
                  <c:v>595359.46793224453</c:v>
                </c:pt>
                <c:pt idx="2017">
                  <c:v>595359.46793224453</c:v>
                </c:pt>
                <c:pt idx="2018">
                  <c:v>595433.04867717961</c:v>
                </c:pt>
                <c:pt idx="2019">
                  <c:v>595683.35412583407</c:v>
                </c:pt>
                <c:pt idx="2020">
                  <c:v>596124.57815888815</c:v>
                </c:pt>
                <c:pt idx="2021">
                  <c:v>596811.79773167963</c:v>
                </c:pt>
                <c:pt idx="2022">
                  <c:v>597253.14989514439</c:v>
                </c:pt>
                <c:pt idx="2023">
                  <c:v>597586.23128333141</c:v>
                </c:pt>
                <c:pt idx="2024">
                  <c:v>597800.64823808731</c:v>
                </c:pt>
                <c:pt idx="2025">
                  <c:v>598006.61789955723</c:v>
                </c:pt>
                <c:pt idx="2026">
                  <c:v>598156.85248007823</c:v>
                </c:pt>
                <c:pt idx="2027">
                  <c:v>598238.00833894883</c:v>
                </c:pt>
                <c:pt idx="2028">
                  <c:v>598360.36497527186</c:v>
                </c:pt>
                <c:pt idx="2029">
                  <c:v>598436.39632690162</c:v>
                </c:pt>
                <c:pt idx="2030">
                  <c:v>598472.79577429162</c:v>
                </c:pt>
                <c:pt idx="2031">
                  <c:v>598471.32515548216</c:v>
                </c:pt>
                <c:pt idx="2032">
                  <c:v>598471.32515548216</c:v>
                </c:pt>
                <c:pt idx="2033">
                  <c:v>598471.32515548216</c:v>
                </c:pt>
                <c:pt idx="2034">
                  <c:v>598471.32515548216</c:v>
                </c:pt>
                <c:pt idx="2035">
                  <c:v>598471.32515548216</c:v>
                </c:pt>
                <c:pt idx="2036">
                  <c:v>598471.32515548216</c:v>
                </c:pt>
                <c:pt idx="2037">
                  <c:v>598471.32515548216</c:v>
                </c:pt>
                <c:pt idx="2038">
                  <c:v>598471.32515548216</c:v>
                </c:pt>
                <c:pt idx="2039">
                  <c:v>598859.62109957938</c:v>
                </c:pt>
                <c:pt idx="2040">
                  <c:v>599852.44442532735</c:v>
                </c:pt>
                <c:pt idx="2041">
                  <c:v>600391.19062820054</c:v>
                </c:pt>
                <c:pt idx="2042">
                  <c:v>600510.17753179488</c:v>
                </c:pt>
                <c:pt idx="2043">
                  <c:v>600483.90254779498</c:v>
                </c:pt>
                <c:pt idx="2044">
                  <c:v>600483.90254779498</c:v>
                </c:pt>
                <c:pt idx="2045">
                  <c:v>600483.90254779498</c:v>
                </c:pt>
                <c:pt idx="2046">
                  <c:v>600483.90254779498</c:v>
                </c:pt>
                <c:pt idx="2047">
                  <c:v>600483.90254779498</c:v>
                </c:pt>
                <c:pt idx="2048">
                  <c:v>600483.90254779498</c:v>
                </c:pt>
                <c:pt idx="2049">
                  <c:v>600483.90254779498</c:v>
                </c:pt>
                <c:pt idx="2050">
                  <c:v>600483.90254779498</c:v>
                </c:pt>
                <c:pt idx="2051">
                  <c:v>600483.90254779498</c:v>
                </c:pt>
                <c:pt idx="2052">
                  <c:v>600483.90254779498</c:v>
                </c:pt>
                <c:pt idx="2053">
                  <c:v>600483.90254779498</c:v>
                </c:pt>
                <c:pt idx="2054">
                  <c:v>600483.90254779498</c:v>
                </c:pt>
                <c:pt idx="2055">
                  <c:v>600483.90254779498</c:v>
                </c:pt>
                <c:pt idx="2056">
                  <c:v>600483.90254779498</c:v>
                </c:pt>
                <c:pt idx="2057">
                  <c:v>600483.90254779498</c:v>
                </c:pt>
                <c:pt idx="2058">
                  <c:v>600483.90254779498</c:v>
                </c:pt>
                <c:pt idx="2059">
                  <c:v>600483.90254779498</c:v>
                </c:pt>
                <c:pt idx="2060">
                  <c:v>600483.90254779498</c:v>
                </c:pt>
                <c:pt idx="2061">
                  <c:v>600483.90254779498</c:v>
                </c:pt>
                <c:pt idx="2062">
                  <c:v>600483.90254779498</c:v>
                </c:pt>
                <c:pt idx="2063">
                  <c:v>600483.90254779498</c:v>
                </c:pt>
                <c:pt idx="2064">
                  <c:v>600483.90254779498</c:v>
                </c:pt>
                <c:pt idx="2065">
                  <c:v>600483.90254779498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35-4CEF-AD67-664E3B1746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1680639"/>
        <c:axId val="1491654431"/>
      </c:scatterChart>
      <c:valAx>
        <c:axId val="14916806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1654431"/>
        <c:crosses val="autoZero"/>
        <c:crossBetween val="midCat"/>
      </c:valAx>
      <c:valAx>
        <c:axId val="14916544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16806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WLTC_class_3!$C$9:$C$2074</c:f>
              <c:numCache>
                <c:formatCode>General</c:formatCode>
                <c:ptCount val="206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  <c:pt idx="1800">
                  <c:v>1801</c:v>
                </c:pt>
                <c:pt idx="1801">
                  <c:v>1802</c:v>
                </c:pt>
                <c:pt idx="1802">
                  <c:v>1803</c:v>
                </c:pt>
                <c:pt idx="1803">
                  <c:v>1804</c:v>
                </c:pt>
                <c:pt idx="1804">
                  <c:v>1805</c:v>
                </c:pt>
                <c:pt idx="1805">
                  <c:v>1806</c:v>
                </c:pt>
                <c:pt idx="1806">
                  <c:v>1807</c:v>
                </c:pt>
                <c:pt idx="1807">
                  <c:v>1808</c:v>
                </c:pt>
                <c:pt idx="1808">
                  <c:v>1809</c:v>
                </c:pt>
                <c:pt idx="1809">
                  <c:v>1810</c:v>
                </c:pt>
                <c:pt idx="1810">
                  <c:v>1811</c:v>
                </c:pt>
                <c:pt idx="1811">
                  <c:v>1812</c:v>
                </c:pt>
                <c:pt idx="1812">
                  <c:v>1813</c:v>
                </c:pt>
                <c:pt idx="1813">
                  <c:v>1814</c:v>
                </c:pt>
                <c:pt idx="1814">
                  <c:v>1815</c:v>
                </c:pt>
                <c:pt idx="1815">
                  <c:v>1816</c:v>
                </c:pt>
                <c:pt idx="1816">
                  <c:v>1817</c:v>
                </c:pt>
                <c:pt idx="1817">
                  <c:v>1818</c:v>
                </c:pt>
                <c:pt idx="1818">
                  <c:v>1819</c:v>
                </c:pt>
                <c:pt idx="1819">
                  <c:v>1820</c:v>
                </c:pt>
                <c:pt idx="1820">
                  <c:v>1821</c:v>
                </c:pt>
                <c:pt idx="1821">
                  <c:v>1822</c:v>
                </c:pt>
                <c:pt idx="1822">
                  <c:v>1823</c:v>
                </c:pt>
                <c:pt idx="1823">
                  <c:v>1824</c:v>
                </c:pt>
                <c:pt idx="1824">
                  <c:v>1825</c:v>
                </c:pt>
                <c:pt idx="1825">
                  <c:v>1826</c:v>
                </c:pt>
                <c:pt idx="1826">
                  <c:v>1827</c:v>
                </c:pt>
                <c:pt idx="1827">
                  <c:v>1828</c:v>
                </c:pt>
                <c:pt idx="1828">
                  <c:v>1829</c:v>
                </c:pt>
                <c:pt idx="1829">
                  <c:v>1830</c:v>
                </c:pt>
                <c:pt idx="1830">
                  <c:v>1831</c:v>
                </c:pt>
                <c:pt idx="1831">
                  <c:v>1832</c:v>
                </c:pt>
                <c:pt idx="1832">
                  <c:v>1833</c:v>
                </c:pt>
                <c:pt idx="1833">
                  <c:v>1834</c:v>
                </c:pt>
                <c:pt idx="1834">
                  <c:v>1835</c:v>
                </c:pt>
                <c:pt idx="1835">
                  <c:v>1836</c:v>
                </c:pt>
                <c:pt idx="1836">
                  <c:v>1837</c:v>
                </c:pt>
                <c:pt idx="1837">
                  <c:v>1838</c:v>
                </c:pt>
                <c:pt idx="1838">
                  <c:v>1839</c:v>
                </c:pt>
                <c:pt idx="1839">
                  <c:v>1840</c:v>
                </c:pt>
                <c:pt idx="1840">
                  <c:v>1841</c:v>
                </c:pt>
                <c:pt idx="1841">
                  <c:v>1842</c:v>
                </c:pt>
                <c:pt idx="1842">
                  <c:v>1843</c:v>
                </c:pt>
                <c:pt idx="1843">
                  <c:v>1844</c:v>
                </c:pt>
                <c:pt idx="1844">
                  <c:v>1845</c:v>
                </c:pt>
                <c:pt idx="1845">
                  <c:v>1846</c:v>
                </c:pt>
                <c:pt idx="1846">
                  <c:v>1847</c:v>
                </c:pt>
                <c:pt idx="1847">
                  <c:v>1848</c:v>
                </c:pt>
                <c:pt idx="1848">
                  <c:v>1849</c:v>
                </c:pt>
                <c:pt idx="1849">
                  <c:v>1850</c:v>
                </c:pt>
                <c:pt idx="1850">
                  <c:v>1851</c:v>
                </c:pt>
                <c:pt idx="1851">
                  <c:v>1852</c:v>
                </c:pt>
                <c:pt idx="1852">
                  <c:v>1853</c:v>
                </c:pt>
                <c:pt idx="1853">
                  <c:v>1854</c:v>
                </c:pt>
                <c:pt idx="1854">
                  <c:v>1855</c:v>
                </c:pt>
                <c:pt idx="1855">
                  <c:v>1856</c:v>
                </c:pt>
                <c:pt idx="1856">
                  <c:v>1857</c:v>
                </c:pt>
                <c:pt idx="1857">
                  <c:v>1858</c:v>
                </c:pt>
                <c:pt idx="1858">
                  <c:v>1859</c:v>
                </c:pt>
                <c:pt idx="1859">
                  <c:v>1860</c:v>
                </c:pt>
                <c:pt idx="1860">
                  <c:v>1861</c:v>
                </c:pt>
                <c:pt idx="1861">
                  <c:v>1862</c:v>
                </c:pt>
                <c:pt idx="1862">
                  <c:v>1863</c:v>
                </c:pt>
                <c:pt idx="1863">
                  <c:v>1864</c:v>
                </c:pt>
                <c:pt idx="1864">
                  <c:v>1865</c:v>
                </c:pt>
                <c:pt idx="1865">
                  <c:v>1866</c:v>
                </c:pt>
                <c:pt idx="1866">
                  <c:v>1867</c:v>
                </c:pt>
                <c:pt idx="1867">
                  <c:v>1868</c:v>
                </c:pt>
                <c:pt idx="1868">
                  <c:v>1869</c:v>
                </c:pt>
                <c:pt idx="1869">
                  <c:v>1870</c:v>
                </c:pt>
                <c:pt idx="1870">
                  <c:v>1871</c:v>
                </c:pt>
                <c:pt idx="1871">
                  <c:v>1872</c:v>
                </c:pt>
                <c:pt idx="1872">
                  <c:v>1873</c:v>
                </c:pt>
                <c:pt idx="1873">
                  <c:v>1874</c:v>
                </c:pt>
                <c:pt idx="1874">
                  <c:v>1875</c:v>
                </c:pt>
                <c:pt idx="1875">
                  <c:v>1876</c:v>
                </c:pt>
                <c:pt idx="1876">
                  <c:v>1877</c:v>
                </c:pt>
                <c:pt idx="1877">
                  <c:v>1878</c:v>
                </c:pt>
                <c:pt idx="1878">
                  <c:v>1879</c:v>
                </c:pt>
                <c:pt idx="1879">
                  <c:v>1880</c:v>
                </c:pt>
                <c:pt idx="1880">
                  <c:v>1881</c:v>
                </c:pt>
                <c:pt idx="1881">
                  <c:v>1882</c:v>
                </c:pt>
                <c:pt idx="1882">
                  <c:v>1883</c:v>
                </c:pt>
                <c:pt idx="1883">
                  <c:v>1884</c:v>
                </c:pt>
                <c:pt idx="1884">
                  <c:v>1885</c:v>
                </c:pt>
                <c:pt idx="1885">
                  <c:v>1886</c:v>
                </c:pt>
                <c:pt idx="1886">
                  <c:v>1887</c:v>
                </c:pt>
                <c:pt idx="1887">
                  <c:v>1888</c:v>
                </c:pt>
                <c:pt idx="1888">
                  <c:v>1889</c:v>
                </c:pt>
                <c:pt idx="1889">
                  <c:v>1890</c:v>
                </c:pt>
                <c:pt idx="1890">
                  <c:v>1891</c:v>
                </c:pt>
                <c:pt idx="1891">
                  <c:v>1892</c:v>
                </c:pt>
                <c:pt idx="1892">
                  <c:v>1893</c:v>
                </c:pt>
                <c:pt idx="1893">
                  <c:v>1894</c:v>
                </c:pt>
                <c:pt idx="1894">
                  <c:v>1895</c:v>
                </c:pt>
                <c:pt idx="1895">
                  <c:v>1896</c:v>
                </c:pt>
                <c:pt idx="1896">
                  <c:v>1897</c:v>
                </c:pt>
                <c:pt idx="1897">
                  <c:v>1898</c:v>
                </c:pt>
                <c:pt idx="1898">
                  <c:v>1899</c:v>
                </c:pt>
                <c:pt idx="1899">
                  <c:v>1900</c:v>
                </c:pt>
                <c:pt idx="1900">
                  <c:v>1901</c:v>
                </c:pt>
                <c:pt idx="1901">
                  <c:v>1902</c:v>
                </c:pt>
                <c:pt idx="1902">
                  <c:v>1903</c:v>
                </c:pt>
                <c:pt idx="1903">
                  <c:v>1904</c:v>
                </c:pt>
                <c:pt idx="1904">
                  <c:v>1905</c:v>
                </c:pt>
                <c:pt idx="1905">
                  <c:v>1906</c:v>
                </c:pt>
                <c:pt idx="1906">
                  <c:v>1907</c:v>
                </c:pt>
                <c:pt idx="1907">
                  <c:v>1908</c:v>
                </c:pt>
                <c:pt idx="1908">
                  <c:v>1909</c:v>
                </c:pt>
                <c:pt idx="1909">
                  <c:v>1910</c:v>
                </c:pt>
                <c:pt idx="1910">
                  <c:v>1911</c:v>
                </c:pt>
                <c:pt idx="1911">
                  <c:v>1912</c:v>
                </c:pt>
                <c:pt idx="1912">
                  <c:v>1913</c:v>
                </c:pt>
                <c:pt idx="1913">
                  <c:v>1914</c:v>
                </c:pt>
                <c:pt idx="1914">
                  <c:v>1915</c:v>
                </c:pt>
                <c:pt idx="1915">
                  <c:v>1916</c:v>
                </c:pt>
                <c:pt idx="1916">
                  <c:v>1917</c:v>
                </c:pt>
                <c:pt idx="1917">
                  <c:v>1918</c:v>
                </c:pt>
                <c:pt idx="1918">
                  <c:v>1919</c:v>
                </c:pt>
                <c:pt idx="1919">
                  <c:v>1920</c:v>
                </c:pt>
                <c:pt idx="1920">
                  <c:v>1921</c:v>
                </c:pt>
                <c:pt idx="1921">
                  <c:v>1922</c:v>
                </c:pt>
                <c:pt idx="1922">
                  <c:v>1923</c:v>
                </c:pt>
                <c:pt idx="1923">
                  <c:v>1924</c:v>
                </c:pt>
                <c:pt idx="1924">
                  <c:v>1925</c:v>
                </c:pt>
                <c:pt idx="1925">
                  <c:v>1926</c:v>
                </c:pt>
                <c:pt idx="1926">
                  <c:v>1927</c:v>
                </c:pt>
                <c:pt idx="1927">
                  <c:v>1928</c:v>
                </c:pt>
                <c:pt idx="1928">
                  <c:v>1929</c:v>
                </c:pt>
                <c:pt idx="1929">
                  <c:v>1930</c:v>
                </c:pt>
                <c:pt idx="1930">
                  <c:v>1931</c:v>
                </c:pt>
                <c:pt idx="1931">
                  <c:v>1932</c:v>
                </c:pt>
                <c:pt idx="1932">
                  <c:v>1933</c:v>
                </c:pt>
                <c:pt idx="1933">
                  <c:v>1934</c:v>
                </c:pt>
                <c:pt idx="1934">
                  <c:v>1935</c:v>
                </c:pt>
                <c:pt idx="1935">
                  <c:v>1936</c:v>
                </c:pt>
                <c:pt idx="1936">
                  <c:v>1937</c:v>
                </c:pt>
                <c:pt idx="1937">
                  <c:v>1938</c:v>
                </c:pt>
                <c:pt idx="1938">
                  <c:v>1939</c:v>
                </c:pt>
                <c:pt idx="1939">
                  <c:v>1940</c:v>
                </c:pt>
                <c:pt idx="1940">
                  <c:v>1941</c:v>
                </c:pt>
                <c:pt idx="1941">
                  <c:v>1942</c:v>
                </c:pt>
                <c:pt idx="1942">
                  <c:v>1943</c:v>
                </c:pt>
                <c:pt idx="1943">
                  <c:v>1944</c:v>
                </c:pt>
                <c:pt idx="1944">
                  <c:v>1945</c:v>
                </c:pt>
                <c:pt idx="1945">
                  <c:v>1946</c:v>
                </c:pt>
                <c:pt idx="1946">
                  <c:v>1947</c:v>
                </c:pt>
                <c:pt idx="1947">
                  <c:v>1948</c:v>
                </c:pt>
                <c:pt idx="1948">
                  <c:v>1949</c:v>
                </c:pt>
                <c:pt idx="1949">
                  <c:v>1950</c:v>
                </c:pt>
                <c:pt idx="1950">
                  <c:v>1951</c:v>
                </c:pt>
                <c:pt idx="1951">
                  <c:v>1952</c:v>
                </c:pt>
                <c:pt idx="1952">
                  <c:v>1953</c:v>
                </c:pt>
                <c:pt idx="1953">
                  <c:v>1954</c:v>
                </c:pt>
                <c:pt idx="1954">
                  <c:v>1955</c:v>
                </c:pt>
                <c:pt idx="1955">
                  <c:v>1956</c:v>
                </c:pt>
                <c:pt idx="1956">
                  <c:v>1957</c:v>
                </c:pt>
                <c:pt idx="1957">
                  <c:v>1958</c:v>
                </c:pt>
                <c:pt idx="1958">
                  <c:v>1959</c:v>
                </c:pt>
                <c:pt idx="1959">
                  <c:v>1960</c:v>
                </c:pt>
                <c:pt idx="1960">
                  <c:v>1961</c:v>
                </c:pt>
                <c:pt idx="1961">
                  <c:v>1962</c:v>
                </c:pt>
                <c:pt idx="1962">
                  <c:v>1963</c:v>
                </c:pt>
                <c:pt idx="1963">
                  <c:v>1964</c:v>
                </c:pt>
                <c:pt idx="1964">
                  <c:v>1965</c:v>
                </c:pt>
                <c:pt idx="1965">
                  <c:v>1966</c:v>
                </c:pt>
                <c:pt idx="1966">
                  <c:v>1967</c:v>
                </c:pt>
                <c:pt idx="1967">
                  <c:v>1968</c:v>
                </c:pt>
                <c:pt idx="1968">
                  <c:v>1969</c:v>
                </c:pt>
                <c:pt idx="1969">
                  <c:v>1970</c:v>
                </c:pt>
                <c:pt idx="1970">
                  <c:v>1971</c:v>
                </c:pt>
                <c:pt idx="1971">
                  <c:v>1972</c:v>
                </c:pt>
                <c:pt idx="1972">
                  <c:v>1973</c:v>
                </c:pt>
                <c:pt idx="1973">
                  <c:v>1974</c:v>
                </c:pt>
                <c:pt idx="1974">
                  <c:v>1975</c:v>
                </c:pt>
                <c:pt idx="1975">
                  <c:v>1976</c:v>
                </c:pt>
                <c:pt idx="1976">
                  <c:v>1977</c:v>
                </c:pt>
                <c:pt idx="1977">
                  <c:v>1978</c:v>
                </c:pt>
                <c:pt idx="1978">
                  <c:v>1979</c:v>
                </c:pt>
                <c:pt idx="1979">
                  <c:v>1980</c:v>
                </c:pt>
                <c:pt idx="1980">
                  <c:v>1981</c:v>
                </c:pt>
                <c:pt idx="1981">
                  <c:v>1982</c:v>
                </c:pt>
                <c:pt idx="1982">
                  <c:v>1983</c:v>
                </c:pt>
                <c:pt idx="1983">
                  <c:v>1984</c:v>
                </c:pt>
                <c:pt idx="1984">
                  <c:v>1985</c:v>
                </c:pt>
                <c:pt idx="1985">
                  <c:v>1986</c:v>
                </c:pt>
                <c:pt idx="1986">
                  <c:v>1987</c:v>
                </c:pt>
                <c:pt idx="1987">
                  <c:v>1988</c:v>
                </c:pt>
                <c:pt idx="1988">
                  <c:v>1989</c:v>
                </c:pt>
                <c:pt idx="1989">
                  <c:v>1990</c:v>
                </c:pt>
                <c:pt idx="1990">
                  <c:v>1991</c:v>
                </c:pt>
                <c:pt idx="1991">
                  <c:v>1992</c:v>
                </c:pt>
                <c:pt idx="1992">
                  <c:v>1993</c:v>
                </c:pt>
                <c:pt idx="1993">
                  <c:v>1994</c:v>
                </c:pt>
                <c:pt idx="1994">
                  <c:v>1995</c:v>
                </c:pt>
                <c:pt idx="1995">
                  <c:v>1996</c:v>
                </c:pt>
                <c:pt idx="1996">
                  <c:v>1997</c:v>
                </c:pt>
                <c:pt idx="1997">
                  <c:v>1998</c:v>
                </c:pt>
                <c:pt idx="1998">
                  <c:v>1999</c:v>
                </c:pt>
                <c:pt idx="1999">
                  <c:v>2000</c:v>
                </c:pt>
                <c:pt idx="2000">
                  <c:v>2001</c:v>
                </c:pt>
                <c:pt idx="2001">
                  <c:v>2002</c:v>
                </c:pt>
                <c:pt idx="2002">
                  <c:v>2003</c:v>
                </c:pt>
                <c:pt idx="2003">
                  <c:v>2004</c:v>
                </c:pt>
                <c:pt idx="2004">
                  <c:v>2005</c:v>
                </c:pt>
                <c:pt idx="2005">
                  <c:v>2006</c:v>
                </c:pt>
                <c:pt idx="2006">
                  <c:v>2007</c:v>
                </c:pt>
                <c:pt idx="2007">
                  <c:v>2008</c:v>
                </c:pt>
                <c:pt idx="2008">
                  <c:v>2009</c:v>
                </c:pt>
                <c:pt idx="2009">
                  <c:v>2010</c:v>
                </c:pt>
                <c:pt idx="2010">
                  <c:v>2011</c:v>
                </c:pt>
                <c:pt idx="2011">
                  <c:v>2012</c:v>
                </c:pt>
                <c:pt idx="2012">
                  <c:v>2013</c:v>
                </c:pt>
                <c:pt idx="2013">
                  <c:v>2014</c:v>
                </c:pt>
                <c:pt idx="2014">
                  <c:v>2015</c:v>
                </c:pt>
                <c:pt idx="2015">
                  <c:v>2016</c:v>
                </c:pt>
                <c:pt idx="2016">
                  <c:v>2017</c:v>
                </c:pt>
                <c:pt idx="2017">
                  <c:v>2018</c:v>
                </c:pt>
                <c:pt idx="2018">
                  <c:v>2019</c:v>
                </c:pt>
                <c:pt idx="2019">
                  <c:v>2020</c:v>
                </c:pt>
                <c:pt idx="2020">
                  <c:v>2021</c:v>
                </c:pt>
                <c:pt idx="2021">
                  <c:v>2022</c:v>
                </c:pt>
                <c:pt idx="2022">
                  <c:v>2023</c:v>
                </c:pt>
                <c:pt idx="2023">
                  <c:v>2024</c:v>
                </c:pt>
                <c:pt idx="2024">
                  <c:v>2025</c:v>
                </c:pt>
                <c:pt idx="2025">
                  <c:v>2026</c:v>
                </c:pt>
                <c:pt idx="2026">
                  <c:v>2027</c:v>
                </c:pt>
                <c:pt idx="2027">
                  <c:v>2028</c:v>
                </c:pt>
                <c:pt idx="2028">
                  <c:v>2029</c:v>
                </c:pt>
                <c:pt idx="2029">
                  <c:v>2030</c:v>
                </c:pt>
                <c:pt idx="2030">
                  <c:v>2031</c:v>
                </c:pt>
                <c:pt idx="2031">
                  <c:v>2032</c:v>
                </c:pt>
                <c:pt idx="2032">
                  <c:v>2033</c:v>
                </c:pt>
                <c:pt idx="2033">
                  <c:v>2034</c:v>
                </c:pt>
                <c:pt idx="2034">
                  <c:v>2035</c:v>
                </c:pt>
                <c:pt idx="2035">
                  <c:v>2036</c:v>
                </c:pt>
                <c:pt idx="2036">
                  <c:v>2037</c:v>
                </c:pt>
                <c:pt idx="2037">
                  <c:v>2038</c:v>
                </c:pt>
                <c:pt idx="2038">
                  <c:v>2039</c:v>
                </c:pt>
                <c:pt idx="2039">
                  <c:v>2040</c:v>
                </c:pt>
                <c:pt idx="2040">
                  <c:v>2041</c:v>
                </c:pt>
                <c:pt idx="2041">
                  <c:v>2042</c:v>
                </c:pt>
                <c:pt idx="2042">
                  <c:v>2043</c:v>
                </c:pt>
                <c:pt idx="2043">
                  <c:v>2044</c:v>
                </c:pt>
                <c:pt idx="2044">
                  <c:v>2045</c:v>
                </c:pt>
                <c:pt idx="2045">
                  <c:v>2046</c:v>
                </c:pt>
                <c:pt idx="2046">
                  <c:v>2047</c:v>
                </c:pt>
                <c:pt idx="2047">
                  <c:v>2048</c:v>
                </c:pt>
                <c:pt idx="2048">
                  <c:v>2049</c:v>
                </c:pt>
                <c:pt idx="2049">
                  <c:v>2050</c:v>
                </c:pt>
                <c:pt idx="2050">
                  <c:v>2051</c:v>
                </c:pt>
                <c:pt idx="2051">
                  <c:v>2052</c:v>
                </c:pt>
                <c:pt idx="2052">
                  <c:v>2053</c:v>
                </c:pt>
                <c:pt idx="2053">
                  <c:v>2054</c:v>
                </c:pt>
                <c:pt idx="2054">
                  <c:v>2055</c:v>
                </c:pt>
                <c:pt idx="2055">
                  <c:v>2056</c:v>
                </c:pt>
                <c:pt idx="2056">
                  <c:v>2057</c:v>
                </c:pt>
                <c:pt idx="2057">
                  <c:v>2058</c:v>
                </c:pt>
                <c:pt idx="2058">
                  <c:v>2059</c:v>
                </c:pt>
                <c:pt idx="2059">
                  <c:v>2060</c:v>
                </c:pt>
                <c:pt idx="2060">
                  <c:v>2061</c:v>
                </c:pt>
                <c:pt idx="2061">
                  <c:v>2062</c:v>
                </c:pt>
                <c:pt idx="2062">
                  <c:v>2063</c:v>
                </c:pt>
                <c:pt idx="2063">
                  <c:v>2064</c:v>
                </c:pt>
                <c:pt idx="2064">
                  <c:v>2065</c:v>
                </c:pt>
                <c:pt idx="2065">
                  <c:v>2066</c:v>
                </c:pt>
              </c:numCache>
            </c:numRef>
          </c:xVal>
          <c:yVal>
            <c:numRef>
              <c:f>WLTC_class_3!$E$8:$E$2074</c:f>
              <c:numCache>
                <c:formatCode>0.0_ </c:formatCode>
                <c:ptCount val="206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0.2</c:v>
                </c:pt>
                <c:pt idx="1490">
                  <c:v>1.7</c:v>
                </c:pt>
                <c:pt idx="1491">
                  <c:v>5.4</c:v>
                </c:pt>
                <c:pt idx="1492">
                  <c:v>9.9</c:v>
                </c:pt>
                <c:pt idx="1493">
                  <c:v>13.1</c:v>
                </c:pt>
                <c:pt idx="1494">
                  <c:v>16.899999999999999</c:v>
                </c:pt>
                <c:pt idx="1495">
                  <c:v>21.7</c:v>
                </c:pt>
                <c:pt idx="1496">
                  <c:v>26</c:v>
                </c:pt>
                <c:pt idx="1497">
                  <c:v>27.5</c:v>
                </c:pt>
                <c:pt idx="1498">
                  <c:v>28.1</c:v>
                </c:pt>
                <c:pt idx="1499">
                  <c:v>28.3</c:v>
                </c:pt>
                <c:pt idx="1500">
                  <c:v>28.8</c:v>
                </c:pt>
                <c:pt idx="1501">
                  <c:v>29.1</c:v>
                </c:pt>
                <c:pt idx="1502">
                  <c:v>30.8</c:v>
                </c:pt>
                <c:pt idx="1503">
                  <c:v>31.9</c:v>
                </c:pt>
                <c:pt idx="1504">
                  <c:v>34.1</c:v>
                </c:pt>
                <c:pt idx="1505">
                  <c:v>36.6</c:v>
                </c:pt>
                <c:pt idx="1506">
                  <c:v>39.1</c:v>
                </c:pt>
                <c:pt idx="1507">
                  <c:v>41.3</c:v>
                </c:pt>
                <c:pt idx="1508">
                  <c:v>42.5</c:v>
                </c:pt>
                <c:pt idx="1509">
                  <c:v>43.3</c:v>
                </c:pt>
                <c:pt idx="1510">
                  <c:v>43.9</c:v>
                </c:pt>
                <c:pt idx="1511">
                  <c:v>44.4</c:v>
                </c:pt>
                <c:pt idx="1512">
                  <c:v>44.5</c:v>
                </c:pt>
                <c:pt idx="1513">
                  <c:v>44.2</c:v>
                </c:pt>
                <c:pt idx="1514">
                  <c:v>42.7</c:v>
                </c:pt>
                <c:pt idx="1515">
                  <c:v>39.9</c:v>
                </c:pt>
                <c:pt idx="1516">
                  <c:v>37</c:v>
                </c:pt>
                <c:pt idx="1517">
                  <c:v>34.6</c:v>
                </c:pt>
                <c:pt idx="1518">
                  <c:v>32.299999999999997</c:v>
                </c:pt>
                <c:pt idx="1519">
                  <c:v>29</c:v>
                </c:pt>
                <c:pt idx="1520">
                  <c:v>25.1</c:v>
                </c:pt>
                <c:pt idx="1521">
                  <c:v>22.2</c:v>
                </c:pt>
                <c:pt idx="1522">
                  <c:v>20.9</c:v>
                </c:pt>
                <c:pt idx="1523">
                  <c:v>20.399999999999999</c:v>
                </c:pt>
                <c:pt idx="1524">
                  <c:v>19.5</c:v>
                </c:pt>
                <c:pt idx="1525">
                  <c:v>18.399999999999999</c:v>
                </c:pt>
                <c:pt idx="1526">
                  <c:v>17.8</c:v>
                </c:pt>
                <c:pt idx="1527">
                  <c:v>17.8</c:v>
                </c:pt>
                <c:pt idx="1528">
                  <c:v>17.399999999999999</c:v>
                </c:pt>
                <c:pt idx="1529">
                  <c:v>15.7</c:v>
                </c:pt>
                <c:pt idx="1530">
                  <c:v>13.1</c:v>
                </c:pt>
                <c:pt idx="1531">
                  <c:v>12.1</c:v>
                </c:pt>
                <c:pt idx="1532">
                  <c:v>12</c:v>
                </c:pt>
                <c:pt idx="1533">
                  <c:v>12</c:v>
                </c:pt>
                <c:pt idx="1534">
                  <c:v>12</c:v>
                </c:pt>
                <c:pt idx="1535">
                  <c:v>12.3</c:v>
                </c:pt>
                <c:pt idx="1536">
                  <c:v>12.6</c:v>
                </c:pt>
                <c:pt idx="1537">
                  <c:v>14.7</c:v>
                </c:pt>
                <c:pt idx="1538">
                  <c:v>15.3</c:v>
                </c:pt>
                <c:pt idx="1539">
                  <c:v>15.9</c:v>
                </c:pt>
                <c:pt idx="1540">
                  <c:v>16.2</c:v>
                </c:pt>
                <c:pt idx="1541">
                  <c:v>17.100000000000001</c:v>
                </c:pt>
                <c:pt idx="1542">
                  <c:v>17.8</c:v>
                </c:pt>
                <c:pt idx="1543">
                  <c:v>18.100000000000001</c:v>
                </c:pt>
                <c:pt idx="1544">
                  <c:v>18.399999999999999</c:v>
                </c:pt>
                <c:pt idx="1545">
                  <c:v>20.3</c:v>
                </c:pt>
                <c:pt idx="1546">
                  <c:v>23.2</c:v>
                </c:pt>
                <c:pt idx="1547">
                  <c:v>26.5</c:v>
                </c:pt>
                <c:pt idx="1548">
                  <c:v>29.8</c:v>
                </c:pt>
                <c:pt idx="1549">
                  <c:v>32.6</c:v>
                </c:pt>
                <c:pt idx="1550">
                  <c:v>34.4</c:v>
                </c:pt>
                <c:pt idx="1551">
                  <c:v>35.5</c:v>
                </c:pt>
                <c:pt idx="1552">
                  <c:v>36.4</c:v>
                </c:pt>
                <c:pt idx="1553">
                  <c:v>37.4</c:v>
                </c:pt>
                <c:pt idx="1554">
                  <c:v>38.5</c:v>
                </c:pt>
                <c:pt idx="1555">
                  <c:v>39.299999999999997</c:v>
                </c:pt>
                <c:pt idx="1556">
                  <c:v>39.5</c:v>
                </c:pt>
                <c:pt idx="1557">
                  <c:v>39</c:v>
                </c:pt>
                <c:pt idx="1558">
                  <c:v>38.5</c:v>
                </c:pt>
                <c:pt idx="1559">
                  <c:v>37.299999999999997</c:v>
                </c:pt>
                <c:pt idx="1560">
                  <c:v>37</c:v>
                </c:pt>
                <c:pt idx="1561">
                  <c:v>36.700000000000003</c:v>
                </c:pt>
                <c:pt idx="1562">
                  <c:v>35.9</c:v>
                </c:pt>
                <c:pt idx="1563">
                  <c:v>35.299999999999997</c:v>
                </c:pt>
                <c:pt idx="1564">
                  <c:v>34.6</c:v>
                </c:pt>
                <c:pt idx="1565">
                  <c:v>34.200000000000003</c:v>
                </c:pt>
                <c:pt idx="1566">
                  <c:v>31.9</c:v>
                </c:pt>
                <c:pt idx="1567">
                  <c:v>27.3</c:v>
                </c:pt>
                <c:pt idx="1568">
                  <c:v>22</c:v>
                </c:pt>
                <c:pt idx="1569">
                  <c:v>17</c:v>
                </c:pt>
                <c:pt idx="1570">
                  <c:v>14.2</c:v>
                </c:pt>
                <c:pt idx="1571">
                  <c:v>12</c:v>
                </c:pt>
                <c:pt idx="1572">
                  <c:v>9.1</c:v>
                </c:pt>
                <c:pt idx="1573">
                  <c:v>5.8</c:v>
                </c:pt>
                <c:pt idx="1574">
                  <c:v>3.6</c:v>
                </c:pt>
                <c:pt idx="1575">
                  <c:v>2.2000000000000002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0.2</c:v>
                </c:pt>
                <c:pt idx="1616">
                  <c:v>1.9</c:v>
                </c:pt>
                <c:pt idx="1617">
                  <c:v>6.1</c:v>
                </c:pt>
                <c:pt idx="1618">
                  <c:v>11.7</c:v>
                </c:pt>
                <c:pt idx="1619">
                  <c:v>16.399999999999999</c:v>
                </c:pt>
                <c:pt idx="1620">
                  <c:v>18.899999999999999</c:v>
                </c:pt>
                <c:pt idx="1621">
                  <c:v>19.899999999999999</c:v>
                </c:pt>
                <c:pt idx="1622">
                  <c:v>20.8</c:v>
                </c:pt>
                <c:pt idx="1623">
                  <c:v>22.8</c:v>
                </c:pt>
                <c:pt idx="1624">
                  <c:v>25.4</c:v>
                </c:pt>
                <c:pt idx="1625">
                  <c:v>27.7</c:v>
                </c:pt>
                <c:pt idx="1626">
                  <c:v>29.2</c:v>
                </c:pt>
                <c:pt idx="1627">
                  <c:v>29.8</c:v>
                </c:pt>
                <c:pt idx="1628">
                  <c:v>29.4</c:v>
                </c:pt>
                <c:pt idx="1629">
                  <c:v>27.2</c:v>
                </c:pt>
                <c:pt idx="1630">
                  <c:v>22.6</c:v>
                </c:pt>
                <c:pt idx="1631">
                  <c:v>17.3</c:v>
                </c:pt>
                <c:pt idx="1632">
                  <c:v>13.3</c:v>
                </c:pt>
                <c:pt idx="1633">
                  <c:v>12</c:v>
                </c:pt>
                <c:pt idx="1634">
                  <c:v>12.6</c:v>
                </c:pt>
                <c:pt idx="1635">
                  <c:v>14.1</c:v>
                </c:pt>
                <c:pt idx="1636">
                  <c:v>17.2</c:v>
                </c:pt>
                <c:pt idx="1637">
                  <c:v>20.100000000000001</c:v>
                </c:pt>
                <c:pt idx="1638">
                  <c:v>23.4</c:v>
                </c:pt>
                <c:pt idx="1639">
                  <c:v>25.5</c:v>
                </c:pt>
                <c:pt idx="1640">
                  <c:v>27.6</c:v>
                </c:pt>
                <c:pt idx="1641">
                  <c:v>29.5</c:v>
                </c:pt>
                <c:pt idx="1642">
                  <c:v>31.1</c:v>
                </c:pt>
                <c:pt idx="1643">
                  <c:v>32.1</c:v>
                </c:pt>
                <c:pt idx="1644">
                  <c:v>33.200000000000003</c:v>
                </c:pt>
                <c:pt idx="1645">
                  <c:v>35.200000000000003</c:v>
                </c:pt>
                <c:pt idx="1646">
                  <c:v>37.200000000000003</c:v>
                </c:pt>
                <c:pt idx="1647">
                  <c:v>38</c:v>
                </c:pt>
                <c:pt idx="1648">
                  <c:v>37.4</c:v>
                </c:pt>
                <c:pt idx="1649">
                  <c:v>35.1</c:v>
                </c:pt>
                <c:pt idx="1650">
                  <c:v>31</c:v>
                </c:pt>
                <c:pt idx="1651">
                  <c:v>27.1</c:v>
                </c:pt>
                <c:pt idx="1652">
                  <c:v>25.3</c:v>
                </c:pt>
                <c:pt idx="1653">
                  <c:v>25.1</c:v>
                </c:pt>
                <c:pt idx="1654">
                  <c:v>25.9</c:v>
                </c:pt>
                <c:pt idx="1655">
                  <c:v>27.8</c:v>
                </c:pt>
                <c:pt idx="1656">
                  <c:v>29.2</c:v>
                </c:pt>
                <c:pt idx="1657">
                  <c:v>29.6</c:v>
                </c:pt>
                <c:pt idx="1658">
                  <c:v>29.5</c:v>
                </c:pt>
                <c:pt idx="1659">
                  <c:v>29.2</c:v>
                </c:pt>
                <c:pt idx="1660">
                  <c:v>28.3</c:v>
                </c:pt>
                <c:pt idx="1661">
                  <c:v>26.1</c:v>
                </c:pt>
                <c:pt idx="1662">
                  <c:v>23.6</c:v>
                </c:pt>
                <c:pt idx="1663">
                  <c:v>21</c:v>
                </c:pt>
                <c:pt idx="1664">
                  <c:v>18.899999999999999</c:v>
                </c:pt>
                <c:pt idx="1665">
                  <c:v>17.100000000000001</c:v>
                </c:pt>
                <c:pt idx="1666">
                  <c:v>15.7</c:v>
                </c:pt>
                <c:pt idx="1667">
                  <c:v>14.5</c:v>
                </c:pt>
                <c:pt idx="1668">
                  <c:v>13.7</c:v>
                </c:pt>
                <c:pt idx="1669">
                  <c:v>12.9</c:v>
                </c:pt>
                <c:pt idx="1670">
                  <c:v>12.5</c:v>
                </c:pt>
                <c:pt idx="1671">
                  <c:v>12.2</c:v>
                </c:pt>
                <c:pt idx="1672">
                  <c:v>12</c:v>
                </c:pt>
                <c:pt idx="1673">
                  <c:v>12</c:v>
                </c:pt>
                <c:pt idx="1674">
                  <c:v>12</c:v>
                </c:pt>
                <c:pt idx="1675">
                  <c:v>12</c:v>
                </c:pt>
                <c:pt idx="1676">
                  <c:v>12.5</c:v>
                </c:pt>
                <c:pt idx="1677">
                  <c:v>13</c:v>
                </c:pt>
                <c:pt idx="1678">
                  <c:v>14</c:v>
                </c:pt>
                <c:pt idx="1679">
                  <c:v>15</c:v>
                </c:pt>
                <c:pt idx="1680">
                  <c:v>16.5</c:v>
                </c:pt>
                <c:pt idx="1681">
                  <c:v>19</c:v>
                </c:pt>
                <c:pt idx="1682">
                  <c:v>21.2</c:v>
                </c:pt>
                <c:pt idx="1683">
                  <c:v>23.8</c:v>
                </c:pt>
                <c:pt idx="1684">
                  <c:v>26.9</c:v>
                </c:pt>
                <c:pt idx="1685">
                  <c:v>29.6</c:v>
                </c:pt>
                <c:pt idx="1686">
                  <c:v>32</c:v>
                </c:pt>
                <c:pt idx="1687">
                  <c:v>35.200000000000003</c:v>
                </c:pt>
                <c:pt idx="1688">
                  <c:v>37.5</c:v>
                </c:pt>
                <c:pt idx="1689">
                  <c:v>39.200000000000003</c:v>
                </c:pt>
                <c:pt idx="1690">
                  <c:v>40.5</c:v>
                </c:pt>
                <c:pt idx="1691">
                  <c:v>41.6</c:v>
                </c:pt>
                <c:pt idx="1692">
                  <c:v>43.1</c:v>
                </c:pt>
                <c:pt idx="1693">
                  <c:v>45</c:v>
                </c:pt>
                <c:pt idx="1694">
                  <c:v>47.1</c:v>
                </c:pt>
                <c:pt idx="1695">
                  <c:v>49</c:v>
                </c:pt>
                <c:pt idx="1696">
                  <c:v>50.6</c:v>
                </c:pt>
                <c:pt idx="1697">
                  <c:v>51.8</c:v>
                </c:pt>
                <c:pt idx="1698">
                  <c:v>52.7</c:v>
                </c:pt>
                <c:pt idx="1699">
                  <c:v>53.1</c:v>
                </c:pt>
                <c:pt idx="1700">
                  <c:v>53.5</c:v>
                </c:pt>
                <c:pt idx="1701">
                  <c:v>53.8</c:v>
                </c:pt>
                <c:pt idx="1702">
                  <c:v>54.2</c:v>
                </c:pt>
                <c:pt idx="1703">
                  <c:v>54.8</c:v>
                </c:pt>
                <c:pt idx="1704">
                  <c:v>55.3</c:v>
                </c:pt>
                <c:pt idx="1705">
                  <c:v>55.8</c:v>
                </c:pt>
                <c:pt idx="1706">
                  <c:v>56.2</c:v>
                </c:pt>
                <c:pt idx="1707">
                  <c:v>56.5</c:v>
                </c:pt>
                <c:pt idx="1708">
                  <c:v>56.5</c:v>
                </c:pt>
                <c:pt idx="1709">
                  <c:v>56.2</c:v>
                </c:pt>
                <c:pt idx="1710">
                  <c:v>54.9</c:v>
                </c:pt>
                <c:pt idx="1711">
                  <c:v>52.9</c:v>
                </c:pt>
                <c:pt idx="1712">
                  <c:v>51</c:v>
                </c:pt>
                <c:pt idx="1713">
                  <c:v>49.8</c:v>
                </c:pt>
                <c:pt idx="1714">
                  <c:v>49.2</c:v>
                </c:pt>
                <c:pt idx="1715">
                  <c:v>48.4</c:v>
                </c:pt>
                <c:pt idx="1716">
                  <c:v>46.9</c:v>
                </c:pt>
                <c:pt idx="1717">
                  <c:v>44.3</c:v>
                </c:pt>
                <c:pt idx="1718">
                  <c:v>41.5</c:v>
                </c:pt>
                <c:pt idx="1719">
                  <c:v>39.5</c:v>
                </c:pt>
                <c:pt idx="1720">
                  <c:v>37</c:v>
                </c:pt>
                <c:pt idx="1721">
                  <c:v>34.6</c:v>
                </c:pt>
                <c:pt idx="1722">
                  <c:v>32.299999999999997</c:v>
                </c:pt>
                <c:pt idx="1723">
                  <c:v>29</c:v>
                </c:pt>
                <c:pt idx="1724">
                  <c:v>25.1</c:v>
                </c:pt>
                <c:pt idx="1725">
                  <c:v>22.2</c:v>
                </c:pt>
                <c:pt idx="1726">
                  <c:v>20.9</c:v>
                </c:pt>
                <c:pt idx="1727">
                  <c:v>20.399999999999999</c:v>
                </c:pt>
                <c:pt idx="1728">
                  <c:v>19.5</c:v>
                </c:pt>
                <c:pt idx="1729">
                  <c:v>18.399999999999999</c:v>
                </c:pt>
                <c:pt idx="1730">
                  <c:v>17.8</c:v>
                </c:pt>
                <c:pt idx="1731">
                  <c:v>17.8</c:v>
                </c:pt>
                <c:pt idx="1732">
                  <c:v>17.399999999999999</c:v>
                </c:pt>
                <c:pt idx="1733">
                  <c:v>15.7</c:v>
                </c:pt>
                <c:pt idx="1734">
                  <c:v>14.5</c:v>
                </c:pt>
                <c:pt idx="1735">
                  <c:v>15.4</c:v>
                </c:pt>
                <c:pt idx="1736">
                  <c:v>17.899999999999999</c:v>
                </c:pt>
                <c:pt idx="1737">
                  <c:v>20.6</c:v>
                </c:pt>
                <c:pt idx="1738">
                  <c:v>23.2</c:v>
                </c:pt>
                <c:pt idx="1739">
                  <c:v>25.7</c:v>
                </c:pt>
                <c:pt idx="1740">
                  <c:v>28.7</c:v>
                </c:pt>
                <c:pt idx="1741">
                  <c:v>32.5</c:v>
                </c:pt>
                <c:pt idx="1742">
                  <c:v>36.1</c:v>
                </c:pt>
                <c:pt idx="1743">
                  <c:v>39</c:v>
                </c:pt>
                <c:pt idx="1744">
                  <c:v>40.799999999999997</c:v>
                </c:pt>
                <c:pt idx="1745">
                  <c:v>42.9</c:v>
                </c:pt>
                <c:pt idx="1746">
                  <c:v>44.4</c:v>
                </c:pt>
                <c:pt idx="1747">
                  <c:v>45.9</c:v>
                </c:pt>
                <c:pt idx="1748">
                  <c:v>46</c:v>
                </c:pt>
                <c:pt idx="1749">
                  <c:v>45.6</c:v>
                </c:pt>
                <c:pt idx="1750">
                  <c:v>45.3</c:v>
                </c:pt>
                <c:pt idx="1751">
                  <c:v>43.7</c:v>
                </c:pt>
                <c:pt idx="1752">
                  <c:v>40.799999999999997</c:v>
                </c:pt>
                <c:pt idx="1753">
                  <c:v>38</c:v>
                </c:pt>
                <c:pt idx="1754">
                  <c:v>34.4</c:v>
                </c:pt>
                <c:pt idx="1755">
                  <c:v>30.9</c:v>
                </c:pt>
                <c:pt idx="1756">
                  <c:v>25.5</c:v>
                </c:pt>
                <c:pt idx="1757">
                  <c:v>21.4</c:v>
                </c:pt>
                <c:pt idx="1758">
                  <c:v>20.2</c:v>
                </c:pt>
                <c:pt idx="1759">
                  <c:v>22.9</c:v>
                </c:pt>
                <c:pt idx="1760">
                  <c:v>26.6</c:v>
                </c:pt>
                <c:pt idx="1761">
                  <c:v>30.2</c:v>
                </c:pt>
                <c:pt idx="1762">
                  <c:v>34.1</c:v>
                </c:pt>
                <c:pt idx="1763">
                  <c:v>37.4</c:v>
                </c:pt>
                <c:pt idx="1764">
                  <c:v>40.700000000000003</c:v>
                </c:pt>
                <c:pt idx="1765">
                  <c:v>44</c:v>
                </c:pt>
                <c:pt idx="1766">
                  <c:v>47.3</c:v>
                </c:pt>
                <c:pt idx="1767">
                  <c:v>49.2</c:v>
                </c:pt>
                <c:pt idx="1768">
                  <c:v>49.8</c:v>
                </c:pt>
                <c:pt idx="1769">
                  <c:v>49.2</c:v>
                </c:pt>
                <c:pt idx="1770">
                  <c:v>48.1</c:v>
                </c:pt>
                <c:pt idx="1771">
                  <c:v>47.3</c:v>
                </c:pt>
                <c:pt idx="1772">
                  <c:v>46.8</c:v>
                </c:pt>
                <c:pt idx="1773">
                  <c:v>46.7</c:v>
                </c:pt>
                <c:pt idx="1774">
                  <c:v>46.8</c:v>
                </c:pt>
                <c:pt idx="1775">
                  <c:v>47.1</c:v>
                </c:pt>
                <c:pt idx="1776">
                  <c:v>47.3</c:v>
                </c:pt>
                <c:pt idx="1777">
                  <c:v>47.3</c:v>
                </c:pt>
                <c:pt idx="1778">
                  <c:v>47.1</c:v>
                </c:pt>
                <c:pt idx="1779">
                  <c:v>46.6</c:v>
                </c:pt>
                <c:pt idx="1780">
                  <c:v>45.8</c:v>
                </c:pt>
                <c:pt idx="1781">
                  <c:v>44.8</c:v>
                </c:pt>
                <c:pt idx="1782">
                  <c:v>43.3</c:v>
                </c:pt>
                <c:pt idx="1783">
                  <c:v>41.8</c:v>
                </c:pt>
                <c:pt idx="1784">
                  <c:v>40.799999999999997</c:v>
                </c:pt>
                <c:pt idx="1785">
                  <c:v>40.299999999999997</c:v>
                </c:pt>
                <c:pt idx="1786">
                  <c:v>40.1</c:v>
                </c:pt>
                <c:pt idx="1787">
                  <c:v>39.700000000000003</c:v>
                </c:pt>
                <c:pt idx="1788">
                  <c:v>39.200000000000003</c:v>
                </c:pt>
                <c:pt idx="1789">
                  <c:v>38.5</c:v>
                </c:pt>
                <c:pt idx="1790">
                  <c:v>37.4</c:v>
                </c:pt>
                <c:pt idx="1791">
                  <c:v>36</c:v>
                </c:pt>
                <c:pt idx="1792">
                  <c:v>34.4</c:v>
                </c:pt>
                <c:pt idx="1793">
                  <c:v>33</c:v>
                </c:pt>
                <c:pt idx="1794">
                  <c:v>31.7</c:v>
                </c:pt>
                <c:pt idx="1795">
                  <c:v>30</c:v>
                </c:pt>
                <c:pt idx="1796">
                  <c:v>28</c:v>
                </c:pt>
                <c:pt idx="1797">
                  <c:v>26.1</c:v>
                </c:pt>
                <c:pt idx="1798">
                  <c:v>25.6</c:v>
                </c:pt>
                <c:pt idx="1799">
                  <c:v>24.9</c:v>
                </c:pt>
                <c:pt idx="1800">
                  <c:v>24.9</c:v>
                </c:pt>
                <c:pt idx="1801">
                  <c:v>24.3</c:v>
                </c:pt>
                <c:pt idx="1802">
                  <c:v>23.9</c:v>
                </c:pt>
                <c:pt idx="1803">
                  <c:v>23.9</c:v>
                </c:pt>
                <c:pt idx="1804">
                  <c:v>23.6</c:v>
                </c:pt>
                <c:pt idx="1805">
                  <c:v>23.3</c:v>
                </c:pt>
                <c:pt idx="1806">
                  <c:v>20.5</c:v>
                </c:pt>
                <c:pt idx="1807">
                  <c:v>17.5</c:v>
                </c:pt>
                <c:pt idx="1808">
                  <c:v>16.899999999999999</c:v>
                </c:pt>
                <c:pt idx="1809">
                  <c:v>16.7</c:v>
                </c:pt>
                <c:pt idx="1810">
                  <c:v>15.9</c:v>
                </c:pt>
                <c:pt idx="1811">
                  <c:v>15.6</c:v>
                </c:pt>
                <c:pt idx="1812">
                  <c:v>15</c:v>
                </c:pt>
                <c:pt idx="1813">
                  <c:v>14.5</c:v>
                </c:pt>
                <c:pt idx="1814">
                  <c:v>14.3</c:v>
                </c:pt>
                <c:pt idx="1815">
                  <c:v>14.5</c:v>
                </c:pt>
                <c:pt idx="1816">
                  <c:v>15.4</c:v>
                </c:pt>
                <c:pt idx="1817">
                  <c:v>17.8</c:v>
                </c:pt>
                <c:pt idx="1818">
                  <c:v>21.1</c:v>
                </c:pt>
                <c:pt idx="1819">
                  <c:v>24.1</c:v>
                </c:pt>
                <c:pt idx="1820">
                  <c:v>25</c:v>
                </c:pt>
                <c:pt idx="1821">
                  <c:v>25.3</c:v>
                </c:pt>
                <c:pt idx="1822">
                  <c:v>25.5</c:v>
                </c:pt>
                <c:pt idx="1823">
                  <c:v>26.4</c:v>
                </c:pt>
                <c:pt idx="1824">
                  <c:v>26.6</c:v>
                </c:pt>
                <c:pt idx="1825">
                  <c:v>27.1</c:v>
                </c:pt>
                <c:pt idx="1826">
                  <c:v>27.7</c:v>
                </c:pt>
                <c:pt idx="1827">
                  <c:v>28.1</c:v>
                </c:pt>
                <c:pt idx="1828">
                  <c:v>28.2</c:v>
                </c:pt>
                <c:pt idx="1829">
                  <c:v>28.1</c:v>
                </c:pt>
                <c:pt idx="1830">
                  <c:v>28</c:v>
                </c:pt>
                <c:pt idx="1831">
                  <c:v>27.9</c:v>
                </c:pt>
                <c:pt idx="1832">
                  <c:v>27.9</c:v>
                </c:pt>
                <c:pt idx="1833">
                  <c:v>28.1</c:v>
                </c:pt>
                <c:pt idx="1834">
                  <c:v>28.2</c:v>
                </c:pt>
                <c:pt idx="1835">
                  <c:v>28</c:v>
                </c:pt>
                <c:pt idx="1836">
                  <c:v>26.9</c:v>
                </c:pt>
                <c:pt idx="1837">
                  <c:v>25</c:v>
                </c:pt>
                <c:pt idx="1838">
                  <c:v>23.2</c:v>
                </c:pt>
                <c:pt idx="1839">
                  <c:v>21.9</c:v>
                </c:pt>
                <c:pt idx="1840">
                  <c:v>21.1</c:v>
                </c:pt>
                <c:pt idx="1841">
                  <c:v>20.7</c:v>
                </c:pt>
                <c:pt idx="1842">
                  <c:v>20.7</c:v>
                </c:pt>
                <c:pt idx="1843">
                  <c:v>20.8</c:v>
                </c:pt>
                <c:pt idx="1844">
                  <c:v>21.2</c:v>
                </c:pt>
                <c:pt idx="1845">
                  <c:v>22.1</c:v>
                </c:pt>
                <c:pt idx="1846">
                  <c:v>23.5</c:v>
                </c:pt>
                <c:pt idx="1847">
                  <c:v>24.3</c:v>
                </c:pt>
                <c:pt idx="1848">
                  <c:v>24.5</c:v>
                </c:pt>
                <c:pt idx="1849">
                  <c:v>23.8</c:v>
                </c:pt>
                <c:pt idx="1850">
                  <c:v>21.3</c:v>
                </c:pt>
                <c:pt idx="1851">
                  <c:v>17.7</c:v>
                </c:pt>
                <c:pt idx="1852">
                  <c:v>14.4</c:v>
                </c:pt>
                <c:pt idx="1853">
                  <c:v>11.9</c:v>
                </c:pt>
                <c:pt idx="1854">
                  <c:v>10.199999999999999</c:v>
                </c:pt>
                <c:pt idx="1855">
                  <c:v>8.9</c:v>
                </c:pt>
                <c:pt idx="1856">
                  <c:v>8</c:v>
                </c:pt>
                <c:pt idx="1857">
                  <c:v>7.2</c:v>
                </c:pt>
                <c:pt idx="1858">
                  <c:v>6.1</c:v>
                </c:pt>
                <c:pt idx="1859">
                  <c:v>4.9000000000000004</c:v>
                </c:pt>
                <c:pt idx="1860">
                  <c:v>3.7</c:v>
                </c:pt>
                <c:pt idx="1861">
                  <c:v>2.2999999999999998</c:v>
                </c:pt>
                <c:pt idx="1862">
                  <c:v>0.9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0.5</c:v>
                </c:pt>
                <c:pt idx="1870">
                  <c:v>2.1</c:v>
                </c:pt>
                <c:pt idx="1871">
                  <c:v>4.8</c:v>
                </c:pt>
                <c:pt idx="1872">
                  <c:v>8.3000000000000007</c:v>
                </c:pt>
                <c:pt idx="1873">
                  <c:v>12.3</c:v>
                </c:pt>
                <c:pt idx="1874">
                  <c:v>16.600000000000001</c:v>
                </c:pt>
                <c:pt idx="1875">
                  <c:v>20.9</c:v>
                </c:pt>
                <c:pt idx="1876">
                  <c:v>24.2</c:v>
                </c:pt>
                <c:pt idx="1877">
                  <c:v>25.6</c:v>
                </c:pt>
                <c:pt idx="1878">
                  <c:v>25.6</c:v>
                </c:pt>
                <c:pt idx="1879">
                  <c:v>24.9</c:v>
                </c:pt>
                <c:pt idx="1880">
                  <c:v>23.3</c:v>
                </c:pt>
                <c:pt idx="1881">
                  <c:v>21.6</c:v>
                </c:pt>
                <c:pt idx="1882">
                  <c:v>20.2</c:v>
                </c:pt>
                <c:pt idx="1883">
                  <c:v>18.7</c:v>
                </c:pt>
                <c:pt idx="1884">
                  <c:v>17</c:v>
                </c:pt>
                <c:pt idx="1885">
                  <c:v>15.3</c:v>
                </c:pt>
                <c:pt idx="1886">
                  <c:v>14.2</c:v>
                </c:pt>
                <c:pt idx="1887">
                  <c:v>13.9</c:v>
                </c:pt>
                <c:pt idx="1888">
                  <c:v>14</c:v>
                </c:pt>
                <c:pt idx="1889">
                  <c:v>14.2</c:v>
                </c:pt>
                <c:pt idx="1890">
                  <c:v>14.5</c:v>
                </c:pt>
                <c:pt idx="1891">
                  <c:v>14.9</c:v>
                </c:pt>
                <c:pt idx="1892">
                  <c:v>15.9</c:v>
                </c:pt>
                <c:pt idx="1893">
                  <c:v>17.399999999999999</c:v>
                </c:pt>
                <c:pt idx="1894">
                  <c:v>18.7</c:v>
                </c:pt>
                <c:pt idx="1895">
                  <c:v>19.100000000000001</c:v>
                </c:pt>
                <c:pt idx="1896">
                  <c:v>18.8</c:v>
                </c:pt>
                <c:pt idx="1897">
                  <c:v>17.600000000000001</c:v>
                </c:pt>
                <c:pt idx="1898">
                  <c:v>16.600000000000001</c:v>
                </c:pt>
                <c:pt idx="1899">
                  <c:v>16.2</c:v>
                </c:pt>
                <c:pt idx="1900">
                  <c:v>16.399999999999999</c:v>
                </c:pt>
                <c:pt idx="1901">
                  <c:v>17.2</c:v>
                </c:pt>
                <c:pt idx="1902">
                  <c:v>19.100000000000001</c:v>
                </c:pt>
                <c:pt idx="1903">
                  <c:v>22.6</c:v>
                </c:pt>
                <c:pt idx="1904">
                  <c:v>27.4</c:v>
                </c:pt>
                <c:pt idx="1905">
                  <c:v>31.6</c:v>
                </c:pt>
                <c:pt idx="1906">
                  <c:v>33.4</c:v>
                </c:pt>
                <c:pt idx="1907">
                  <c:v>33.5</c:v>
                </c:pt>
                <c:pt idx="1908">
                  <c:v>32.799999999999997</c:v>
                </c:pt>
                <c:pt idx="1909">
                  <c:v>31.9</c:v>
                </c:pt>
                <c:pt idx="1910">
                  <c:v>31.3</c:v>
                </c:pt>
                <c:pt idx="1911">
                  <c:v>31.1</c:v>
                </c:pt>
                <c:pt idx="1912">
                  <c:v>30.6</c:v>
                </c:pt>
                <c:pt idx="1913">
                  <c:v>29.2</c:v>
                </c:pt>
                <c:pt idx="1914">
                  <c:v>26.7</c:v>
                </c:pt>
                <c:pt idx="1915">
                  <c:v>23</c:v>
                </c:pt>
                <c:pt idx="1916">
                  <c:v>18.2</c:v>
                </c:pt>
                <c:pt idx="1917">
                  <c:v>12.9</c:v>
                </c:pt>
                <c:pt idx="1918">
                  <c:v>7.7</c:v>
                </c:pt>
                <c:pt idx="1919">
                  <c:v>3.8</c:v>
                </c:pt>
                <c:pt idx="1920">
                  <c:v>1.3</c:v>
                </c:pt>
                <c:pt idx="1921">
                  <c:v>0.2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0.5</c:v>
                </c:pt>
                <c:pt idx="1990">
                  <c:v>2.5</c:v>
                </c:pt>
                <c:pt idx="1991">
                  <c:v>6.6</c:v>
                </c:pt>
                <c:pt idx="1992">
                  <c:v>11.8</c:v>
                </c:pt>
                <c:pt idx="1993">
                  <c:v>16.8</c:v>
                </c:pt>
                <c:pt idx="1994">
                  <c:v>20.5</c:v>
                </c:pt>
                <c:pt idx="1995">
                  <c:v>21.9</c:v>
                </c:pt>
                <c:pt idx="1996">
                  <c:v>21.9</c:v>
                </c:pt>
                <c:pt idx="1997">
                  <c:v>21.3</c:v>
                </c:pt>
                <c:pt idx="1998">
                  <c:v>20.3</c:v>
                </c:pt>
                <c:pt idx="1999">
                  <c:v>19.2</c:v>
                </c:pt>
                <c:pt idx="2000">
                  <c:v>17.8</c:v>
                </c:pt>
                <c:pt idx="2001">
                  <c:v>15.5</c:v>
                </c:pt>
                <c:pt idx="2002">
                  <c:v>11.9</c:v>
                </c:pt>
                <c:pt idx="2003">
                  <c:v>7.6</c:v>
                </c:pt>
                <c:pt idx="2004">
                  <c:v>4</c:v>
                </c:pt>
                <c:pt idx="2005">
                  <c:v>2</c:v>
                </c:pt>
                <c:pt idx="2006">
                  <c:v>1</c:v>
                </c:pt>
                <c:pt idx="2007">
                  <c:v>0</c:v>
                </c:pt>
                <c:pt idx="2008">
                  <c:v>0</c:v>
                </c:pt>
                <c:pt idx="2009">
                  <c:v>0</c:v>
                </c:pt>
                <c:pt idx="2010">
                  <c:v>0.2</c:v>
                </c:pt>
                <c:pt idx="2011">
                  <c:v>1.2</c:v>
                </c:pt>
                <c:pt idx="2012">
                  <c:v>3.2</c:v>
                </c:pt>
                <c:pt idx="2013">
                  <c:v>5.2</c:v>
                </c:pt>
                <c:pt idx="2014">
                  <c:v>8.1999999999999993</c:v>
                </c:pt>
                <c:pt idx="2015">
                  <c:v>13</c:v>
                </c:pt>
                <c:pt idx="2016">
                  <c:v>18.8</c:v>
                </c:pt>
                <c:pt idx="2017">
                  <c:v>23.1</c:v>
                </c:pt>
                <c:pt idx="2018">
                  <c:v>24.5</c:v>
                </c:pt>
                <c:pt idx="2019">
                  <c:v>24.5</c:v>
                </c:pt>
                <c:pt idx="2020">
                  <c:v>24.3</c:v>
                </c:pt>
                <c:pt idx="2021">
                  <c:v>23.6</c:v>
                </c:pt>
                <c:pt idx="2022">
                  <c:v>22.3</c:v>
                </c:pt>
                <c:pt idx="2023">
                  <c:v>20.100000000000001</c:v>
                </c:pt>
                <c:pt idx="2024">
                  <c:v>18.5</c:v>
                </c:pt>
                <c:pt idx="2025">
                  <c:v>17.2</c:v>
                </c:pt>
                <c:pt idx="2026">
                  <c:v>16.3</c:v>
                </c:pt>
                <c:pt idx="2027">
                  <c:v>15.4</c:v>
                </c:pt>
                <c:pt idx="2028">
                  <c:v>14.7</c:v>
                </c:pt>
                <c:pt idx="2029">
                  <c:v>14.3</c:v>
                </c:pt>
                <c:pt idx="2030">
                  <c:v>13.7</c:v>
                </c:pt>
                <c:pt idx="2031">
                  <c:v>13.3</c:v>
                </c:pt>
                <c:pt idx="2032">
                  <c:v>13.1</c:v>
                </c:pt>
                <c:pt idx="2033">
                  <c:v>13.1</c:v>
                </c:pt>
                <c:pt idx="2034">
                  <c:v>13.3</c:v>
                </c:pt>
                <c:pt idx="2035">
                  <c:v>13.8</c:v>
                </c:pt>
                <c:pt idx="2036">
                  <c:v>14.5</c:v>
                </c:pt>
                <c:pt idx="2037">
                  <c:v>16.5</c:v>
                </c:pt>
                <c:pt idx="2038">
                  <c:v>17</c:v>
                </c:pt>
                <c:pt idx="2039">
                  <c:v>17</c:v>
                </c:pt>
                <c:pt idx="2040">
                  <c:v>17</c:v>
                </c:pt>
                <c:pt idx="2041">
                  <c:v>15.4</c:v>
                </c:pt>
                <c:pt idx="2042">
                  <c:v>10.1</c:v>
                </c:pt>
                <c:pt idx="2043">
                  <c:v>4.8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  <c:pt idx="2059">
                  <c:v>0</c:v>
                </c:pt>
                <c:pt idx="2060">
                  <c:v>0</c:v>
                </c:pt>
                <c:pt idx="2061">
                  <c:v>0</c:v>
                </c:pt>
                <c:pt idx="2062">
                  <c:v>0</c:v>
                </c:pt>
                <c:pt idx="2063">
                  <c:v>0</c:v>
                </c:pt>
                <c:pt idx="2064">
                  <c:v>0</c:v>
                </c:pt>
                <c:pt idx="2065">
                  <c:v>0</c:v>
                </c:pt>
                <c:pt idx="206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21F-45C4-9E9C-06A301A0CE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137407"/>
        <c:axId val="424138239"/>
      </c:scatterChart>
      <c:valAx>
        <c:axId val="4241374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138239"/>
        <c:crosses val="autoZero"/>
        <c:crossBetween val="midCat"/>
      </c:valAx>
      <c:valAx>
        <c:axId val="42413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1374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 at each second</a:t>
            </a:r>
          </a:p>
        </c:rich>
      </c:tx>
      <c:layout>
        <c:manualLayout>
          <c:xMode val="edge"/>
          <c:yMode val="edge"/>
          <c:x val="0.44460452513974497"/>
          <c:y val="2.0973782153004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WLTC_class_3!$AB$16:$AB$2081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4.7794750652006179</c:v>
                </c:pt>
                <c:pt idx="5">
                  <c:v>86.328014848427856</c:v>
                </c:pt>
                <c:pt idx="6">
                  <c:v>399.22394167708342</c:v>
                </c:pt>
                <c:pt idx="7">
                  <c:v>696.93678335894094</c:v>
                </c:pt>
                <c:pt idx="8">
                  <c:v>856.09246104258273</c:v>
                </c:pt>
                <c:pt idx="9">
                  <c:v>1320.5868936111592</c:v>
                </c:pt>
                <c:pt idx="10">
                  <c:v>1796.8363397230421</c:v>
                </c:pt>
                <c:pt idx="11">
                  <c:v>1517.8685297067902</c:v>
                </c:pt>
                <c:pt idx="12">
                  <c:v>834.06467456958933</c:v>
                </c:pt>
                <c:pt idx="13">
                  <c:v>575.97120195452362</c:v>
                </c:pt>
                <c:pt idx="14">
                  <c:v>559.76231534543774</c:v>
                </c:pt>
                <c:pt idx="15">
                  <c:v>595.41797688888903</c:v>
                </c:pt>
                <c:pt idx="16">
                  <c:v>871.96420909042251</c:v>
                </c:pt>
                <c:pt idx="17">
                  <c:v>1126.0172952993821</c:v>
                </c:pt>
                <c:pt idx="18">
                  <c:v>1298.4671996754921</c:v>
                </c:pt>
                <c:pt idx="19">
                  <c:v>1776.5470539423716</c:v>
                </c:pt>
                <c:pt idx="20">
                  <c:v>2019.8451913206015</c:v>
                </c:pt>
                <c:pt idx="21">
                  <c:v>2100.6467021797343</c:v>
                </c:pt>
                <c:pt idx="22">
                  <c:v>1839.1088166904412</c:v>
                </c:pt>
                <c:pt idx="23">
                  <c:v>1454.7325005123937</c:v>
                </c:pt>
                <c:pt idx="24">
                  <c:v>1295.8657290197236</c:v>
                </c:pt>
                <c:pt idx="25">
                  <c:v>1222.9192397237175</c:v>
                </c:pt>
                <c:pt idx="26">
                  <c:v>1075.1210075277781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137.82675</c:v>
                </c:pt>
                <c:pt idx="49">
                  <c:v>165.46563888888895</c:v>
                </c:pt>
                <c:pt idx="50">
                  <c:v>198.33069989019097</c:v>
                </c:pt>
                <c:pt idx="51">
                  <c:v>377.71139488541655</c:v>
                </c:pt>
                <c:pt idx="52">
                  <c:v>478.26685869921886</c:v>
                </c:pt>
                <c:pt idx="53">
                  <c:v>322.8141578372398</c:v>
                </c:pt>
                <c:pt idx="54">
                  <c:v>300.17501798567696</c:v>
                </c:pt>
                <c:pt idx="55">
                  <c:v>343.84462528125016</c:v>
                </c:pt>
                <c:pt idx="56">
                  <c:v>417.73893578602451</c:v>
                </c:pt>
                <c:pt idx="57">
                  <c:v>354.77686287075625</c:v>
                </c:pt>
                <c:pt idx="58">
                  <c:v>306.03784293156804</c:v>
                </c:pt>
                <c:pt idx="59">
                  <c:v>538.03053883950599</c:v>
                </c:pt>
                <c:pt idx="60">
                  <c:v>1005.4395489758393</c:v>
                </c:pt>
                <c:pt idx="61">
                  <c:v>1411.446704716049</c:v>
                </c:pt>
                <c:pt idx="62">
                  <c:v>1712.9126233904806</c:v>
                </c:pt>
                <c:pt idx="63">
                  <c:v>1836.4336898846454</c:v>
                </c:pt>
                <c:pt idx="64">
                  <c:v>1658.8737244764654</c:v>
                </c:pt>
                <c:pt idx="65">
                  <c:v>1319.9297847654318</c:v>
                </c:pt>
                <c:pt idx="66">
                  <c:v>1128.9744210009162</c:v>
                </c:pt>
                <c:pt idx="67">
                  <c:v>1140.1199824043206</c:v>
                </c:pt>
                <c:pt idx="68">
                  <c:v>1241.1378270474538</c:v>
                </c:pt>
                <c:pt idx="69">
                  <c:v>1232.8128302288287</c:v>
                </c:pt>
                <c:pt idx="70">
                  <c:v>997.74995185344324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5.086573830632716</c:v>
                </c:pt>
                <c:pt idx="131">
                  <c:v>106.70136643378665</c:v>
                </c:pt>
                <c:pt idx="132">
                  <c:v>526.12555789877501</c:v>
                </c:pt>
                <c:pt idx="133">
                  <c:v>1059.2231307000866</c:v>
                </c:pt>
                <c:pt idx="134">
                  <c:v>1104.0278655833331</c:v>
                </c:pt>
                <c:pt idx="135">
                  <c:v>742.8531035716145</c:v>
                </c:pt>
                <c:pt idx="136">
                  <c:v>541.13886286800766</c:v>
                </c:pt>
                <c:pt idx="137">
                  <c:v>728.69040849382759</c:v>
                </c:pt>
                <c:pt idx="138">
                  <c:v>1105.1726272129627</c:v>
                </c:pt>
                <c:pt idx="139">
                  <c:v>1303.8520166385026</c:v>
                </c:pt>
                <c:pt idx="140">
                  <c:v>1203.0219004763214</c:v>
                </c:pt>
                <c:pt idx="141">
                  <c:v>898.13553787962996</c:v>
                </c:pt>
                <c:pt idx="142">
                  <c:v>486.58106642785486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348.69056155208335</c:v>
                </c:pt>
                <c:pt idx="150">
                  <c:v>663.34217482392944</c:v>
                </c:pt>
                <c:pt idx="151">
                  <c:v>1001.4749477870372</c:v>
                </c:pt>
                <c:pt idx="152">
                  <c:v>1210.8558382701099</c:v>
                </c:pt>
                <c:pt idx="153">
                  <c:v>1280.8615011562495</c:v>
                </c:pt>
                <c:pt idx="154">
                  <c:v>1172.5193912217885</c:v>
                </c:pt>
                <c:pt idx="155">
                  <c:v>1240.3800778425928</c:v>
                </c:pt>
                <c:pt idx="156">
                  <c:v>1226.751525239921</c:v>
                </c:pt>
                <c:pt idx="157">
                  <c:v>1091.7981755323597</c:v>
                </c:pt>
                <c:pt idx="158">
                  <c:v>1012.698260417101</c:v>
                </c:pt>
                <c:pt idx="159">
                  <c:v>1312.8932419845685</c:v>
                </c:pt>
                <c:pt idx="160">
                  <c:v>1656.6091085432101</c:v>
                </c:pt>
                <c:pt idx="161">
                  <c:v>1431.9550084351845</c:v>
                </c:pt>
                <c:pt idx="162">
                  <c:v>714.37713695987532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458.13271413093133</c:v>
                </c:pt>
                <c:pt idx="169">
                  <c:v>895.00909190060736</c:v>
                </c:pt>
                <c:pt idx="170">
                  <c:v>1101.3339191400466</c:v>
                </c:pt>
                <c:pt idx="171">
                  <c:v>830.88090825000018</c:v>
                </c:pt>
                <c:pt idx="172">
                  <c:v>504.477697703704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137.82675</c:v>
                </c:pt>
                <c:pt idx="189">
                  <c:v>137.82675</c:v>
                </c:pt>
                <c:pt idx="190">
                  <c:v>183.89156481481481</c:v>
                </c:pt>
                <c:pt idx="191">
                  <c:v>240.2185174635899</c:v>
                </c:pt>
                <c:pt idx="192">
                  <c:v>300.46754615162035</c:v>
                </c:pt>
                <c:pt idx="193">
                  <c:v>379.0028823302469</c:v>
                </c:pt>
                <c:pt idx="194">
                  <c:v>465.58905743634261</c:v>
                </c:pt>
                <c:pt idx="195">
                  <c:v>705.63066266999419</c:v>
                </c:pt>
                <c:pt idx="196">
                  <c:v>922.14991526813264</c:v>
                </c:pt>
                <c:pt idx="197">
                  <c:v>1053.5352302870372</c:v>
                </c:pt>
                <c:pt idx="198">
                  <c:v>1359.5709786539348</c:v>
                </c:pt>
                <c:pt idx="199">
                  <c:v>1576.1027285214602</c:v>
                </c:pt>
                <c:pt idx="200">
                  <c:v>1595.2925125185193</c:v>
                </c:pt>
                <c:pt idx="201">
                  <c:v>1868.5082469135807</c:v>
                </c:pt>
                <c:pt idx="202">
                  <c:v>2061.9794789135804</c:v>
                </c:pt>
                <c:pt idx="203">
                  <c:v>1792.7245085539641</c:v>
                </c:pt>
                <c:pt idx="204">
                  <c:v>1595.756950148148</c:v>
                </c:pt>
                <c:pt idx="205">
                  <c:v>1480.7665825195309</c:v>
                </c:pt>
                <c:pt idx="206">
                  <c:v>1601.5604235061735</c:v>
                </c:pt>
                <c:pt idx="207">
                  <c:v>1948.367642278115</c:v>
                </c:pt>
                <c:pt idx="208">
                  <c:v>2275.0314952256945</c:v>
                </c:pt>
                <c:pt idx="209">
                  <c:v>2421.6907454937791</c:v>
                </c:pt>
                <c:pt idx="210">
                  <c:v>2371.0509641685953</c:v>
                </c:pt>
                <c:pt idx="211">
                  <c:v>2212.3788728445202</c:v>
                </c:pt>
                <c:pt idx="212">
                  <c:v>2014.7537944641206</c:v>
                </c:pt>
                <c:pt idx="213">
                  <c:v>1748.1078217364504</c:v>
                </c:pt>
                <c:pt idx="214">
                  <c:v>1567.5278820881065</c:v>
                </c:pt>
                <c:pt idx="215">
                  <c:v>1548.4013764166166</c:v>
                </c:pt>
                <c:pt idx="216">
                  <c:v>1564.7817392827942</c:v>
                </c:pt>
                <c:pt idx="217">
                  <c:v>1711.6588686570217</c:v>
                </c:pt>
                <c:pt idx="218">
                  <c:v>1788.609741533948</c:v>
                </c:pt>
                <c:pt idx="219">
                  <c:v>1776.0041571235049</c:v>
                </c:pt>
                <c:pt idx="220">
                  <c:v>1762.9995284687523</c:v>
                </c:pt>
                <c:pt idx="221">
                  <c:v>1700.5339020559425</c:v>
                </c:pt>
                <c:pt idx="222">
                  <c:v>1544.591578468604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585.24685357908936</c:v>
                </c:pt>
                <c:pt idx="251">
                  <c:v>934.24616201249023</c:v>
                </c:pt>
                <c:pt idx="252">
                  <c:v>1100.4996899934415</c:v>
                </c:pt>
                <c:pt idx="253">
                  <c:v>1215.51769237037</c:v>
                </c:pt>
                <c:pt idx="254">
                  <c:v>1439.389615346113</c:v>
                </c:pt>
                <c:pt idx="255">
                  <c:v>1914.6772224733315</c:v>
                </c:pt>
                <c:pt idx="256">
                  <c:v>2351.4944209647474</c:v>
                </c:pt>
                <c:pt idx="257">
                  <c:v>2402.1539063796781</c:v>
                </c:pt>
                <c:pt idx="258">
                  <c:v>2093.9203386863414</c:v>
                </c:pt>
                <c:pt idx="259">
                  <c:v>1966.019486888888</c:v>
                </c:pt>
                <c:pt idx="260">
                  <c:v>2001.919391384115</c:v>
                </c:pt>
                <c:pt idx="261">
                  <c:v>1893.2321186388886</c:v>
                </c:pt>
                <c:pt idx="262">
                  <c:v>1491.4729949388025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488.34291669328701</c:v>
                </c:pt>
                <c:pt idx="274">
                  <c:v>1426.9503232224636</c:v>
                </c:pt>
                <c:pt idx="275">
                  <c:v>1862.9587412241515</c:v>
                </c:pt>
                <c:pt idx="276">
                  <c:v>2188.9088495057872</c:v>
                </c:pt>
                <c:pt idx="277">
                  <c:v>2431.0512977695312</c:v>
                </c:pt>
                <c:pt idx="278">
                  <c:v>2533.2558826030095</c:v>
                </c:pt>
                <c:pt idx="279">
                  <c:v>2803.4035065956314</c:v>
                </c:pt>
                <c:pt idx="280">
                  <c:v>3085.3715648148127</c:v>
                </c:pt>
                <c:pt idx="281">
                  <c:v>2871.7164646736601</c:v>
                </c:pt>
                <c:pt idx="282">
                  <c:v>2007.2922744537038</c:v>
                </c:pt>
                <c:pt idx="283">
                  <c:v>1089.0750250312499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959.18489022699657</c:v>
                </c:pt>
                <c:pt idx="289">
                  <c:v>1106.9060314722215</c:v>
                </c:pt>
                <c:pt idx="290">
                  <c:v>1156.0599584567419</c:v>
                </c:pt>
                <c:pt idx="291">
                  <c:v>1055.9950140563735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168.08839474262155</c:v>
                </c:pt>
                <c:pt idx="330">
                  <c:v>293.2661503484278</c:v>
                </c:pt>
                <c:pt idx="331">
                  <c:v>573.42355110995379</c:v>
                </c:pt>
                <c:pt idx="332">
                  <c:v>997.07393077199094</c:v>
                </c:pt>
                <c:pt idx="333">
                  <c:v>1291.1609038936633</c:v>
                </c:pt>
                <c:pt idx="334">
                  <c:v>1045.1991538314521</c:v>
                </c:pt>
                <c:pt idx="335">
                  <c:v>570.91280020254624</c:v>
                </c:pt>
                <c:pt idx="336">
                  <c:v>443.49272777840474</c:v>
                </c:pt>
                <c:pt idx="337">
                  <c:v>565.6154560366025</c:v>
                </c:pt>
                <c:pt idx="338">
                  <c:v>591.05952970370402</c:v>
                </c:pt>
                <c:pt idx="339">
                  <c:v>515.10225974267041</c:v>
                </c:pt>
                <c:pt idx="340">
                  <c:v>611.2426476253371</c:v>
                </c:pt>
                <c:pt idx="341">
                  <c:v>607.55739430348183</c:v>
                </c:pt>
                <c:pt idx="342">
                  <c:v>511.25013713970873</c:v>
                </c:pt>
                <c:pt idx="343">
                  <c:v>405.52291340625004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441.96199383637213</c:v>
                </c:pt>
                <c:pt idx="348">
                  <c:v>468.10276059649902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279.81914082595512</c:v>
                </c:pt>
                <c:pt idx="358">
                  <c:v>345.4311492345679</c:v>
                </c:pt>
                <c:pt idx="359">
                  <c:v>483.86702041049392</c:v>
                </c:pt>
                <c:pt idx="360">
                  <c:v>677.9087065638987</c:v>
                </c:pt>
                <c:pt idx="361">
                  <c:v>709.47948152367849</c:v>
                </c:pt>
                <c:pt idx="362">
                  <c:v>513.88729782421876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13.484648202401621</c:v>
                </c:pt>
                <c:pt idx="385">
                  <c:v>92.144260315827538</c:v>
                </c:pt>
                <c:pt idx="386">
                  <c:v>281.0314494814815</c:v>
                </c:pt>
                <c:pt idx="387">
                  <c:v>570.48162743070031</c:v>
                </c:pt>
                <c:pt idx="388">
                  <c:v>925.46380174204296</c:v>
                </c:pt>
                <c:pt idx="389">
                  <c:v>1296.4029836431328</c:v>
                </c:pt>
                <c:pt idx="390">
                  <c:v>1486.7389054687976</c:v>
                </c:pt>
                <c:pt idx="391">
                  <c:v>1198.6914263152012</c:v>
                </c:pt>
                <c:pt idx="392">
                  <c:v>627.37798004938315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196.27911689814803</c:v>
                </c:pt>
                <c:pt idx="404">
                  <c:v>221.24309805516975</c:v>
                </c:pt>
                <c:pt idx="405">
                  <c:v>248.73682936077364</c:v>
                </c:pt>
                <c:pt idx="406">
                  <c:v>336.45338747014858</c:v>
                </c:pt>
                <c:pt idx="407">
                  <c:v>495.48983280049174</c:v>
                </c:pt>
                <c:pt idx="408">
                  <c:v>586.17372276504614</c:v>
                </c:pt>
                <c:pt idx="409">
                  <c:v>475.94355646735181</c:v>
                </c:pt>
                <c:pt idx="410">
                  <c:v>252.7843558545045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323.38280385493829</c:v>
                </c:pt>
                <c:pt idx="416">
                  <c:v>565.70179963888927</c:v>
                </c:pt>
                <c:pt idx="417">
                  <c:v>1029.9745564717887</c:v>
                </c:pt>
                <c:pt idx="418">
                  <c:v>1736.555974997299</c:v>
                </c:pt>
                <c:pt idx="419">
                  <c:v>2281.8654016423607</c:v>
                </c:pt>
                <c:pt idx="420">
                  <c:v>1938.6218481203705</c:v>
                </c:pt>
                <c:pt idx="421">
                  <c:v>1015.0667475489963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15.020142029562114</c:v>
                </c:pt>
                <c:pt idx="505">
                  <c:v>144.2646055471161</c:v>
                </c:pt>
                <c:pt idx="506">
                  <c:v>544.10124033680552</c:v>
                </c:pt>
                <c:pt idx="507">
                  <c:v>1059.3401627511573</c:v>
                </c:pt>
                <c:pt idx="508">
                  <c:v>1325.4192668888891</c:v>
                </c:pt>
                <c:pt idx="509">
                  <c:v>1063.3053317961514</c:v>
                </c:pt>
                <c:pt idx="510">
                  <c:v>519.5942524966722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4.0117281516203702</c:v>
                </c:pt>
                <c:pt idx="526">
                  <c:v>40.661169638888886</c:v>
                </c:pt>
                <c:pt idx="527">
                  <c:v>133.1228547160494</c:v>
                </c:pt>
                <c:pt idx="528">
                  <c:v>256.63578300308637</c:v>
                </c:pt>
                <c:pt idx="529">
                  <c:v>582.43478967939802</c:v>
                </c:pt>
                <c:pt idx="530">
                  <c:v>1208.7121449170527</c:v>
                </c:pt>
                <c:pt idx="531">
                  <c:v>1691.2279990339509</c:v>
                </c:pt>
                <c:pt idx="532">
                  <c:v>1316.2127211072047</c:v>
                </c:pt>
                <c:pt idx="533">
                  <c:v>594.41887978033344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172.18351042529912</c:v>
                </c:pt>
                <c:pt idx="549">
                  <c:v>226.1795732085746</c:v>
                </c:pt>
                <c:pt idx="550">
                  <c:v>288.48824954513884</c:v>
                </c:pt>
                <c:pt idx="551">
                  <c:v>471.38343429904506</c:v>
                </c:pt>
                <c:pt idx="552">
                  <c:v>515.61330155888311</c:v>
                </c:pt>
                <c:pt idx="553">
                  <c:v>271.46967558834876</c:v>
                </c:pt>
                <c:pt idx="554">
                  <c:v>206.21118793402781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26.972630063657409</c:v>
                </c:pt>
                <c:pt idx="594">
                  <c:v>84.082917723234971</c:v>
                </c:pt>
                <c:pt idx="595">
                  <c:v>310.51293096296297</c:v>
                </c:pt>
                <c:pt idx="596">
                  <c:v>758.7742913917341</c:v>
                </c:pt>
                <c:pt idx="597">
                  <c:v>1333.2477276847994</c:v>
                </c:pt>
                <c:pt idx="598">
                  <c:v>1967.0007335381945</c:v>
                </c:pt>
                <c:pt idx="599">
                  <c:v>2445.059900481047</c:v>
                </c:pt>
                <c:pt idx="600">
                  <c:v>2634.6147404333037</c:v>
                </c:pt>
                <c:pt idx="601">
                  <c:v>2782.3093969351844</c:v>
                </c:pt>
                <c:pt idx="602">
                  <c:v>3093.3105164722224</c:v>
                </c:pt>
                <c:pt idx="603">
                  <c:v>3319.3730950878189</c:v>
                </c:pt>
                <c:pt idx="604">
                  <c:v>2870.9294204444432</c:v>
                </c:pt>
                <c:pt idx="605">
                  <c:v>1877.5703219330164</c:v>
                </c:pt>
                <c:pt idx="606">
                  <c:v>1116.3436546010332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900.89704746735174</c:v>
                </c:pt>
                <c:pt idx="616">
                  <c:v>1147.6303426950728</c:v>
                </c:pt>
                <c:pt idx="617">
                  <c:v>1312.3824991135716</c:v>
                </c:pt>
                <c:pt idx="618">
                  <c:v>1235.6506053441835</c:v>
                </c:pt>
                <c:pt idx="619">
                  <c:v>1037.4887650462954</c:v>
                </c:pt>
                <c:pt idx="620">
                  <c:v>931.53969097222227</c:v>
                </c:pt>
                <c:pt idx="621">
                  <c:v>966.85604899691407</c:v>
                </c:pt>
                <c:pt idx="622">
                  <c:v>1183.2039172159059</c:v>
                </c:pt>
                <c:pt idx="623">
                  <c:v>1532.8453840541576</c:v>
                </c:pt>
                <c:pt idx="624">
                  <c:v>1805.4125467243907</c:v>
                </c:pt>
                <c:pt idx="625">
                  <c:v>2026.1987668673298</c:v>
                </c:pt>
                <c:pt idx="626">
                  <c:v>2153.8766447947055</c:v>
                </c:pt>
                <c:pt idx="627">
                  <c:v>2081.463227287039</c:v>
                </c:pt>
                <c:pt idx="628">
                  <c:v>1782.7122963514653</c:v>
                </c:pt>
                <c:pt idx="629">
                  <c:v>1399.3140179880393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1378.8774198082554</c:v>
                </c:pt>
                <c:pt idx="634">
                  <c:v>1934.434132088106</c:v>
                </c:pt>
                <c:pt idx="635">
                  <c:v>2176.0108647078996</c:v>
                </c:pt>
                <c:pt idx="636">
                  <c:v>1854.8406375555569</c:v>
                </c:pt>
                <c:pt idx="637">
                  <c:v>1660.0641246563928</c:v>
                </c:pt>
                <c:pt idx="638">
                  <c:v>1726.0173688151508</c:v>
                </c:pt>
                <c:pt idx="639">
                  <c:v>1749.5991892285413</c:v>
                </c:pt>
                <c:pt idx="640">
                  <c:v>1686.3587464335944</c:v>
                </c:pt>
                <c:pt idx="641">
                  <c:v>1479.6293015393976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336.18688166112076</c:v>
                </c:pt>
                <c:pt idx="659">
                  <c:v>862.68343788580239</c:v>
                </c:pt>
                <c:pt idx="660">
                  <c:v>1578.5735263792437</c:v>
                </c:pt>
                <c:pt idx="661">
                  <c:v>1910.1750997777774</c:v>
                </c:pt>
                <c:pt idx="662">
                  <c:v>2292.9763672839504</c:v>
                </c:pt>
                <c:pt idx="663">
                  <c:v>1966.7798518518516</c:v>
                </c:pt>
                <c:pt idx="664">
                  <c:v>1587.5843059413583</c:v>
                </c:pt>
                <c:pt idx="665">
                  <c:v>1703.3738055555557</c:v>
                </c:pt>
                <c:pt idx="666">
                  <c:v>1823.0036801697534</c:v>
                </c:pt>
                <c:pt idx="667">
                  <c:v>1424.6193827160484</c:v>
                </c:pt>
                <c:pt idx="668">
                  <c:v>882.69562500786049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583.23852023828158</c:v>
                </c:pt>
                <c:pt idx="678">
                  <c:v>1091.6131272324942</c:v>
                </c:pt>
                <c:pt idx="679">
                  <c:v>1163.9495276577445</c:v>
                </c:pt>
                <c:pt idx="680">
                  <c:v>1252.9327030117186</c:v>
                </c:pt>
                <c:pt idx="681">
                  <c:v>1369.2044807376546</c:v>
                </c:pt>
                <c:pt idx="682">
                  <c:v>1033.8351308768806</c:v>
                </c:pt>
                <c:pt idx="683">
                  <c:v>656.05303243156834</c:v>
                </c:pt>
                <c:pt idx="684">
                  <c:v>685.89038232248322</c:v>
                </c:pt>
                <c:pt idx="685">
                  <c:v>878.45240684837995</c:v>
                </c:pt>
                <c:pt idx="686">
                  <c:v>861.5410431581314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174.67860185185171</c:v>
                </c:pt>
                <c:pt idx="702">
                  <c:v>670.2309004722224</c:v>
                </c:pt>
                <c:pt idx="703">
                  <c:v>1244.8326857860245</c:v>
                </c:pt>
                <c:pt idx="704">
                  <c:v>1031.9695458689721</c:v>
                </c:pt>
                <c:pt idx="705">
                  <c:v>299.21875490007682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229.95637962962962</c:v>
                </c:pt>
                <c:pt idx="711">
                  <c:v>549.98529306520061</c:v>
                </c:pt>
                <c:pt idx="712">
                  <c:v>867.35150617283966</c:v>
                </c:pt>
                <c:pt idx="713">
                  <c:v>882.1376771134743</c:v>
                </c:pt>
                <c:pt idx="714">
                  <c:v>894.89706653665132</c:v>
                </c:pt>
                <c:pt idx="715">
                  <c:v>881.98008273654477</c:v>
                </c:pt>
                <c:pt idx="716">
                  <c:v>1077.2009629629633</c:v>
                </c:pt>
                <c:pt idx="717">
                  <c:v>1577.0497906068672</c:v>
                </c:pt>
                <c:pt idx="718">
                  <c:v>2325.4579302242946</c:v>
                </c:pt>
                <c:pt idx="719">
                  <c:v>2675.4390265648144</c:v>
                </c:pt>
                <c:pt idx="720">
                  <c:v>2217.1534619062509</c:v>
                </c:pt>
                <c:pt idx="721">
                  <c:v>1897.5599617164369</c:v>
                </c:pt>
                <c:pt idx="722">
                  <c:v>1314.1159790617271</c:v>
                </c:pt>
                <c:pt idx="723">
                  <c:v>910.06635538054536</c:v>
                </c:pt>
                <c:pt idx="724">
                  <c:v>881.55926736111246</c:v>
                </c:pt>
                <c:pt idx="725">
                  <c:v>921.31483238387318</c:v>
                </c:pt>
                <c:pt idx="726">
                  <c:v>961.42251390123442</c:v>
                </c:pt>
                <c:pt idx="727">
                  <c:v>1038.6361179218279</c:v>
                </c:pt>
                <c:pt idx="728">
                  <c:v>1154.2102348707081</c:v>
                </c:pt>
                <c:pt idx="729">
                  <c:v>1146.8436677834197</c:v>
                </c:pt>
                <c:pt idx="730">
                  <c:v>990.95798456790067</c:v>
                </c:pt>
                <c:pt idx="731">
                  <c:v>1299.6558404344607</c:v>
                </c:pt>
                <c:pt idx="732">
                  <c:v>1704.4111263412894</c:v>
                </c:pt>
                <c:pt idx="733">
                  <c:v>1624.1084327901251</c:v>
                </c:pt>
                <c:pt idx="734">
                  <c:v>1305.4434531111106</c:v>
                </c:pt>
                <c:pt idx="735">
                  <c:v>1055.9950140563735</c:v>
                </c:pt>
                <c:pt idx="736">
                  <c:v>1023.8315661099542</c:v>
                </c:pt>
                <c:pt idx="737">
                  <c:v>1023.8315661099542</c:v>
                </c:pt>
                <c:pt idx="738">
                  <c:v>1173.8671019904996</c:v>
                </c:pt>
                <c:pt idx="739">
                  <c:v>1412.5273949455543</c:v>
                </c:pt>
                <c:pt idx="740">
                  <c:v>1597.01198259375</c:v>
                </c:pt>
                <c:pt idx="741">
                  <c:v>1526.7349896168964</c:v>
                </c:pt>
                <c:pt idx="742">
                  <c:v>1242.0102102164346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541.23040553086423</c:v>
                </c:pt>
                <c:pt idx="758">
                  <c:v>965.62311111111137</c:v>
                </c:pt>
                <c:pt idx="759">
                  <c:v>1176.6142169656152</c:v>
                </c:pt>
                <c:pt idx="760">
                  <c:v>1410.7365799506172</c:v>
                </c:pt>
                <c:pt idx="761">
                  <c:v>1865.6002022716059</c:v>
                </c:pt>
                <c:pt idx="762">
                  <c:v>2689.2560543532495</c:v>
                </c:pt>
                <c:pt idx="763">
                  <c:v>3234.3065899649391</c:v>
                </c:pt>
                <c:pt idx="764">
                  <c:v>3533.3248303352148</c:v>
                </c:pt>
                <c:pt idx="765">
                  <c:v>3470.8325031888994</c:v>
                </c:pt>
                <c:pt idx="766">
                  <c:v>3325.4778272991412</c:v>
                </c:pt>
                <c:pt idx="767">
                  <c:v>3717.3609632475404</c:v>
                </c:pt>
                <c:pt idx="768">
                  <c:v>3533.4413119188362</c:v>
                </c:pt>
                <c:pt idx="769">
                  <c:v>3132.7720287347124</c:v>
                </c:pt>
                <c:pt idx="770">
                  <c:v>3063.0795371252416</c:v>
                </c:pt>
                <c:pt idx="771">
                  <c:v>2976.4236430289347</c:v>
                </c:pt>
                <c:pt idx="772">
                  <c:v>2755.4477045688195</c:v>
                </c:pt>
                <c:pt idx="773">
                  <c:v>2548.4890689674457</c:v>
                </c:pt>
                <c:pt idx="774">
                  <c:v>2360.5485355462938</c:v>
                </c:pt>
                <c:pt idx="775">
                  <c:v>2202.6889921659449</c:v>
                </c:pt>
                <c:pt idx="776">
                  <c:v>2175.0617436759276</c:v>
                </c:pt>
                <c:pt idx="777">
                  <c:v>2399.804049382717</c:v>
                </c:pt>
                <c:pt idx="778">
                  <c:v>2501.6335413525762</c:v>
                </c:pt>
                <c:pt idx="779">
                  <c:v>2239.446415564812</c:v>
                </c:pt>
                <c:pt idx="780">
                  <c:v>1995.9995519103463</c:v>
                </c:pt>
                <c:pt idx="781">
                  <c:v>1995.9995519103536</c:v>
                </c:pt>
                <c:pt idx="782">
                  <c:v>2153.487541561346</c:v>
                </c:pt>
                <c:pt idx="783">
                  <c:v>2275.7333507434869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982.99423335710924</c:v>
                </c:pt>
                <c:pt idx="794">
                  <c:v>1887.2184730280208</c:v>
                </c:pt>
                <c:pt idx="795">
                  <c:v>3043.8385783606764</c:v>
                </c:pt>
                <c:pt idx="796">
                  <c:v>3518.5317858302442</c:v>
                </c:pt>
                <c:pt idx="797">
                  <c:v>2857.9329523985352</c:v>
                </c:pt>
                <c:pt idx="798">
                  <c:v>1869.4886087734865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206.21118793402781</c:v>
                </c:pt>
                <c:pt idx="812">
                  <c:v>829.1970868055555</c:v>
                </c:pt>
                <c:pt idx="813">
                  <c:v>1392.8803467079474</c:v>
                </c:pt>
                <c:pt idx="814">
                  <c:v>1574.374120469136</c:v>
                </c:pt>
                <c:pt idx="815">
                  <c:v>1684.3300493919267</c:v>
                </c:pt>
                <c:pt idx="816">
                  <c:v>1669.8892088796299</c:v>
                </c:pt>
                <c:pt idx="817">
                  <c:v>1607.0699680266202</c:v>
                </c:pt>
                <c:pt idx="818">
                  <c:v>1677.7539622356776</c:v>
                </c:pt>
                <c:pt idx="819">
                  <c:v>1711.7145278674279</c:v>
                </c:pt>
                <c:pt idx="820">
                  <c:v>1967.7429564554868</c:v>
                </c:pt>
                <c:pt idx="821">
                  <c:v>2385.4239710520837</c:v>
                </c:pt>
                <c:pt idx="822">
                  <c:v>2511.0968734567891</c:v>
                </c:pt>
                <c:pt idx="823">
                  <c:v>2258.5407305913877</c:v>
                </c:pt>
                <c:pt idx="824">
                  <c:v>1695.5479633910611</c:v>
                </c:pt>
                <c:pt idx="825">
                  <c:v>1390.5453504047068</c:v>
                </c:pt>
                <c:pt idx="826">
                  <c:v>1452.8471268232522</c:v>
                </c:pt>
                <c:pt idx="827">
                  <c:v>1483.6316722575689</c:v>
                </c:pt>
                <c:pt idx="828">
                  <c:v>1433.1791916979187</c:v>
                </c:pt>
                <c:pt idx="829">
                  <c:v>1530.6977772449852</c:v>
                </c:pt>
                <c:pt idx="830">
                  <c:v>1763.4450681858095</c:v>
                </c:pt>
                <c:pt idx="831">
                  <c:v>1815.9073438468367</c:v>
                </c:pt>
                <c:pt idx="832">
                  <c:v>1817.1772496202254</c:v>
                </c:pt>
                <c:pt idx="833">
                  <c:v>2069.5243556738515</c:v>
                </c:pt>
                <c:pt idx="834">
                  <c:v>2314.8235283383992</c:v>
                </c:pt>
                <c:pt idx="835">
                  <c:v>2227.478051056954</c:v>
                </c:pt>
                <c:pt idx="836">
                  <c:v>1891.6131834068744</c:v>
                </c:pt>
                <c:pt idx="837">
                  <c:v>1648.590423679012</c:v>
                </c:pt>
                <c:pt idx="838">
                  <c:v>1616.4001752025486</c:v>
                </c:pt>
                <c:pt idx="839">
                  <c:v>1759.6241277253102</c:v>
                </c:pt>
                <c:pt idx="840">
                  <c:v>2144.1316048985827</c:v>
                </c:pt>
                <c:pt idx="841">
                  <c:v>2617.2627247350983</c:v>
                </c:pt>
                <c:pt idx="842">
                  <c:v>2724.1149221242758</c:v>
                </c:pt>
                <c:pt idx="843">
                  <c:v>2427.0823496305461</c:v>
                </c:pt>
                <c:pt idx="844">
                  <c:v>2281.6429470339972</c:v>
                </c:pt>
                <c:pt idx="845">
                  <c:v>2324.4332679602117</c:v>
                </c:pt>
                <c:pt idx="846">
                  <c:v>2271.2391655642841</c:v>
                </c:pt>
                <c:pt idx="847">
                  <c:v>2056.8938532770539</c:v>
                </c:pt>
                <c:pt idx="848">
                  <c:v>1917.6883007704487</c:v>
                </c:pt>
                <c:pt idx="849">
                  <c:v>2363.06215658155</c:v>
                </c:pt>
                <c:pt idx="850">
                  <c:v>3031.2087616283266</c:v>
                </c:pt>
                <c:pt idx="851">
                  <c:v>3141.8448937658159</c:v>
                </c:pt>
                <c:pt idx="852">
                  <c:v>2869.9661507623496</c:v>
                </c:pt>
                <c:pt idx="853">
                  <c:v>3126.8514265652016</c:v>
                </c:pt>
                <c:pt idx="854">
                  <c:v>4148.069053432092</c:v>
                </c:pt>
                <c:pt idx="855">
                  <c:v>4279.2556050655367</c:v>
                </c:pt>
                <c:pt idx="856">
                  <c:v>3407.6339349307013</c:v>
                </c:pt>
                <c:pt idx="857">
                  <c:v>3119.3242641728439</c:v>
                </c:pt>
                <c:pt idx="858">
                  <c:v>3568.1203527187486</c:v>
                </c:pt>
                <c:pt idx="859">
                  <c:v>4143.5361205142708</c:v>
                </c:pt>
                <c:pt idx="860">
                  <c:v>3942.4282808641969</c:v>
                </c:pt>
                <c:pt idx="861">
                  <c:v>3122.5856483422062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2135.1060277777779</c:v>
                </c:pt>
                <c:pt idx="876">
                  <c:v>2187.3128179012315</c:v>
                </c:pt>
                <c:pt idx="877">
                  <c:v>2351.4998444506678</c:v>
                </c:pt>
                <c:pt idx="878">
                  <c:v>2426.8227791944441</c:v>
                </c:pt>
                <c:pt idx="879">
                  <c:v>2336.9386470613408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982.99423335710924</c:v>
                </c:pt>
                <c:pt idx="901">
                  <c:v>1887.2184730280208</c:v>
                </c:pt>
                <c:pt idx="902">
                  <c:v>3043.8385783606764</c:v>
                </c:pt>
                <c:pt idx="903">
                  <c:v>3518.5317858302442</c:v>
                </c:pt>
                <c:pt idx="904">
                  <c:v>2857.9329523985352</c:v>
                </c:pt>
                <c:pt idx="905">
                  <c:v>2274.0912322302765</c:v>
                </c:pt>
                <c:pt idx="906">
                  <c:v>3068.2736770833321</c:v>
                </c:pt>
                <c:pt idx="907">
                  <c:v>3235.5784159432869</c:v>
                </c:pt>
                <c:pt idx="908">
                  <c:v>2483.2002932980822</c:v>
                </c:pt>
                <c:pt idx="909">
                  <c:v>1973.3089297777774</c:v>
                </c:pt>
                <c:pt idx="910">
                  <c:v>0</c:v>
                </c:pt>
                <c:pt idx="911">
                  <c:v>1785.3726171778067</c:v>
                </c:pt>
                <c:pt idx="912">
                  <c:v>2221.1312991837863</c:v>
                </c:pt>
                <c:pt idx="913">
                  <c:v>2941.0126904959952</c:v>
                </c:pt>
                <c:pt idx="914">
                  <c:v>3376.7071877132989</c:v>
                </c:pt>
                <c:pt idx="915">
                  <c:v>3226.4251130551206</c:v>
                </c:pt>
                <c:pt idx="916">
                  <c:v>2032.3200040036145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1321.9811689627222</c:v>
                </c:pt>
                <c:pt idx="937">
                  <c:v>1409.9403437500018</c:v>
                </c:pt>
                <c:pt idx="938">
                  <c:v>1711.6588686570217</c:v>
                </c:pt>
                <c:pt idx="939">
                  <c:v>2011.636439766587</c:v>
                </c:pt>
                <c:pt idx="940">
                  <c:v>1891.5203618020842</c:v>
                </c:pt>
                <c:pt idx="941">
                  <c:v>1527.9443958831037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1198.4858136574073</c:v>
                </c:pt>
                <c:pt idx="952">
                  <c:v>2364.1472158243155</c:v>
                </c:pt>
                <c:pt idx="953">
                  <c:v>3507.9776789247676</c:v>
                </c:pt>
                <c:pt idx="954">
                  <c:v>4050.0665730524674</c:v>
                </c:pt>
                <c:pt idx="955">
                  <c:v>3895.4840430079571</c:v>
                </c:pt>
                <c:pt idx="956">
                  <c:v>3236.3017357735353</c:v>
                </c:pt>
                <c:pt idx="957">
                  <c:v>2363.4856538020358</c:v>
                </c:pt>
                <c:pt idx="958">
                  <c:v>1633.6444022670239</c:v>
                </c:pt>
                <c:pt idx="959">
                  <c:v>1198.3597146562499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30.789786888888894</c:v>
                </c:pt>
                <c:pt idx="1020">
                  <c:v>254.83451358333332</c:v>
                </c:pt>
                <c:pt idx="1021">
                  <c:v>822.38707186844124</c:v>
                </c:pt>
                <c:pt idx="1022">
                  <c:v>1450.0153292719906</c:v>
                </c:pt>
                <c:pt idx="1023">
                  <c:v>1757.2529783950617</c:v>
                </c:pt>
                <c:pt idx="1024">
                  <c:v>1865.3080141635801</c:v>
                </c:pt>
                <c:pt idx="1025">
                  <c:v>1986.0067097025465</c:v>
                </c:pt>
                <c:pt idx="1026">
                  <c:v>2140.3492584296396</c:v>
                </c:pt>
                <c:pt idx="1027">
                  <c:v>2155.5640410397382</c:v>
                </c:pt>
                <c:pt idx="1028">
                  <c:v>2000.8312219012355</c:v>
                </c:pt>
                <c:pt idx="1029">
                  <c:v>1897.3883781942995</c:v>
                </c:pt>
                <c:pt idx="1030">
                  <c:v>2010.3770955041948</c:v>
                </c:pt>
                <c:pt idx="1031">
                  <c:v>2347.5830219166664</c:v>
                </c:pt>
                <c:pt idx="1032">
                  <c:v>2626.7248761574065</c:v>
                </c:pt>
                <c:pt idx="1033">
                  <c:v>2701.0348722499994</c:v>
                </c:pt>
                <c:pt idx="1034">
                  <c:v>2477.1357616042151</c:v>
                </c:pt>
                <c:pt idx="1035">
                  <c:v>2021.0355274822055</c:v>
                </c:pt>
                <c:pt idx="1036">
                  <c:v>1580.7948580798602</c:v>
                </c:pt>
                <c:pt idx="1037">
                  <c:v>1348.5305191111097</c:v>
                </c:pt>
                <c:pt idx="1038">
                  <c:v>1353.5699213175651</c:v>
                </c:pt>
                <c:pt idx="1039">
                  <c:v>1404.4584376436626</c:v>
                </c:pt>
                <c:pt idx="1040">
                  <c:v>1251.1061457973087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213.42282458569642</c:v>
                </c:pt>
                <c:pt idx="1056">
                  <c:v>492.09460306172838</c:v>
                </c:pt>
                <c:pt idx="1057">
                  <c:v>1036.4208892314812</c:v>
                </c:pt>
                <c:pt idx="1058">
                  <c:v>1442.5505141025751</c:v>
                </c:pt>
                <c:pt idx="1059">
                  <c:v>1155.104556711806</c:v>
                </c:pt>
                <c:pt idx="1060">
                  <c:v>672.92825467708349</c:v>
                </c:pt>
                <c:pt idx="1061">
                  <c:v>692.68802574999938</c:v>
                </c:pt>
                <c:pt idx="1062">
                  <c:v>1097.7724926666669</c:v>
                </c:pt>
                <c:pt idx="1063">
                  <c:v>1612.5290880000005</c:v>
                </c:pt>
                <c:pt idx="1064">
                  <c:v>2074.7556475891192</c:v>
                </c:pt>
                <c:pt idx="1065">
                  <c:v>2665.1758029279031</c:v>
                </c:pt>
                <c:pt idx="1066">
                  <c:v>3492.3268385838646</c:v>
                </c:pt>
                <c:pt idx="1067">
                  <c:v>4222.4567315839595</c:v>
                </c:pt>
                <c:pt idx="1068">
                  <c:v>4398.0757308995453</c:v>
                </c:pt>
                <c:pt idx="1069">
                  <c:v>4156.4907908590376</c:v>
                </c:pt>
                <c:pt idx="1070">
                  <c:v>3833.9765591018522</c:v>
                </c:pt>
                <c:pt idx="1071">
                  <c:v>3717.6247962220796</c:v>
                </c:pt>
                <c:pt idx="1072">
                  <c:v>3421.0898793611123</c:v>
                </c:pt>
                <c:pt idx="1073">
                  <c:v>2634.4181110312488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1574.9794130142752</c:v>
                </c:pt>
                <c:pt idx="1080">
                  <c:v>1625.794360537566</c:v>
                </c:pt>
                <c:pt idx="1081">
                  <c:v>1586.4914752685154</c:v>
                </c:pt>
                <c:pt idx="1082">
                  <c:v>1541.3479567499996</c:v>
                </c:pt>
                <c:pt idx="1083">
                  <c:v>1676.7785123055571</c:v>
                </c:pt>
                <c:pt idx="1084">
                  <c:v>2148.3633579185494</c:v>
                </c:pt>
                <c:pt idx="1085">
                  <c:v>2816.3981011366227</c:v>
                </c:pt>
                <c:pt idx="1086">
                  <c:v>3086.9326846883196</c:v>
                </c:pt>
                <c:pt idx="1087">
                  <c:v>2762.056138454861</c:v>
                </c:pt>
                <c:pt idx="1088">
                  <c:v>2279.8969652660589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2353.9312900833347</c:v>
                </c:pt>
                <c:pt idx="1096">
                  <c:v>3240.2685730976082</c:v>
                </c:pt>
                <c:pt idx="1097">
                  <c:v>3520.1990858614458</c:v>
                </c:pt>
                <c:pt idx="1098">
                  <c:v>2932.0709463884564</c:v>
                </c:pt>
                <c:pt idx="1099">
                  <c:v>2139.854594961665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2347.5712924138197</c:v>
                </c:pt>
                <c:pt idx="1105">
                  <c:v>3691.7591604139666</c:v>
                </c:pt>
                <c:pt idx="1106">
                  <c:v>4653.0948451202248</c:v>
                </c:pt>
                <c:pt idx="1107">
                  <c:v>4275.5844228395108</c:v>
                </c:pt>
                <c:pt idx="1108">
                  <c:v>3144.1900692079489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212.0035181994117</c:v>
                </c:pt>
                <c:pt idx="1132">
                  <c:v>261.85020581520052</c:v>
                </c:pt>
                <c:pt idx="1133">
                  <c:v>387.74415989192698</c:v>
                </c:pt>
                <c:pt idx="1134">
                  <c:v>701.11428533642004</c:v>
                </c:pt>
                <c:pt idx="1135">
                  <c:v>1132.6223188174674</c:v>
                </c:pt>
                <c:pt idx="1136">
                  <c:v>1210.1918882921002</c:v>
                </c:pt>
                <c:pt idx="1137">
                  <c:v>760.05955737345676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137.82675</c:v>
                </c:pt>
                <c:pt idx="1144">
                  <c:v>312.87304629629631</c:v>
                </c:pt>
                <c:pt idx="1145">
                  <c:v>888.36408279374041</c:v>
                </c:pt>
                <c:pt idx="1146">
                  <c:v>1849.9980607623456</c:v>
                </c:pt>
                <c:pt idx="1147">
                  <c:v>2462.2592573408083</c:v>
                </c:pt>
                <c:pt idx="1148">
                  <c:v>2431.2839985266196</c:v>
                </c:pt>
                <c:pt idx="1149">
                  <c:v>2718.0015723460651</c:v>
                </c:pt>
                <c:pt idx="1150">
                  <c:v>3477.5502999224545</c:v>
                </c:pt>
                <c:pt idx="1151">
                  <c:v>4399.311093092977</c:v>
                </c:pt>
                <c:pt idx="1152">
                  <c:v>4954.5390446451083</c:v>
                </c:pt>
                <c:pt idx="1153">
                  <c:v>4951.7740232334099</c:v>
                </c:pt>
                <c:pt idx="1154">
                  <c:v>4902.1128001392754</c:v>
                </c:pt>
                <c:pt idx="1155">
                  <c:v>5100.497541829428</c:v>
                </c:pt>
                <c:pt idx="1156">
                  <c:v>5368.9771578414366</c:v>
                </c:pt>
                <c:pt idx="1157">
                  <c:v>5630.1700014166636</c:v>
                </c:pt>
                <c:pt idx="1158">
                  <c:v>4936.733665095675</c:v>
                </c:pt>
                <c:pt idx="1159">
                  <c:v>4034.0839552951406</c:v>
                </c:pt>
                <c:pt idx="1160">
                  <c:v>4454.3822135022683</c:v>
                </c:pt>
                <c:pt idx="1161">
                  <c:v>4899.1501492395892</c:v>
                </c:pt>
                <c:pt idx="1162">
                  <c:v>4919.7350138739857</c:v>
                </c:pt>
                <c:pt idx="1163">
                  <c:v>4987.7026000614833</c:v>
                </c:pt>
                <c:pt idx="1164">
                  <c:v>4981.9261601562475</c:v>
                </c:pt>
                <c:pt idx="1165">
                  <c:v>4949.984834347174</c:v>
                </c:pt>
                <c:pt idx="1166">
                  <c:v>4967.7893255148019</c:v>
                </c:pt>
                <c:pt idx="1167">
                  <c:v>4907.9120397465267</c:v>
                </c:pt>
                <c:pt idx="1168">
                  <c:v>4821.3766676974847</c:v>
                </c:pt>
                <c:pt idx="1169">
                  <c:v>4852.9534289517223</c:v>
                </c:pt>
                <c:pt idx="1170">
                  <c:v>5085.3870608294246</c:v>
                </c:pt>
                <c:pt idx="1171">
                  <c:v>5347.6569145413287</c:v>
                </c:pt>
                <c:pt idx="1172">
                  <c:v>5478.5348186679666</c:v>
                </c:pt>
                <c:pt idx="1173">
                  <c:v>5542.6149579122812</c:v>
                </c:pt>
                <c:pt idx="1174">
                  <c:v>5454.3115213638175</c:v>
                </c:pt>
                <c:pt idx="1175">
                  <c:v>5337.187957976319</c:v>
                </c:pt>
                <c:pt idx="1176">
                  <c:v>5275.6764561787659</c:v>
                </c:pt>
                <c:pt idx="1177">
                  <c:v>5128.6901388641936</c:v>
                </c:pt>
                <c:pt idx="1178">
                  <c:v>4810.9624080719004</c:v>
                </c:pt>
                <c:pt idx="1179">
                  <c:v>4596.5306951089397</c:v>
                </c:pt>
                <c:pt idx="1180">
                  <c:v>4596.5306951089397</c:v>
                </c:pt>
                <c:pt idx="1181">
                  <c:v>4596.5306951089397</c:v>
                </c:pt>
                <c:pt idx="1182">
                  <c:v>4596.5306951089397</c:v>
                </c:pt>
                <c:pt idx="1183">
                  <c:v>4596.5306951089397</c:v>
                </c:pt>
                <c:pt idx="1184">
                  <c:v>4596.5306951089397</c:v>
                </c:pt>
                <c:pt idx="1185">
                  <c:v>4596.5306951089397</c:v>
                </c:pt>
                <c:pt idx="1186">
                  <c:v>4596.5306951089397</c:v>
                </c:pt>
                <c:pt idx="1187">
                  <c:v>4668.0079327632657</c:v>
                </c:pt>
                <c:pt idx="1188">
                  <c:v>4680.7396183734627</c:v>
                </c:pt>
                <c:pt idx="1189">
                  <c:v>4680.7396183734536</c:v>
                </c:pt>
                <c:pt idx="1190">
                  <c:v>4980.0193078922157</c:v>
                </c:pt>
                <c:pt idx="1191">
                  <c:v>5320.2745026358543</c:v>
                </c:pt>
                <c:pt idx="1192">
                  <c:v>5677.289052839119</c:v>
                </c:pt>
                <c:pt idx="1193">
                  <c:v>6008.2254887634981</c:v>
                </c:pt>
                <c:pt idx="1194">
                  <c:v>5976.7178299348034</c:v>
                </c:pt>
                <c:pt idx="1195">
                  <c:v>5767.5201291635803</c:v>
                </c:pt>
                <c:pt idx="1196">
                  <c:v>5527.4309631851784</c:v>
                </c:pt>
                <c:pt idx="1197">
                  <c:v>5332.1484217303214</c:v>
                </c:pt>
                <c:pt idx="1198">
                  <c:v>5271.4745680005326</c:v>
                </c:pt>
                <c:pt idx="1199">
                  <c:v>5285.2980607500012</c:v>
                </c:pt>
                <c:pt idx="1200">
                  <c:v>5299.1474760307201</c:v>
                </c:pt>
                <c:pt idx="1201">
                  <c:v>5238.2442911292501</c:v>
                </c:pt>
                <c:pt idx="1202">
                  <c:v>5163.4657417465287</c:v>
                </c:pt>
                <c:pt idx="1203">
                  <c:v>5163.4657417465287</c:v>
                </c:pt>
                <c:pt idx="1204">
                  <c:v>0</c:v>
                </c:pt>
                <c:pt idx="1205">
                  <c:v>0</c:v>
                </c:pt>
                <c:pt idx="1206">
                  <c:v>5149.7439266480023</c:v>
                </c:pt>
                <c:pt idx="1207">
                  <c:v>5149.7439266480023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3080.5892205202026</c:v>
                </c:pt>
                <c:pt idx="1256">
                  <c:v>3271.515474188267</c:v>
                </c:pt>
                <c:pt idx="1257">
                  <c:v>3422.0828570215617</c:v>
                </c:pt>
                <c:pt idx="1258">
                  <c:v>3390.8840798753868</c:v>
                </c:pt>
                <c:pt idx="1259">
                  <c:v>3349.563927256168</c:v>
                </c:pt>
                <c:pt idx="1260">
                  <c:v>3246.7553871261584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2987.4303665015877</c:v>
                </c:pt>
                <c:pt idx="1270">
                  <c:v>3056.38327263156</c:v>
                </c:pt>
                <c:pt idx="1271">
                  <c:v>3125.5104768369488</c:v>
                </c:pt>
                <c:pt idx="1272">
                  <c:v>3204.3268522004669</c:v>
                </c:pt>
                <c:pt idx="1273">
                  <c:v>3103.189891131512</c:v>
                </c:pt>
                <c:pt idx="1274">
                  <c:v>3043.0753077981817</c:v>
                </c:pt>
                <c:pt idx="1275">
                  <c:v>3052.4223962469191</c:v>
                </c:pt>
                <c:pt idx="1276">
                  <c:v>2992.2310382222227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2628.987151773872</c:v>
                </c:pt>
                <c:pt idx="1290">
                  <c:v>2808.80409711111</c:v>
                </c:pt>
                <c:pt idx="1291">
                  <c:v>2940.7838056994601</c:v>
                </c:pt>
                <c:pt idx="1292">
                  <c:v>2967.5415387143626</c:v>
                </c:pt>
                <c:pt idx="1293">
                  <c:v>2927.822066151567</c:v>
                </c:pt>
                <c:pt idx="1294">
                  <c:v>2945.6869519055294</c:v>
                </c:pt>
                <c:pt idx="1295">
                  <c:v>3021.5970574785397</c:v>
                </c:pt>
                <c:pt idx="1296">
                  <c:v>2990.7010673190612</c:v>
                </c:pt>
                <c:pt idx="1297">
                  <c:v>2883.2204481650774</c:v>
                </c:pt>
                <c:pt idx="1298">
                  <c:v>2833.8017376543175</c:v>
                </c:pt>
                <c:pt idx="1299">
                  <c:v>2775.4529722222219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2957.0573744393828</c:v>
                </c:pt>
                <c:pt idx="1313">
                  <c:v>3399.1242364969162</c:v>
                </c:pt>
                <c:pt idx="1314">
                  <c:v>3887.609439948927</c:v>
                </c:pt>
                <c:pt idx="1315">
                  <c:v>4420.1648698634717</c:v>
                </c:pt>
                <c:pt idx="1316">
                  <c:v>4777.0484220571516</c:v>
                </c:pt>
                <c:pt idx="1317">
                  <c:v>4648.0929464444416</c:v>
                </c:pt>
                <c:pt idx="1318">
                  <c:v>4158.7712917323934</c:v>
                </c:pt>
                <c:pt idx="1319">
                  <c:v>3655.29017454321</c:v>
                </c:pt>
                <c:pt idx="1320">
                  <c:v>3365.0511601562512</c:v>
                </c:pt>
                <c:pt idx="1321">
                  <c:v>3240.6761601562494</c:v>
                </c:pt>
                <c:pt idx="1322">
                  <c:v>3240.6761601562494</c:v>
                </c:pt>
                <c:pt idx="1323">
                  <c:v>3240.6761601562494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3124.2229797187492</c:v>
                </c:pt>
                <c:pt idx="1332">
                  <c:v>3185.4891834224582</c:v>
                </c:pt>
                <c:pt idx="1333">
                  <c:v>3256.4956811646921</c:v>
                </c:pt>
                <c:pt idx="1334">
                  <c:v>3450.5165432098765</c:v>
                </c:pt>
                <c:pt idx="1335">
                  <c:v>3675.8784270648139</c:v>
                </c:pt>
                <c:pt idx="1336">
                  <c:v>3717.3241251604909</c:v>
                </c:pt>
                <c:pt idx="1337">
                  <c:v>3696.7735542067931</c:v>
                </c:pt>
                <c:pt idx="1338">
                  <c:v>3540.3992574447766</c:v>
                </c:pt>
                <c:pt idx="1339">
                  <c:v>3362.7145321481444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1690.9082109301678</c:v>
                </c:pt>
                <c:pt idx="1356">
                  <c:v>2561.9303935771604</c:v>
                </c:pt>
                <c:pt idx="1357">
                  <c:v>2763.200966859954</c:v>
                </c:pt>
                <c:pt idx="1358">
                  <c:v>2201.8694999201421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1485.1783865590273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1689.2976787872778</c:v>
                </c:pt>
                <c:pt idx="1376">
                  <c:v>2106.4138296219617</c:v>
                </c:pt>
                <c:pt idx="1377">
                  <c:v>1625.2519227191369</c:v>
                </c:pt>
                <c:pt idx="1378">
                  <c:v>1181.2702633799672</c:v>
                </c:pt>
                <c:pt idx="1379">
                  <c:v>1423.4855428888877</c:v>
                </c:pt>
                <c:pt idx="1380">
                  <c:v>2181.3869222364965</c:v>
                </c:pt>
                <c:pt idx="1381">
                  <c:v>3118.8239356975791</c:v>
                </c:pt>
                <c:pt idx="1382">
                  <c:v>3700.1422132342313</c:v>
                </c:pt>
                <c:pt idx="1383">
                  <c:v>3534.8243204548598</c:v>
                </c:pt>
                <c:pt idx="1384">
                  <c:v>2888.9379265185162</c:v>
                </c:pt>
                <c:pt idx="1385">
                  <c:v>2176.0108647078996</c:v>
                </c:pt>
                <c:pt idx="1386">
                  <c:v>1583.8040415403652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512.27644535460104</c:v>
                </c:pt>
                <c:pt idx="1402">
                  <c:v>411.80387210045285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684.85237823148145</c:v>
                </c:pt>
                <c:pt idx="1407">
                  <c:v>1336.4928208136575</c:v>
                </c:pt>
                <c:pt idx="1408">
                  <c:v>2046.8753360261858</c:v>
                </c:pt>
                <c:pt idx="1409">
                  <c:v>2515.1334710092583</c:v>
                </c:pt>
                <c:pt idx="1410">
                  <c:v>2466.5203863703705</c:v>
                </c:pt>
                <c:pt idx="1411">
                  <c:v>1783.9183389853893</c:v>
                </c:pt>
                <c:pt idx="1412">
                  <c:v>774.56310209765638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1090.6497468260031</c:v>
                </c:pt>
                <c:pt idx="1418">
                  <c:v>1971.891165665653</c:v>
                </c:pt>
                <c:pt idx="1419">
                  <c:v>2370.264724386333</c:v>
                </c:pt>
                <c:pt idx="1420">
                  <c:v>1740.7265931331017</c:v>
                </c:pt>
                <c:pt idx="1421">
                  <c:v>834.77686779634496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550.13138781042642</c:v>
                </c:pt>
                <c:pt idx="1430">
                  <c:v>643.18250883193502</c:v>
                </c:pt>
                <c:pt idx="1431">
                  <c:v>454.83438695987655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221.14153125000001</c:v>
                </c:pt>
                <c:pt idx="1437">
                  <c:v>295.96187252618637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4.7794750652006179</c:v>
                </c:pt>
                <c:pt idx="1482">
                  <c:v>86.328014848427856</c:v>
                </c:pt>
                <c:pt idx="1483">
                  <c:v>399.22394167708342</c:v>
                </c:pt>
                <c:pt idx="1484">
                  <c:v>696.93678335894094</c:v>
                </c:pt>
                <c:pt idx="1485">
                  <c:v>856.09246104258273</c:v>
                </c:pt>
                <c:pt idx="1486">
                  <c:v>1320.5868936111592</c:v>
                </c:pt>
                <c:pt idx="1487">
                  <c:v>1796.8363397230421</c:v>
                </c:pt>
                <c:pt idx="1488">
                  <c:v>1517.8685297067902</c:v>
                </c:pt>
                <c:pt idx="1489">
                  <c:v>834.06467456958933</c:v>
                </c:pt>
                <c:pt idx="1490">
                  <c:v>575.97120195452362</c:v>
                </c:pt>
                <c:pt idx="1491">
                  <c:v>559.76231534543774</c:v>
                </c:pt>
                <c:pt idx="1492">
                  <c:v>595.41797688888903</c:v>
                </c:pt>
                <c:pt idx="1493">
                  <c:v>871.96420909042251</c:v>
                </c:pt>
                <c:pt idx="1494">
                  <c:v>1126.0172952993821</c:v>
                </c:pt>
                <c:pt idx="1495">
                  <c:v>1298.4671996754921</c:v>
                </c:pt>
                <c:pt idx="1496">
                  <c:v>1776.5470539423716</c:v>
                </c:pt>
                <c:pt idx="1497">
                  <c:v>2019.8451913206015</c:v>
                </c:pt>
                <c:pt idx="1498">
                  <c:v>2100.6467021797343</c:v>
                </c:pt>
                <c:pt idx="1499">
                  <c:v>1839.1088166904412</c:v>
                </c:pt>
                <c:pt idx="1500">
                  <c:v>1454.7325005123937</c:v>
                </c:pt>
                <c:pt idx="1501">
                  <c:v>1295.8657290197236</c:v>
                </c:pt>
                <c:pt idx="1502">
                  <c:v>1222.9192397237175</c:v>
                </c:pt>
                <c:pt idx="1503">
                  <c:v>1075.1210075277781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137.82675</c:v>
                </c:pt>
                <c:pt idx="1526">
                  <c:v>165.46563888888895</c:v>
                </c:pt>
                <c:pt idx="1527">
                  <c:v>198.33069989019097</c:v>
                </c:pt>
                <c:pt idx="1528">
                  <c:v>377.71139488541655</c:v>
                </c:pt>
                <c:pt idx="1529">
                  <c:v>478.26685869921886</c:v>
                </c:pt>
                <c:pt idx="1530">
                  <c:v>322.8141578372398</c:v>
                </c:pt>
                <c:pt idx="1531">
                  <c:v>300.17501798567696</c:v>
                </c:pt>
                <c:pt idx="1532">
                  <c:v>343.84462528125016</c:v>
                </c:pt>
                <c:pt idx="1533">
                  <c:v>417.73893578602451</c:v>
                </c:pt>
                <c:pt idx="1534">
                  <c:v>354.77686287075625</c:v>
                </c:pt>
                <c:pt idx="1535">
                  <c:v>306.03784293156804</c:v>
                </c:pt>
                <c:pt idx="1536">
                  <c:v>538.03053883950599</c:v>
                </c:pt>
                <c:pt idx="1537">
                  <c:v>1005.4395489758393</c:v>
                </c:pt>
                <c:pt idx="1538">
                  <c:v>1411.446704716049</c:v>
                </c:pt>
                <c:pt idx="1539">
                  <c:v>1712.9126233904806</c:v>
                </c:pt>
                <c:pt idx="1540">
                  <c:v>1836.4336898846454</c:v>
                </c:pt>
                <c:pt idx="1541">
                  <c:v>1658.8737244764654</c:v>
                </c:pt>
                <c:pt idx="1542">
                  <c:v>1319.9297847654318</c:v>
                </c:pt>
                <c:pt idx="1543">
                  <c:v>1128.9744210009162</c:v>
                </c:pt>
                <c:pt idx="1544">
                  <c:v>1140.1199824043206</c:v>
                </c:pt>
                <c:pt idx="1545">
                  <c:v>1241.1378270474538</c:v>
                </c:pt>
                <c:pt idx="1546">
                  <c:v>1232.8128302288287</c:v>
                </c:pt>
                <c:pt idx="1547">
                  <c:v>997.74995185344324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5.086573830632716</c:v>
                </c:pt>
                <c:pt idx="1608">
                  <c:v>106.70136643378665</c:v>
                </c:pt>
                <c:pt idx="1609">
                  <c:v>526.12555789877501</c:v>
                </c:pt>
                <c:pt idx="1610">
                  <c:v>1059.2231307000866</c:v>
                </c:pt>
                <c:pt idx="1611">
                  <c:v>1104.0278655833331</c:v>
                </c:pt>
                <c:pt idx="1612">
                  <c:v>742.8531035716145</c:v>
                </c:pt>
                <c:pt idx="1613">
                  <c:v>541.13886286800766</c:v>
                </c:pt>
                <c:pt idx="1614">
                  <c:v>728.69040849382759</c:v>
                </c:pt>
                <c:pt idx="1615">
                  <c:v>1105.1726272129627</c:v>
                </c:pt>
                <c:pt idx="1616">
                  <c:v>1303.8520166385026</c:v>
                </c:pt>
                <c:pt idx="1617">
                  <c:v>1203.0219004763214</c:v>
                </c:pt>
                <c:pt idx="1618">
                  <c:v>898.13553787962996</c:v>
                </c:pt>
                <c:pt idx="1619">
                  <c:v>486.58106642785486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348.69056155208335</c:v>
                </c:pt>
                <c:pt idx="1627">
                  <c:v>663.34217482392944</c:v>
                </c:pt>
                <c:pt idx="1628">
                  <c:v>1001.4749477870372</c:v>
                </c:pt>
                <c:pt idx="1629">
                  <c:v>1210.8558382701099</c:v>
                </c:pt>
                <c:pt idx="1630">
                  <c:v>1280.8615011562495</c:v>
                </c:pt>
                <c:pt idx="1631">
                  <c:v>1172.5193912217885</c:v>
                </c:pt>
                <c:pt idx="1632">
                  <c:v>1240.3800778425928</c:v>
                </c:pt>
                <c:pt idx="1633">
                  <c:v>1226.751525239921</c:v>
                </c:pt>
                <c:pt idx="1634">
                  <c:v>1091.7981755323597</c:v>
                </c:pt>
                <c:pt idx="1635">
                  <c:v>1012.698260417101</c:v>
                </c:pt>
                <c:pt idx="1636">
                  <c:v>1312.8932419845685</c:v>
                </c:pt>
                <c:pt idx="1637">
                  <c:v>1656.6091085432101</c:v>
                </c:pt>
                <c:pt idx="1638">
                  <c:v>1431.9550084351845</c:v>
                </c:pt>
                <c:pt idx="1639">
                  <c:v>714.37713695987532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458.13271413093133</c:v>
                </c:pt>
                <c:pt idx="1646">
                  <c:v>895.00909190060736</c:v>
                </c:pt>
                <c:pt idx="1647">
                  <c:v>1101.3339191400466</c:v>
                </c:pt>
                <c:pt idx="1648">
                  <c:v>830.88090825000018</c:v>
                </c:pt>
                <c:pt idx="1649">
                  <c:v>504.477697703704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137.82675</c:v>
                </c:pt>
                <c:pt idx="1666">
                  <c:v>137.82675</c:v>
                </c:pt>
                <c:pt idx="1667">
                  <c:v>183.89156481481481</c:v>
                </c:pt>
                <c:pt idx="1668">
                  <c:v>240.2185174635899</c:v>
                </c:pt>
                <c:pt idx="1669">
                  <c:v>300.46754615162035</c:v>
                </c:pt>
                <c:pt idx="1670">
                  <c:v>379.0028823302469</c:v>
                </c:pt>
                <c:pt idx="1671">
                  <c:v>465.58905743634261</c:v>
                </c:pt>
                <c:pt idx="1672">
                  <c:v>705.63066266999419</c:v>
                </c:pt>
                <c:pt idx="1673">
                  <c:v>922.14991526813264</c:v>
                </c:pt>
                <c:pt idx="1674">
                  <c:v>1053.5352302870372</c:v>
                </c:pt>
                <c:pt idx="1675">
                  <c:v>1359.5709786539348</c:v>
                </c:pt>
                <c:pt idx="1676">
                  <c:v>1576.1027285214602</c:v>
                </c:pt>
                <c:pt idx="1677">
                  <c:v>1595.2925125185193</c:v>
                </c:pt>
                <c:pt idx="1678">
                  <c:v>1868.5082469135807</c:v>
                </c:pt>
                <c:pt idx="1679">
                  <c:v>2061.9794789135804</c:v>
                </c:pt>
                <c:pt idx="1680">
                  <c:v>1792.7245085539641</c:v>
                </c:pt>
                <c:pt idx="1681">
                  <c:v>1595.756950148148</c:v>
                </c:pt>
                <c:pt idx="1682">
                  <c:v>1480.7665825195309</c:v>
                </c:pt>
                <c:pt idx="1683">
                  <c:v>1601.5604235061735</c:v>
                </c:pt>
                <c:pt idx="1684">
                  <c:v>1948.367642278115</c:v>
                </c:pt>
                <c:pt idx="1685">
                  <c:v>2275.0314952256945</c:v>
                </c:pt>
                <c:pt idx="1686">
                  <c:v>2421.6907454937791</c:v>
                </c:pt>
                <c:pt idx="1687">
                  <c:v>2371.0509641685953</c:v>
                </c:pt>
                <c:pt idx="1688">
                  <c:v>2212.3788728445202</c:v>
                </c:pt>
                <c:pt idx="1689">
                  <c:v>2014.7537944641206</c:v>
                </c:pt>
                <c:pt idx="1690">
                  <c:v>1748.1078217364504</c:v>
                </c:pt>
                <c:pt idx="1691">
                  <c:v>1567.5278820881065</c:v>
                </c:pt>
                <c:pt idx="1692">
                  <c:v>1548.4013764166166</c:v>
                </c:pt>
                <c:pt idx="1693">
                  <c:v>1564.7817392827942</c:v>
                </c:pt>
                <c:pt idx="1694">
                  <c:v>1711.6588686570217</c:v>
                </c:pt>
                <c:pt idx="1695">
                  <c:v>1788.609741533948</c:v>
                </c:pt>
                <c:pt idx="1696">
                  <c:v>1776.0041571235049</c:v>
                </c:pt>
                <c:pt idx="1697">
                  <c:v>1762.9995284687523</c:v>
                </c:pt>
                <c:pt idx="1698">
                  <c:v>1700.5339020559425</c:v>
                </c:pt>
                <c:pt idx="1699">
                  <c:v>1544.591578468604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585.24685357908936</c:v>
                </c:pt>
                <c:pt idx="1728">
                  <c:v>934.24616201249023</c:v>
                </c:pt>
                <c:pt idx="1729">
                  <c:v>1100.4996899934415</c:v>
                </c:pt>
                <c:pt idx="1730">
                  <c:v>1215.51769237037</c:v>
                </c:pt>
                <c:pt idx="1731">
                  <c:v>1439.389615346113</c:v>
                </c:pt>
                <c:pt idx="1732">
                  <c:v>1914.6772224733315</c:v>
                </c:pt>
                <c:pt idx="1733">
                  <c:v>2351.4944209647474</c:v>
                </c:pt>
                <c:pt idx="1734">
                  <c:v>2402.1539063796781</c:v>
                </c:pt>
                <c:pt idx="1735">
                  <c:v>2093.9203386863414</c:v>
                </c:pt>
                <c:pt idx="1736">
                  <c:v>1966.019486888888</c:v>
                </c:pt>
                <c:pt idx="1737">
                  <c:v>2001.919391384115</c:v>
                </c:pt>
                <c:pt idx="1738">
                  <c:v>1893.2321186388886</c:v>
                </c:pt>
                <c:pt idx="1739">
                  <c:v>1491.4729949388025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488.34291669328701</c:v>
                </c:pt>
                <c:pt idx="1751">
                  <c:v>1426.9503232224636</c:v>
                </c:pt>
                <c:pt idx="1752">
                  <c:v>1862.9587412241515</c:v>
                </c:pt>
                <c:pt idx="1753">
                  <c:v>2188.9088495057872</c:v>
                </c:pt>
                <c:pt idx="1754">
                  <c:v>2431.0512977695312</c:v>
                </c:pt>
                <c:pt idx="1755">
                  <c:v>2533.2558826030095</c:v>
                </c:pt>
                <c:pt idx="1756">
                  <c:v>2803.4035065956314</c:v>
                </c:pt>
                <c:pt idx="1757">
                  <c:v>3085.3715648148127</c:v>
                </c:pt>
                <c:pt idx="1758">
                  <c:v>2871.7164646736601</c:v>
                </c:pt>
                <c:pt idx="1759">
                  <c:v>2007.2922744537038</c:v>
                </c:pt>
                <c:pt idx="1760">
                  <c:v>1089.0750250312499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959.18489022699657</c:v>
                </c:pt>
                <c:pt idx="1766">
                  <c:v>1106.9060314722215</c:v>
                </c:pt>
                <c:pt idx="1767">
                  <c:v>1156.0599584567419</c:v>
                </c:pt>
                <c:pt idx="1768">
                  <c:v>1055.9950140563735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168.08839474262155</c:v>
                </c:pt>
                <c:pt idx="1807">
                  <c:v>293.2661503484278</c:v>
                </c:pt>
                <c:pt idx="1808">
                  <c:v>573.42355110995379</c:v>
                </c:pt>
                <c:pt idx="1809">
                  <c:v>997.07393077199094</c:v>
                </c:pt>
                <c:pt idx="1810">
                  <c:v>1291.1609038936633</c:v>
                </c:pt>
                <c:pt idx="1811">
                  <c:v>1045.1991538314521</c:v>
                </c:pt>
                <c:pt idx="1812">
                  <c:v>570.91280020254624</c:v>
                </c:pt>
                <c:pt idx="1813">
                  <c:v>443.49272777840474</c:v>
                </c:pt>
                <c:pt idx="1814">
                  <c:v>565.6154560366025</c:v>
                </c:pt>
                <c:pt idx="1815">
                  <c:v>591.05952970370402</c:v>
                </c:pt>
                <c:pt idx="1816">
                  <c:v>515.10225974267041</c:v>
                </c:pt>
                <c:pt idx="1817">
                  <c:v>611.2426476253371</c:v>
                </c:pt>
                <c:pt idx="1818">
                  <c:v>607.55739430348183</c:v>
                </c:pt>
                <c:pt idx="1819">
                  <c:v>511.25013713970873</c:v>
                </c:pt>
                <c:pt idx="1820">
                  <c:v>405.52291340625004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441.96199383637213</c:v>
                </c:pt>
                <c:pt idx="1825">
                  <c:v>468.10276059649902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279.81914082595512</c:v>
                </c:pt>
                <c:pt idx="1835">
                  <c:v>345.4311492345679</c:v>
                </c:pt>
                <c:pt idx="1836">
                  <c:v>483.86702041049392</c:v>
                </c:pt>
                <c:pt idx="1837">
                  <c:v>677.9087065638987</c:v>
                </c:pt>
                <c:pt idx="1838">
                  <c:v>709.47948152367849</c:v>
                </c:pt>
                <c:pt idx="1839">
                  <c:v>513.88729782421876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13.484648202401621</c:v>
                </c:pt>
                <c:pt idx="1862">
                  <c:v>92.144260315827538</c:v>
                </c:pt>
                <c:pt idx="1863">
                  <c:v>281.0314494814815</c:v>
                </c:pt>
                <c:pt idx="1864">
                  <c:v>570.48162743070031</c:v>
                </c:pt>
                <c:pt idx="1865">
                  <c:v>925.46380174204296</c:v>
                </c:pt>
                <c:pt idx="1866">
                  <c:v>1296.4029836431328</c:v>
                </c:pt>
                <c:pt idx="1867">
                  <c:v>1486.7389054687976</c:v>
                </c:pt>
                <c:pt idx="1868">
                  <c:v>1198.6914263152012</c:v>
                </c:pt>
                <c:pt idx="1869">
                  <c:v>627.37798004938315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196.27911689814803</c:v>
                </c:pt>
                <c:pt idx="1881">
                  <c:v>221.24309805516975</c:v>
                </c:pt>
                <c:pt idx="1882">
                  <c:v>248.73682936077364</c:v>
                </c:pt>
                <c:pt idx="1883">
                  <c:v>336.45338747014858</c:v>
                </c:pt>
                <c:pt idx="1884">
                  <c:v>495.48983280049174</c:v>
                </c:pt>
                <c:pt idx="1885">
                  <c:v>586.17372276504614</c:v>
                </c:pt>
                <c:pt idx="1886">
                  <c:v>475.94355646735181</c:v>
                </c:pt>
                <c:pt idx="1887">
                  <c:v>252.7843558545045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323.38280385493829</c:v>
                </c:pt>
                <c:pt idx="1893">
                  <c:v>565.70179963888927</c:v>
                </c:pt>
                <c:pt idx="1894">
                  <c:v>1029.9745564717887</c:v>
                </c:pt>
                <c:pt idx="1895">
                  <c:v>1736.555974997299</c:v>
                </c:pt>
                <c:pt idx="1896">
                  <c:v>2281.8654016423607</c:v>
                </c:pt>
                <c:pt idx="1897">
                  <c:v>1938.6218481203705</c:v>
                </c:pt>
                <c:pt idx="1898">
                  <c:v>1015.0667475489963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15.020142029562114</c:v>
                </c:pt>
                <c:pt idx="1982">
                  <c:v>144.2646055471161</c:v>
                </c:pt>
                <c:pt idx="1983">
                  <c:v>544.10124033680552</c:v>
                </c:pt>
                <c:pt idx="1984">
                  <c:v>1059.3401627511573</c:v>
                </c:pt>
                <c:pt idx="1985">
                  <c:v>1325.4192668888891</c:v>
                </c:pt>
                <c:pt idx="1986">
                  <c:v>1063.3053317961514</c:v>
                </c:pt>
                <c:pt idx="1987">
                  <c:v>519.5942524966722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  <c:pt idx="2001">
                  <c:v>0</c:v>
                </c:pt>
                <c:pt idx="2002">
                  <c:v>4.0117281516203702</c:v>
                </c:pt>
                <c:pt idx="2003">
                  <c:v>40.661169638888886</c:v>
                </c:pt>
                <c:pt idx="2004">
                  <c:v>133.1228547160494</c:v>
                </c:pt>
                <c:pt idx="2005">
                  <c:v>256.63578300308637</c:v>
                </c:pt>
                <c:pt idx="2006">
                  <c:v>582.43478967939802</c:v>
                </c:pt>
                <c:pt idx="2007">
                  <c:v>1208.7121449170527</c:v>
                </c:pt>
                <c:pt idx="2008">
                  <c:v>1691.2279990339509</c:v>
                </c:pt>
                <c:pt idx="2009">
                  <c:v>1316.2127211072047</c:v>
                </c:pt>
                <c:pt idx="2010">
                  <c:v>594.41887978033344</c:v>
                </c:pt>
                <c:pt idx="2011">
                  <c:v>0</c:v>
                </c:pt>
                <c:pt idx="2012">
                  <c:v>0</c:v>
                </c:pt>
                <c:pt idx="2013">
                  <c:v>0</c:v>
                </c:pt>
                <c:pt idx="2014">
                  <c:v>0</c:v>
                </c:pt>
                <c:pt idx="2015">
                  <c:v>0</c:v>
                </c:pt>
                <c:pt idx="2016">
                  <c:v>0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0</c:v>
                </c:pt>
                <c:pt idx="2022">
                  <c:v>0</c:v>
                </c:pt>
                <c:pt idx="2023">
                  <c:v>0</c:v>
                </c:pt>
                <c:pt idx="2024">
                  <c:v>0</c:v>
                </c:pt>
                <c:pt idx="2025">
                  <c:v>172.18351042529912</c:v>
                </c:pt>
                <c:pt idx="2026">
                  <c:v>226.1795732085746</c:v>
                </c:pt>
                <c:pt idx="2027">
                  <c:v>288.48824954513884</c:v>
                </c:pt>
                <c:pt idx="2028">
                  <c:v>471.38343429904506</c:v>
                </c:pt>
                <c:pt idx="2029">
                  <c:v>515.61330155888311</c:v>
                </c:pt>
                <c:pt idx="2030">
                  <c:v>271.46967558834876</c:v>
                </c:pt>
                <c:pt idx="2031">
                  <c:v>206.21118793402781</c:v>
                </c:pt>
                <c:pt idx="2032">
                  <c:v>0</c:v>
                </c:pt>
                <c:pt idx="2033">
                  <c:v>0</c:v>
                </c:pt>
                <c:pt idx="2034">
                  <c:v>0</c:v>
                </c:pt>
                <c:pt idx="2035">
                  <c:v>0</c:v>
                </c:pt>
                <c:pt idx="2036">
                  <c:v>0</c:v>
                </c:pt>
                <c:pt idx="2037">
                  <c:v>0</c:v>
                </c:pt>
                <c:pt idx="2038">
                  <c:v>0</c:v>
                </c:pt>
                <c:pt idx="2039">
                  <c:v>0</c:v>
                </c:pt>
                <c:pt idx="2040">
                  <c:v>0</c:v>
                </c:pt>
                <c:pt idx="2041">
                  <c:v>0</c:v>
                </c:pt>
                <c:pt idx="2042">
                  <c:v>0</c:v>
                </c:pt>
                <c:pt idx="2043">
                  <c:v>0</c:v>
                </c:pt>
                <c:pt idx="2044">
                  <c:v>0</c:v>
                </c:pt>
                <c:pt idx="2045">
                  <c:v>0</c:v>
                </c:pt>
                <c:pt idx="2046">
                  <c:v>0</c:v>
                </c:pt>
                <c:pt idx="2047">
                  <c:v>0</c:v>
                </c:pt>
                <c:pt idx="2048">
                  <c:v>0</c:v>
                </c:pt>
                <c:pt idx="2049">
                  <c:v>0</c:v>
                </c:pt>
                <c:pt idx="2050">
                  <c:v>0</c:v>
                </c:pt>
                <c:pt idx="2051">
                  <c:v>0</c:v>
                </c:pt>
                <c:pt idx="2052">
                  <c:v>0</c:v>
                </c:pt>
                <c:pt idx="2053">
                  <c:v>0</c:v>
                </c:pt>
                <c:pt idx="2054">
                  <c:v>0</c:v>
                </c:pt>
                <c:pt idx="2055">
                  <c:v>0</c:v>
                </c:pt>
                <c:pt idx="2056">
                  <c:v>0</c:v>
                </c:pt>
                <c:pt idx="2057">
                  <c:v>0</c:v>
                </c:pt>
                <c:pt idx="20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72-488A-AC1E-D1C39B71D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28877791"/>
        <c:axId val="1628874463"/>
      </c:scatterChart>
      <c:valAx>
        <c:axId val="16288777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8874463"/>
        <c:crosses val="autoZero"/>
        <c:crossBetween val="midCat"/>
      </c:valAx>
      <c:valAx>
        <c:axId val="1628874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887779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Braking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WLTC_class_3!$X$9:$X$2074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204.0891470437615</c:v>
                </c:pt>
                <c:pt idx="35">
                  <c:v>1182.0253368689196</c:v>
                </c:pt>
                <c:pt idx="36">
                  <c:v>2891.7538317479275</c:v>
                </c:pt>
                <c:pt idx="37">
                  <c:v>4510.3722447768387</c:v>
                </c:pt>
                <c:pt idx="38">
                  <c:v>5746.6889609236105</c:v>
                </c:pt>
                <c:pt idx="39">
                  <c:v>6862.6849962601282</c:v>
                </c:pt>
                <c:pt idx="40">
                  <c:v>8349.5308214900906</c:v>
                </c:pt>
                <c:pt idx="41">
                  <c:v>9889.3398360031842</c:v>
                </c:pt>
                <c:pt idx="42">
                  <c:v>10870.694332763336</c:v>
                </c:pt>
                <c:pt idx="43">
                  <c:v>11259.067590111401</c:v>
                </c:pt>
                <c:pt idx="44">
                  <c:v>11400.732014182608</c:v>
                </c:pt>
                <c:pt idx="45">
                  <c:v>11665.647838221452</c:v>
                </c:pt>
                <c:pt idx="46">
                  <c:v>11970.001530514543</c:v>
                </c:pt>
                <c:pt idx="47">
                  <c:v>12122.746788459493</c:v>
                </c:pt>
                <c:pt idx="48">
                  <c:v>12117.32321990741</c:v>
                </c:pt>
                <c:pt idx="49">
                  <c:v>12222.971222280483</c:v>
                </c:pt>
                <c:pt idx="50">
                  <c:v>12641.08014113108</c:v>
                </c:pt>
                <c:pt idx="51">
                  <c:v>13186.156250809032</c:v>
                </c:pt>
                <c:pt idx="52">
                  <c:v>13353.94077096094</c:v>
                </c:pt>
                <c:pt idx="53">
                  <c:v>13364.709182704311</c:v>
                </c:pt>
                <c:pt idx="54">
                  <c:v>13364.005823086038</c:v>
                </c:pt>
                <c:pt idx="55">
                  <c:v>13364.005823086038</c:v>
                </c:pt>
                <c:pt idx="56">
                  <c:v>13364.005823086038</c:v>
                </c:pt>
                <c:pt idx="57">
                  <c:v>13364.005823086038</c:v>
                </c:pt>
                <c:pt idx="58">
                  <c:v>13364.005823086038</c:v>
                </c:pt>
                <c:pt idx="59">
                  <c:v>13364.005823086038</c:v>
                </c:pt>
                <c:pt idx="60">
                  <c:v>13364.005823086038</c:v>
                </c:pt>
                <c:pt idx="61">
                  <c:v>13364.005823086038</c:v>
                </c:pt>
                <c:pt idx="62">
                  <c:v>13364.005823086038</c:v>
                </c:pt>
                <c:pt idx="63">
                  <c:v>13364.005823086038</c:v>
                </c:pt>
                <c:pt idx="64">
                  <c:v>13364.005823086038</c:v>
                </c:pt>
                <c:pt idx="65">
                  <c:v>13364.005823086038</c:v>
                </c:pt>
                <c:pt idx="66">
                  <c:v>13364.005823086038</c:v>
                </c:pt>
                <c:pt idx="67">
                  <c:v>13364.005823086038</c:v>
                </c:pt>
                <c:pt idx="68">
                  <c:v>13364.005823086038</c:v>
                </c:pt>
                <c:pt idx="69">
                  <c:v>13364.005823086038</c:v>
                </c:pt>
                <c:pt idx="70">
                  <c:v>13364.005823086038</c:v>
                </c:pt>
                <c:pt idx="71">
                  <c:v>13364.005823086038</c:v>
                </c:pt>
                <c:pt idx="72">
                  <c:v>13364.005823086038</c:v>
                </c:pt>
                <c:pt idx="73">
                  <c:v>13364.005823086038</c:v>
                </c:pt>
                <c:pt idx="74">
                  <c:v>13364.005823086038</c:v>
                </c:pt>
                <c:pt idx="75">
                  <c:v>13364.005823086038</c:v>
                </c:pt>
                <c:pt idx="76">
                  <c:v>13364.005823086038</c:v>
                </c:pt>
                <c:pt idx="77">
                  <c:v>13364.005823086038</c:v>
                </c:pt>
                <c:pt idx="78">
                  <c:v>13665.346486666282</c:v>
                </c:pt>
                <c:pt idx="79">
                  <c:v>13947.19772250914</c:v>
                </c:pt>
                <c:pt idx="80">
                  <c:v>14624.047219322654</c:v>
                </c:pt>
                <c:pt idx="81">
                  <c:v>14767.082592205395</c:v>
                </c:pt>
                <c:pt idx="82">
                  <c:v>14928.071587135875</c:v>
                </c:pt>
                <c:pt idx="83">
                  <c:v>15361.099769949971</c:v>
                </c:pt>
                <c:pt idx="84">
                  <c:v>15668.108223692301</c:v>
                </c:pt>
                <c:pt idx="85">
                  <c:v>16026.357132990404</c:v>
                </c:pt>
                <c:pt idx="86">
                  <c:v>16221.148179483776</c:v>
                </c:pt>
                <c:pt idx="87">
                  <c:v>17362.485948752776</c:v>
                </c:pt>
                <c:pt idx="88">
                  <c:v>19377.858793126135</c:v>
                </c:pt>
                <c:pt idx="89">
                  <c:v>21277.992789966534</c:v>
                </c:pt>
                <c:pt idx="90">
                  <c:v>22679.537075771583</c:v>
                </c:pt>
                <c:pt idx="91">
                  <c:v>23286.03185655862</c:v>
                </c:pt>
                <c:pt idx="92">
                  <c:v>23693.149212808428</c:v>
                </c:pt>
                <c:pt idx="93">
                  <c:v>24130.289108236862</c:v>
                </c:pt>
                <c:pt idx="94">
                  <c:v>24470.158755147095</c:v>
                </c:pt>
                <c:pt idx="95">
                  <c:v>24597.064263843153</c:v>
                </c:pt>
                <c:pt idx="96">
                  <c:v>24639.347698692887</c:v>
                </c:pt>
                <c:pt idx="97">
                  <c:v>24656.841357530655</c:v>
                </c:pt>
                <c:pt idx="98">
                  <c:v>24644.887642997666</c:v>
                </c:pt>
                <c:pt idx="99">
                  <c:v>24644.887642997666</c:v>
                </c:pt>
                <c:pt idx="100">
                  <c:v>24644.887642997666</c:v>
                </c:pt>
                <c:pt idx="101">
                  <c:v>24644.887642997666</c:v>
                </c:pt>
                <c:pt idx="102">
                  <c:v>24644.887642997666</c:v>
                </c:pt>
                <c:pt idx="103">
                  <c:v>24644.887642997666</c:v>
                </c:pt>
                <c:pt idx="104">
                  <c:v>24644.887642997666</c:v>
                </c:pt>
                <c:pt idx="105">
                  <c:v>24644.887642997666</c:v>
                </c:pt>
                <c:pt idx="106">
                  <c:v>24644.887642997666</c:v>
                </c:pt>
                <c:pt idx="107">
                  <c:v>24644.887642997666</c:v>
                </c:pt>
                <c:pt idx="108">
                  <c:v>24644.887642997666</c:v>
                </c:pt>
                <c:pt idx="109">
                  <c:v>24644.887642997666</c:v>
                </c:pt>
                <c:pt idx="110">
                  <c:v>24644.887642997666</c:v>
                </c:pt>
                <c:pt idx="111">
                  <c:v>24644.887642997666</c:v>
                </c:pt>
                <c:pt idx="112">
                  <c:v>24644.887642997666</c:v>
                </c:pt>
                <c:pt idx="113">
                  <c:v>24644.887642997666</c:v>
                </c:pt>
                <c:pt idx="114">
                  <c:v>24644.887642997666</c:v>
                </c:pt>
                <c:pt idx="115">
                  <c:v>24644.887642997666</c:v>
                </c:pt>
                <c:pt idx="116">
                  <c:v>24644.887642997666</c:v>
                </c:pt>
                <c:pt idx="117">
                  <c:v>24644.887642997666</c:v>
                </c:pt>
                <c:pt idx="118">
                  <c:v>24644.887642997666</c:v>
                </c:pt>
                <c:pt idx="119">
                  <c:v>24644.887642997666</c:v>
                </c:pt>
                <c:pt idx="120">
                  <c:v>24644.887642997666</c:v>
                </c:pt>
                <c:pt idx="121">
                  <c:v>24644.887642997666</c:v>
                </c:pt>
                <c:pt idx="122">
                  <c:v>24644.887642997666</c:v>
                </c:pt>
                <c:pt idx="123">
                  <c:v>24644.887642997666</c:v>
                </c:pt>
                <c:pt idx="124">
                  <c:v>24644.887642997666</c:v>
                </c:pt>
                <c:pt idx="125">
                  <c:v>24644.887642997666</c:v>
                </c:pt>
                <c:pt idx="126">
                  <c:v>24644.887642997666</c:v>
                </c:pt>
                <c:pt idx="127">
                  <c:v>24644.887642997666</c:v>
                </c:pt>
                <c:pt idx="128">
                  <c:v>24644.887642997666</c:v>
                </c:pt>
                <c:pt idx="129">
                  <c:v>24644.887642997666</c:v>
                </c:pt>
                <c:pt idx="130">
                  <c:v>24644.887642997666</c:v>
                </c:pt>
                <c:pt idx="131">
                  <c:v>24644.887642997666</c:v>
                </c:pt>
                <c:pt idx="132">
                  <c:v>24644.887642997666</c:v>
                </c:pt>
                <c:pt idx="133">
                  <c:v>24644.887642997666</c:v>
                </c:pt>
                <c:pt idx="134">
                  <c:v>24644.887642997666</c:v>
                </c:pt>
                <c:pt idx="135">
                  <c:v>24644.887642997666</c:v>
                </c:pt>
                <c:pt idx="136">
                  <c:v>24644.887642997666</c:v>
                </c:pt>
                <c:pt idx="137">
                  <c:v>24644.887642997666</c:v>
                </c:pt>
                <c:pt idx="138">
                  <c:v>24644.887642997666</c:v>
                </c:pt>
                <c:pt idx="139">
                  <c:v>24644.887642997666</c:v>
                </c:pt>
                <c:pt idx="140">
                  <c:v>24644.887642997666</c:v>
                </c:pt>
                <c:pt idx="141">
                  <c:v>24644.887642997666</c:v>
                </c:pt>
                <c:pt idx="142">
                  <c:v>24644.887642997666</c:v>
                </c:pt>
                <c:pt idx="143">
                  <c:v>24644.887642997666</c:v>
                </c:pt>
                <c:pt idx="144">
                  <c:v>24644.887642997666</c:v>
                </c:pt>
                <c:pt idx="145">
                  <c:v>24644.887642997666</c:v>
                </c:pt>
                <c:pt idx="146">
                  <c:v>24644.887642997666</c:v>
                </c:pt>
                <c:pt idx="147">
                  <c:v>24644.887642997666</c:v>
                </c:pt>
                <c:pt idx="148">
                  <c:v>24644.887642997666</c:v>
                </c:pt>
                <c:pt idx="149">
                  <c:v>24826.690112133474</c:v>
                </c:pt>
                <c:pt idx="150">
                  <c:v>25760.479311442694</c:v>
                </c:pt>
                <c:pt idx="151">
                  <c:v>27455.514966483781</c:v>
                </c:pt>
                <c:pt idx="152">
                  <c:v>28988.792326561619</c:v>
                </c:pt>
                <c:pt idx="153">
                  <c:v>29853.144871993478</c:v>
                </c:pt>
                <c:pt idx="154">
                  <c:v>30066.508669492199</c:v>
                </c:pt>
                <c:pt idx="155">
                  <c:v>30060.639393147365</c:v>
                </c:pt>
                <c:pt idx="156">
                  <c:v>30060.639393147365</c:v>
                </c:pt>
                <c:pt idx="157">
                  <c:v>30060.639393147365</c:v>
                </c:pt>
                <c:pt idx="158">
                  <c:v>30060.639393147365</c:v>
                </c:pt>
                <c:pt idx="159">
                  <c:v>30060.639393147365</c:v>
                </c:pt>
                <c:pt idx="160">
                  <c:v>30060.639393147365</c:v>
                </c:pt>
                <c:pt idx="161">
                  <c:v>30060.639393147365</c:v>
                </c:pt>
                <c:pt idx="162">
                  <c:v>30060.639393147365</c:v>
                </c:pt>
                <c:pt idx="163">
                  <c:v>30060.639393147365</c:v>
                </c:pt>
                <c:pt idx="164">
                  <c:v>30060.639393147365</c:v>
                </c:pt>
                <c:pt idx="165">
                  <c:v>30060.639393147365</c:v>
                </c:pt>
                <c:pt idx="166">
                  <c:v>30060.639393147365</c:v>
                </c:pt>
                <c:pt idx="167">
                  <c:v>30060.639393147365</c:v>
                </c:pt>
                <c:pt idx="168">
                  <c:v>30060.639393147365</c:v>
                </c:pt>
                <c:pt idx="169">
                  <c:v>30407.968096851069</c:v>
                </c:pt>
                <c:pt idx="170">
                  <c:v>31655.86403525047</c:v>
                </c:pt>
                <c:pt idx="171">
                  <c:v>33657.437813279234</c:v>
                </c:pt>
                <c:pt idx="172">
                  <c:v>35296.795186600779</c:v>
                </c:pt>
                <c:pt idx="173">
                  <c:v>35951.462821744877</c:v>
                </c:pt>
                <c:pt idx="174">
                  <c:v>36004.176975809984</c:v>
                </c:pt>
                <c:pt idx="175">
                  <c:v>36004.176975809984</c:v>
                </c:pt>
                <c:pt idx="176">
                  <c:v>36004.176975809984</c:v>
                </c:pt>
                <c:pt idx="177">
                  <c:v>36004.176975809984</c:v>
                </c:pt>
                <c:pt idx="178">
                  <c:v>36004.176975809984</c:v>
                </c:pt>
                <c:pt idx="179">
                  <c:v>36049.550818402575</c:v>
                </c:pt>
                <c:pt idx="180">
                  <c:v>36181.032062987135</c:v>
                </c:pt>
                <c:pt idx="181">
                  <c:v>36567.262511061133</c:v>
                </c:pt>
                <c:pt idx="182">
                  <c:v>37457.160565466613</c:v>
                </c:pt>
                <c:pt idx="183">
                  <c:v>38364.014230668407</c:v>
                </c:pt>
                <c:pt idx="184">
                  <c:v>39206.600634563831</c:v>
                </c:pt>
                <c:pt idx="185">
                  <c:v>39808.308351847685</c:v>
                </c:pt>
                <c:pt idx="186">
                  <c:v>40274.133398996128</c:v>
                </c:pt>
                <c:pt idx="187">
                  <c:v>40602.065912399674</c:v>
                </c:pt>
                <c:pt idx="188">
                  <c:v>40861.426555719263</c:v>
                </c:pt>
                <c:pt idx="189">
                  <c:v>41020.417879547094</c:v>
                </c:pt>
                <c:pt idx="190">
                  <c:v>41173.036717302108</c:v>
                </c:pt>
                <c:pt idx="191">
                  <c:v>41242.830693101205</c:v>
                </c:pt>
                <c:pt idx="192">
                  <c:v>41295.108203547024</c:v>
                </c:pt>
                <c:pt idx="193">
                  <c:v>41328.983618850289</c:v>
                </c:pt>
                <c:pt idx="194">
                  <c:v>41327.574752737441</c:v>
                </c:pt>
                <c:pt idx="195">
                  <c:v>41327.574752737441</c:v>
                </c:pt>
                <c:pt idx="196">
                  <c:v>41327.574752737441</c:v>
                </c:pt>
                <c:pt idx="197">
                  <c:v>41327.574752737441</c:v>
                </c:pt>
                <c:pt idx="198">
                  <c:v>41327.574752737441</c:v>
                </c:pt>
                <c:pt idx="199">
                  <c:v>41327.574752737441</c:v>
                </c:pt>
                <c:pt idx="200">
                  <c:v>41327.574752737441</c:v>
                </c:pt>
                <c:pt idx="201">
                  <c:v>41327.574752737441</c:v>
                </c:pt>
                <c:pt idx="202">
                  <c:v>41327.574752737441</c:v>
                </c:pt>
                <c:pt idx="203">
                  <c:v>41327.574752737441</c:v>
                </c:pt>
                <c:pt idx="204">
                  <c:v>41327.574752737441</c:v>
                </c:pt>
                <c:pt idx="205">
                  <c:v>41327.574752737441</c:v>
                </c:pt>
                <c:pt idx="206">
                  <c:v>41327.574752737441</c:v>
                </c:pt>
                <c:pt idx="207">
                  <c:v>41327.574752737441</c:v>
                </c:pt>
                <c:pt idx="208">
                  <c:v>41327.574752737441</c:v>
                </c:pt>
                <c:pt idx="209">
                  <c:v>41327.574752737441</c:v>
                </c:pt>
                <c:pt idx="210">
                  <c:v>41327.574752737441</c:v>
                </c:pt>
                <c:pt idx="211">
                  <c:v>41327.574752737441</c:v>
                </c:pt>
                <c:pt idx="212">
                  <c:v>41327.574752737441</c:v>
                </c:pt>
                <c:pt idx="213">
                  <c:v>41327.574752737441</c:v>
                </c:pt>
                <c:pt idx="214">
                  <c:v>41327.574752737441</c:v>
                </c:pt>
                <c:pt idx="215">
                  <c:v>41327.574752737441</c:v>
                </c:pt>
                <c:pt idx="216">
                  <c:v>41327.574752737441</c:v>
                </c:pt>
                <c:pt idx="217">
                  <c:v>41327.574752737441</c:v>
                </c:pt>
                <c:pt idx="218">
                  <c:v>41327.574752737441</c:v>
                </c:pt>
                <c:pt idx="219">
                  <c:v>41327.574752737441</c:v>
                </c:pt>
                <c:pt idx="220">
                  <c:v>41327.574752737441</c:v>
                </c:pt>
                <c:pt idx="221">
                  <c:v>41327.574752737441</c:v>
                </c:pt>
                <c:pt idx="222">
                  <c:v>41327.574752737441</c:v>
                </c:pt>
                <c:pt idx="223">
                  <c:v>41327.574752737441</c:v>
                </c:pt>
                <c:pt idx="224">
                  <c:v>41327.574752737441</c:v>
                </c:pt>
                <c:pt idx="225">
                  <c:v>41327.574752737441</c:v>
                </c:pt>
                <c:pt idx="226">
                  <c:v>41327.574752737441</c:v>
                </c:pt>
                <c:pt idx="227">
                  <c:v>41327.574752737441</c:v>
                </c:pt>
                <c:pt idx="228">
                  <c:v>41327.574752737441</c:v>
                </c:pt>
                <c:pt idx="229">
                  <c:v>41327.574752737441</c:v>
                </c:pt>
                <c:pt idx="230">
                  <c:v>41583.394784723481</c:v>
                </c:pt>
                <c:pt idx="231">
                  <c:v>42663.875792864419</c:v>
                </c:pt>
                <c:pt idx="232">
                  <c:v>44243.476520608107</c:v>
                </c:pt>
                <c:pt idx="233">
                  <c:v>45662.028501049099</c:v>
                </c:pt>
                <c:pt idx="234">
                  <c:v>46510.380666205565</c:v>
                </c:pt>
                <c:pt idx="235">
                  <c:v>46919.642568106603</c:v>
                </c:pt>
                <c:pt idx="236">
                  <c:v>47490.90661662069</c:v>
                </c:pt>
                <c:pt idx="237">
                  <c:v>48547.017912670453</c:v>
                </c:pt>
                <c:pt idx="238">
                  <c:v>50294.946681179717</c:v>
                </c:pt>
                <c:pt idx="239">
                  <c:v>52038.485823571937</c:v>
                </c:pt>
                <c:pt idx="240">
                  <c:v>53192.023929676099</c:v>
                </c:pt>
                <c:pt idx="241">
                  <c:v>54591.170655560432</c:v>
                </c:pt>
                <c:pt idx="242">
                  <c:v>55836.47145716814</c:v>
                </c:pt>
                <c:pt idx="243">
                  <c:v>56952.467492504657</c:v>
                </c:pt>
                <c:pt idx="244">
                  <c:v>58439.313317734617</c:v>
                </c:pt>
                <c:pt idx="245">
                  <c:v>59979.122332247709</c:v>
                </c:pt>
                <c:pt idx="246">
                  <c:v>60960.476829007865</c:v>
                </c:pt>
                <c:pt idx="247">
                  <c:v>61348.850086355931</c:v>
                </c:pt>
                <c:pt idx="248">
                  <c:v>61490.514510427129</c:v>
                </c:pt>
                <c:pt idx="249">
                  <c:v>61755.430334465971</c:v>
                </c:pt>
                <c:pt idx="250">
                  <c:v>62059.784026759065</c:v>
                </c:pt>
                <c:pt idx="251">
                  <c:v>62212.529284704018</c:v>
                </c:pt>
                <c:pt idx="252">
                  <c:v>62207.105716151935</c:v>
                </c:pt>
                <c:pt idx="253">
                  <c:v>62312.753718525004</c:v>
                </c:pt>
                <c:pt idx="254">
                  <c:v>62730.862637375598</c:v>
                </c:pt>
                <c:pt idx="255">
                  <c:v>62987.640122312368</c:v>
                </c:pt>
                <c:pt idx="256">
                  <c:v>62983.440772780465</c:v>
                </c:pt>
                <c:pt idx="257">
                  <c:v>62983.440772780465</c:v>
                </c:pt>
                <c:pt idx="258">
                  <c:v>62983.440772780465</c:v>
                </c:pt>
                <c:pt idx="259">
                  <c:v>62983.440772780465</c:v>
                </c:pt>
                <c:pt idx="260">
                  <c:v>62983.440772780465</c:v>
                </c:pt>
                <c:pt idx="261">
                  <c:v>62983.440772780465</c:v>
                </c:pt>
                <c:pt idx="262">
                  <c:v>62983.440772780465</c:v>
                </c:pt>
                <c:pt idx="263">
                  <c:v>62983.440772780465</c:v>
                </c:pt>
                <c:pt idx="264">
                  <c:v>62983.440772780465</c:v>
                </c:pt>
                <c:pt idx="265">
                  <c:v>62983.440772780465</c:v>
                </c:pt>
                <c:pt idx="266">
                  <c:v>62983.440772780465</c:v>
                </c:pt>
                <c:pt idx="267">
                  <c:v>62983.440772780465</c:v>
                </c:pt>
                <c:pt idx="268">
                  <c:v>62983.440772780465</c:v>
                </c:pt>
                <c:pt idx="269">
                  <c:v>62983.440772780465</c:v>
                </c:pt>
                <c:pt idx="270">
                  <c:v>63263.58259799287</c:v>
                </c:pt>
                <c:pt idx="271">
                  <c:v>63458.457376548424</c:v>
                </c:pt>
                <c:pt idx="272">
                  <c:v>64527.251452412478</c:v>
                </c:pt>
                <c:pt idx="273">
                  <c:v>66336.947818306449</c:v>
                </c:pt>
                <c:pt idx="274">
                  <c:v>67932.887996213554</c:v>
                </c:pt>
                <c:pt idx="275">
                  <c:v>69840.058768671879</c:v>
                </c:pt>
                <c:pt idx="276">
                  <c:v>71495.632025103972</c:v>
                </c:pt>
                <c:pt idx="277">
                  <c:v>73733.565302733317</c:v>
                </c:pt>
                <c:pt idx="278">
                  <c:v>75106.445629593101</c:v>
                </c:pt>
                <c:pt idx="279">
                  <c:v>75435.527187778353</c:v>
                </c:pt>
                <c:pt idx="280">
                  <c:v>75435.527187778353</c:v>
                </c:pt>
                <c:pt idx="281">
                  <c:v>75435.527187778353</c:v>
                </c:pt>
                <c:pt idx="282">
                  <c:v>75435.527187778353</c:v>
                </c:pt>
                <c:pt idx="283">
                  <c:v>75435.527187778353</c:v>
                </c:pt>
                <c:pt idx="284">
                  <c:v>75435.527187778353</c:v>
                </c:pt>
                <c:pt idx="285">
                  <c:v>75435.527187778353</c:v>
                </c:pt>
                <c:pt idx="286">
                  <c:v>75435.527187778353</c:v>
                </c:pt>
                <c:pt idx="287">
                  <c:v>75435.527187778353</c:v>
                </c:pt>
                <c:pt idx="288">
                  <c:v>75435.527187778353</c:v>
                </c:pt>
                <c:pt idx="289">
                  <c:v>75435.527187778353</c:v>
                </c:pt>
                <c:pt idx="290">
                  <c:v>75891.568854445009</c:v>
                </c:pt>
                <c:pt idx="291">
                  <c:v>76681.85489184683</c:v>
                </c:pt>
                <c:pt idx="292">
                  <c:v>77224.58205734205</c:v>
                </c:pt>
                <c:pt idx="293">
                  <c:v>77556.112071716925</c:v>
                </c:pt>
                <c:pt idx="294">
                  <c:v>77611.882514363024</c:v>
                </c:pt>
                <c:pt idx="295">
                  <c:v>77609.939602421829</c:v>
                </c:pt>
                <c:pt idx="296">
                  <c:v>77609.939602421829</c:v>
                </c:pt>
                <c:pt idx="297">
                  <c:v>77609.939602421829</c:v>
                </c:pt>
                <c:pt idx="298">
                  <c:v>77609.939602421829</c:v>
                </c:pt>
                <c:pt idx="299">
                  <c:v>77752.811221490061</c:v>
                </c:pt>
                <c:pt idx="300">
                  <c:v>78101.292537282134</c:v>
                </c:pt>
                <c:pt idx="301">
                  <c:v>78645.731308840375</c:v>
                </c:pt>
                <c:pt idx="302">
                  <c:v>79307.977960903459</c:v>
                </c:pt>
                <c:pt idx="303">
                  <c:v>80279.604739760514</c:v>
                </c:pt>
                <c:pt idx="304">
                  <c:v>81204.990377748443</c:v>
                </c:pt>
                <c:pt idx="305">
                  <c:v>81791.742225780006</c:v>
                </c:pt>
                <c:pt idx="306">
                  <c:v>82074.216962839229</c:v>
                </c:pt>
                <c:pt idx="307">
                  <c:v>82184.039407821576</c:v>
                </c:pt>
                <c:pt idx="308">
                  <c:v>82420.833109364263</c:v>
                </c:pt>
                <c:pt idx="309">
                  <c:v>82710.015271160344</c:v>
                </c:pt>
                <c:pt idx="310">
                  <c:v>83110.069835144794</c:v>
                </c:pt>
                <c:pt idx="311">
                  <c:v>83725.978947165975</c:v>
                </c:pt>
                <c:pt idx="312">
                  <c:v>84479.503797602913</c:v>
                </c:pt>
                <c:pt idx="313">
                  <c:v>85302.621892686453</c:v>
                </c:pt>
                <c:pt idx="314">
                  <c:v>85985.286170146341</c:v>
                </c:pt>
                <c:pt idx="315">
                  <c:v>86595.727624782812</c:v>
                </c:pt>
                <c:pt idx="316">
                  <c:v>87365.954861684731</c:v>
                </c:pt>
                <c:pt idx="317">
                  <c:v>88214.693394885529</c:v>
                </c:pt>
                <c:pt idx="318">
                  <c:v>88960.963820965771</c:v>
                </c:pt>
                <c:pt idx="319">
                  <c:v>89130.419474306167</c:v>
                </c:pt>
                <c:pt idx="320">
                  <c:v>89390.592743118541</c:v>
                </c:pt>
                <c:pt idx="321">
                  <c:v>89381.864820969669</c:v>
                </c:pt>
                <c:pt idx="322">
                  <c:v>89604.423299128088</c:v>
                </c:pt>
                <c:pt idx="323">
                  <c:v>89742.481990734334</c:v>
                </c:pt>
                <c:pt idx="324">
                  <c:v>89737.739795035552</c:v>
                </c:pt>
                <c:pt idx="325">
                  <c:v>89845.13606136592</c:v>
                </c:pt>
                <c:pt idx="326">
                  <c:v>89947.657402694545</c:v>
                </c:pt>
                <c:pt idx="327">
                  <c:v>90867.204868524554</c:v>
                </c:pt>
                <c:pt idx="328">
                  <c:v>91693.629189771236</c:v>
                </c:pt>
                <c:pt idx="329">
                  <c:v>91820.492406705554</c:v>
                </c:pt>
                <c:pt idx="330">
                  <c:v>91865.6610311853</c:v>
                </c:pt>
                <c:pt idx="331">
                  <c:v>92059.345051168479</c:v>
                </c:pt>
                <c:pt idx="332">
                  <c:v>92123.42453353414</c:v>
                </c:pt>
                <c:pt idx="333">
                  <c:v>92258.354059736608</c:v>
                </c:pt>
                <c:pt idx="334">
                  <c:v>92363.83304885689</c:v>
                </c:pt>
                <c:pt idx="335">
                  <c:v>92402.965219711914</c:v>
                </c:pt>
                <c:pt idx="336">
                  <c:v>92402.596543711916</c:v>
                </c:pt>
                <c:pt idx="337">
                  <c:v>92402.596543711916</c:v>
                </c:pt>
                <c:pt idx="338">
                  <c:v>92402.596543711916</c:v>
                </c:pt>
                <c:pt idx="339">
                  <c:v>92402.596543711916</c:v>
                </c:pt>
                <c:pt idx="340">
                  <c:v>92402.596543711916</c:v>
                </c:pt>
                <c:pt idx="341">
                  <c:v>92402.596543711916</c:v>
                </c:pt>
                <c:pt idx="342">
                  <c:v>92402.596543711916</c:v>
                </c:pt>
                <c:pt idx="343">
                  <c:v>92402.596543711916</c:v>
                </c:pt>
                <c:pt idx="344">
                  <c:v>92402.596543711916</c:v>
                </c:pt>
                <c:pt idx="345">
                  <c:v>92402.596543711916</c:v>
                </c:pt>
                <c:pt idx="346">
                  <c:v>92402.596543711916</c:v>
                </c:pt>
                <c:pt idx="347">
                  <c:v>92402.596543711916</c:v>
                </c:pt>
                <c:pt idx="348">
                  <c:v>92402.596543711916</c:v>
                </c:pt>
                <c:pt idx="349">
                  <c:v>92402.596543711916</c:v>
                </c:pt>
                <c:pt idx="350">
                  <c:v>92445.82069494648</c:v>
                </c:pt>
                <c:pt idx="351">
                  <c:v>92486.75133040706</c:v>
                </c:pt>
                <c:pt idx="352">
                  <c:v>92527.535906105157</c:v>
                </c:pt>
                <c:pt idx="353">
                  <c:v>92526.126164177636</c:v>
                </c:pt>
                <c:pt idx="354">
                  <c:v>92526.126164177636</c:v>
                </c:pt>
                <c:pt idx="355">
                  <c:v>92526.126164177636</c:v>
                </c:pt>
                <c:pt idx="356">
                  <c:v>92612.406349348472</c:v>
                </c:pt>
                <c:pt idx="357">
                  <c:v>93065.33013719396</c:v>
                </c:pt>
                <c:pt idx="358">
                  <c:v>93793.944281418269</c:v>
                </c:pt>
                <c:pt idx="359">
                  <c:v>94423.463807260501</c:v>
                </c:pt>
                <c:pt idx="360">
                  <c:v>94843.781192524184</c:v>
                </c:pt>
                <c:pt idx="361">
                  <c:v>95088.38335450369</c:v>
                </c:pt>
                <c:pt idx="362">
                  <c:v>95205.768563729478</c:v>
                </c:pt>
                <c:pt idx="363">
                  <c:v>95201.665292641803</c:v>
                </c:pt>
                <c:pt idx="364">
                  <c:v>95201.665292641803</c:v>
                </c:pt>
                <c:pt idx="365">
                  <c:v>95201.665292641803</c:v>
                </c:pt>
                <c:pt idx="366">
                  <c:v>95201.665292641803</c:v>
                </c:pt>
                <c:pt idx="367">
                  <c:v>95201.665292641803</c:v>
                </c:pt>
                <c:pt idx="368">
                  <c:v>95201.665292641803</c:v>
                </c:pt>
                <c:pt idx="369">
                  <c:v>95201.665292641803</c:v>
                </c:pt>
                <c:pt idx="370">
                  <c:v>95458.920660686432</c:v>
                </c:pt>
                <c:pt idx="371">
                  <c:v>96299.544800220596</c:v>
                </c:pt>
                <c:pt idx="372">
                  <c:v>97326.930912222771</c:v>
                </c:pt>
                <c:pt idx="373">
                  <c:v>98085.814805377944</c:v>
                </c:pt>
                <c:pt idx="374">
                  <c:v>98548.926472133127</c:v>
                </c:pt>
                <c:pt idx="375">
                  <c:v>98809.428517672204</c:v>
                </c:pt>
                <c:pt idx="376">
                  <c:v>98981.252873949386</c:v>
                </c:pt>
                <c:pt idx="377">
                  <c:v>99084.655844323745</c:v>
                </c:pt>
                <c:pt idx="378">
                  <c:v>99167.982116843021</c:v>
                </c:pt>
                <c:pt idx="379">
                  <c:v>99269.370586035919</c:v>
                </c:pt>
                <c:pt idx="380">
                  <c:v>99357.618210607237</c:v>
                </c:pt>
                <c:pt idx="381">
                  <c:v>99423.384328073094</c:v>
                </c:pt>
                <c:pt idx="382">
                  <c:v>99473.499567384584</c:v>
                </c:pt>
                <c:pt idx="383">
                  <c:v>99492.565999405517</c:v>
                </c:pt>
                <c:pt idx="384">
                  <c:v>99486.276423112329</c:v>
                </c:pt>
                <c:pt idx="385">
                  <c:v>99481.394327954127</c:v>
                </c:pt>
                <c:pt idx="386">
                  <c:v>99481.394327954127</c:v>
                </c:pt>
                <c:pt idx="387">
                  <c:v>99481.394327954127</c:v>
                </c:pt>
                <c:pt idx="388">
                  <c:v>99481.394327954127</c:v>
                </c:pt>
                <c:pt idx="389">
                  <c:v>99481.394327954127</c:v>
                </c:pt>
                <c:pt idx="390">
                  <c:v>99481.394327954127</c:v>
                </c:pt>
                <c:pt idx="391">
                  <c:v>99481.394327954127</c:v>
                </c:pt>
                <c:pt idx="392">
                  <c:v>99481.394327954127</c:v>
                </c:pt>
                <c:pt idx="393">
                  <c:v>99481.394327954127</c:v>
                </c:pt>
                <c:pt idx="394">
                  <c:v>99481.394327954127</c:v>
                </c:pt>
                <c:pt idx="395">
                  <c:v>99481.394327954127</c:v>
                </c:pt>
                <c:pt idx="396">
                  <c:v>99481.394327954127</c:v>
                </c:pt>
                <c:pt idx="397">
                  <c:v>99481.394327954127</c:v>
                </c:pt>
                <c:pt idx="398">
                  <c:v>99481.394327954127</c:v>
                </c:pt>
                <c:pt idx="399">
                  <c:v>99481.394327954127</c:v>
                </c:pt>
                <c:pt idx="400">
                  <c:v>99747.977388460306</c:v>
                </c:pt>
                <c:pt idx="401">
                  <c:v>100320.45479078327</c:v>
                </c:pt>
                <c:pt idx="402">
                  <c:v>100876.33813722788</c:v>
                </c:pt>
                <c:pt idx="403">
                  <c:v>101297.98193064857</c:v>
                </c:pt>
                <c:pt idx="404">
                  <c:v>101722.17004319227</c:v>
                </c:pt>
                <c:pt idx="405">
                  <c:v>102163.23139184469</c:v>
                </c:pt>
                <c:pt idx="406">
                  <c:v>102559.36489310874</c:v>
                </c:pt>
                <c:pt idx="407">
                  <c:v>102787.91666165125</c:v>
                </c:pt>
                <c:pt idx="408">
                  <c:v>102842.29100523972</c:v>
                </c:pt>
                <c:pt idx="409">
                  <c:v>102840.59411766918</c:v>
                </c:pt>
                <c:pt idx="410">
                  <c:v>102840.59411766918</c:v>
                </c:pt>
                <c:pt idx="411">
                  <c:v>102840.59411766918</c:v>
                </c:pt>
                <c:pt idx="412">
                  <c:v>102840.59411766918</c:v>
                </c:pt>
                <c:pt idx="413">
                  <c:v>102840.59411766918</c:v>
                </c:pt>
                <c:pt idx="414">
                  <c:v>102840.59411766918</c:v>
                </c:pt>
                <c:pt idx="415">
                  <c:v>102840.59411766918</c:v>
                </c:pt>
                <c:pt idx="416">
                  <c:v>102840.59411766918</c:v>
                </c:pt>
                <c:pt idx="417">
                  <c:v>102927.88694174326</c:v>
                </c:pt>
                <c:pt idx="418">
                  <c:v>103252.96872002675</c:v>
                </c:pt>
                <c:pt idx="419">
                  <c:v>103498.56001265175</c:v>
                </c:pt>
                <c:pt idx="420">
                  <c:v>103588.23972238708</c:v>
                </c:pt>
                <c:pt idx="421">
                  <c:v>103586.08212538535</c:v>
                </c:pt>
                <c:pt idx="422">
                  <c:v>103586.08212538535</c:v>
                </c:pt>
                <c:pt idx="423">
                  <c:v>103586.08212538535</c:v>
                </c:pt>
                <c:pt idx="424">
                  <c:v>103586.08212538535</c:v>
                </c:pt>
                <c:pt idx="425">
                  <c:v>103586.08212538535</c:v>
                </c:pt>
                <c:pt idx="426">
                  <c:v>103586.08212538535</c:v>
                </c:pt>
                <c:pt idx="427">
                  <c:v>103586.08212538535</c:v>
                </c:pt>
                <c:pt idx="428">
                  <c:v>103586.08212538535</c:v>
                </c:pt>
                <c:pt idx="429">
                  <c:v>103938.63801564527</c:v>
                </c:pt>
                <c:pt idx="430">
                  <c:v>104366.35665323056</c:v>
                </c:pt>
                <c:pt idx="431">
                  <c:v>104637.5867956779</c:v>
                </c:pt>
                <c:pt idx="432">
                  <c:v>104721.99539587987</c:v>
                </c:pt>
                <c:pt idx="433">
                  <c:v>104951.81396890189</c:v>
                </c:pt>
                <c:pt idx="434">
                  <c:v>105576.08426301356</c:v>
                </c:pt>
                <c:pt idx="435">
                  <c:v>106609.34503719161</c:v>
                </c:pt>
                <c:pt idx="436">
                  <c:v>107960.34903651723</c:v>
                </c:pt>
                <c:pt idx="437">
                  <c:v>109402.24714753727</c:v>
                </c:pt>
                <c:pt idx="438">
                  <c:v>110587.41159155531</c:v>
                </c:pt>
                <c:pt idx="439">
                  <c:v>111337.60723428916</c:v>
                </c:pt>
                <c:pt idx="440">
                  <c:v>111626.49141295286</c:v>
                </c:pt>
                <c:pt idx="441">
                  <c:v>111688.32187689289</c:v>
                </c:pt>
                <c:pt idx="442">
                  <c:v>111681.30976553532</c:v>
                </c:pt>
                <c:pt idx="443">
                  <c:v>111674.5616731968</c:v>
                </c:pt>
                <c:pt idx="444">
                  <c:v>111673.47710541729</c:v>
                </c:pt>
                <c:pt idx="445">
                  <c:v>111673.47710541729</c:v>
                </c:pt>
                <c:pt idx="446">
                  <c:v>111673.47710541729</c:v>
                </c:pt>
                <c:pt idx="447">
                  <c:v>111673.47710541729</c:v>
                </c:pt>
                <c:pt idx="448">
                  <c:v>111673.47710541729</c:v>
                </c:pt>
                <c:pt idx="449">
                  <c:v>111673.47710541729</c:v>
                </c:pt>
                <c:pt idx="450">
                  <c:v>111673.47710541729</c:v>
                </c:pt>
                <c:pt idx="451">
                  <c:v>111673.47710541729</c:v>
                </c:pt>
                <c:pt idx="452">
                  <c:v>111673.47710541729</c:v>
                </c:pt>
                <c:pt idx="453">
                  <c:v>111673.47710541729</c:v>
                </c:pt>
                <c:pt idx="454">
                  <c:v>111673.47710541729</c:v>
                </c:pt>
                <c:pt idx="455">
                  <c:v>111673.47710541729</c:v>
                </c:pt>
                <c:pt idx="456">
                  <c:v>111673.47710541729</c:v>
                </c:pt>
                <c:pt idx="457">
                  <c:v>111673.47710541729</c:v>
                </c:pt>
                <c:pt idx="458">
                  <c:v>111673.47710541729</c:v>
                </c:pt>
                <c:pt idx="459">
                  <c:v>111673.47710541729</c:v>
                </c:pt>
                <c:pt idx="460">
                  <c:v>111673.47710541729</c:v>
                </c:pt>
                <c:pt idx="461">
                  <c:v>111673.47710541729</c:v>
                </c:pt>
                <c:pt idx="462">
                  <c:v>111673.47710541729</c:v>
                </c:pt>
                <c:pt idx="463">
                  <c:v>111673.47710541729</c:v>
                </c:pt>
                <c:pt idx="464">
                  <c:v>111673.47710541729</c:v>
                </c:pt>
                <c:pt idx="465">
                  <c:v>111673.47710541729</c:v>
                </c:pt>
                <c:pt idx="466">
                  <c:v>111673.47710541729</c:v>
                </c:pt>
                <c:pt idx="467">
                  <c:v>111673.47710541729</c:v>
                </c:pt>
                <c:pt idx="468">
                  <c:v>111673.47710541729</c:v>
                </c:pt>
                <c:pt idx="469">
                  <c:v>111673.47710541729</c:v>
                </c:pt>
                <c:pt idx="470">
                  <c:v>111673.47710541729</c:v>
                </c:pt>
                <c:pt idx="471">
                  <c:v>111673.47710541729</c:v>
                </c:pt>
                <c:pt idx="472">
                  <c:v>111673.47710541729</c:v>
                </c:pt>
                <c:pt idx="473">
                  <c:v>111673.47710541729</c:v>
                </c:pt>
                <c:pt idx="474">
                  <c:v>111673.47710541729</c:v>
                </c:pt>
                <c:pt idx="475">
                  <c:v>111673.47710541729</c:v>
                </c:pt>
                <c:pt idx="476">
                  <c:v>111673.47710541729</c:v>
                </c:pt>
                <c:pt idx="477">
                  <c:v>111673.47710541729</c:v>
                </c:pt>
                <c:pt idx="478">
                  <c:v>111673.47710541729</c:v>
                </c:pt>
                <c:pt idx="479">
                  <c:v>111673.47710541729</c:v>
                </c:pt>
                <c:pt idx="480">
                  <c:v>111673.47710541729</c:v>
                </c:pt>
                <c:pt idx="481">
                  <c:v>111673.47710541729</c:v>
                </c:pt>
                <c:pt idx="482">
                  <c:v>111673.47710541729</c:v>
                </c:pt>
                <c:pt idx="483">
                  <c:v>111673.47710541729</c:v>
                </c:pt>
                <c:pt idx="484">
                  <c:v>111673.47710541729</c:v>
                </c:pt>
                <c:pt idx="485">
                  <c:v>111673.47710541729</c:v>
                </c:pt>
                <c:pt idx="486">
                  <c:v>111673.47710541729</c:v>
                </c:pt>
                <c:pt idx="487">
                  <c:v>111673.47710541729</c:v>
                </c:pt>
                <c:pt idx="488">
                  <c:v>111673.47710541729</c:v>
                </c:pt>
                <c:pt idx="489">
                  <c:v>111673.47710541729</c:v>
                </c:pt>
                <c:pt idx="490">
                  <c:v>111673.47710541729</c:v>
                </c:pt>
                <c:pt idx="491">
                  <c:v>111673.47710541729</c:v>
                </c:pt>
                <c:pt idx="492">
                  <c:v>111673.47710541729</c:v>
                </c:pt>
                <c:pt idx="493">
                  <c:v>111673.47710541729</c:v>
                </c:pt>
                <c:pt idx="494">
                  <c:v>111673.47710541729</c:v>
                </c:pt>
                <c:pt idx="495">
                  <c:v>111673.47710541729</c:v>
                </c:pt>
                <c:pt idx="496">
                  <c:v>111673.47710541729</c:v>
                </c:pt>
                <c:pt idx="497">
                  <c:v>111673.47710541729</c:v>
                </c:pt>
                <c:pt idx="498">
                  <c:v>111673.47710541729</c:v>
                </c:pt>
                <c:pt idx="499">
                  <c:v>111673.47710541729</c:v>
                </c:pt>
                <c:pt idx="500">
                  <c:v>111673.47710541729</c:v>
                </c:pt>
                <c:pt idx="501">
                  <c:v>111673.47710541729</c:v>
                </c:pt>
                <c:pt idx="502">
                  <c:v>111673.47710541729</c:v>
                </c:pt>
                <c:pt idx="503">
                  <c:v>111673.47710541729</c:v>
                </c:pt>
                <c:pt idx="504">
                  <c:v>111673.47710541729</c:v>
                </c:pt>
                <c:pt idx="505">
                  <c:v>111673.47710541729</c:v>
                </c:pt>
                <c:pt idx="506">
                  <c:v>111673.47710541729</c:v>
                </c:pt>
                <c:pt idx="507">
                  <c:v>111673.47710541729</c:v>
                </c:pt>
                <c:pt idx="508">
                  <c:v>111673.47710541729</c:v>
                </c:pt>
                <c:pt idx="509">
                  <c:v>111673.47710541729</c:v>
                </c:pt>
                <c:pt idx="510">
                  <c:v>111673.47710541729</c:v>
                </c:pt>
                <c:pt idx="511">
                  <c:v>111673.47710541729</c:v>
                </c:pt>
                <c:pt idx="512">
                  <c:v>111673.47710541729</c:v>
                </c:pt>
                <c:pt idx="513">
                  <c:v>111673.47710541729</c:v>
                </c:pt>
                <c:pt idx="514">
                  <c:v>111673.47710541729</c:v>
                </c:pt>
                <c:pt idx="515">
                  <c:v>111673.47710541729</c:v>
                </c:pt>
                <c:pt idx="516">
                  <c:v>111673.47710541729</c:v>
                </c:pt>
                <c:pt idx="517">
                  <c:v>111673.47710541729</c:v>
                </c:pt>
                <c:pt idx="518">
                  <c:v>111868.58391296808</c:v>
                </c:pt>
                <c:pt idx="519">
                  <c:v>112175.1883884862</c:v>
                </c:pt>
                <c:pt idx="520">
                  <c:v>112491.61730852428</c:v>
                </c:pt>
                <c:pt idx="521">
                  <c:v>112869.89081785889</c:v>
                </c:pt>
                <c:pt idx="522">
                  <c:v>113430.97909363406</c:v>
                </c:pt>
                <c:pt idx="523">
                  <c:v>114147.471958651</c:v>
                </c:pt>
                <c:pt idx="524">
                  <c:v>114739.89506915701</c:v>
                </c:pt>
                <c:pt idx="525">
                  <c:v>115013.01849252093</c:v>
                </c:pt>
                <c:pt idx="526">
                  <c:v>115073.50500647</c:v>
                </c:pt>
                <c:pt idx="527">
                  <c:v>115080.08247898158</c:v>
                </c:pt>
                <c:pt idx="528">
                  <c:v>115076.89000128578</c:v>
                </c:pt>
                <c:pt idx="529">
                  <c:v>115071.46502884655</c:v>
                </c:pt>
                <c:pt idx="530">
                  <c:v>115071.46502884655</c:v>
                </c:pt>
                <c:pt idx="531">
                  <c:v>115071.46502884655</c:v>
                </c:pt>
                <c:pt idx="532">
                  <c:v>115071.46502884655</c:v>
                </c:pt>
                <c:pt idx="533">
                  <c:v>115071.46502884655</c:v>
                </c:pt>
                <c:pt idx="534">
                  <c:v>115071.46502884655</c:v>
                </c:pt>
                <c:pt idx="535">
                  <c:v>115071.46502884655</c:v>
                </c:pt>
                <c:pt idx="536">
                  <c:v>115071.46502884655</c:v>
                </c:pt>
                <c:pt idx="537">
                  <c:v>115071.46502884655</c:v>
                </c:pt>
                <c:pt idx="538">
                  <c:v>115071.46502884655</c:v>
                </c:pt>
                <c:pt idx="539">
                  <c:v>115071.46502884655</c:v>
                </c:pt>
                <c:pt idx="540">
                  <c:v>115071.46502884655</c:v>
                </c:pt>
                <c:pt idx="541">
                  <c:v>115145.04577378169</c:v>
                </c:pt>
                <c:pt idx="542">
                  <c:v>115395.35122243618</c:v>
                </c:pt>
                <c:pt idx="543">
                  <c:v>115836.5752554902</c:v>
                </c:pt>
                <c:pt idx="544">
                  <c:v>116523.79482828168</c:v>
                </c:pt>
                <c:pt idx="545">
                  <c:v>116965.14699174643</c:v>
                </c:pt>
                <c:pt idx="546">
                  <c:v>117298.22837993343</c:v>
                </c:pt>
                <c:pt idx="547">
                  <c:v>117512.64533468928</c:v>
                </c:pt>
                <c:pt idx="548">
                  <c:v>117718.61499615911</c:v>
                </c:pt>
                <c:pt idx="549">
                  <c:v>117868.84957668012</c:v>
                </c:pt>
                <c:pt idx="550">
                  <c:v>117950.00543555083</c:v>
                </c:pt>
                <c:pt idx="551">
                  <c:v>118072.36207187388</c:v>
                </c:pt>
                <c:pt idx="552">
                  <c:v>118148.39342350366</c:v>
                </c:pt>
                <c:pt idx="553">
                  <c:v>118184.79287089357</c:v>
                </c:pt>
                <c:pt idx="554">
                  <c:v>118183.32225208409</c:v>
                </c:pt>
                <c:pt idx="555">
                  <c:v>118183.32225208409</c:v>
                </c:pt>
                <c:pt idx="556">
                  <c:v>118183.32225208409</c:v>
                </c:pt>
                <c:pt idx="557">
                  <c:v>118183.32225208409</c:v>
                </c:pt>
                <c:pt idx="558">
                  <c:v>118183.32225208409</c:v>
                </c:pt>
                <c:pt idx="559">
                  <c:v>118183.32225208409</c:v>
                </c:pt>
                <c:pt idx="560">
                  <c:v>118183.32225208409</c:v>
                </c:pt>
                <c:pt idx="561">
                  <c:v>118183.32225208409</c:v>
                </c:pt>
                <c:pt idx="562">
                  <c:v>118571.61819618133</c:v>
                </c:pt>
                <c:pt idx="563">
                  <c:v>119564.4415219293</c:v>
                </c:pt>
                <c:pt idx="564">
                  <c:v>120103.1877248026</c:v>
                </c:pt>
                <c:pt idx="565">
                  <c:v>120222.174628397</c:v>
                </c:pt>
                <c:pt idx="566">
                  <c:v>120195.899644397</c:v>
                </c:pt>
                <c:pt idx="567">
                  <c:v>120195.899644397</c:v>
                </c:pt>
                <c:pt idx="568">
                  <c:v>120195.899644397</c:v>
                </c:pt>
                <c:pt idx="569">
                  <c:v>120195.899644397</c:v>
                </c:pt>
                <c:pt idx="570">
                  <c:v>120195.899644397</c:v>
                </c:pt>
                <c:pt idx="571">
                  <c:v>120195.899644397</c:v>
                </c:pt>
                <c:pt idx="572">
                  <c:v>120195.899644397</c:v>
                </c:pt>
                <c:pt idx="573">
                  <c:v>120195.899644397</c:v>
                </c:pt>
                <c:pt idx="574">
                  <c:v>120195.899644397</c:v>
                </c:pt>
                <c:pt idx="575">
                  <c:v>120195.899644397</c:v>
                </c:pt>
                <c:pt idx="576">
                  <c:v>120195.899644397</c:v>
                </c:pt>
                <c:pt idx="577">
                  <c:v>120195.899644397</c:v>
                </c:pt>
                <c:pt idx="578">
                  <c:v>120195.899644397</c:v>
                </c:pt>
                <c:pt idx="579">
                  <c:v>120195.899644397</c:v>
                </c:pt>
                <c:pt idx="580">
                  <c:v>120195.899644397</c:v>
                </c:pt>
                <c:pt idx="581">
                  <c:v>120195.899644397</c:v>
                </c:pt>
                <c:pt idx="582">
                  <c:v>120195.899644397</c:v>
                </c:pt>
                <c:pt idx="583">
                  <c:v>120195.899644397</c:v>
                </c:pt>
                <c:pt idx="584">
                  <c:v>120195.899644397</c:v>
                </c:pt>
                <c:pt idx="585">
                  <c:v>120195.899644397</c:v>
                </c:pt>
                <c:pt idx="586">
                  <c:v>120195.899644397</c:v>
                </c:pt>
                <c:pt idx="587">
                  <c:v>120195.899644397</c:v>
                </c:pt>
                <c:pt idx="588">
                  <c:v>120195.899644397</c:v>
                </c:pt>
                <c:pt idx="589">
                  <c:v>120195.899644397</c:v>
                </c:pt>
                <c:pt idx="590">
                  <c:v>120195.899644397</c:v>
                </c:pt>
                <c:pt idx="591">
                  <c:v>120195.899644397</c:v>
                </c:pt>
                <c:pt idx="592">
                  <c:v>120195.899644397</c:v>
                </c:pt>
                <c:pt idx="593">
                  <c:v>120195.899644397</c:v>
                </c:pt>
                <c:pt idx="594">
                  <c:v>120195.899644397</c:v>
                </c:pt>
                <c:pt idx="595">
                  <c:v>120195.899644397</c:v>
                </c:pt>
                <c:pt idx="596">
                  <c:v>120195.899644397</c:v>
                </c:pt>
                <c:pt idx="597">
                  <c:v>120195.899644397</c:v>
                </c:pt>
                <c:pt idx="598">
                  <c:v>120195.899644397</c:v>
                </c:pt>
                <c:pt idx="599">
                  <c:v>120195.899644397</c:v>
                </c:pt>
                <c:pt idx="600">
                  <c:v>120195.899644397</c:v>
                </c:pt>
                <c:pt idx="601">
                  <c:v>120195.899644397</c:v>
                </c:pt>
                <c:pt idx="602">
                  <c:v>120195.899644397</c:v>
                </c:pt>
                <c:pt idx="603">
                  <c:v>120195.899644397</c:v>
                </c:pt>
                <c:pt idx="604">
                  <c:v>120195.899644397</c:v>
                </c:pt>
                <c:pt idx="605">
                  <c:v>120195.899644397</c:v>
                </c:pt>
                <c:pt idx="606">
                  <c:v>120195.899644397</c:v>
                </c:pt>
                <c:pt idx="607">
                  <c:v>120195.899644397</c:v>
                </c:pt>
                <c:pt idx="608">
                  <c:v>120195.899644397</c:v>
                </c:pt>
                <c:pt idx="609">
                  <c:v>120195.899644397</c:v>
                </c:pt>
                <c:pt idx="610">
                  <c:v>120195.899644397</c:v>
                </c:pt>
                <c:pt idx="611">
                  <c:v>120195.899644397</c:v>
                </c:pt>
                <c:pt idx="612">
                  <c:v>120195.899644397</c:v>
                </c:pt>
                <c:pt idx="613">
                  <c:v>120345.149644397</c:v>
                </c:pt>
                <c:pt idx="614">
                  <c:v>120412.14972545249</c:v>
                </c:pt>
                <c:pt idx="615">
                  <c:v>120555.20296121151</c:v>
                </c:pt>
                <c:pt idx="616">
                  <c:v>120839.51840517217</c:v>
                </c:pt>
                <c:pt idx="617">
                  <c:v>121400.98406275435</c:v>
                </c:pt>
                <c:pt idx="618">
                  <c:v>122149.93508877412</c:v>
                </c:pt>
                <c:pt idx="619">
                  <c:v>122804.73015318172</c:v>
                </c:pt>
                <c:pt idx="620">
                  <c:v>123114.35112408511</c:v>
                </c:pt>
                <c:pt idx="621">
                  <c:v>123167.70647890017</c:v>
                </c:pt>
                <c:pt idx="622">
                  <c:v>123166.93635908247</c:v>
                </c:pt>
                <c:pt idx="623">
                  <c:v>123166.93635908247</c:v>
                </c:pt>
                <c:pt idx="624">
                  <c:v>123166.93635908247</c:v>
                </c:pt>
                <c:pt idx="625">
                  <c:v>123166.93635908247</c:v>
                </c:pt>
                <c:pt idx="626">
                  <c:v>123166.93635908247</c:v>
                </c:pt>
                <c:pt idx="627">
                  <c:v>123166.93635908247</c:v>
                </c:pt>
                <c:pt idx="628">
                  <c:v>123166.93635908247</c:v>
                </c:pt>
                <c:pt idx="629">
                  <c:v>123166.93635908247</c:v>
                </c:pt>
                <c:pt idx="630">
                  <c:v>123166.93635908247</c:v>
                </c:pt>
                <c:pt idx="631">
                  <c:v>123166.93635908247</c:v>
                </c:pt>
                <c:pt idx="632">
                  <c:v>123166.93635908247</c:v>
                </c:pt>
                <c:pt idx="633">
                  <c:v>123166.93635908247</c:v>
                </c:pt>
                <c:pt idx="634">
                  <c:v>123166.93635908247</c:v>
                </c:pt>
                <c:pt idx="635">
                  <c:v>123166.93635908247</c:v>
                </c:pt>
                <c:pt idx="636">
                  <c:v>123166.93635908247</c:v>
                </c:pt>
                <c:pt idx="637">
                  <c:v>123247.0741990492</c:v>
                </c:pt>
                <c:pt idx="638">
                  <c:v>123403.23730996557</c:v>
                </c:pt>
                <c:pt idx="639">
                  <c:v>123475.64588348575</c:v>
                </c:pt>
                <c:pt idx="640">
                  <c:v>123475.64588348575</c:v>
                </c:pt>
                <c:pt idx="641">
                  <c:v>123475.64588348575</c:v>
                </c:pt>
                <c:pt idx="642">
                  <c:v>123475.64588348575</c:v>
                </c:pt>
                <c:pt idx="643">
                  <c:v>123475.64588348575</c:v>
                </c:pt>
                <c:pt idx="644">
                  <c:v>123475.64588348575</c:v>
                </c:pt>
                <c:pt idx="645">
                  <c:v>123475.64588348575</c:v>
                </c:pt>
                <c:pt idx="646">
                  <c:v>123475.64588348575</c:v>
                </c:pt>
                <c:pt idx="647">
                  <c:v>123475.64588348575</c:v>
                </c:pt>
                <c:pt idx="648">
                  <c:v>123562.93870755982</c:v>
                </c:pt>
                <c:pt idx="649">
                  <c:v>124241.54683670081</c:v>
                </c:pt>
                <c:pt idx="650">
                  <c:v>125709.60721492305</c:v>
                </c:pt>
                <c:pt idx="651">
                  <c:v>127328.2569883921</c:v>
                </c:pt>
                <c:pt idx="652">
                  <c:v>128797.82766220889</c:v>
                </c:pt>
                <c:pt idx="653">
                  <c:v>130863.84771973202</c:v>
                </c:pt>
                <c:pt idx="654">
                  <c:v>133507.42265235516</c:v>
                </c:pt>
                <c:pt idx="655">
                  <c:v>135888.70512340456</c:v>
                </c:pt>
                <c:pt idx="656">
                  <c:v>137338.330202474</c:v>
                </c:pt>
                <c:pt idx="657">
                  <c:v>138458.70688346328</c:v>
                </c:pt>
                <c:pt idx="658">
                  <c:v>140044.41022289696</c:v>
                </c:pt>
                <c:pt idx="659">
                  <c:v>142138.48021247803</c:v>
                </c:pt>
                <c:pt idx="660">
                  <c:v>143931.2983479767</c:v>
                </c:pt>
                <c:pt idx="661">
                  <c:v>145306.9645158741</c:v>
                </c:pt>
                <c:pt idx="662">
                  <c:v>145749.65354099224</c:v>
                </c:pt>
                <c:pt idx="663">
                  <c:v>145937.74247290095</c:v>
                </c:pt>
                <c:pt idx="664">
                  <c:v>145932.75662931349</c:v>
                </c:pt>
                <c:pt idx="665">
                  <c:v>145932.75662931349</c:v>
                </c:pt>
                <c:pt idx="666">
                  <c:v>145932.75662931349</c:v>
                </c:pt>
                <c:pt idx="667">
                  <c:v>145932.75662931349</c:v>
                </c:pt>
                <c:pt idx="668">
                  <c:v>145932.75662931349</c:v>
                </c:pt>
                <c:pt idx="669">
                  <c:v>145932.75662931349</c:v>
                </c:pt>
                <c:pt idx="670">
                  <c:v>145932.75662931349</c:v>
                </c:pt>
                <c:pt idx="671">
                  <c:v>145932.75662931349</c:v>
                </c:pt>
                <c:pt idx="672">
                  <c:v>145932.75662931349</c:v>
                </c:pt>
                <c:pt idx="673">
                  <c:v>145932.75662931349</c:v>
                </c:pt>
                <c:pt idx="674">
                  <c:v>145932.75662931349</c:v>
                </c:pt>
                <c:pt idx="675">
                  <c:v>145932.75662931349</c:v>
                </c:pt>
                <c:pt idx="676">
                  <c:v>146839.40818715267</c:v>
                </c:pt>
                <c:pt idx="677">
                  <c:v>148668.6567620713</c:v>
                </c:pt>
                <c:pt idx="678">
                  <c:v>150589.38822452247</c:v>
                </c:pt>
                <c:pt idx="679">
                  <c:v>152609.28719188861</c:v>
                </c:pt>
                <c:pt idx="680">
                  <c:v>154156.90985037835</c:v>
                </c:pt>
                <c:pt idx="681">
                  <c:v>154666.61524264235</c:v>
                </c:pt>
                <c:pt idx="682">
                  <c:v>155309.94365601658</c:v>
                </c:pt>
                <c:pt idx="683">
                  <c:v>155288.44408936251</c:v>
                </c:pt>
                <c:pt idx="684">
                  <c:v>155288.44408936251</c:v>
                </c:pt>
                <c:pt idx="685">
                  <c:v>155288.44408936251</c:v>
                </c:pt>
                <c:pt idx="686">
                  <c:v>155288.44408936251</c:v>
                </c:pt>
                <c:pt idx="687">
                  <c:v>155288.44408936251</c:v>
                </c:pt>
                <c:pt idx="688">
                  <c:v>155288.44408936251</c:v>
                </c:pt>
                <c:pt idx="689">
                  <c:v>155288.44408936251</c:v>
                </c:pt>
                <c:pt idx="690">
                  <c:v>155288.44408936251</c:v>
                </c:pt>
                <c:pt idx="691">
                  <c:v>155288.44408936251</c:v>
                </c:pt>
                <c:pt idx="692">
                  <c:v>155288.44408936251</c:v>
                </c:pt>
                <c:pt idx="693">
                  <c:v>155288.44408936251</c:v>
                </c:pt>
                <c:pt idx="694">
                  <c:v>155691.35766960942</c:v>
                </c:pt>
                <c:pt idx="695">
                  <c:v>157556.39493726645</c:v>
                </c:pt>
                <c:pt idx="696">
                  <c:v>158513.66187803063</c:v>
                </c:pt>
                <c:pt idx="697">
                  <c:v>159475.16559342277</c:v>
                </c:pt>
                <c:pt idx="698">
                  <c:v>159882.51614257685</c:v>
                </c:pt>
                <c:pt idx="699">
                  <c:v>160062.46025879597</c:v>
                </c:pt>
                <c:pt idx="700">
                  <c:v>160119.65524174139</c:v>
                </c:pt>
                <c:pt idx="701">
                  <c:v>160117.58311086291</c:v>
                </c:pt>
                <c:pt idx="702">
                  <c:v>160149.11142197161</c:v>
                </c:pt>
                <c:pt idx="703">
                  <c:v>160454.9291020066</c:v>
                </c:pt>
                <c:pt idx="704">
                  <c:v>161012.73763293758</c:v>
                </c:pt>
                <c:pt idx="705">
                  <c:v>161686.33752050239</c:v>
                </c:pt>
                <c:pt idx="706">
                  <c:v>162141.98366253995</c:v>
                </c:pt>
                <c:pt idx="707">
                  <c:v>162272.38641088718</c:v>
                </c:pt>
                <c:pt idx="708">
                  <c:v>162272.38641088718</c:v>
                </c:pt>
                <c:pt idx="709">
                  <c:v>162272.38641088718</c:v>
                </c:pt>
                <c:pt idx="710">
                  <c:v>162272.38641088718</c:v>
                </c:pt>
                <c:pt idx="711">
                  <c:v>162272.38641088718</c:v>
                </c:pt>
                <c:pt idx="712">
                  <c:v>162470.46511459089</c:v>
                </c:pt>
                <c:pt idx="713">
                  <c:v>163269.75616697108</c:v>
                </c:pt>
                <c:pt idx="714">
                  <c:v>164359.4100307324</c:v>
                </c:pt>
                <c:pt idx="715">
                  <c:v>164688.44740031645</c:v>
                </c:pt>
                <c:pt idx="716">
                  <c:v>164674.7035304599</c:v>
                </c:pt>
                <c:pt idx="717">
                  <c:v>164674.7035304599</c:v>
                </c:pt>
                <c:pt idx="718">
                  <c:v>164674.7035304599</c:v>
                </c:pt>
                <c:pt idx="719">
                  <c:v>164674.7035304599</c:v>
                </c:pt>
                <c:pt idx="720">
                  <c:v>164674.7035304599</c:v>
                </c:pt>
                <c:pt idx="721">
                  <c:v>164674.7035304599</c:v>
                </c:pt>
                <c:pt idx="722">
                  <c:v>164674.7035304599</c:v>
                </c:pt>
                <c:pt idx="723">
                  <c:v>164674.7035304599</c:v>
                </c:pt>
                <c:pt idx="724">
                  <c:v>164674.7035304599</c:v>
                </c:pt>
                <c:pt idx="725">
                  <c:v>164674.7035304599</c:v>
                </c:pt>
                <c:pt idx="726">
                  <c:v>164674.7035304599</c:v>
                </c:pt>
                <c:pt idx="727">
                  <c:v>164674.7035304599</c:v>
                </c:pt>
                <c:pt idx="728">
                  <c:v>164674.7035304599</c:v>
                </c:pt>
                <c:pt idx="729">
                  <c:v>164674.7035304599</c:v>
                </c:pt>
                <c:pt idx="730">
                  <c:v>164674.7035304599</c:v>
                </c:pt>
                <c:pt idx="731">
                  <c:v>164674.7035304599</c:v>
                </c:pt>
                <c:pt idx="732">
                  <c:v>164674.7035304599</c:v>
                </c:pt>
                <c:pt idx="733">
                  <c:v>164674.7035304599</c:v>
                </c:pt>
                <c:pt idx="734">
                  <c:v>164674.7035304599</c:v>
                </c:pt>
                <c:pt idx="735">
                  <c:v>164674.7035304599</c:v>
                </c:pt>
                <c:pt idx="736">
                  <c:v>164674.7035304599</c:v>
                </c:pt>
                <c:pt idx="737">
                  <c:v>164674.7035304599</c:v>
                </c:pt>
                <c:pt idx="738">
                  <c:v>164674.7035304599</c:v>
                </c:pt>
                <c:pt idx="739">
                  <c:v>164674.7035304599</c:v>
                </c:pt>
                <c:pt idx="740">
                  <c:v>164674.7035304599</c:v>
                </c:pt>
                <c:pt idx="741">
                  <c:v>164674.7035304599</c:v>
                </c:pt>
                <c:pt idx="742">
                  <c:v>164674.7035304599</c:v>
                </c:pt>
                <c:pt idx="743">
                  <c:v>164674.7035304599</c:v>
                </c:pt>
                <c:pt idx="744">
                  <c:v>164674.7035304599</c:v>
                </c:pt>
                <c:pt idx="745">
                  <c:v>164674.7035304599</c:v>
                </c:pt>
                <c:pt idx="746">
                  <c:v>164674.7035304599</c:v>
                </c:pt>
                <c:pt idx="747">
                  <c:v>164674.7035304599</c:v>
                </c:pt>
                <c:pt idx="748">
                  <c:v>164674.7035304599</c:v>
                </c:pt>
                <c:pt idx="749">
                  <c:v>164674.7035304599</c:v>
                </c:pt>
                <c:pt idx="750">
                  <c:v>164750.00089954084</c:v>
                </c:pt>
                <c:pt idx="751">
                  <c:v>165046.37221944751</c:v>
                </c:pt>
                <c:pt idx="752">
                  <c:v>165625.35531424466</c:v>
                </c:pt>
                <c:pt idx="753">
                  <c:v>166254.26797865939</c:v>
                </c:pt>
                <c:pt idx="754">
                  <c:v>167149.9762316829</c:v>
                </c:pt>
                <c:pt idx="755">
                  <c:v>168881.30039597891</c:v>
                </c:pt>
                <c:pt idx="756">
                  <c:v>171570.6391141678</c:v>
                </c:pt>
                <c:pt idx="757">
                  <c:v>174348.5991070841</c:v>
                </c:pt>
                <c:pt idx="758">
                  <c:v>176674.55076802411</c:v>
                </c:pt>
                <c:pt idx="759">
                  <c:v>178697.98040974722</c:v>
                </c:pt>
                <c:pt idx="760">
                  <c:v>180307.62723712667</c:v>
                </c:pt>
                <c:pt idx="761">
                  <c:v>181258.02175161231</c:v>
                </c:pt>
                <c:pt idx="762">
                  <c:v>181675.07430199269</c:v>
                </c:pt>
                <c:pt idx="763">
                  <c:v>181662.92448042866</c:v>
                </c:pt>
                <c:pt idx="764">
                  <c:v>181662.92448042866</c:v>
                </c:pt>
                <c:pt idx="765">
                  <c:v>181662.92448042866</c:v>
                </c:pt>
                <c:pt idx="766">
                  <c:v>181662.92448042866</c:v>
                </c:pt>
                <c:pt idx="767">
                  <c:v>181662.92448042866</c:v>
                </c:pt>
                <c:pt idx="768">
                  <c:v>181662.92448042866</c:v>
                </c:pt>
                <c:pt idx="769">
                  <c:v>181662.92448042866</c:v>
                </c:pt>
                <c:pt idx="770">
                  <c:v>181662.92448042866</c:v>
                </c:pt>
                <c:pt idx="771">
                  <c:v>181662.92448042866</c:v>
                </c:pt>
                <c:pt idx="772">
                  <c:v>181662.92448042866</c:v>
                </c:pt>
                <c:pt idx="773">
                  <c:v>181662.92448042866</c:v>
                </c:pt>
                <c:pt idx="774">
                  <c:v>181662.92448042866</c:v>
                </c:pt>
                <c:pt idx="775">
                  <c:v>181662.92448042866</c:v>
                </c:pt>
                <c:pt idx="776">
                  <c:v>181662.92448042866</c:v>
                </c:pt>
                <c:pt idx="777">
                  <c:v>181662.92448042866</c:v>
                </c:pt>
                <c:pt idx="778">
                  <c:v>181662.92448042866</c:v>
                </c:pt>
                <c:pt idx="779">
                  <c:v>181662.92448042866</c:v>
                </c:pt>
                <c:pt idx="780">
                  <c:v>181662.92448042866</c:v>
                </c:pt>
                <c:pt idx="781">
                  <c:v>181662.92448042866</c:v>
                </c:pt>
                <c:pt idx="782">
                  <c:v>181662.92448042866</c:v>
                </c:pt>
                <c:pt idx="783">
                  <c:v>181662.92448042866</c:v>
                </c:pt>
                <c:pt idx="784">
                  <c:v>181662.92448042866</c:v>
                </c:pt>
                <c:pt idx="785">
                  <c:v>181662.92448042866</c:v>
                </c:pt>
                <c:pt idx="786">
                  <c:v>181662.92448042866</c:v>
                </c:pt>
                <c:pt idx="787">
                  <c:v>181662.92448042866</c:v>
                </c:pt>
                <c:pt idx="788">
                  <c:v>181662.92448042866</c:v>
                </c:pt>
                <c:pt idx="789">
                  <c:v>181662.92448042866</c:v>
                </c:pt>
                <c:pt idx="790">
                  <c:v>181662.92448042866</c:v>
                </c:pt>
                <c:pt idx="791">
                  <c:v>182067.06645573731</c:v>
                </c:pt>
                <c:pt idx="792">
                  <c:v>184095.64256896416</c:v>
                </c:pt>
                <c:pt idx="793">
                  <c:v>187527.27381176548</c:v>
                </c:pt>
                <c:pt idx="794">
                  <c:v>191755.757435109</c:v>
                </c:pt>
                <c:pt idx="795">
                  <c:v>195710.12943641239</c:v>
                </c:pt>
                <c:pt idx="796">
                  <c:v>198660.13448952162</c:v>
                </c:pt>
                <c:pt idx="797">
                  <c:v>200244.67487082627</c:v>
                </c:pt>
                <c:pt idx="798">
                  <c:v>200746.18334863463</c:v>
                </c:pt>
                <c:pt idx="799">
                  <c:v>200786.43134813578</c:v>
                </c:pt>
                <c:pt idx="800">
                  <c:v>200786.43134813578</c:v>
                </c:pt>
                <c:pt idx="801">
                  <c:v>200786.43134813578</c:v>
                </c:pt>
                <c:pt idx="802">
                  <c:v>200786.43134813578</c:v>
                </c:pt>
                <c:pt idx="803">
                  <c:v>200786.43134813578</c:v>
                </c:pt>
                <c:pt idx="804">
                  <c:v>200786.43134813578</c:v>
                </c:pt>
                <c:pt idx="805">
                  <c:v>200786.43134813578</c:v>
                </c:pt>
                <c:pt idx="806">
                  <c:v>201191.41784504935</c:v>
                </c:pt>
                <c:pt idx="807">
                  <c:v>202115.72305660535</c:v>
                </c:pt>
                <c:pt idx="808">
                  <c:v>203296.10716399006</c:v>
                </c:pt>
                <c:pt idx="809">
                  <c:v>204931.88431961508</c:v>
                </c:pt>
                <c:pt idx="810">
                  <c:v>207409.03825861958</c:v>
                </c:pt>
                <c:pt idx="811">
                  <c:v>209827.56206568916</c:v>
                </c:pt>
                <c:pt idx="812">
                  <c:v>212117.39146283225</c:v>
                </c:pt>
                <c:pt idx="813">
                  <c:v>214243.68871091428</c:v>
                </c:pt>
                <c:pt idx="814">
                  <c:v>216245.94554969409</c:v>
                </c:pt>
                <c:pt idx="815">
                  <c:v>217775.00376655065</c:v>
                </c:pt>
                <c:pt idx="816">
                  <c:v>218893.12056707605</c:v>
                </c:pt>
                <c:pt idx="817">
                  <c:v>219117.93339989358</c:v>
                </c:pt>
                <c:pt idx="818">
                  <c:v>219115.21091182934</c:v>
                </c:pt>
                <c:pt idx="819">
                  <c:v>219115.21091182934</c:v>
                </c:pt>
                <c:pt idx="820">
                  <c:v>219115.21091182934</c:v>
                </c:pt>
                <c:pt idx="821">
                  <c:v>219115.21091182934</c:v>
                </c:pt>
                <c:pt idx="822">
                  <c:v>219115.21091182934</c:v>
                </c:pt>
                <c:pt idx="823">
                  <c:v>219115.21091182934</c:v>
                </c:pt>
                <c:pt idx="824">
                  <c:v>219115.21091182934</c:v>
                </c:pt>
                <c:pt idx="825">
                  <c:v>219115.21091182934</c:v>
                </c:pt>
                <c:pt idx="826">
                  <c:v>219115.21091182934</c:v>
                </c:pt>
                <c:pt idx="827">
                  <c:v>219115.21091182934</c:v>
                </c:pt>
                <c:pt idx="828">
                  <c:v>219115.21091182934</c:v>
                </c:pt>
                <c:pt idx="829">
                  <c:v>219115.21091182934</c:v>
                </c:pt>
                <c:pt idx="830">
                  <c:v>219115.21091182934</c:v>
                </c:pt>
                <c:pt idx="831">
                  <c:v>219115.21091182934</c:v>
                </c:pt>
                <c:pt idx="832">
                  <c:v>219115.21091182934</c:v>
                </c:pt>
                <c:pt idx="833">
                  <c:v>219115.21091182934</c:v>
                </c:pt>
                <c:pt idx="834">
                  <c:v>219115.21091182934</c:v>
                </c:pt>
                <c:pt idx="835">
                  <c:v>219115.21091182934</c:v>
                </c:pt>
                <c:pt idx="836">
                  <c:v>219115.21091182934</c:v>
                </c:pt>
                <c:pt idx="837">
                  <c:v>219115.21091182934</c:v>
                </c:pt>
                <c:pt idx="838">
                  <c:v>219115.21091182934</c:v>
                </c:pt>
                <c:pt idx="839">
                  <c:v>219115.21091182934</c:v>
                </c:pt>
                <c:pt idx="840">
                  <c:v>219115.21091182934</c:v>
                </c:pt>
                <c:pt idx="841">
                  <c:v>219115.21091182934</c:v>
                </c:pt>
                <c:pt idx="842">
                  <c:v>219115.21091182934</c:v>
                </c:pt>
                <c:pt idx="843">
                  <c:v>219115.21091182934</c:v>
                </c:pt>
                <c:pt idx="844">
                  <c:v>219115.21091182934</c:v>
                </c:pt>
                <c:pt idx="845">
                  <c:v>219115.21091182934</c:v>
                </c:pt>
                <c:pt idx="846">
                  <c:v>219115.21091182934</c:v>
                </c:pt>
                <c:pt idx="847">
                  <c:v>219115.21091182934</c:v>
                </c:pt>
                <c:pt idx="848">
                  <c:v>219115.21091182934</c:v>
                </c:pt>
                <c:pt idx="849">
                  <c:v>219115.21091182934</c:v>
                </c:pt>
                <c:pt idx="850">
                  <c:v>219115.21091182934</c:v>
                </c:pt>
                <c:pt idx="851">
                  <c:v>219115.21091182934</c:v>
                </c:pt>
                <c:pt idx="852">
                  <c:v>219115.21091182934</c:v>
                </c:pt>
                <c:pt idx="853">
                  <c:v>219115.21091182934</c:v>
                </c:pt>
                <c:pt idx="854">
                  <c:v>219115.21091182934</c:v>
                </c:pt>
                <c:pt idx="855">
                  <c:v>219115.21091182934</c:v>
                </c:pt>
                <c:pt idx="856">
                  <c:v>219115.21091182934</c:v>
                </c:pt>
                <c:pt idx="857">
                  <c:v>219115.21091182934</c:v>
                </c:pt>
                <c:pt idx="858">
                  <c:v>219115.21091182934</c:v>
                </c:pt>
                <c:pt idx="859">
                  <c:v>219115.21091182934</c:v>
                </c:pt>
                <c:pt idx="860">
                  <c:v>219115.21091182934</c:v>
                </c:pt>
                <c:pt idx="861">
                  <c:v>219115.21091182934</c:v>
                </c:pt>
                <c:pt idx="862">
                  <c:v>219115.21091182934</c:v>
                </c:pt>
                <c:pt idx="863">
                  <c:v>219115.21091182934</c:v>
                </c:pt>
                <c:pt idx="864">
                  <c:v>219115.21091182934</c:v>
                </c:pt>
                <c:pt idx="865">
                  <c:v>219115.21091182934</c:v>
                </c:pt>
                <c:pt idx="866">
                  <c:v>219115.21091182934</c:v>
                </c:pt>
                <c:pt idx="867">
                  <c:v>219115.21091182934</c:v>
                </c:pt>
                <c:pt idx="868">
                  <c:v>219232.75296429847</c:v>
                </c:pt>
                <c:pt idx="869">
                  <c:v>219571.87690650747</c:v>
                </c:pt>
                <c:pt idx="870">
                  <c:v>220010.29160485684</c:v>
                </c:pt>
                <c:pt idx="871">
                  <c:v>220439.53237512766</c:v>
                </c:pt>
                <c:pt idx="872">
                  <c:v>221093.04495649863</c:v>
                </c:pt>
                <c:pt idx="873">
                  <c:v>222063.6515804691</c:v>
                </c:pt>
                <c:pt idx="874">
                  <c:v>223333.16834165069</c:v>
                </c:pt>
                <c:pt idx="875">
                  <c:v>224778.99033273879</c:v>
                </c:pt>
                <c:pt idx="876">
                  <c:v>225655.12150475115</c:v>
                </c:pt>
                <c:pt idx="877">
                  <c:v>226024.75770098186</c:v>
                </c:pt>
                <c:pt idx="878">
                  <c:v>226000.70898895408</c:v>
                </c:pt>
                <c:pt idx="879">
                  <c:v>227051.56449657364</c:v>
                </c:pt>
                <c:pt idx="880">
                  <c:v>228028.43045329142</c:v>
                </c:pt>
                <c:pt idx="881">
                  <c:v>227971.0181822411</c:v>
                </c:pt>
                <c:pt idx="882">
                  <c:v>227971.0181822411</c:v>
                </c:pt>
                <c:pt idx="883">
                  <c:v>227971.0181822411</c:v>
                </c:pt>
                <c:pt idx="884">
                  <c:v>227971.0181822411</c:v>
                </c:pt>
                <c:pt idx="885">
                  <c:v>227971.0181822411</c:v>
                </c:pt>
                <c:pt idx="886">
                  <c:v>227971.0181822411</c:v>
                </c:pt>
                <c:pt idx="887">
                  <c:v>228181.6879353275</c:v>
                </c:pt>
                <c:pt idx="888">
                  <c:v>228583.30728648629</c:v>
                </c:pt>
                <c:pt idx="889">
                  <c:v>229379.46738025648</c:v>
                </c:pt>
                <c:pt idx="890">
                  <c:v>230444.87949412965</c:v>
                </c:pt>
                <c:pt idx="891">
                  <c:v>231771.45143767772</c:v>
                </c:pt>
                <c:pt idx="892">
                  <c:v>232862.63825124889</c:v>
                </c:pt>
                <c:pt idx="893">
                  <c:v>233755.85906162465</c:v>
                </c:pt>
                <c:pt idx="894">
                  <c:v>234177.95578312303</c:v>
                </c:pt>
                <c:pt idx="895">
                  <c:v>234341.28208179426</c:v>
                </c:pt>
                <c:pt idx="896">
                  <c:v>234331.65998257507</c:v>
                </c:pt>
                <c:pt idx="897">
                  <c:v>234425.23644874481</c:v>
                </c:pt>
                <c:pt idx="898">
                  <c:v>234700.26101292341</c:v>
                </c:pt>
                <c:pt idx="899">
                  <c:v>235241.51238276454</c:v>
                </c:pt>
                <c:pt idx="900">
                  <c:v>236308.02044659399</c:v>
                </c:pt>
                <c:pt idx="901">
                  <c:v>240660.5933245543</c:v>
                </c:pt>
                <c:pt idx="902">
                  <c:v>244614.96532585766</c:v>
                </c:pt>
                <c:pt idx="903">
                  <c:v>247564.97037896689</c:v>
                </c:pt>
                <c:pt idx="904">
                  <c:v>249149.51076027154</c:v>
                </c:pt>
                <c:pt idx="905">
                  <c:v>249651.0192380799</c:v>
                </c:pt>
                <c:pt idx="906">
                  <c:v>249691.26723758105</c:v>
                </c:pt>
                <c:pt idx="907">
                  <c:v>249691.26723758105</c:v>
                </c:pt>
                <c:pt idx="908">
                  <c:v>249691.26723758105</c:v>
                </c:pt>
                <c:pt idx="909">
                  <c:v>249691.26723758105</c:v>
                </c:pt>
                <c:pt idx="910">
                  <c:v>249691.26723758105</c:v>
                </c:pt>
                <c:pt idx="911">
                  <c:v>249691.26723758105</c:v>
                </c:pt>
                <c:pt idx="912">
                  <c:v>249691.26723758105</c:v>
                </c:pt>
                <c:pt idx="913">
                  <c:v>249691.26723758105</c:v>
                </c:pt>
                <c:pt idx="914">
                  <c:v>249691.26723758105</c:v>
                </c:pt>
                <c:pt idx="915">
                  <c:v>249691.26723758105</c:v>
                </c:pt>
                <c:pt idx="916">
                  <c:v>249872.76260795144</c:v>
                </c:pt>
                <c:pt idx="917">
                  <c:v>249865.23665546274</c:v>
                </c:pt>
                <c:pt idx="918">
                  <c:v>249865.23665546274</c:v>
                </c:pt>
                <c:pt idx="919">
                  <c:v>249865.23665546274</c:v>
                </c:pt>
                <c:pt idx="920">
                  <c:v>249865.23665546274</c:v>
                </c:pt>
                <c:pt idx="921">
                  <c:v>249865.23665546274</c:v>
                </c:pt>
                <c:pt idx="922">
                  <c:v>249865.23665546274</c:v>
                </c:pt>
                <c:pt idx="923">
                  <c:v>250857.16566780841</c:v>
                </c:pt>
                <c:pt idx="924">
                  <c:v>252148.04121736722</c:v>
                </c:pt>
                <c:pt idx="925">
                  <c:v>252738.44583563486</c:v>
                </c:pt>
                <c:pt idx="926">
                  <c:v>253357.3446766542</c:v>
                </c:pt>
                <c:pt idx="927">
                  <c:v>253693.81673208298</c:v>
                </c:pt>
                <c:pt idx="928">
                  <c:v>254042.42741761787</c:v>
                </c:pt>
                <c:pt idx="929">
                  <c:v>254297.8366835498</c:v>
                </c:pt>
                <c:pt idx="930">
                  <c:v>254647.20805584983</c:v>
                </c:pt>
                <c:pt idx="931">
                  <c:v>254989.77230896015</c:v>
                </c:pt>
                <c:pt idx="932">
                  <c:v>255685.97708092505</c:v>
                </c:pt>
                <c:pt idx="933">
                  <c:v>256616.90688598494</c:v>
                </c:pt>
                <c:pt idx="934">
                  <c:v>257346.81241439836</c:v>
                </c:pt>
                <c:pt idx="935">
                  <c:v>257820.64836531802</c:v>
                </c:pt>
                <c:pt idx="936">
                  <c:v>258218.12905403657</c:v>
                </c:pt>
                <c:pt idx="937">
                  <c:v>258616.22584523607</c:v>
                </c:pt>
                <c:pt idx="938">
                  <c:v>259093.24645841061</c:v>
                </c:pt>
                <c:pt idx="939">
                  <c:v>259316.38893406745</c:v>
                </c:pt>
                <c:pt idx="940">
                  <c:v>259386.76247938402</c:v>
                </c:pt>
                <c:pt idx="941">
                  <c:v>259464.62463898069</c:v>
                </c:pt>
                <c:pt idx="942">
                  <c:v>259460.84924383266</c:v>
                </c:pt>
                <c:pt idx="943">
                  <c:v>259460.84924383266</c:v>
                </c:pt>
                <c:pt idx="944">
                  <c:v>259460.84924383266</c:v>
                </c:pt>
                <c:pt idx="945">
                  <c:v>259460.84924383266</c:v>
                </c:pt>
                <c:pt idx="946">
                  <c:v>259460.84924383266</c:v>
                </c:pt>
                <c:pt idx="947">
                  <c:v>259460.84924383266</c:v>
                </c:pt>
                <c:pt idx="948">
                  <c:v>259547.06722222772</c:v>
                </c:pt>
                <c:pt idx="949">
                  <c:v>260384.34005127047</c:v>
                </c:pt>
                <c:pt idx="950">
                  <c:v>262301.79509472376</c:v>
                </c:pt>
                <c:pt idx="951">
                  <c:v>265499.75016089441</c:v>
                </c:pt>
                <c:pt idx="952">
                  <c:v>269023.22204661369</c:v>
                </c:pt>
                <c:pt idx="953">
                  <c:v>272115.23189972714</c:v>
                </c:pt>
                <c:pt idx="954">
                  <c:v>274807.5477227621</c:v>
                </c:pt>
                <c:pt idx="955">
                  <c:v>277096.19907468482</c:v>
                </c:pt>
                <c:pt idx="956">
                  <c:v>277845.1385546588</c:v>
                </c:pt>
                <c:pt idx="957">
                  <c:v>277824.18513070897</c:v>
                </c:pt>
                <c:pt idx="958">
                  <c:v>277824.18513070897</c:v>
                </c:pt>
                <c:pt idx="959">
                  <c:v>277824.18513070897</c:v>
                </c:pt>
                <c:pt idx="960">
                  <c:v>277824.18513070897</c:v>
                </c:pt>
                <c:pt idx="961">
                  <c:v>277824.18513070897</c:v>
                </c:pt>
                <c:pt idx="962">
                  <c:v>277824.18513070897</c:v>
                </c:pt>
                <c:pt idx="963">
                  <c:v>277824.18513070897</c:v>
                </c:pt>
                <c:pt idx="964">
                  <c:v>277824.18513070897</c:v>
                </c:pt>
                <c:pt idx="965">
                  <c:v>277824.18513070897</c:v>
                </c:pt>
                <c:pt idx="966">
                  <c:v>277904.26113379537</c:v>
                </c:pt>
                <c:pt idx="967">
                  <c:v>278214.88429336989</c:v>
                </c:pt>
                <c:pt idx="968">
                  <c:v>278821.83704202354</c:v>
                </c:pt>
                <c:pt idx="969">
                  <c:v>280081.64422780729</c:v>
                </c:pt>
                <c:pt idx="970">
                  <c:v>282399.19492240425</c:v>
                </c:pt>
                <c:pt idx="971">
                  <c:v>285765.69836890238</c:v>
                </c:pt>
                <c:pt idx="972">
                  <c:v>288669.66801714146</c:v>
                </c:pt>
                <c:pt idx="973">
                  <c:v>291172.07078575779</c:v>
                </c:pt>
                <c:pt idx="974">
                  <c:v>293268.9362337176</c:v>
                </c:pt>
                <c:pt idx="975">
                  <c:v>294985.32786174712</c:v>
                </c:pt>
                <c:pt idx="976">
                  <c:v>295802.06187102449</c:v>
                </c:pt>
                <c:pt idx="977">
                  <c:v>296384.08352574112</c:v>
                </c:pt>
                <c:pt idx="978">
                  <c:v>296806.71353754628</c:v>
                </c:pt>
                <c:pt idx="979">
                  <c:v>297063.01040313777</c:v>
                </c:pt>
                <c:pt idx="980">
                  <c:v>297238.3659612966</c:v>
                </c:pt>
                <c:pt idx="981">
                  <c:v>297384.93693670246</c:v>
                </c:pt>
                <c:pt idx="982">
                  <c:v>297515.99380168086</c:v>
                </c:pt>
                <c:pt idx="983">
                  <c:v>297560.97421597561</c:v>
                </c:pt>
                <c:pt idx="984">
                  <c:v>297552.81625325215</c:v>
                </c:pt>
                <c:pt idx="985">
                  <c:v>297546.84827018552</c:v>
                </c:pt>
                <c:pt idx="986">
                  <c:v>297546.84827018552</c:v>
                </c:pt>
                <c:pt idx="987">
                  <c:v>297546.84827018552</c:v>
                </c:pt>
                <c:pt idx="988">
                  <c:v>297546.84827018552</c:v>
                </c:pt>
                <c:pt idx="989">
                  <c:v>297546.84827018552</c:v>
                </c:pt>
                <c:pt idx="990">
                  <c:v>297546.84827018552</c:v>
                </c:pt>
                <c:pt idx="991">
                  <c:v>297546.84827018552</c:v>
                </c:pt>
                <c:pt idx="992">
                  <c:v>297546.84827018552</c:v>
                </c:pt>
                <c:pt idx="993">
                  <c:v>297546.84827018552</c:v>
                </c:pt>
                <c:pt idx="994">
                  <c:v>297546.84827018552</c:v>
                </c:pt>
                <c:pt idx="995">
                  <c:v>297546.84827018552</c:v>
                </c:pt>
                <c:pt idx="996">
                  <c:v>297546.84827018552</c:v>
                </c:pt>
                <c:pt idx="997">
                  <c:v>297546.84827018552</c:v>
                </c:pt>
                <c:pt idx="998">
                  <c:v>297546.84827018552</c:v>
                </c:pt>
                <c:pt idx="999">
                  <c:v>297546.84827018552</c:v>
                </c:pt>
                <c:pt idx="1000">
                  <c:v>297546.84827018552</c:v>
                </c:pt>
                <c:pt idx="1001">
                  <c:v>297546.84827018552</c:v>
                </c:pt>
                <c:pt idx="1002">
                  <c:v>297546.84827018552</c:v>
                </c:pt>
                <c:pt idx="1003">
                  <c:v>297546.84827018552</c:v>
                </c:pt>
                <c:pt idx="1004">
                  <c:v>297546.84827018552</c:v>
                </c:pt>
                <c:pt idx="1005">
                  <c:v>297546.84827018552</c:v>
                </c:pt>
                <c:pt idx="1006">
                  <c:v>297546.84827018552</c:v>
                </c:pt>
                <c:pt idx="1007">
                  <c:v>297546.84827018552</c:v>
                </c:pt>
                <c:pt idx="1008">
                  <c:v>297546.84827018552</c:v>
                </c:pt>
                <c:pt idx="1009">
                  <c:v>297546.84827018552</c:v>
                </c:pt>
                <c:pt idx="1010">
                  <c:v>297546.84827018552</c:v>
                </c:pt>
                <c:pt idx="1011">
                  <c:v>297546.84827018552</c:v>
                </c:pt>
                <c:pt idx="1012">
                  <c:v>297546.84827018552</c:v>
                </c:pt>
                <c:pt idx="1013">
                  <c:v>297546.84827018552</c:v>
                </c:pt>
                <c:pt idx="1014">
                  <c:v>297546.84827018552</c:v>
                </c:pt>
                <c:pt idx="1015">
                  <c:v>297546.84827018552</c:v>
                </c:pt>
                <c:pt idx="1016">
                  <c:v>297546.84827018552</c:v>
                </c:pt>
                <c:pt idx="1017">
                  <c:v>297546.84827018552</c:v>
                </c:pt>
                <c:pt idx="1018">
                  <c:v>297546.84827018552</c:v>
                </c:pt>
                <c:pt idx="1019">
                  <c:v>297546.84827018552</c:v>
                </c:pt>
                <c:pt idx="1020">
                  <c:v>297546.84827018552</c:v>
                </c:pt>
                <c:pt idx="1021">
                  <c:v>297546.84827018552</c:v>
                </c:pt>
                <c:pt idx="1022">
                  <c:v>297546.84827018552</c:v>
                </c:pt>
                <c:pt idx="1023">
                  <c:v>297546.84827018552</c:v>
                </c:pt>
                <c:pt idx="1024">
                  <c:v>297546.84827018552</c:v>
                </c:pt>
                <c:pt idx="1025">
                  <c:v>297546.84827018552</c:v>
                </c:pt>
                <c:pt idx="1026">
                  <c:v>297546.84827018552</c:v>
                </c:pt>
                <c:pt idx="1027">
                  <c:v>297546.84827018552</c:v>
                </c:pt>
                <c:pt idx="1028">
                  <c:v>297546.84827018552</c:v>
                </c:pt>
                <c:pt idx="1029">
                  <c:v>297546.84827018552</c:v>
                </c:pt>
                <c:pt idx="1030">
                  <c:v>297546.84827018552</c:v>
                </c:pt>
                <c:pt idx="1031">
                  <c:v>297546.84827018552</c:v>
                </c:pt>
                <c:pt idx="1032">
                  <c:v>297546.84827018552</c:v>
                </c:pt>
                <c:pt idx="1033">
                  <c:v>297546.84827018552</c:v>
                </c:pt>
                <c:pt idx="1034">
                  <c:v>297546.84827018552</c:v>
                </c:pt>
                <c:pt idx="1035">
                  <c:v>297546.84827018552</c:v>
                </c:pt>
                <c:pt idx="1036">
                  <c:v>297546.84827018552</c:v>
                </c:pt>
                <c:pt idx="1037">
                  <c:v>297546.84827018552</c:v>
                </c:pt>
                <c:pt idx="1038">
                  <c:v>297546.84827018552</c:v>
                </c:pt>
                <c:pt idx="1039">
                  <c:v>297546.84827018552</c:v>
                </c:pt>
                <c:pt idx="1040">
                  <c:v>297546.84827018552</c:v>
                </c:pt>
                <c:pt idx="1041">
                  <c:v>297546.84827018552</c:v>
                </c:pt>
                <c:pt idx="1042">
                  <c:v>297546.84827018552</c:v>
                </c:pt>
                <c:pt idx="1043">
                  <c:v>297546.84827018552</c:v>
                </c:pt>
                <c:pt idx="1044">
                  <c:v>297546.84827018552</c:v>
                </c:pt>
                <c:pt idx="1045">
                  <c:v>297546.84827018552</c:v>
                </c:pt>
                <c:pt idx="1046">
                  <c:v>297546.84827018552</c:v>
                </c:pt>
                <c:pt idx="1047">
                  <c:v>297710.22481339541</c:v>
                </c:pt>
                <c:pt idx="1048">
                  <c:v>298340.86781989282</c:v>
                </c:pt>
                <c:pt idx="1049">
                  <c:v>299558.75894905813</c:v>
                </c:pt>
                <c:pt idx="1050">
                  <c:v>300933.48563920002</c:v>
                </c:pt>
                <c:pt idx="1051">
                  <c:v>302529.50046747003</c:v>
                </c:pt>
                <c:pt idx="1052">
                  <c:v>304303.77901700622</c:v>
                </c:pt>
                <c:pt idx="1053">
                  <c:v>306454.65726810822</c:v>
                </c:pt>
                <c:pt idx="1054">
                  <c:v>308848.09090784221</c:v>
                </c:pt>
                <c:pt idx="1055">
                  <c:v>311426.80900725094</c:v>
                </c:pt>
                <c:pt idx="1056">
                  <c:v>313577.46355701558</c:v>
                </c:pt>
                <c:pt idx="1057">
                  <c:v>315041.31608063675</c:v>
                </c:pt>
                <c:pt idx="1058">
                  <c:v>316209.15262440225</c:v>
                </c:pt>
                <c:pt idx="1059">
                  <c:v>316912.24958961835</c:v>
                </c:pt>
                <c:pt idx="1060">
                  <c:v>317151.25315732945</c:v>
                </c:pt>
                <c:pt idx="1061">
                  <c:v>317141.78018124786</c:v>
                </c:pt>
                <c:pt idx="1062">
                  <c:v>317141.78018124786</c:v>
                </c:pt>
                <c:pt idx="1063">
                  <c:v>317141.78018124786</c:v>
                </c:pt>
                <c:pt idx="1064">
                  <c:v>317141.78018124786</c:v>
                </c:pt>
                <c:pt idx="1065">
                  <c:v>317141.78018124786</c:v>
                </c:pt>
                <c:pt idx="1066">
                  <c:v>317141.78018124786</c:v>
                </c:pt>
                <c:pt idx="1067">
                  <c:v>317141.78018124786</c:v>
                </c:pt>
                <c:pt idx="1068">
                  <c:v>317141.78018124786</c:v>
                </c:pt>
                <c:pt idx="1069">
                  <c:v>317141.78018124786</c:v>
                </c:pt>
                <c:pt idx="1070">
                  <c:v>317141.78018124786</c:v>
                </c:pt>
                <c:pt idx="1071">
                  <c:v>317141.78018124786</c:v>
                </c:pt>
                <c:pt idx="1072">
                  <c:v>317141.78018124786</c:v>
                </c:pt>
                <c:pt idx="1073">
                  <c:v>317141.78018124786</c:v>
                </c:pt>
                <c:pt idx="1074">
                  <c:v>317141.78018124786</c:v>
                </c:pt>
                <c:pt idx="1075">
                  <c:v>317141.78018124786</c:v>
                </c:pt>
                <c:pt idx="1076">
                  <c:v>317141.78018124786</c:v>
                </c:pt>
                <c:pt idx="1077">
                  <c:v>317141.78018124786</c:v>
                </c:pt>
                <c:pt idx="1078">
                  <c:v>317141.78018124786</c:v>
                </c:pt>
                <c:pt idx="1079">
                  <c:v>317141.78018124786</c:v>
                </c:pt>
                <c:pt idx="1080">
                  <c:v>317141.78018124786</c:v>
                </c:pt>
                <c:pt idx="1081">
                  <c:v>317623.54136951949</c:v>
                </c:pt>
                <c:pt idx="1082">
                  <c:v>319092.26016704435</c:v>
                </c:pt>
                <c:pt idx="1083">
                  <c:v>320470.91417277663</c:v>
                </c:pt>
                <c:pt idx="1084">
                  <c:v>321022.71262368135</c:v>
                </c:pt>
                <c:pt idx="1085">
                  <c:v>320991.94948986644</c:v>
                </c:pt>
                <c:pt idx="1086">
                  <c:v>320991.94948986644</c:v>
                </c:pt>
                <c:pt idx="1087">
                  <c:v>320991.94948986644</c:v>
                </c:pt>
                <c:pt idx="1088">
                  <c:v>320991.94948986644</c:v>
                </c:pt>
                <c:pt idx="1089">
                  <c:v>320991.94948986644</c:v>
                </c:pt>
                <c:pt idx="1090">
                  <c:v>320991.94948986644</c:v>
                </c:pt>
                <c:pt idx="1091">
                  <c:v>320991.94948986644</c:v>
                </c:pt>
                <c:pt idx="1092">
                  <c:v>320991.94948986644</c:v>
                </c:pt>
                <c:pt idx="1093">
                  <c:v>320991.94948986644</c:v>
                </c:pt>
                <c:pt idx="1094">
                  <c:v>320991.94948986644</c:v>
                </c:pt>
                <c:pt idx="1095">
                  <c:v>320991.94948986644</c:v>
                </c:pt>
                <c:pt idx="1096">
                  <c:v>321383.19331702695</c:v>
                </c:pt>
                <c:pt idx="1097">
                  <c:v>322504.74061764963</c:v>
                </c:pt>
                <c:pt idx="1098">
                  <c:v>324300.09444203658</c:v>
                </c:pt>
                <c:pt idx="1099">
                  <c:v>325468.58787699521</c:v>
                </c:pt>
                <c:pt idx="1100">
                  <c:v>325849.71003616881</c:v>
                </c:pt>
                <c:pt idx="1101">
                  <c:v>325833.12019195419</c:v>
                </c:pt>
                <c:pt idx="1102">
                  <c:v>325833.12019195419</c:v>
                </c:pt>
                <c:pt idx="1103">
                  <c:v>325833.12019195419</c:v>
                </c:pt>
                <c:pt idx="1104">
                  <c:v>325833.12019195419</c:v>
                </c:pt>
                <c:pt idx="1105">
                  <c:v>325833.12019195419</c:v>
                </c:pt>
                <c:pt idx="1106">
                  <c:v>325932.08276911464</c:v>
                </c:pt>
                <c:pt idx="1107">
                  <c:v>326797.50360628462</c:v>
                </c:pt>
                <c:pt idx="1108">
                  <c:v>328175.54512263398</c:v>
                </c:pt>
                <c:pt idx="1109">
                  <c:v>328847.60916551645</c:v>
                </c:pt>
                <c:pt idx="1110">
                  <c:v>328811.00025865884</c:v>
                </c:pt>
                <c:pt idx="1111">
                  <c:v>328811.00025865884</c:v>
                </c:pt>
                <c:pt idx="1112">
                  <c:v>328811.00025865884</c:v>
                </c:pt>
                <c:pt idx="1113">
                  <c:v>328811.00025865884</c:v>
                </c:pt>
                <c:pt idx="1114">
                  <c:v>328811.00025865884</c:v>
                </c:pt>
                <c:pt idx="1115">
                  <c:v>328811.00025865884</c:v>
                </c:pt>
                <c:pt idx="1116">
                  <c:v>329237.86754260946</c:v>
                </c:pt>
                <c:pt idx="1117">
                  <c:v>330460.79916679696</c:v>
                </c:pt>
                <c:pt idx="1118">
                  <c:v>331616.44995503133</c:v>
                </c:pt>
                <c:pt idx="1119">
                  <c:v>332253.9529179082</c:v>
                </c:pt>
                <c:pt idx="1120">
                  <c:v>332714.52675275831</c:v>
                </c:pt>
                <c:pt idx="1121">
                  <c:v>333477.81550976791</c:v>
                </c:pt>
                <c:pt idx="1122">
                  <c:v>335082.45336880302</c:v>
                </c:pt>
                <c:pt idx="1123">
                  <c:v>337704.36237970361</c:v>
                </c:pt>
                <c:pt idx="1124">
                  <c:v>341517.22658386355</c:v>
                </c:pt>
                <c:pt idx="1125">
                  <c:v>345586.87292510172</c:v>
                </c:pt>
                <c:pt idx="1126">
                  <c:v>349230.30423907301</c:v>
                </c:pt>
                <c:pt idx="1127">
                  <c:v>352358.73830789543</c:v>
                </c:pt>
                <c:pt idx="1128">
                  <c:v>354479.88430169411</c:v>
                </c:pt>
                <c:pt idx="1129">
                  <c:v>356120.10512729036</c:v>
                </c:pt>
                <c:pt idx="1130">
                  <c:v>357527.25473151985</c:v>
                </c:pt>
                <c:pt idx="1131">
                  <c:v>358839.20239728421</c:v>
                </c:pt>
                <c:pt idx="1132">
                  <c:v>360139.90115525294</c:v>
                </c:pt>
                <c:pt idx="1133">
                  <c:v>361244.59821557935</c:v>
                </c:pt>
                <c:pt idx="1134">
                  <c:v>362037.94368589157</c:v>
                </c:pt>
                <c:pt idx="1135">
                  <c:v>362403.5969587639</c:v>
                </c:pt>
                <c:pt idx="1136">
                  <c:v>362476.05137214647</c:v>
                </c:pt>
                <c:pt idx="1137">
                  <c:v>362473.55275535223</c:v>
                </c:pt>
                <c:pt idx="1138">
                  <c:v>362473.55275535223</c:v>
                </c:pt>
                <c:pt idx="1139">
                  <c:v>362473.55275535223</c:v>
                </c:pt>
                <c:pt idx="1140">
                  <c:v>362473.55275535223</c:v>
                </c:pt>
                <c:pt idx="1141">
                  <c:v>362473.55275535223</c:v>
                </c:pt>
                <c:pt idx="1142">
                  <c:v>362473.55275535223</c:v>
                </c:pt>
                <c:pt idx="1143">
                  <c:v>362473.55275535223</c:v>
                </c:pt>
                <c:pt idx="1144">
                  <c:v>362473.55275535223</c:v>
                </c:pt>
                <c:pt idx="1145">
                  <c:v>363229.98980542627</c:v>
                </c:pt>
                <c:pt idx="1146">
                  <c:v>364802.54929066933</c:v>
                </c:pt>
                <c:pt idx="1147">
                  <c:v>365591.69101030973</c:v>
                </c:pt>
                <c:pt idx="1148">
                  <c:v>365908.87604330457</c:v>
                </c:pt>
                <c:pt idx="1149">
                  <c:v>365895.87621703889</c:v>
                </c:pt>
                <c:pt idx="1150">
                  <c:v>365895.87621703889</c:v>
                </c:pt>
                <c:pt idx="1151">
                  <c:v>365895.87621703889</c:v>
                </c:pt>
                <c:pt idx="1152">
                  <c:v>365895.87621703889</c:v>
                </c:pt>
                <c:pt idx="1153">
                  <c:v>365895.87621703889</c:v>
                </c:pt>
                <c:pt idx="1154">
                  <c:v>365895.87621703889</c:v>
                </c:pt>
                <c:pt idx="1155">
                  <c:v>365895.87621703889</c:v>
                </c:pt>
                <c:pt idx="1156">
                  <c:v>365895.87621703889</c:v>
                </c:pt>
                <c:pt idx="1157">
                  <c:v>365895.87621703889</c:v>
                </c:pt>
                <c:pt idx="1158">
                  <c:v>365895.87621703889</c:v>
                </c:pt>
                <c:pt idx="1159">
                  <c:v>365895.87621703889</c:v>
                </c:pt>
                <c:pt idx="1160">
                  <c:v>365895.87621703889</c:v>
                </c:pt>
                <c:pt idx="1161">
                  <c:v>365895.87621703889</c:v>
                </c:pt>
                <c:pt idx="1162">
                  <c:v>365895.87621703889</c:v>
                </c:pt>
                <c:pt idx="1163">
                  <c:v>365895.87621703889</c:v>
                </c:pt>
                <c:pt idx="1164">
                  <c:v>365895.87621703889</c:v>
                </c:pt>
                <c:pt idx="1165">
                  <c:v>365895.87621703889</c:v>
                </c:pt>
                <c:pt idx="1166">
                  <c:v>365895.87621703889</c:v>
                </c:pt>
                <c:pt idx="1167">
                  <c:v>365895.87621703889</c:v>
                </c:pt>
                <c:pt idx="1168">
                  <c:v>365895.87621703889</c:v>
                </c:pt>
                <c:pt idx="1169">
                  <c:v>365895.87621703889</c:v>
                </c:pt>
                <c:pt idx="1170">
                  <c:v>365895.87621703889</c:v>
                </c:pt>
                <c:pt idx="1171">
                  <c:v>365895.87621703889</c:v>
                </c:pt>
                <c:pt idx="1172">
                  <c:v>365895.87621703889</c:v>
                </c:pt>
                <c:pt idx="1173">
                  <c:v>365895.87621703889</c:v>
                </c:pt>
                <c:pt idx="1174">
                  <c:v>365895.87621703889</c:v>
                </c:pt>
                <c:pt idx="1175">
                  <c:v>365895.87621703889</c:v>
                </c:pt>
                <c:pt idx="1176">
                  <c:v>365895.87621703889</c:v>
                </c:pt>
                <c:pt idx="1177">
                  <c:v>365895.87621703889</c:v>
                </c:pt>
                <c:pt idx="1178">
                  <c:v>365895.87621703889</c:v>
                </c:pt>
                <c:pt idx="1179">
                  <c:v>365895.87621703889</c:v>
                </c:pt>
                <c:pt idx="1180">
                  <c:v>365895.87621703889</c:v>
                </c:pt>
                <c:pt idx="1181">
                  <c:v>365895.87621703889</c:v>
                </c:pt>
                <c:pt idx="1182">
                  <c:v>365895.87621703889</c:v>
                </c:pt>
                <c:pt idx="1183">
                  <c:v>365895.87621703889</c:v>
                </c:pt>
                <c:pt idx="1184">
                  <c:v>365895.87621703889</c:v>
                </c:pt>
                <c:pt idx="1185">
                  <c:v>365895.87621703889</c:v>
                </c:pt>
                <c:pt idx="1186">
                  <c:v>365895.87621703889</c:v>
                </c:pt>
                <c:pt idx="1187">
                  <c:v>365895.87621703889</c:v>
                </c:pt>
                <c:pt idx="1188">
                  <c:v>365895.87621703889</c:v>
                </c:pt>
                <c:pt idx="1189">
                  <c:v>365895.87621703889</c:v>
                </c:pt>
                <c:pt idx="1190">
                  <c:v>365895.87621703889</c:v>
                </c:pt>
                <c:pt idx="1191">
                  <c:v>365895.87621703889</c:v>
                </c:pt>
                <c:pt idx="1192">
                  <c:v>365895.87621703889</c:v>
                </c:pt>
                <c:pt idx="1193">
                  <c:v>365895.87621703889</c:v>
                </c:pt>
                <c:pt idx="1194">
                  <c:v>365895.87621703889</c:v>
                </c:pt>
                <c:pt idx="1195">
                  <c:v>365895.87621703889</c:v>
                </c:pt>
                <c:pt idx="1196">
                  <c:v>365895.87621703889</c:v>
                </c:pt>
                <c:pt idx="1197">
                  <c:v>365895.87621703889</c:v>
                </c:pt>
                <c:pt idx="1198">
                  <c:v>365895.87621703889</c:v>
                </c:pt>
                <c:pt idx="1199">
                  <c:v>365895.87621703889</c:v>
                </c:pt>
                <c:pt idx="1200">
                  <c:v>365895.87621703889</c:v>
                </c:pt>
                <c:pt idx="1201">
                  <c:v>365895.87621703889</c:v>
                </c:pt>
                <c:pt idx="1202">
                  <c:v>365895.87621703889</c:v>
                </c:pt>
                <c:pt idx="1203">
                  <c:v>365895.87621703889</c:v>
                </c:pt>
                <c:pt idx="1204">
                  <c:v>365895.87621703889</c:v>
                </c:pt>
                <c:pt idx="1205">
                  <c:v>365895.87621703889</c:v>
                </c:pt>
                <c:pt idx="1206">
                  <c:v>365895.87621703889</c:v>
                </c:pt>
                <c:pt idx="1207">
                  <c:v>365895.87621703889</c:v>
                </c:pt>
                <c:pt idx="1208">
                  <c:v>365895.87621703889</c:v>
                </c:pt>
                <c:pt idx="1209">
                  <c:v>365895.87621703889</c:v>
                </c:pt>
                <c:pt idx="1210">
                  <c:v>365895.87621703889</c:v>
                </c:pt>
                <c:pt idx="1211">
                  <c:v>366042.70589134825</c:v>
                </c:pt>
                <c:pt idx="1212">
                  <c:v>366031.63472601451</c:v>
                </c:pt>
                <c:pt idx="1213">
                  <c:v>366031.63472601451</c:v>
                </c:pt>
                <c:pt idx="1214">
                  <c:v>366031.63472601451</c:v>
                </c:pt>
                <c:pt idx="1215">
                  <c:v>366178.31517803029</c:v>
                </c:pt>
                <c:pt idx="1216">
                  <c:v>366313.79686008522</c:v>
                </c:pt>
                <c:pt idx="1217">
                  <c:v>366449.15091084386</c:v>
                </c:pt>
                <c:pt idx="1218">
                  <c:v>366584.37730363687</c:v>
                </c:pt>
                <c:pt idx="1219">
                  <c:v>366865.40598080517</c:v>
                </c:pt>
                <c:pt idx="1220">
                  <c:v>367280.39966920565</c:v>
                </c:pt>
                <c:pt idx="1221">
                  <c:v>367683.2672041987</c:v>
                </c:pt>
                <c:pt idx="1222">
                  <c:v>368229.4128469741</c:v>
                </c:pt>
                <c:pt idx="1223">
                  <c:v>368474.83014198981</c:v>
                </c:pt>
                <c:pt idx="1224">
                  <c:v>368741.27624582918</c:v>
                </c:pt>
                <c:pt idx="1225">
                  <c:v>368863.66846985521</c:v>
                </c:pt>
                <c:pt idx="1226">
                  <c:v>369139.98466652393</c:v>
                </c:pt>
                <c:pt idx="1227">
                  <c:v>369262.05591604044</c:v>
                </c:pt>
                <c:pt idx="1228">
                  <c:v>369537.53956507891</c:v>
                </c:pt>
                <c:pt idx="1229">
                  <c:v>369801.93496289209</c:v>
                </c:pt>
                <c:pt idx="1230">
                  <c:v>369923.47027701954</c:v>
                </c:pt>
                <c:pt idx="1231">
                  <c:v>369913.01712981099</c:v>
                </c:pt>
                <c:pt idx="1232">
                  <c:v>370055.36820179247</c:v>
                </c:pt>
                <c:pt idx="1233">
                  <c:v>370044.93603218789</c:v>
                </c:pt>
                <c:pt idx="1234">
                  <c:v>370329.1859154884</c:v>
                </c:pt>
                <c:pt idx="1235">
                  <c:v>370592.04104356311</c:v>
                </c:pt>
                <c:pt idx="1236">
                  <c:v>371277.81312523887</c:v>
                </c:pt>
                <c:pt idx="1237">
                  <c:v>372069.26559419127</c:v>
                </c:pt>
                <c:pt idx="1238">
                  <c:v>373123.68400595919</c:v>
                </c:pt>
                <c:pt idx="1239">
                  <c:v>374011.71096823236</c:v>
                </c:pt>
                <c:pt idx="1240">
                  <c:v>374903.48542897357</c:v>
                </c:pt>
                <c:pt idx="1241">
                  <c:v>375653.17641191737</c:v>
                </c:pt>
                <c:pt idx="1242">
                  <c:v>376542.8309760738</c:v>
                </c:pt>
                <c:pt idx="1243">
                  <c:v>377282.68179358396</c:v>
                </c:pt>
                <c:pt idx="1244">
                  <c:v>378027.36840511148</c:v>
                </c:pt>
                <c:pt idx="1245">
                  <c:v>378899.3895714489</c:v>
                </c:pt>
                <c:pt idx="1246">
                  <c:v>379755.76735425682</c:v>
                </c:pt>
                <c:pt idx="1247">
                  <c:v>380605.76183091098</c:v>
                </c:pt>
                <c:pt idx="1248">
                  <c:v>381449.36385385162</c:v>
                </c:pt>
                <c:pt idx="1249">
                  <c:v>382158.74406483979</c:v>
                </c:pt>
                <c:pt idx="1250">
                  <c:v>382872.14096764044</c:v>
                </c:pt>
                <c:pt idx="1251">
                  <c:v>383580.8223319758</c:v>
                </c:pt>
                <c:pt idx="1252">
                  <c:v>384284.78239728342</c:v>
                </c:pt>
                <c:pt idx="1253">
                  <c:v>384984.0154030007</c:v>
                </c:pt>
                <c:pt idx="1254">
                  <c:v>385678.51558856526</c:v>
                </c:pt>
                <c:pt idx="1255">
                  <c:v>386368.27719341451</c:v>
                </c:pt>
                <c:pt idx="1256">
                  <c:v>387053.29445698601</c:v>
                </c:pt>
                <c:pt idx="1257">
                  <c:v>387733.56161871715</c:v>
                </c:pt>
                <c:pt idx="1258">
                  <c:v>388289.19256529119</c:v>
                </c:pt>
                <c:pt idx="1259">
                  <c:v>388729.94772988994</c:v>
                </c:pt>
                <c:pt idx="1260">
                  <c:v>389057.35880141397</c:v>
                </c:pt>
                <c:pt idx="1261">
                  <c:v>389035.02130075119</c:v>
                </c:pt>
                <c:pt idx="1262">
                  <c:v>389035.02130075119</c:v>
                </c:pt>
                <c:pt idx="1263">
                  <c:v>389035.02130075119</c:v>
                </c:pt>
                <c:pt idx="1264">
                  <c:v>389035.02130075119</c:v>
                </c:pt>
                <c:pt idx="1265">
                  <c:v>389035.02130075119</c:v>
                </c:pt>
                <c:pt idx="1266">
                  <c:v>389035.02130075119</c:v>
                </c:pt>
                <c:pt idx="1267">
                  <c:v>389035.02130075119</c:v>
                </c:pt>
                <c:pt idx="1268">
                  <c:v>389275.86395040993</c:v>
                </c:pt>
                <c:pt idx="1269">
                  <c:v>389620.80295658065</c:v>
                </c:pt>
                <c:pt idx="1270">
                  <c:v>390076.21977716044</c:v>
                </c:pt>
                <c:pt idx="1271">
                  <c:v>390521.93830512592</c:v>
                </c:pt>
                <c:pt idx="1272">
                  <c:v>390847.44938639633</c:v>
                </c:pt>
                <c:pt idx="1273">
                  <c:v>391179.20564114512</c:v>
                </c:pt>
                <c:pt idx="1274">
                  <c:v>391392.42737633531</c:v>
                </c:pt>
                <c:pt idx="1275">
                  <c:v>391377.89766901545</c:v>
                </c:pt>
                <c:pt idx="1276">
                  <c:v>391377.89766901545</c:v>
                </c:pt>
                <c:pt idx="1277">
                  <c:v>391377.89766901545</c:v>
                </c:pt>
                <c:pt idx="1278">
                  <c:v>391377.89766901545</c:v>
                </c:pt>
                <c:pt idx="1279">
                  <c:v>391377.89766901545</c:v>
                </c:pt>
                <c:pt idx="1280">
                  <c:v>391377.89766901545</c:v>
                </c:pt>
                <c:pt idx="1281">
                  <c:v>391377.89766901545</c:v>
                </c:pt>
                <c:pt idx="1282">
                  <c:v>391377.89766901545</c:v>
                </c:pt>
                <c:pt idx="1283">
                  <c:v>391377.89766901545</c:v>
                </c:pt>
                <c:pt idx="1284">
                  <c:v>391614.53938112652</c:v>
                </c:pt>
                <c:pt idx="1285">
                  <c:v>391835.87769281265</c:v>
                </c:pt>
                <c:pt idx="1286">
                  <c:v>392174.17543091864</c:v>
                </c:pt>
                <c:pt idx="1287">
                  <c:v>392620.82709692826</c:v>
                </c:pt>
                <c:pt idx="1288">
                  <c:v>393058.05377701099</c:v>
                </c:pt>
                <c:pt idx="1289">
                  <c:v>393377.46771445969</c:v>
                </c:pt>
                <c:pt idx="1290">
                  <c:v>393818.08079547761</c:v>
                </c:pt>
                <c:pt idx="1291">
                  <c:v>394363.93442499376</c:v>
                </c:pt>
                <c:pt idx="1292">
                  <c:v>394899.40120738058</c:v>
                </c:pt>
                <c:pt idx="1293">
                  <c:v>395431.53341554012</c:v>
                </c:pt>
                <c:pt idx="1294">
                  <c:v>395735.71816528903</c:v>
                </c:pt>
                <c:pt idx="1295">
                  <c:v>395827.97024352005</c:v>
                </c:pt>
                <c:pt idx="1296">
                  <c:v>395823.05605477677</c:v>
                </c:pt>
                <c:pt idx="1297">
                  <c:v>395823.05605477677</c:v>
                </c:pt>
                <c:pt idx="1298">
                  <c:v>395823.05605477677</c:v>
                </c:pt>
                <c:pt idx="1299">
                  <c:v>395823.05605477677</c:v>
                </c:pt>
                <c:pt idx="1300">
                  <c:v>395823.05605477677</c:v>
                </c:pt>
                <c:pt idx="1301">
                  <c:v>395823.05605477677</c:v>
                </c:pt>
                <c:pt idx="1302">
                  <c:v>395823.05605477677</c:v>
                </c:pt>
                <c:pt idx="1303">
                  <c:v>395823.05605477677</c:v>
                </c:pt>
                <c:pt idx="1304">
                  <c:v>395823.05605477677</c:v>
                </c:pt>
                <c:pt idx="1305">
                  <c:v>395823.05605477677</c:v>
                </c:pt>
                <c:pt idx="1306">
                  <c:v>395823.05605477677</c:v>
                </c:pt>
                <c:pt idx="1307">
                  <c:v>395937.85085504683</c:v>
                </c:pt>
                <c:pt idx="1308">
                  <c:v>395930.90030541096</c:v>
                </c:pt>
                <c:pt idx="1309">
                  <c:v>396045.54493218358</c:v>
                </c:pt>
                <c:pt idx="1310">
                  <c:v>396153.1056974692</c:v>
                </c:pt>
                <c:pt idx="1311">
                  <c:v>396374.72384129476</c:v>
                </c:pt>
                <c:pt idx="1312">
                  <c:v>396702.61498404661</c:v>
                </c:pt>
                <c:pt idx="1313">
                  <c:v>396909.108985283</c:v>
                </c:pt>
                <c:pt idx="1314">
                  <c:v>397234.91447520751</c:v>
                </c:pt>
                <c:pt idx="1315">
                  <c:v>397889.3756558004</c:v>
                </c:pt>
                <c:pt idx="1316">
                  <c:v>398296.117086527</c:v>
                </c:pt>
                <c:pt idx="1317">
                  <c:v>398714.13725912361</c:v>
                </c:pt>
                <c:pt idx="1318">
                  <c:v>398691.45464903291</c:v>
                </c:pt>
                <c:pt idx="1319">
                  <c:v>398691.45464903291</c:v>
                </c:pt>
                <c:pt idx="1320">
                  <c:v>398691.45464903291</c:v>
                </c:pt>
                <c:pt idx="1321">
                  <c:v>398691.45464903291</c:v>
                </c:pt>
                <c:pt idx="1322">
                  <c:v>398691.45464903291</c:v>
                </c:pt>
                <c:pt idx="1323">
                  <c:v>398691.45464903291</c:v>
                </c:pt>
                <c:pt idx="1324">
                  <c:v>398691.45464903291</c:v>
                </c:pt>
                <c:pt idx="1325">
                  <c:v>398691.45464903291</c:v>
                </c:pt>
                <c:pt idx="1326">
                  <c:v>398691.45464903291</c:v>
                </c:pt>
                <c:pt idx="1327">
                  <c:v>398691.45464903291</c:v>
                </c:pt>
                <c:pt idx="1328">
                  <c:v>398691.45464903291</c:v>
                </c:pt>
                <c:pt idx="1329">
                  <c:v>398691.45464903291</c:v>
                </c:pt>
                <c:pt idx="1330">
                  <c:v>398691.45464903291</c:v>
                </c:pt>
                <c:pt idx="1331">
                  <c:v>398813.75245695875</c:v>
                </c:pt>
                <c:pt idx="1332">
                  <c:v>399171.91318852309</c:v>
                </c:pt>
                <c:pt idx="1333">
                  <c:v>399513.19844976487</c:v>
                </c:pt>
                <c:pt idx="1334">
                  <c:v>399853.29510544118</c:v>
                </c:pt>
                <c:pt idx="1335">
                  <c:v>399951.06689288898</c:v>
                </c:pt>
                <c:pt idx="1336">
                  <c:v>400064.07157526491</c:v>
                </c:pt>
                <c:pt idx="1337">
                  <c:v>400056.44591303985</c:v>
                </c:pt>
                <c:pt idx="1338">
                  <c:v>400056.44591303985</c:v>
                </c:pt>
                <c:pt idx="1339">
                  <c:v>400056.44591303985</c:v>
                </c:pt>
                <c:pt idx="1340">
                  <c:v>400056.44591303985</c:v>
                </c:pt>
                <c:pt idx="1341">
                  <c:v>400056.44591303985</c:v>
                </c:pt>
                <c:pt idx="1342">
                  <c:v>400056.44591303985</c:v>
                </c:pt>
                <c:pt idx="1343">
                  <c:v>400056.44591303985</c:v>
                </c:pt>
                <c:pt idx="1344">
                  <c:v>400056.44591303985</c:v>
                </c:pt>
                <c:pt idx="1345">
                  <c:v>400056.44591303985</c:v>
                </c:pt>
                <c:pt idx="1346">
                  <c:v>400056.44591303985</c:v>
                </c:pt>
                <c:pt idx="1347">
                  <c:v>400302.68720786698</c:v>
                </c:pt>
                <c:pt idx="1348">
                  <c:v>401143.90634396079</c:v>
                </c:pt>
                <c:pt idx="1349">
                  <c:v>402420.98261553777</c:v>
                </c:pt>
                <c:pt idx="1350">
                  <c:v>404005.50909704983</c:v>
                </c:pt>
                <c:pt idx="1351">
                  <c:v>405540.80525607977</c:v>
                </c:pt>
                <c:pt idx="1352">
                  <c:v>407163.9275287065</c:v>
                </c:pt>
                <c:pt idx="1353">
                  <c:v>408749.79872873146</c:v>
                </c:pt>
                <c:pt idx="1354">
                  <c:v>410523.84463964275</c:v>
                </c:pt>
                <c:pt idx="1355">
                  <c:v>412458.06403764727</c:v>
                </c:pt>
                <c:pt idx="1356">
                  <c:v>414433.81956703134</c:v>
                </c:pt>
                <c:pt idx="1357">
                  <c:v>416449.34111809533</c:v>
                </c:pt>
                <c:pt idx="1358">
                  <c:v>418592.37462894461</c:v>
                </c:pt>
                <c:pt idx="1359">
                  <c:v>420559.07070173329</c:v>
                </c:pt>
                <c:pt idx="1360">
                  <c:v>421741.46532659844</c:v>
                </c:pt>
                <c:pt idx="1361">
                  <c:v>422039.566732242</c:v>
                </c:pt>
                <c:pt idx="1362">
                  <c:v>422029.43953856319</c:v>
                </c:pt>
                <c:pt idx="1363">
                  <c:v>422029.43953856319</c:v>
                </c:pt>
                <c:pt idx="1364">
                  <c:v>422029.43953856319</c:v>
                </c:pt>
                <c:pt idx="1365">
                  <c:v>422029.43953856319</c:v>
                </c:pt>
                <c:pt idx="1366">
                  <c:v>422788.30704942148</c:v>
                </c:pt>
                <c:pt idx="1367">
                  <c:v>424501.24936609593</c:v>
                </c:pt>
                <c:pt idx="1368">
                  <c:v>425845.94005724246</c:v>
                </c:pt>
                <c:pt idx="1369">
                  <c:v>426302.75904175173</c:v>
                </c:pt>
                <c:pt idx="1370">
                  <c:v>426277.04549194966</c:v>
                </c:pt>
                <c:pt idx="1371">
                  <c:v>426277.04549194966</c:v>
                </c:pt>
                <c:pt idx="1372">
                  <c:v>426712.4600587663</c:v>
                </c:pt>
                <c:pt idx="1373">
                  <c:v>427635.91917172779</c:v>
                </c:pt>
                <c:pt idx="1374">
                  <c:v>429178.98422421247</c:v>
                </c:pt>
                <c:pt idx="1375">
                  <c:v>431886.91363705858</c:v>
                </c:pt>
                <c:pt idx="1376">
                  <c:v>435621.30433099368</c:v>
                </c:pt>
                <c:pt idx="1377">
                  <c:v>438893.00165963027</c:v>
                </c:pt>
                <c:pt idx="1378">
                  <c:v>441766.80289375089</c:v>
                </c:pt>
                <c:pt idx="1379">
                  <c:v>444238.7375923217</c:v>
                </c:pt>
                <c:pt idx="1380">
                  <c:v>445138.47297916998</c:v>
                </c:pt>
                <c:pt idx="1381">
                  <c:v>445119.79984520946</c:v>
                </c:pt>
                <c:pt idx="1382">
                  <c:v>445119.79984520946</c:v>
                </c:pt>
                <c:pt idx="1383">
                  <c:v>445119.79984520946</c:v>
                </c:pt>
                <c:pt idx="1384">
                  <c:v>445119.79984520946</c:v>
                </c:pt>
                <c:pt idx="1385">
                  <c:v>445119.79984520946</c:v>
                </c:pt>
                <c:pt idx="1386">
                  <c:v>445119.79984520946</c:v>
                </c:pt>
                <c:pt idx="1387">
                  <c:v>445119.79984520946</c:v>
                </c:pt>
                <c:pt idx="1388">
                  <c:v>445119.79984520946</c:v>
                </c:pt>
                <c:pt idx="1389">
                  <c:v>445119.79984520946</c:v>
                </c:pt>
                <c:pt idx="1390">
                  <c:v>445119.79984520946</c:v>
                </c:pt>
                <c:pt idx="1391">
                  <c:v>445119.79984520946</c:v>
                </c:pt>
                <c:pt idx="1392">
                  <c:v>445119.79984520946</c:v>
                </c:pt>
                <c:pt idx="1393">
                  <c:v>445119.79984520946</c:v>
                </c:pt>
                <c:pt idx="1394">
                  <c:v>445285.66572784988</c:v>
                </c:pt>
                <c:pt idx="1395">
                  <c:v>445771.85366332496</c:v>
                </c:pt>
                <c:pt idx="1396">
                  <c:v>446479.59095203178</c:v>
                </c:pt>
                <c:pt idx="1397">
                  <c:v>447322.41780049511</c:v>
                </c:pt>
                <c:pt idx="1398">
                  <c:v>448371.61388840602</c:v>
                </c:pt>
                <c:pt idx="1399">
                  <c:v>449531.26470135513</c:v>
                </c:pt>
                <c:pt idx="1400">
                  <c:v>450719.76050435589</c:v>
                </c:pt>
                <c:pt idx="1401">
                  <c:v>452208.00892352685</c:v>
                </c:pt>
                <c:pt idx="1402">
                  <c:v>454381.28477051703</c:v>
                </c:pt>
                <c:pt idx="1403">
                  <c:v>457429.20290525927</c:v>
                </c:pt>
                <c:pt idx="1404">
                  <c:v>460022.87419076217</c:v>
                </c:pt>
                <c:pt idx="1405">
                  <c:v>461526.53777961357</c:v>
                </c:pt>
                <c:pt idx="1406">
                  <c:v>461761.17343017564</c:v>
                </c:pt>
                <c:pt idx="1407">
                  <c:v>461754.44331130019</c:v>
                </c:pt>
                <c:pt idx="1408">
                  <c:v>461754.44331130019</c:v>
                </c:pt>
                <c:pt idx="1409">
                  <c:v>461796.59261685575</c:v>
                </c:pt>
                <c:pt idx="1410">
                  <c:v>461918.61288442562</c:v>
                </c:pt>
                <c:pt idx="1411">
                  <c:v>462076.91320806619</c:v>
                </c:pt>
                <c:pt idx="1412">
                  <c:v>462072.23798984505</c:v>
                </c:pt>
                <c:pt idx="1413">
                  <c:v>462072.23798984505</c:v>
                </c:pt>
                <c:pt idx="1414">
                  <c:v>462072.23798984505</c:v>
                </c:pt>
                <c:pt idx="1415">
                  <c:v>462072.23798984505</c:v>
                </c:pt>
                <c:pt idx="1416">
                  <c:v>462072.23798984505</c:v>
                </c:pt>
                <c:pt idx="1417">
                  <c:v>462072.23798984505</c:v>
                </c:pt>
                <c:pt idx="1418">
                  <c:v>462072.23798984505</c:v>
                </c:pt>
                <c:pt idx="1419">
                  <c:v>462579.56515033887</c:v>
                </c:pt>
                <c:pt idx="1420">
                  <c:v>464117.30146599817</c:v>
                </c:pt>
                <c:pt idx="1421">
                  <c:v>465727.61737814336</c:v>
                </c:pt>
                <c:pt idx="1422">
                  <c:v>466193.084199431</c:v>
                </c:pt>
                <c:pt idx="1423">
                  <c:v>466176.69214890519</c:v>
                </c:pt>
                <c:pt idx="1424">
                  <c:v>466176.69214890519</c:v>
                </c:pt>
                <c:pt idx="1425">
                  <c:v>466176.69214890519</c:v>
                </c:pt>
                <c:pt idx="1426">
                  <c:v>466176.69214890519</c:v>
                </c:pt>
                <c:pt idx="1427">
                  <c:v>466176.69214890519</c:v>
                </c:pt>
                <c:pt idx="1428">
                  <c:v>466565.47918594221</c:v>
                </c:pt>
                <c:pt idx="1429">
                  <c:v>467666.79612181894</c:v>
                </c:pt>
                <c:pt idx="1430">
                  <c:v>469653.23287582747</c:v>
                </c:pt>
                <c:pt idx="1431">
                  <c:v>472296.44481608918</c:v>
                </c:pt>
                <c:pt idx="1432">
                  <c:v>474493.14918487531</c:v>
                </c:pt>
                <c:pt idx="1433">
                  <c:v>476312.33510937245</c:v>
                </c:pt>
                <c:pt idx="1434">
                  <c:v>476699.54266784439</c:v>
                </c:pt>
                <c:pt idx="1435">
                  <c:v>476688.67835520895</c:v>
                </c:pt>
                <c:pt idx="1436">
                  <c:v>476688.67835520895</c:v>
                </c:pt>
                <c:pt idx="1437">
                  <c:v>476688.67835520895</c:v>
                </c:pt>
                <c:pt idx="1438">
                  <c:v>476688.67835520895</c:v>
                </c:pt>
                <c:pt idx="1439">
                  <c:v>476918.98458567081</c:v>
                </c:pt>
                <c:pt idx="1440">
                  <c:v>477466.53667476046</c:v>
                </c:pt>
                <c:pt idx="1441">
                  <c:v>477818.62370344432</c:v>
                </c:pt>
                <c:pt idx="1442">
                  <c:v>477888.21407192585</c:v>
                </c:pt>
                <c:pt idx="1443">
                  <c:v>477887.33552613878</c:v>
                </c:pt>
                <c:pt idx="1444">
                  <c:v>477887.33552613878</c:v>
                </c:pt>
                <c:pt idx="1445">
                  <c:v>478053.14004335547</c:v>
                </c:pt>
                <c:pt idx="1446">
                  <c:v>478762.40864160343</c:v>
                </c:pt>
                <c:pt idx="1447">
                  <c:v>479683.01184421871</c:v>
                </c:pt>
                <c:pt idx="1448">
                  <c:v>480207.33593989298</c:v>
                </c:pt>
                <c:pt idx="1449">
                  <c:v>480308.67205336539</c:v>
                </c:pt>
                <c:pt idx="1450">
                  <c:v>480294.51404377335</c:v>
                </c:pt>
                <c:pt idx="1451">
                  <c:v>480288.00290339836</c:v>
                </c:pt>
                <c:pt idx="1452">
                  <c:v>480288.00290339836</c:v>
                </c:pt>
                <c:pt idx="1453">
                  <c:v>480288.00290339836</c:v>
                </c:pt>
                <c:pt idx="1454">
                  <c:v>480288.00290339836</c:v>
                </c:pt>
                <c:pt idx="1455">
                  <c:v>480288.00290339836</c:v>
                </c:pt>
                <c:pt idx="1456">
                  <c:v>480288.00290339836</c:v>
                </c:pt>
                <c:pt idx="1457">
                  <c:v>480288.00290339836</c:v>
                </c:pt>
                <c:pt idx="1458">
                  <c:v>480288.00290339836</c:v>
                </c:pt>
                <c:pt idx="1459">
                  <c:v>480288.00290339836</c:v>
                </c:pt>
                <c:pt idx="1460">
                  <c:v>480288.00290339836</c:v>
                </c:pt>
                <c:pt idx="1461">
                  <c:v>480288.00290339836</c:v>
                </c:pt>
                <c:pt idx="1462">
                  <c:v>480288.00290339836</c:v>
                </c:pt>
                <c:pt idx="1463">
                  <c:v>480288.00290339836</c:v>
                </c:pt>
                <c:pt idx="1464">
                  <c:v>480288.00290339836</c:v>
                </c:pt>
                <c:pt idx="1465">
                  <c:v>480288.00290339836</c:v>
                </c:pt>
                <c:pt idx="1466">
                  <c:v>480288.00290339836</c:v>
                </c:pt>
                <c:pt idx="1467">
                  <c:v>480288.00290339836</c:v>
                </c:pt>
                <c:pt idx="1468">
                  <c:v>480288.00290339836</c:v>
                </c:pt>
                <c:pt idx="1469">
                  <c:v>480288.00290339836</c:v>
                </c:pt>
                <c:pt idx="1470">
                  <c:v>480288.00290339836</c:v>
                </c:pt>
                <c:pt idx="1471">
                  <c:v>480288.00290339836</c:v>
                </c:pt>
                <c:pt idx="1472">
                  <c:v>480288.00290339836</c:v>
                </c:pt>
                <c:pt idx="1473">
                  <c:v>480288.00290339836</c:v>
                </c:pt>
                <c:pt idx="1474">
                  <c:v>480288.00290339836</c:v>
                </c:pt>
                <c:pt idx="1475">
                  <c:v>480288.00290339836</c:v>
                </c:pt>
                <c:pt idx="1476">
                  <c:v>480288.00290339836</c:v>
                </c:pt>
                <c:pt idx="1477">
                  <c:v>480288.00290339836</c:v>
                </c:pt>
                <c:pt idx="1478">
                  <c:v>480288.00290339836</c:v>
                </c:pt>
                <c:pt idx="1479">
                  <c:v>480288.00290339836</c:v>
                </c:pt>
                <c:pt idx="1480">
                  <c:v>480288.00290339836</c:v>
                </c:pt>
                <c:pt idx="1481">
                  <c:v>480288.00290339836</c:v>
                </c:pt>
                <c:pt idx="1482">
                  <c:v>480288.00290339836</c:v>
                </c:pt>
                <c:pt idx="1483">
                  <c:v>480288.00290339836</c:v>
                </c:pt>
                <c:pt idx="1484">
                  <c:v>480288.00290339836</c:v>
                </c:pt>
                <c:pt idx="1485">
                  <c:v>480288.00290339836</c:v>
                </c:pt>
                <c:pt idx="1486">
                  <c:v>480288.00290339836</c:v>
                </c:pt>
                <c:pt idx="1487">
                  <c:v>480288.00290339836</c:v>
                </c:pt>
                <c:pt idx="1488">
                  <c:v>480288.00290339836</c:v>
                </c:pt>
                <c:pt idx="1489">
                  <c:v>480288.00290339836</c:v>
                </c:pt>
                <c:pt idx="1490">
                  <c:v>480288.00290339836</c:v>
                </c:pt>
                <c:pt idx="1491">
                  <c:v>480288.00290339836</c:v>
                </c:pt>
                <c:pt idx="1492">
                  <c:v>480288.00290339836</c:v>
                </c:pt>
                <c:pt idx="1493">
                  <c:v>480288.00290339836</c:v>
                </c:pt>
                <c:pt idx="1494">
                  <c:v>480288.00290339836</c:v>
                </c:pt>
                <c:pt idx="1495">
                  <c:v>480288.00290339836</c:v>
                </c:pt>
                <c:pt idx="1496">
                  <c:v>480288.00290339836</c:v>
                </c:pt>
                <c:pt idx="1497">
                  <c:v>480288.00290339836</c:v>
                </c:pt>
                <c:pt idx="1498">
                  <c:v>480288.00290339836</c:v>
                </c:pt>
                <c:pt idx="1499">
                  <c:v>480288.00290339836</c:v>
                </c:pt>
                <c:pt idx="1500">
                  <c:v>480288.00290339836</c:v>
                </c:pt>
                <c:pt idx="1501">
                  <c:v>480288.00290339836</c:v>
                </c:pt>
                <c:pt idx="1502">
                  <c:v>480288.00290339836</c:v>
                </c:pt>
                <c:pt idx="1503">
                  <c:v>480288.00290339836</c:v>
                </c:pt>
                <c:pt idx="1504">
                  <c:v>480288.00290339836</c:v>
                </c:pt>
                <c:pt idx="1505">
                  <c:v>480288.00290339836</c:v>
                </c:pt>
                <c:pt idx="1506">
                  <c:v>480288.00290339836</c:v>
                </c:pt>
                <c:pt idx="1507">
                  <c:v>480288.00290339836</c:v>
                </c:pt>
                <c:pt idx="1508">
                  <c:v>480288.00290339836</c:v>
                </c:pt>
                <c:pt idx="1509">
                  <c:v>480288.00290339836</c:v>
                </c:pt>
                <c:pt idx="1510">
                  <c:v>480288.00290339836</c:v>
                </c:pt>
                <c:pt idx="1511">
                  <c:v>480492.09205044212</c:v>
                </c:pt>
                <c:pt idx="1512">
                  <c:v>481470.0282402673</c:v>
                </c:pt>
                <c:pt idx="1513">
                  <c:v>483179.75673514634</c:v>
                </c:pt>
                <c:pt idx="1514">
                  <c:v>484798.37514817523</c:v>
                </c:pt>
                <c:pt idx="1515">
                  <c:v>486034.691864322</c:v>
                </c:pt>
                <c:pt idx="1516">
                  <c:v>487150.68789965851</c:v>
                </c:pt>
                <c:pt idx="1517">
                  <c:v>488637.53372488846</c:v>
                </c:pt>
                <c:pt idx="1518">
                  <c:v>490177.34273940162</c:v>
                </c:pt>
                <c:pt idx="1519">
                  <c:v>491158.69723616174</c:v>
                </c:pt>
                <c:pt idx="1520">
                  <c:v>491547.07049350976</c:v>
                </c:pt>
                <c:pt idx="1521">
                  <c:v>491688.73491758102</c:v>
                </c:pt>
                <c:pt idx="1522">
                  <c:v>491953.65074161987</c:v>
                </c:pt>
                <c:pt idx="1523">
                  <c:v>492258.00443391298</c:v>
                </c:pt>
                <c:pt idx="1524">
                  <c:v>492410.7496918579</c:v>
                </c:pt>
                <c:pt idx="1525">
                  <c:v>492405.32612330583</c:v>
                </c:pt>
                <c:pt idx="1526">
                  <c:v>492510.97412567888</c:v>
                </c:pt>
                <c:pt idx="1527">
                  <c:v>492929.08304452949</c:v>
                </c:pt>
                <c:pt idx="1528">
                  <c:v>493474.15915420745</c:v>
                </c:pt>
                <c:pt idx="1529">
                  <c:v>493641.94367435935</c:v>
                </c:pt>
                <c:pt idx="1530">
                  <c:v>493652.71208610275</c:v>
                </c:pt>
                <c:pt idx="1531">
                  <c:v>493652.00872648449</c:v>
                </c:pt>
                <c:pt idx="1532">
                  <c:v>493652.00872648449</c:v>
                </c:pt>
                <c:pt idx="1533">
                  <c:v>493652.00872648449</c:v>
                </c:pt>
                <c:pt idx="1534">
                  <c:v>493652.00872648449</c:v>
                </c:pt>
                <c:pt idx="1535">
                  <c:v>493652.00872648449</c:v>
                </c:pt>
                <c:pt idx="1536">
                  <c:v>493652.00872648449</c:v>
                </c:pt>
                <c:pt idx="1537">
                  <c:v>493652.00872648449</c:v>
                </c:pt>
                <c:pt idx="1538">
                  <c:v>493652.00872648449</c:v>
                </c:pt>
                <c:pt idx="1539">
                  <c:v>493652.00872648449</c:v>
                </c:pt>
                <c:pt idx="1540">
                  <c:v>493652.00872648449</c:v>
                </c:pt>
                <c:pt idx="1541">
                  <c:v>493652.00872648449</c:v>
                </c:pt>
                <c:pt idx="1542">
                  <c:v>493652.00872648449</c:v>
                </c:pt>
                <c:pt idx="1543">
                  <c:v>493652.00872648449</c:v>
                </c:pt>
                <c:pt idx="1544">
                  <c:v>493652.00872648449</c:v>
                </c:pt>
                <c:pt idx="1545">
                  <c:v>493652.00872648449</c:v>
                </c:pt>
                <c:pt idx="1546">
                  <c:v>493652.00872648449</c:v>
                </c:pt>
                <c:pt idx="1547">
                  <c:v>493652.00872648449</c:v>
                </c:pt>
                <c:pt idx="1548">
                  <c:v>493652.00872648449</c:v>
                </c:pt>
                <c:pt idx="1549">
                  <c:v>493652.00872648449</c:v>
                </c:pt>
                <c:pt idx="1550">
                  <c:v>493652.00872648449</c:v>
                </c:pt>
                <c:pt idx="1551">
                  <c:v>493652.00872648449</c:v>
                </c:pt>
                <c:pt idx="1552">
                  <c:v>493652.00872648449</c:v>
                </c:pt>
                <c:pt idx="1553">
                  <c:v>493652.00872648449</c:v>
                </c:pt>
                <c:pt idx="1554">
                  <c:v>493652.00872648449</c:v>
                </c:pt>
                <c:pt idx="1555">
                  <c:v>493953.34939006472</c:v>
                </c:pt>
                <c:pt idx="1556">
                  <c:v>494235.20062590757</c:v>
                </c:pt>
                <c:pt idx="1557">
                  <c:v>494912.05012272106</c:v>
                </c:pt>
                <c:pt idx="1558">
                  <c:v>495055.08549560385</c:v>
                </c:pt>
                <c:pt idx="1559">
                  <c:v>495216.07449053432</c:v>
                </c:pt>
                <c:pt idx="1560">
                  <c:v>495649.10267334845</c:v>
                </c:pt>
                <c:pt idx="1561">
                  <c:v>495956.11112709076</c:v>
                </c:pt>
                <c:pt idx="1562">
                  <c:v>496314.36003638885</c:v>
                </c:pt>
                <c:pt idx="1563">
                  <c:v>496509.15108288225</c:v>
                </c:pt>
                <c:pt idx="1564">
                  <c:v>497650.48885215126</c:v>
                </c:pt>
                <c:pt idx="1565">
                  <c:v>499665.8616965246</c:v>
                </c:pt>
                <c:pt idx="1566">
                  <c:v>501565.995693365</c:v>
                </c:pt>
                <c:pt idx="1567">
                  <c:v>502967.53997917002</c:v>
                </c:pt>
                <c:pt idx="1568">
                  <c:v>503574.03475995705</c:v>
                </c:pt>
                <c:pt idx="1569">
                  <c:v>503981.15211620682</c:v>
                </c:pt>
                <c:pt idx="1570">
                  <c:v>504418.29201163532</c:v>
                </c:pt>
                <c:pt idx="1571">
                  <c:v>504758.16165854555</c:v>
                </c:pt>
                <c:pt idx="1572">
                  <c:v>504885.06716724165</c:v>
                </c:pt>
                <c:pt idx="1573">
                  <c:v>504927.35060209135</c:v>
                </c:pt>
                <c:pt idx="1574">
                  <c:v>504944.84426092915</c:v>
                </c:pt>
                <c:pt idx="1575">
                  <c:v>504932.89054639614</c:v>
                </c:pt>
                <c:pt idx="1576">
                  <c:v>504932.89054639614</c:v>
                </c:pt>
                <c:pt idx="1577">
                  <c:v>504932.89054639614</c:v>
                </c:pt>
                <c:pt idx="1578">
                  <c:v>504932.89054639614</c:v>
                </c:pt>
                <c:pt idx="1579">
                  <c:v>504932.89054639614</c:v>
                </c:pt>
                <c:pt idx="1580">
                  <c:v>504932.89054639614</c:v>
                </c:pt>
                <c:pt idx="1581">
                  <c:v>504932.89054639614</c:v>
                </c:pt>
                <c:pt idx="1582">
                  <c:v>504932.89054639614</c:v>
                </c:pt>
                <c:pt idx="1583">
                  <c:v>504932.89054639614</c:v>
                </c:pt>
                <c:pt idx="1584">
                  <c:v>504932.89054639614</c:v>
                </c:pt>
                <c:pt idx="1585">
                  <c:v>504932.89054639614</c:v>
                </c:pt>
                <c:pt idx="1586">
                  <c:v>504932.89054639614</c:v>
                </c:pt>
                <c:pt idx="1587">
                  <c:v>504932.89054639614</c:v>
                </c:pt>
                <c:pt idx="1588">
                  <c:v>504932.89054639614</c:v>
                </c:pt>
                <c:pt idx="1589">
                  <c:v>504932.89054639614</c:v>
                </c:pt>
                <c:pt idx="1590">
                  <c:v>504932.89054639614</c:v>
                </c:pt>
                <c:pt idx="1591">
                  <c:v>504932.89054639614</c:v>
                </c:pt>
                <c:pt idx="1592">
                  <c:v>504932.89054639614</c:v>
                </c:pt>
                <c:pt idx="1593">
                  <c:v>504932.89054639614</c:v>
                </c:pt>
                <c:pt idx="1594">
                  <c:v>504932.89054639614</c:v>
                </c:pt>
                <c:pt idx="1595">
                  <c:v>504932.89054639614</c:v>
                </c:pt>
                <c:pt idx="1596">
                  <c:v>504932.89054639614</c:v>
                </c:pt>
                <c:pt idx="1597">
                  <c:v>504932.89054639614</c:v>
                </c:pt>
                <c:pt idx="1598">
                  <c:v>504932.89054639614</c:v>
                </c:pt>
                <c:pt idx="1599">
                  <c:v>504932.89054639614</c:v>
                </c:pt>
                <c:pt idx="1600">
                  <c:v>504932.89054639614</c:v>
                </c:pt>
                <c:pt idx="1601">
                  <c:v>504932.89054639614</c:v>
                </c:pt>
                <c:pt idx="1602">
                  <c:v>504932.89054639614</c:v>
                </c:pt>
                <c:pt idx="1603">
                  <c:v>504932.89054639614</c:v>
                </c:pt>
                <c:pt idx="1604">
                  <c:v>504932.89054639614</c:v>
                </c:pt>
                <c:pt idx="1605">
                  <c:v>504932.89054639614</c:v>
                </c:pt>
                <c:pt idx="1606">
                  <c:v>504932.89054639614</c:v>
                </c:pt>
                <c:pt idx="1607">
                  <c:v>504932.89054639614</c:v>
                </c:pt>
                <c:pt idx="1608">
                  <c:v>504932.89054639614</c:v>
                </c:pt>
                <c:pt idx="1609">
                  <c:v>504932.89054639614</c:v>
                </c:pt>
                <c:pt idx="1610">
                  <c:v>504932.89054639614</c:v>
                </c:pt>
                <c:pt idx="1611">
                  <c:v>504932.89054639614</c:v>
                </c:pt>
                <c:pt idx="1612">
                  <c:v>504932.89054639614</c:v>
                </c:pt>
                <c:pt idx="1613">
                  <c:v>504932.89054639614</c:v>
                </c:pt>
                <c:pt idx="1614">
                  <c:v>504932.89054639614</c:v>
                </c:pt>
                <c:pt idx="1615">
                  <c:v>504932.89054639614</c:v>
                </c:pt>
                <c:pt idx="1616">
                  <c:v>504932.89054639614</c:v>
                </c:pt>
                <c:pt idx="1617">
                  <c:v>504932.89054639614</c:v>
                </c:pt>
                <c:pt idx="1618">
                  <c:v>504932.89054639614</c:v>
                </c:pt>
                <c:pt idx="1619">
                  <c:v>504932.89054639614</c:v>
                </c:pt>
                <c:pt idx="1620">
                  <c:v>504932.89054639614</c:v>
                </c:pt>
                <c:pt idx="1621">
                  <c:v>504932.89054639614</c:v>
                </c:pt>
                <c:pt idx="1622">
                  <c:v>504932.89054639614</c:v>
                </c:pt>
                <c:pt idx="1623">
                  <c:v>504932.89054639614</c:v>
                </c:pt>
                <c:pt idx="1624">
                  <c:v>504932.89054639614</c:v>
                </c:pt>
                <c:pt idx="1625">
                  <c:v>504932.89054639614</c:v>
                </c:pt>
                <c:pt idx="1626">
                  <c:v>505114.69301553199</c:v>
                </c:pt>
                <c:pt idx="1627">
                  <c:v>506048.48221484118</c:v>
                </c:pt>
                <c:pt idx="1628">
                  <c:v>507743.51786988234</c:v>
                </c:pt>
                <c:pt idx="1629">
                  <c:v>509276.79522996023</c:v>
                </c:pt>
                <c:pt idx="1630">
                  <c:v>510141.14777539211</c:v>
                </c:pt>
                <c:pt idx="1631">
                  <c:v>510354.5115728908</c:v>
                </c:pt>
                <c:pt idx="1632">
                  <c:v>510348.64229654596</c:v>
                </c:pt>
                <c:pt idx="1633">
                  <c:v>510348.64229654596</c:v>
                </c:pt>
                <c:pt idx="1634">
                  <c:v>510348.64229654596</c:v>
                </c:pt>
                <c:pt idx="1635">
                  <c:v>510348.64229654596</c:v>
                </c:pt>
                <c:pt idx="1636">
                  <c:v>510348.64229654596</c:v>
                </c:pt>
                <c:pt idx="1637">
                  <c:v>510348.64229654596</c:v>
                </c:pt>
                <c:pt idx="1638">
                  <c:v>510348.64229654596</c:v>
                </c:pt>
                <c:pt idx="1639">
                  <c:v>510348.64229654596</c:v>
                </c:pt>
                <c:pt idx="1640">
                  <c:v>510348.64229654596</c:v>
                </c:pt>
                <c:pt idx="1641">
                  <c:v>510348.64229654596</c:v>
                </c:pt>
                <c:pt idx="1642">
                  <c:v>510348.64229654596</c:v>
                </c:pt>
                <c:pt idx="1643">
                  <c:v>510348.64229654596</c:v>
                </c:pt>
                <c:pt idx="1644">
                  <c:v>510348.64229654596</c:v>
                </c:pt>
                <c:pt idx="1645">
                  <c:v>510348.64229654596</c:v>
                </c:pt>
                <c:pt idx="1646">
                  <c:v>510695.97100024967</c:v>
                </c:pt>
                <c:pt idx="1647">
                  <c:v>511943.86693864909</c:v>
                </c:pt>
                <c:pt idx="1648">
                  <c:v>513945.44071667781</c:v>
                </c:pt>
                <c:pt idx="1649">
                  <c:v>515584.79808999936</c:v>
                </c:pt>
                <c:pt idx="1650">
                  <c:v>516239.46572514344</c:v>
                </c:pt>
                <c:pt idx="1651">
                  <c:v>516292.1798792085</c:v>
                </c:pt>
                <c:pt idx="1652">
                  <c:v>516292.1798792085</c:v>
                </c:pt>
                <c:pt idx="1653">
                  <c:v>516292.1798792085</c:v>
                </c:pt>
                <c:pt idx="1654">
                  <c:v>516292.1798792085</c:v>
                </c:pt>
                <c:pt idx="1655">
                  <c:v>516292.1798792085</c:v>
                </c:pt>
                <c:pt idx="1656">
                  <c:v>516337.55372180109</c:v>
                </c:pt>
                <c:pt idx="1657">
                  <c:v>516469.03496638563</c:v>
                </c:pt>
                <c:pt idx="1658">
                  <c:v>516855.26541445963</c:v>
                </c:pt>
                <c:pt idx="1659">
                  <c:v>517745.1634688651</c:v>
                </c:pt>
                <c:pt idx="1660">
                  <c:v>518652.0171340669</c:v>
                </c:pt>
                <c:pt idx="1661">
                  <c:v>519494.60353796231</c:v>
                </c:pt>
                <c:pt idx="1662">
                  <c:v>520096.31125524617</c:v>
                </c:pt>
                <c:pt idx="1663">
                  <c:v>520562.13630239462</c:v>
                </c:pt>
                <c:pt idx="1664">
                  <c:v>520890.06881579815</c:v>
                </c:pt>
                <c:pt idx="1665">
                  <c:v>521149.4294591177</c:v>
                </c:pt>
                <c:pt idx="1666">
                  <c:v>521308.42078294558</c:v>
                </c:pt>
                <c:pt idx="1667">
                  <c:v>521461.03962070058</c:v>
                </c:pt>
                <c:pt idx="1668">
                  <c:v>521530.83359649969</c:v>
                </c:pt>
                <c:pt idx="1669">
                  <c:v>521583.11110694555</c:v>
                </c:pt>
                <c:pt idx="1670">
                  <c:v>521616.98652224883</c:v>
                </c:pt>
                <c:pt idx="1671">
                  <c:v>521615.57765613595</c:v>
                </c:pt>
                <c:pt idx="1672">
                  <c:v>521615.57765613595</c:v>
                </c:pt>
                <c:pt idx="1673">
                  <c:v>521615.57765613595</c:v>
                </c:pt>
                <c:pt idx="1674">
                  <c:v>521615.57765613595</c:v>
                </c:pt>
                <c:pt idx="1675">
                  <c:v>521615.57765613595</c:v>
                </c:pt>
                <c:pt idx="1676">
                  <c:v>521615.57765613595</c:v>
                </c:pt>
                <c:pt idx="1677">
                  <c:v>521615.57765613595</c:v>
                </c:pt>
                <c:pt idx="1678">
                  <c:v>521615.57765613595</c:v>
                </c:pt>
                <c:pt idx="1679">
                  <c:v>521615.57765613595</c:v>
                </c:pt>
                <c:pt idx="1680">
                  <c:v>521615.57765613595</c:v>
                </c:pt>
                <c:pt idx="1681">
                  <c:v>521615.57765613595</c:v>
                </c:pt>
                <c:pt idx="1682">
                  <c:v>521615.57765613595</c:v>
                </c:pt>
                <c:pt idx="1683">
                  <c:v>521615.57765613595</c:v>
                </c:pt>
                <c:pt idx="1684">
                  <c:v>521615.57765613595</c:v>
                </c:pt>
                <c:pt idx="1685">
                  <c:v>521615.57765613595</c:v>
                </c:pt>
                <c:pt idx="1686">
                  <c:v>521615.57765613595</c:v>
                </c:pt>
                <c:pt idx="1687">
                  <c:v>521615.57765613595</c:v>
                </c:pt>
                <c:pt idx="1688">
                  <c:v>521615.57765613595</c:v>
                </c:pt>
                <c:pt idx="1689">
                  <c:v>521615.57765613595</c:v>
                </c:pt>
                <c:pt idx="1690">
                  <c:v>521615.57765613595</c:v>
                </c:pt>
                <c:pt idx="1691">
                  <c:v>521615.57765613595</c:v>
                </c:pt>
                <c:pt idx="1692">
                  <c:v>521615.57765613595</c:v>
                </c:pt>
                <c:pt idx="1693">
                  <c:v>521615.57765613595</c:v>
                </c:pt>
                <c:pt idx="1694">
                  <c:v>521615.57765613595</c:v>
                </c:pt>
                <c:pt idx="1695">
                  <c:v>521615.57765613595</c:v>
                </c:pt>
                <c:pt idx="1696">
                  <c:v>521615.57765613595</c:v>
                </c:pt>
                <c:pt idx="1697">
                  <c:v>521615.57765613595</c:v>
                </c:pt>
                <c:pt idx="1698">
                  <c:v>521615.57765613595</c:v>
                </c:pt>
                <c:pt idx="1699">
                  <c:v>521615.57765613595</c:v>
                </c:pt>
                <c:pt idx="1700">
                  <c:v>521615.57765613595</c:v>
                </c:pt>
                <c:pt idx="1701">
                  <c:v>521615.57765613595</c:v>
                </c:pt>
                <c:pt idx="1702">
                  <c:v>521615.57765613595</c:v>
                </c:pt>
                <c:pt idx="1703">
                  <c:v>521615.57765613595</c:v>
                </c:pt>
                <c:pt idx="1704">
                  <c:v>521615.57765613595</c:v>
                </c:pt>
                <c:pt idx="1705">
                  <c:v>521615.57765613595</c:v>
                </c:pt>
                <c:pt idx="1706">
                  <c:v>521615.57765613595</c:v>
                </c:pt>
                <c:pt idx="1707">
                  <c:v>521871.397688122</c:v>
                </c:pt>
                <c:pt idx="1708">
                  <c:v>522951.87869626289</c:v>
                </c:pt>
                <c:pt idx="1709">
                  <c:v>524531.47942400654</c:v>
                </c:pt>
                <c:pt idx="1710">
                  <c:v>525950.03140444751</c:v>
                </c:pt>
                <c:pt idx="1711">
                  <c:v>526798.38356960402</c:v>
                </c:pt>
                <c:pt idx="1712">
                  <c:v>527207.64547150501</c:v>
                </c:pt>
                <c:pt idx="1713">
                  <c:v>527778.90952001908</c:v>
                </c:pt>
                <c:pt idx="1714">
                  <c:v>528835.02081606886</c:v>
                </c:pt>
                <c:pt idx="1715">
                  <c:v>530582.94958457805</c:v>
                </c:pt>
                <c:pt idx="1716">
                  <c:v>532326.48872697027</c:v>
                </c:pt>
                <c:pt idx="1717">
                  <c:v>533480.0268330744</c:v>
                </c:pt>
                <c:pt idx="1718">
                  <c:v>534879.17355895881</c:v>
                </c:pt>
                <c:pt idx="1719">
                  <c:v>536124.47436056647</c:v>
                </c:pt>
                <c:pt idx="1720">
                  <c:v>537240.47039590299</c:v>
                </c:pt>
                <c:pt idx="1721">
                  <c:v>538727.31622113299</c:v>
                </c:pt>
                <c:pt idx="1722">
                  <c:v>540267.12523564603</c:v>
                </c:pt>
                <c:pt idx="1723">
                  <c:v>541248.47973240609</c:v>
                </c:pt>
                <c:pt idx="1724">
                  <c:v>541636.85298975417</c:v>
                </c:pt>
                <c:pt idx="1725">
                  <c:v>541778.51741382526</c:v>
                </c:pt>
                <c:pt idx="1726">
                  <c:v>542043.43323786417</c:v>
                </c:pt>
                <c:pt idx="1727">
                  <c:v>542347.78693015722</c:v>
                </c:pt>
                <c:pt idx="1728">
                  <c:v>542500.53218810214</c:v>
                </c:pt>
                <c:pt idx="1729">
                  <c:v>542495.10861955013</c:v>
                </c:pt>
                <c:pt idx="1730">
                  <c:v>542600.75662192318</c:v>
                </c:pt>
                <c:pt idx="1731">
                  <c:v>543018.86554077372</c:v>
                </c:pt>
                <c:pt idx="1732">
                  <c:v>543275.64302571048</c:v>
                </c:pt>
                <c:pt idx="1733">
                  <c:v>543271.44367617858</c:v>
                </c:pt>
                <c:pt idx="1734">
                  <c:v>543271.44367617858</c:v>
                </c:pt>
                <c:pt idx="1735">
                  <c:v>543271.44367617858</c:v>
                </c:pt>
                <c:pt idx="1736">
                  <c:v>543271.44367617858</c:v>
                </c:pt>
                <c:pt idx="1737">
                  <c:v>543271.44367617858</c:v>
                </c:pt>
                <c:pt idx="1738">
                  <c:v>543271.44367617858</c:v>
                </c:pt>
                <c:pt idx="1739">
                  <c:v>543271.44367617858</c:v>
                </c:pt>
                <c:pt idx="1740">
                  <c:v>543271.44367617858</c:v>
                </c:pt>
                <c:pt idx="1741">
                  <c:v>543271.44367617858</c:v>
                </c:pt>
                <c:pt idx="1742">
                  <c:v>543271.44367617858</c:v>
                </c:pt>
                <c:pt idx="1743">
                  <c:v>543271.44367617858</c:v>
                </c:pt>
                <c:pt idx="1744">
                  <c:v>543271.44367617858</c:v>
                </c:pt>
                <c:pt idx="1745">
                  <c:v>543271.44367617858</c:v>
                </c:pt>
                <c:pt idx="1746">
                  <c:v>543271.44367617858</c:v>
                </c:pt>
                <c:pt idx="1747">
                  <c:v>543551.58550139109</c:v>
                </c:pt>
                <c:pt idx="1748">
                  <c:v>543746.46027994668</c:v>
                </c:pt>
                <c:pt idx="1749">
                  <c:v>544815.2543558107</c:v>
                </c:pt>
                <c:pt idx="1750">
                  <c:v>546624.95072170475</c:v>
                </c:pt>
                <c:pt idx="1751">
                  <c:v>548220.89089961187</c:v>
                </c:pt>
                <c:pt idx="1752">
                  <c:v>550128.06167207018</c:v>
                </c:pt>
                <c:pt idx="1753">
                  <c:v>551783.63492850226</c:v>
                </c:pt>
                <c:pt idx="1754">
                  <c:v>554021.56820613157</c:v>
                </c:pt>
                <c:pt idx="1755">
                  <c:v>555394.44853299134</c:v>
                </c:pt>
                <c:pt idx="1756">
                  <c:v>555723.53009117662</c:v>
                </c:pt>
                <c:pt idx="1757">
                  <c:v>555723.53009117662</c:v>
                </c:pt>
                <c:pt idx="1758">
                  <c:v>555723.53009117662</c:v>
                </c:pt>
                <c:pt idx="1759">
                  <c:v>555723.53009117662</c:v>
                </c:pt>
                <c:pt idx="1760">
                  <c:v>555723.53009117662</c:v>
                </c:pt>
                <c:pt idx="1761">
                  <c:v>555723.53009117662</c:v>
                </c:pt>
                <c:pt idx="1762">
                  <c:v>555723.53009117662</c:v>
                </c:pt>
                <c:pt idx="1763">
                  <c:v>555723.53009117662</c:v>
                </c:pt>
                <c:pt idx="1764">
                  <c:v>555723.53009117662</c:v>
                </c:pt>
                <c:pt idx="1765">
                  <c:v>555723.53009117662</c:v>
                </c:pt>
                <c:pt idx="1766">
                  <c:v>555723.53009117662</c:v>
                </c:pt>
                <c:pt idx="1767">
                  <c:v>556179.57175784325</c:v>
                </c:pt>
                <c:pt idx="1768">
                  <c:v>556969.85779524501</c:v>
                </c:pt>
                <c:pt idx="1769">
                  <c:v>557512.58496074029</c:v>
                </c:pt>
                <c:pt idx="1770">
                  <c:v>557844.11497511528</c:v>
                </c:pt>
                <c:pt idx="1771">
                  <c:v>557899.8854177614</c:v>
                </c:pt>
                <c:pt idx="1772">
                  <c:v>557897.94250582019</c:v>
                </c:pt>
                <c:pt idx="1773">
                  <c:v>557897.94250582019</c:v>
                </c:pt>
                <c:pt idx="1774">
                  <c:v>557897.94250582019</c:v>
                </c:pt>
                <c:pt idx="1775">
                  <c:v>557897.94250582019</c:v>
                </c:pt>
                <c:pt idx="1776">
                  <c:v>558040.81412488839</c:v>
                </c:pt>
                <c:pt idx="1777">
                  <c:v>558389.29544068046</c:v>
                </c:pt>
                <c:pt idx="1778">
                  <c:v>558933.73421223881</c:v>
                </c:pt>
                <c:pt idx="1779">
                  <c:v>559595.98086430179</c:v>
                </c:pt>
                <c:pt idx="1780">
                  <c:v>560567.60764315887</c:v>
                </c:pt>
                <c:pt idx="1781">
                  <c:v>561492.99328114674</c:v>
                </c:pt>
                <c:pt idx="1782">
                  <c:v>562079.74512917839</c:v>
                </c:pt>
                <c:pt idx="1783">
                  <c:v>562362.2198662376</c:v>
                </c:pt>
                <c:pt idx="1784">
                  <c:v>562472.04231121996</c:v>
                </c:pt>
                <c:pt idx="1785">
                  <c:v>562708.83601276262</c:v>
                </c:pt>
                <c:pt idx="1786">
                  <c:v>562998.01817455865</c:v>
                </c:pt>
                <c:pt idx="1787">
                  <c:v>563398.07273854315</c:v>
                </c:pt>
                <c:pt idx="1788">
                  <c:v>564013.98185056436</c:v>
                </c:pt>
                <c:pt idx="1789">
                  <c:v>564767.50670100132</c:v>
                </c:pt>
                <c:pt idx="1790">
                  <c:v>565590.62479608483</c:v>
                </c:pt>
                <c:pt idx="1791">
                  <c:v>566273.28907354467</c:v>
                </c:pt>
                <c:pt idx="1792">
                  <c:v>566883.73052818107</c:v>
                </c:pt>
                <c:pt idx="1793">
                  <c:v>567653.95776508295</c:v>
                </c:pt>
                <c:pt idx="1794">
                  <c:v>568502.69629828376</c:v>
                </c:pt>
                <c:pt idx="1795">
                  <c:v>569248.96672436397</c:v>
                </c:pt>
                <c:pt idx="1796">
                  <c:v>569418.42237770429</c:v>
                </c:pt>
                <c:pt idx="1797">
                  <c:v>569678.59564651665</c:v>
                </c:pt>
                <c:pt idx="1798">
                  <c:v>569669.86772436777</c:v>
                </c:pt>
                <c:pt idx="1799">
                  <c:v>569892.4262025262</c:v>
                </c:pt>
                <c:pt idx="1800">
                  <c:v>570030.48489413247</c:v>
                </c:pt>
                <c:pt idx="1801">
                  <c:v>570025.74269843369</c:v>
                </c:pt>
                <c:pt idx="1802">
                  <c:v>570133.13896476396</c:v>
                </c:pt>
                <c:pt idx="1803">
                  <c:v>570235.6603060927</c:v>
                </c:pt>
                <c:pt idx="1804">
                  <c:v>571155.20777192269</c:v>
                </c:pt>
                <c:pt idx="1805">
                  <c:v>571981.63209316938</c:v>
                </c:pt>
                <c:pt idx="1806">
                  <c:v>572108.49531010364</c:v>
                </c:pt>
                <c:pt idx="1807">
                  <c:v>572153.66393458331</c:v>
                </c:pt>
                <c:pt idx="1808">
                  <c:v>572347.34795456647</c:v>
                </c:pt>
                <c:pt idx="1809">
                  <c:v>572411.42743693222</c:v>
                </c:pt>
                <c:pt idx="1810">
                  <c:v>572546.35696313472</c:v>
                </c:pt>
                <c:pt idx="1811">
                  <c:v>572651.83595225494</c:v>
                </c:pt>
                <c:pt idx="1812">
                  <c:v>572690.96812311001</c:v>
                </c:pt>
                <c:pt idx="1813">
                  <c:v>572690.59944710997</c:v>
                </c:pt>
                <c:pt idx="1814">
                  <c:v>572690.59944710997</c:v>
                </c:pt>
                <c:pt idx="1815">
                  <c:v>572690.59944710997</c:v>
                </c:pt>
                <c:pt idx="1816">
                  <c:v>572690.59944710997</c:v>
                </c:pt>
                <c:pt idx="1817">
                  <c:v>572690.59944710997</c:v>
                </c:pt>
                <c:pt idx="1818">
                  <c:v>572690.59944710997</c:v>
                </c:pt>
                <c:pt idx="1819">
                  <c:v>572690.59944710997</c:v>
                </c:pt>
                <c:pt idx="1820">
                  <c:v>572690.59944710997</c:v>
                </c:pt>
                <c:pt idx="1821">
                  <c:v>572690.59944710997</c:v>
                </c:pt>
                <c:pt idx="1822">
                  <c:v>572690.59944710997</c:v>
                </c:pt>
                <c:pt idx="1823">
                  <c:v>572690.59944710997</c:v>
                </c:pt>
                <c:pt idx="1824">
                  <c:v>572690.59944710997</c:v>
                </c:pt>
                <c:pt idx="1825">
                  <c:v>572690.59944710997</c:v>
                </c:pt>
                <c:pt idx="1826">
                  <c:v>572690.59944710997</c:v>
                </c:pt>
                <c:pt idx="1827">
                  <c:v>572733.82359834458</c:v>
                </c:pt>
                <c:pt idx="1828">
                  <c:v>572774.75423380511</c:v>
                </c:pt>
                <c:pt idx="1829">
                  <c:v>572815.5388095032</c:v>
                </c:pt>
                <c:pt idx="1830">
                  <c:v>572814.12906757568</c:v>
                </c:pt>
                <c:pt idx="1831">
                  <c:v>572814.12906757568</c:v>
                </c:pt>
                <c:pt idx="1832">
                  <c:v>572814.12906757568</c:v>
                </c:pt>
                <c:pt idx="1833">
                  <c:v>572900.4092527465</c:v>
                </c:pt>
                <c:pt idx="1834">
                  <c:v>573353.33304059203</c:v>
                </c:pt>
                <c:pt idx="1835">
                  <c:v>574081.94718481624</c:v>
                </c:pt>
                <c:pt idx="1836">
                  <c:v>574711.46671065851</c:v>
                </c:pt>
                <c:pt idx="1837">
                  <c:v>575131.78409592225</c:v>
                </c:pt>
                <c:pt idx="1838">
                  <c:v>575376.38625790167</c:v>
                </c:pt>
                <c:pt idx="1839">
                  <c:v>575493.77146712749</c:v>
                </c:pt>
                <c:pt idx="1840">
                  <c:v>575489.66819603974</c:v>
                </c:pt>
                <c:pt idx="1841">
                  <c:v>575489.66819603974</c:v>
                </c:pt>
                <c:pt idx="1842">
                  <c:v>575489.66819603974</c:v>
                </c:pt>
                <c:pt idx="1843">
                  <c:v>575489.66819603974</c:v>
                </c:pt>
                <c:pt idx="1844">
                  <c:v>575489.66819603974</c:v>
                </c:pt>
                <c:pt idx="1845">
                  <c:v>575489.66819603974</c:v>
                </c:pt>
                <c:pt idx="1846">
                  <c:v>575489.66819603974</c:v>
                </c:pt>
                <c:pt idx="1847">
                  <c:v>575746.92356408434</c:v>
                </c:pt>
                <c:pt idx="1848">
                  <c:v>576587.54770361853</c:v>
                </c:pt>
                <c:pt idx="1849">
                  <c:v>577614.93381562061</c:v>
                </c:pt>
                <c:pt idx="1850">
                  <c:v>578373.81770877575</c:v>
                </c:pt>
                <c:pt idx="1851">
                  <c:v>578836.92937553092</c:v>
                </c:pt>
                <c:pt idx="1852">
                  <c:v>579097.43142107001</c:v>
                </c:pt>
                <c:pt idx="1853">
                  <c:v>579269.25577734725</c:v>
                </c:pt>
                <c:pt idx="1854">
                  <c:v>579372.65874772158</c:v>
                </c:pt>
                <c:pt idx="1855">
                  <c:v>579455.98502024077</c:v>
                </c:pt>
                <c:pt idx="1856">
                  <c:v>579557.37348943367</c:v>
                </c:pt>
                <c:pt idx="1857">
                  <c:v>579645.62111400499</c:v>
                </c:pt>
                <c:pt idx="1858">
                  <c:v>579711.38723147078</c:v>
                </c:pt>
                <c:pt idx="1859">
                  <c:v>579761.50247078238</c:v>
                </c:pt>
                <c:pt idx="1860">
                  <c:v>579780.56890280335</c:v>
                </c:pt>
                <c:pt idx="1861">
                  <c:v>579774.27932651015</c:v>
                </c:pt>
                <c:pt idx="1862">
                  <c:v>579769.39723135193</c:v>
                </c:pt>
                <c:pt idx="1863">
                  <c:v>579769.39723135193</c:v>
                </c:pt>
                <c:pt idx="1864">
                  <c:v>579769.39723135193</c:v>
                </c:pt>
                <c:pt idx="1865">
                  <c:v>579769.39723135193</c:v>
                </c:pt>
                <c:pt idx="1866">
                  <c:v>579769.39723135193</c:v>
                </c:pt>
                <c:pt idx="1867">
                  <c:v>579769.39723135193</c:v>
                </c:pt>
                <c:pt idx="1868">
                  <c:v>579769.39723135193</c:v>
                </c:pt>
                <c:pt idx="1869">
                  <c:v>579769.39723135193</c:v>
                </c:pt>
                <c:pt idx="1870">
                  <c:v>579769.39723135193</c:v>
                </c:pt>
                <c:pt idx="1871">
                  <c:v>579769.39723135193</c:v>
                </c:pt>
                <c:pt idx="1872">
                  <c:v>579769.39723135193</c:v>
                </c:pt>
                <c:pt idx="1873">
                  <c:v>579769.39723135193</c:v>
                </c:pt>
                <c:pt idx="1874">
                  <c:v>579769.39723135193</c:v>
                </c:pt>
                <c:pt idx="1875">
                  <c:v>579769.39723135193</c:v>
                </c:pt>
                <c:pt idx="1876">
                  <c:v>579769.39723135193</c:v>
                </c:pt>
                <c:pt idx="1877">
                  <c:v>580035.98029185808</c:v>
                </c:pt>
                <c:pt idx="1878">
                  <c:v>580608.45769418101</c:v>
                </c:pt>
                <c:pt idx="1879">
                  <c:v>581164.34104062559</c:v>
                </c:pt>
                <c:pt idx="1880">
                  <c:v>581585.98483404634</c:v>
                </c:pt>
                <c:pt idx="1881">
                  <c:v>582010.17294659</c:v>
                </c:pt>
                <c:pt idx="1882">
                  <c:v>582451.23429524235</c:v>
                </c:pt>
                <c:pt idx="1883">
                  <c:v>582847.3677965065</c:v>
                </c:pt>
                <c:pt idx="1884">
                  <c:v>583075.919565049</c:v>
                </c:pt>
                <c:pt idx="1885">
                  <c:v>583130.29390863748</c:v>
                </c:pt>
                <c:pt idx="1886">
                  <c:v>583128.59702106693</c:v>
                </c:pt>
                <c:pt idx="1887">
                  <c:v>583128.59702106693</c:v>
                </c:pt>
                <c:pt idx="1888">
                  <c:v>583128.59702106693</c:v>
                </c:pt>
                <c:pt idx="1889">
                  <c:v>583128.59702106693</c:v>
                </c:pt>
                <c:pt idx="1890">
                  <c:v>583128.59702106693</c:v>
                </c:pt>
                <c:pt idx="1891">
                  <c:v>583128.59702106693</c:v>
                </c:pt>
                <c:pt idx="1892">
                  <c:v>583128.59702106693</c:v>
                </c:pt>
                <c:pt idx="1893">
                  <c:v>583128.59702106693</c:v>
                </c:pt>
                <c:pt idx="1894">
                  <c:v>583215.88984514098</c:v>
                </c:pt>
                <c:pt idx="1895">
                  <c:v>583540.97162342444</c:v>
                </c:pt>
                <c:pt idx="1896">
                  <c:v>583786.5629160495</c:v>
                </c:pt>
                <c:pt idx="1897">
                  <c:v>583876.24262578471</c:v>
                </c:pt>
                <c:pt idx="1898">
                  <c:v>583874.08502878295</c:v>
                </c:pt>
                <c:pt idx="1899">
                  <c:v>583874.08502878295</c:v>
                </c:pt>
                <c:pt idx="1900">
                  <c:v>583874.08502878295</c:v>
                </c:pt>
                <c:pt idx="1901">
                  <c:v>583874.08502878295</c:v>
                </c:pt>
                <c:pt idx="1902">
                  <c:v>583874.08502878295</c:v>
                </c:pt>
                <c:pt idx="1903">
                  <c:v>583874.08502878295</c:v>
                </c:pt>
                <c:pt idx="1904">
                  <c:v>583874.08502878295</c:v>
                </c:pt>
                <c:pt idx="1905">
                  <c:v>583874.08502878295</c:v>
                </c:pt>
                <c:pt idx="1906">
                  <c:v>584226.64091904287</c:v>
                </c:pt>
                <c:pt idx="1907">
                  <c:v>584654.35955662816</c:v>
                </c:pt>
                <c:pt idx="1908">
                  <c:v>584925.58969907556</c:v>
                </c:pt>
                <c:pt idx="1909">
                  <c:v>585009.9982992775</c:v>
                </c:pt>
                <c:pt idx="1910">
                  <c:v>585239.81687229953</c:v>
                </c:pt>
                <c:pt idx="1911">
                  <c:v>585864.08716641134</c:v>
                </c:pt>
                <c:pt idx="1912">
                  <c:v>586897.34794058942</c:v>
                </c:pt>
                <c:pt idx="1913">
                  <c:v>588248.35193991498</c:v>
                </c:pt>
                <c:pt idx="1914">
                  <c:v>589690.25005093508</c:v>
                </c:pt>
                <c:pt idx="1915">
                  <c:v>590875.414494953</c:v>
                </c:pt>
                <c:pt idx="1916">
                  <c:v>591625.61013768683</c:v>
                </c:pt>
                <c:pt idx="1917">
                  <c:v>591914.49431635067</c:v>
                </c:pt>
                <c:pt idx="1918">
                  <c:v>591976.3247802906</c:v>
                </c:pt>
                <c:pt idx="1919">
                  <c:v>591969.31266893307</c:v>
                </c:pt>
                <c:pt idx="1920">
                  <c:v>591962.56457659451</c:v>
                </c:pt>
                <c:pt idx="1921">
                  <c:v>591961.48000881495</c:v>
                </c:pt>
                <c:pt idx="1922">
                  <c:v>591961.48000881495</c:v>
                </c:pt>
                <c:pt idx="1923">
                  <c:v>591961.48000881495</c:v>
                </c:pt>
                <c:pt idx="1924">
                  <c:v>591961.48000881495</c:v>
                </c:pt>
                <c:pt idx="1925">
                  <c:v>591961.48000881495</c:v>
                </c:pt>
                <c:pt idx="1926">
                  <c:v>591961.48000881495</c:v>
                </c:pt>
                <c:pt idx="1927">
                  <c:v>591961.48000881495</c:v>
                </c:pt>
                <c:pt idx="1928">
                  <c:v>591961.48000881495</c:v>
                </c:pt>
                <c:pt idx="1929">
                  <c:v>591961.48000881495</c:v>
                </c:pt>
                <c:pt idx="1930">
                  <c:v>591961.48000881495</c:v>
                </c:pt>
                <c:pt idx="1931">
                  <c:v>591961.48000881495</c:v>
                </c:pt>
                <c:pt idx="1932">
                  <c:v>591961.48000881495</c:v>
                </c:pt>
                <c:pt idx="1933">
                  <c:v>591961.48000881495</c:v>
                </c:pt>
                <c:pt idx="1934">
                  <c:v>591961.48000881495</c:v>
                </c:pt>
                <c:pt idx="1935">
                  <c:v>591961.48000881495</c:v>
                </c:pt>
                <c:pt idx="1936">
                  <c:v>591961.48000881495</c:v>
                </c:pt>
                <c:pt idx="1937">
                  <c:v>591961.48000881495</c:v>
                </c:pt>
                <c:pt idx="1938">
                  <c:v>591961.48000881495</c:v>
                </c:pt>
                <c:pt idx="1939">
                  <c:v>591961.48000881495</c:v>
                </c:pt>
                <c:pt idx="1940">
                  <c:v>591961.48000881495</c:v>
                </c:pt>
                <c:pt idx="1941">
                  <c:v>591961.48000881495</c:v>
                </c:pt>
                <c:pt idx="1942">
                  <c:v>591961.48000881495</c:v>
                </c:pt>
                <c:pt idx="1943">
                  <c:v>591961.48000881495</c:v>
                </c:pt>
                <c:pt idx="1944">
                  <c:v>591961.48000881495</c:v>
                </c:pt>
                <c:pt idx="1945">
                  <c:v>591961.48000881495</c:v>
                </c:pt>
                <c:pt idx="1946">
                  <c:v>591961.48000881495</c:v>
                </c:pt>
                <c:pt idx="1947">
                  <c:v>591961.48000881495</c:v>
                </c:pt>
                <c:pt idx="1948">
                  <c:v>591961.48000881495</c:v>
                </c:pt>
                <c:pt idx="1949">
                  <c:v>591961.48000881495</c:v>
                </c:pt>
                <c:pt idx="1950">
                  <c:v>591961.48000881495</c:v>
                </c:pt>
                <c:pt idx="1951">
                  <c:v>591961.48000881495</c:v>
                </c:pt>
                <c:pt idx="1952">
                  <c:v>591961.48000881495</c:v>
                </c:pt>
                <c:pt idx="1953">
                  <c:v>591961.48000881495</c:v>
                </c:pt>
                <c:pt idx="1954">
                  <c:v>591961.48000881495</c:v>
                </c:pt>
                <c:pt idx="1955">
                  <c:v>591961.48000881495</c:v>
                </c:pt>
                <c:pt idx="1956">
                  <c:v>591961.48000881495</c:v>
                </c:pt>
                <c:pt idx="1957">
                  <c:v>591961.48000881495</c:v>
                </c:pt>
                <c:pt idx="1958">
                  <c:v>591961.48000881495</c:v>
                </c:pt>
                <c:pt idx="1959">
                  <c:v>591961.48000881495</c:v>
                </c:pt>
                <c:pt idx="1960">
                  <c:v>591961.48000881495</c:v>
                </c:pt>
                <c:pt idx="1961">
                  <c:v>591961.48000881495</c:v>
                </c:pt>
                <c:pt idx="1962">
                  <c:v>591961.48000881495</c:v>
                </c:pt>
                <c:pt idx="1963">
                  <c:v>591961.48000881495</c:v>
                </c:pt>
                <c:pt idx="1964">
                  <c:v>591961.48000881495</c:v>
                </c:pt>
                <c:pt idx="1965">
                  <c:v>591961.48000881495</c:v>
                </c:pt>
                <c:pt idx="1966">
                  <c:v>591961.48000881495</c:v>
                </c:pt>
                <c:pt idx="1967">
                  <c:v>591961.48000881495</c:v>
                </c:pt>
                <c:pt idx="1968">
                  <c:v>591961.48000881495</c:v>
                </c:pt>
                <c:pt idx="1969">
                  <c:v>591961.48000881495</c:v>
                </c:pt>
                <c:pt idx="1970">
                  <c:v>591961.48000881495</c:v>
                </c:pt>
                <c:pt idx="1971">
                  <c:v>591961.48000881495</c:v>
                </c:pt>
                <c:pt idx="1972">
                  <c:v>591961.48000881495</c:v>
                </c:pt>
                <c:pt idx="1973">
                  <c:v>591961.48000881495</c:v>
                </c:pt>
                <c:pt idx="1974">
                  <c:v>591961.48000881495</c:v>
                </c:pt>
                <c:pt idx="1975">
                  <c:v>591961.48000881495</c:v>
                </c:pt>
                <c:pt idx="1976">
                  <c:v>591961.48000881495</c:v>
                </c:pt>
                <c:pt idx="1977">
                  <c:v>591961.48000881495</c:v>
                </c:pt>
                <c:pt idx="1978">
                  <c:v>591961.48000881495</c:v>
                </c:pt>
                <c:pt idx="1979">
                  <c:v>591961.48000881495</c:v>
                </c:pt>
                <c:pt idx="1980">
                  <c:v>591961.48000881495</c:v>
                </c:pt>
                <c:pt idx="1981">
                  <c:v>591961.48000881495</c:v>
                </c:pt>
                <c:pt idx="1982">
                  <c:v>591961.48000881495</c:v>
                </c:pt>
                <c:pt idx="1983">
                  <c:v>591961.48000881495</c:v>
                </c:pt>
                <c:pt idx="1984">
                  <c:v>591961.48000881495</c:v>
                </c:pt>
                <c:pt idx="1985">
                  <c:v>591961.48000881495</c:v>
                </c:pt>
                <c:pt idx="1986">
                  <c:v>591961.48000881495</c:v>
                </c:pt>
                <c:pt idx="1987">
                  <c:v>591961.48000881495</c:v>
                </c:pt>
                <c:pt idx="1988">
                  <c:v>591961.48000881495</c:v>
                </c:pt>
                <c:pt idx="1989">
                  <c:v>591961.48000881495</c:v>
                </c:pt>
                <c:pt idx="1990">
                  <c:v>591961.48000881495</c:v>
                </c:pt>
                <c:pt idx="1991">
                  <c:v>591961.48000881495</c:v>
                </c:pt>
                <c:pt idx="1992">
                  <c:v>591961.48000881495</c:v>
                </c:pt>
                <c:pt idx="1993">
                  <c:v>591961.48000881495</c:v>
                </c:pt>
                <c:pt idx="1994">
                  <c:v>591961.48000881495</c:v>
                </c:pt>
                <c:pt idx="1995">
                  <c:v>592156.58681636571</c:v>
                </c:pt>
                <c:pt idx="1996">
                  <c:v>592463.19129188394</c:v>
                </c:pt>
                <c:pt idx="1997">
                  <c:v>592779.6202119221</c:v>
                </c:pt>
                <c:pt idx="1998">
                  <c:v>593157.89372125675</c:v>
                </c:pt>
                <c:pt idx="1999">
                  <c:v>593718.98199703195</c:v>
                </c:pt>
                <c:pt idx="2000">
                  <c:v>594435.47486204875</c:v>
                </c:pt>
                <c:pt idx="2001">
                  <c:v>595027.8979725549</c:v>
                </c:pt>
                <c:pt idx="2002">
                  <c:v>595301.0213959188</c:v>
                </c:pt>
                <c:pt idx="2003">
                  <c:v>595361.50790986791</c:v>
                </c:pt>
                <c:pt idx="2004">
                  <c:v>595368.08538237948</c:v>
                </c:pt>
                <c:pt idx="2005">
                  <c:v>595364.89290468371</c:v>
                </c:pt>
                <c:pt idx="2006">
                  <c:v>595359.46793224453</c:v>
                </c:pt>
                <c:pt idx="2007">
                  <c:v>595359.46793224453</c:v>
                </c:pt>
                <c:pt idx="2008">
                  <c:v>595359.46793224453</c:v>
                </c:pt>
                <c:pt idx="2009">
                  <c:v>595359.46793224453</c:v>
                </c:pt>
                <c:pt idx="2010">
                  <c:v>595359.46793224453</c:v>
                </c:pt>
                <c:pt idx="2011">
                  <c:v>595359.46793224453</c:v>
                </c:pt>
                <c:pt idx="2012">
                  <c:v>595359.46793224453</c:v>
                </c:pt>
                <c:pt idx="2013">
                  <c:v>595359.46793224453</c:v>
                </c:pt>
                <c:pt idx="2014">
                  <c:v>595359.46793224453</c:v>
                </c:pt>
                <c:pt idx="2015">
                  <c:v>595359.46793224453</c:v>
                </c:pt>
                <c:pt idx="2016">
                  <c:v>595359.46793224453</c:v>
                </c:pt>
                <c:pt idx="2017">
                  <c:v>595359.46793224453</c:v>
                </c:pt>
                <c:pt idx="2018">
                  <c:v>595433.04867717961</c:v>
                </c:pt>
                <c:pt idx="2019">
                  <c:v>595683.35412583407</c:v>
                </c:pt>
                <c:pt idx="2020">
                  <c:v>596124.57815888815</c:v>
                </c:pt>
                <c:pt idx="2021">
                  <c:v>596811.79773167963</c:v>
                </c:pt>
                <c:pt idx="2022">
                  <c:v>597253.14989514439</c:v>
                </c:pt>
                <c:pt idx="2023">
                  <c:v>597586.23128333141</c:v>
                </c:pt>
                <c:pt idx="2024">
                  <c:v>597800.64823808731</c:v>
                </c:pt>
                <c:pt idx="2025">
                  <c:v>598006.61789955723</c:v>
                </c:pt>
                <c:pt idx="2026">
                  <c:v>598156.85248007823</c:v>
                </c:pt>
                <c:pt idx="2027">
                  <c:v>598238.00833894883</c:v>
                </c:pt>
                <c:pt idx="2028">
                  <c:v>598360.36497527186</c:v>
                </c:pt>
                <c:pt idx="2029">
                  <c:v>598436.39632690162</c:v>
                </c:pt>
                <c:pt idx="2030">
                  <c:v>598472.79577429162</c:v>
                </c:pt>
                <c:pt idx="2031">
                  <c:v>598471.32515548216</c:v>
                </c:pt>
                <c:pt idx="2032">
                  <c:v>598471.32515548216</c:v>
                </c:pt>
                <c:pt idx="2033">
                  <c:v>598471.32515548216</c:v>
                </c:pt>
                <c:pt idx="2034">
                  <c:v>598471.32515548216</c:v>
                </c:pt>
                <c:pt idx="2035">
                  <c:v>598471.32515548216</c:v>
                </c:pt>
                <c:pt idx="2036">
                  <c:v>598471.32515548216</c:v>
                </c:pt>
                <c:pt idx="2037">
                  <c:v>598471.32515548216</c:v>
                </c:pt>
                <c:pt idx="2038">
                  <c:v>598471.32515548216</c:v>
                </c:pt>
                <c:pt idx="2039">
                  <c:v>598859.62109957938</c:v>
                </c:pt>
                <c:pt idx="2040">
                  <c:v>599852.44442532735</c:v>
                </c:pt>
                <c:pt idx="2041">
                  <c:v>600391.19062820054</c:v>
                </c:pt>
                <c:pt idx="2042">
                  <c:v>600510.17753179488</c:v>
                </c:pt>
                <c:pt idx="2043">
                  <c:v>600483.90254779498</c:v>
                </c:pt>
                <c:pt idx="2044">
                  <c:v>600483.90254779498</c:v>
                </c:pt>
                <c:pt idx="2045">
                  <c:v>600483.90254779498</c:v>
                </c:pt>
                <c:pt idx="2046">
                  <c:v>600483.90254779498</c:v>
                </c:pt>
                <c:pt idx="2047">
                  <c:v>600483.90254779498</c:v>
                </c:pt>
                <c:pt idx="2048">
                  <c:v>600483.90254779498</c:v>
                </c:pt>
                <c:pt idx="2049">
                  <c:v>600483.90254779498</c:v>
                </c:pt>
                <c:pt idx="2050">
                  <c:v>600483.90254779498</c:v>
                </c:pt>
                <c:pt idx="2051">
                  <c:v>600483.90254779498</c:v>
                </c:pt>
                <c:pt idx="2052">
                  <c:v>600483.90254779498</c:v>
                </c:pt>
                <c:pt idx="2053">
                  <c:v>600483.90254779498</c:v>
                </c:pt>
                <c:pt idx="2054">
                  <c:v>600483.90254779498</c:v>
                </c:pt>
                <c:pt idx="2055">
                  <c:v>600483.90254779498</c:v>
                </c:pt>
                <c:pt idx="2056">
                  <c:v>600483.90254779498</c:v>
                </c:pt>
                <c:pt idx="2057">
                  <c:v>600483.90254779498</c:v>
                </c:pt>
                <c:pt idx="2058">
                  <c:v>600483.90254779498</c:v>
                </c:pt>
                <c:pt idx="2059">
                  <c:v>600483.90254779498</c:v>
                </c:pt>
                <c:pt idx="2060">
                  <c:v>600483.90254779498</c:v>
                </c:pt>
                <c:pt idx="2061">
                  <c:v>600483.90254779498</c:v>
                </c:pt>
                <c:pt idx="2062">
                  <c:v>600483.90254779498</c:v>
                </c:pt>
                <c:pt idx="2063">
                  <c:v>600483.90254779498</c:v>
                </c:pt>
                <c:pt idx="2064">
                  <c:v>600483.90254779498</c:v>
                </c:pt>
                <c:pt idx="2065">
                  <c:v>600483.90254779498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F8-477F-BC9E-1125C3DC0697}"/>
            </c:ext>
          </c:extLst>
        </c:ser>
        <c:ser>
          <c:idx val="1"/>
          <c:order val="1"/>
          <c:tx>
            <c:v>Energy stored by the flywheel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WLTC_class_3!$AC$9:$AC$2074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81.635658817504606</c:v>
                </c:pt>
                <c:pt idx="35">
                  <c:v>472.81013474756787</c:v>
                </c:pt>
                <c:pt idx="36">
                  <c:v>1156.7015326991711</c:v>
                </c:pt>
                <c:pt idx="37">
                  <c:v>1804.1488979107355</c:v>
                </c:pt>
                <c:pt idx="38">
                  <c:v>2298.6755843694441</c:v>
                </c:pt>
                <c:pt idx="39">
                  <c:v>2745.0739985040514</c:v>
                </c:pt>
                <c:pt idx="40">
                  <c:v>3339.8123285960364</c:v>
                </c:pt>
                <c:pt idx="41">
                  <c:v>3955.7359344012739</c:v>
                </c:pt>
                <c:pt idx="42">
                  <c:v>4348.2777331053348</c:v>
                </c:pt>
                <c:pt idx="43">
                  <c:v>4503.6270360445606</c:v>
                </c:pt>
                <c:pt idx="44">
                  <c:v>4560.2928056730434</c:v>
                </c:pt>
                <c:pt idx="45">
                  <c:v>4666.2591352885811</c:v>
                </c:pt>
                <c:pt idx="46">
                  <c:v>4788.0006122058176</c:v>
                </c:pt>
                <c:pt idx="47">
                  <c:v>4849.0987153837978</c:v>
                </c:pt>
                <c:pt idx="48">
                  <c:v>4846.9292879629638</c:v>
                </c:pt>
                <c:pt idx="49">
                  <c:v>4889.188488912193</c:v>
                </c:pt>
                <c:pt idx="50">
                  <c:v>5056.4320564524323</c:v>
                </c:pt>
                <c:pt idx="51">
                  <c:v>5274.4625003236133</c:v>
                </c:pt>
                <c:pt idx="52">
                  <c:v>5341.5763083843767</c:v>
                </c:pt>
                <c:pt idx="53">
                  <c:v>5345.8836730817247</c:v>
                </c:pt>
                <c:pt idx="54">
                  <c:v>5345.6023292344153</c:v>
                </c:pt>
                <c:pt idx="55">
                  <c:v>5345.6023292344153</c:v>
                </c:pt>
                <c:pt idx="56">
                  <c:v>5345.6023292344153</c:v>
                </c:pt>
                <c:pt idx="57">
                  <c:v>5345.6023292344153</c:v>
                </c:pt>
                <c:pt idx="58">
                  <c:v>5345.6023292344153</c:v>
                </c:pt>
                <c:pt idx="59">
                  <c:v>5345.6023292344153</c:v>
                </c:pt>
                <c:pt idx="60">
                  <c:v>5345.6023292344153</c:v>
                </c:pt>
                <c:pt idx="61">
                  <c:v>5345.6023292344153</c:v>
                </c:pt>
                <c:pt idx="62">
                  <c:v>5345.6023292344153</c:v>
                </c:pt>
                <c:pt idx="63">
                  <c:v>5345.6023292344153</c:v>
                </c:pt>
                <c:pt idx="64">
                  <c:v>5345.6023292344153</c:v>
                </c:pt>
                <c:pt idx="65">
                  <c:v>5345.6023292344153</c:v>
                </c:pt>
                <c:pt idx="66">
                  <c:v>5345.6023292344153</c:v>
                </c:pt>
                <c:pt idx="67">
                  <c:v>5345.6023292344153</c:v>
                </c:pt>
                <c:pt idx="68">
                  <c:v>5345.6023292344153</c:v>
                </c:pt>
                <c:pt idx="69">
                  <c:v>5345.6023292344153</c:v>
                </c:pt>
                <c:pt idx="70">
                  <c:v>5345.6023292344153</c:v>
                </c:pt>
                <c:pt idx="71">
                  <c:v>5345.6023292344153</c:v>
                </c:pt>
                <c:pt idx="72">
                  <c:v>5345.6023292344153</c:v>
                </c:pt>
                <c:pt idx="73">
                  <c:v>5345.6023292344153</c:v>
                </c:pt>
                <c:pt idx="74">
                  <c:v>5345.6023292344153</c:v>
                </c:pt>
                <c:pt idx="75">
                  <c:v>5345.6023292344153</c:v>
                </c:pt>
                <c:pt idx="76">
                  <c:v>5345.6023292344153</c:v>
                </c:pt>
                <c:pt idx="77">
                  <c:v>5345.6023292344153</c:v>
                </c:pt>
                <c:pt idx="78">
                  <c:v>5466.1385946665132</c:v>
                </c:pt>
                <c:pt idx="79">
                  <c:v>5578.8790890036562</c:v>
                </c:pt>
                <c:pt idx="80">
                  <c:v>5849.6188877290624</c:v>
                </c:pt>
                <c:pt idx="81">
                  <c:v>5906.8330368821589</c:v>
                </c:pt>
                <c:pt idx="82">
                  <c:v>5971.2286348543503</c:v>
                </c:pt>
                <c:pt idx="83">
                  <c:v>6144.4399079799887</c:v>
                </c:pt>
                <c:pt idx="84">
                  <c:v>6267.2432894769208</c:v>
                </c:pt>
                <c:pt idx="85">
                  <c:v>6410.5428531961625</c:v>
                </c:pt>
                <c:pt idx="86">
                  <c:v>6488.4592717935111</c:v>
                </c:pt>
                <c:pt idx="87">
                  <c:v>6944.9943795011104</c:v>
                </c:pt>
                <c:pt idx="88">
                  <c:v>7751.1435172504544</c:v>
                </c:pt>
                <c:pt idx="89">
                  <c:v>8511.1971159866134</c:v>
                </c:pt>
                <c:pt idx="90">
                  <c:v>9071.8148303086327</c:v>
                </c:pt>
                <c:pt idx="91">
                  <c:v>9314.4127426234481</c:v>
                </c:pt>
                <c:pt idx="92">
                  <c:v>9477.259685123372</c:v>
                </c:pt>
                <c:pt idx="93">
                  <c:v>9652.1156432947446</c:v>
                </c:pt>
                <c:pt idx="94">
                  <c:v>9788.0635020588379</c:v>
                </c:pt>
                <c:pt idx="95">
                  <c:v>9838.8257055372615</c:v>
                </c:pt>
                <c:pt idx="96">
                  <c:v>9855.7390794771563</c:v>
                </c:pt>
                <c:pt idx="97">
                  <c:v>9862.7365430122627</c:v>
                </c:pt>
                <c:pt idx="98">
                  <c:v>9857.9550571990676</c:v>
                </c:pt>
                <c:pt idx="99">
                  <c:v>9857.9550571990676</c:v>
                </c:pt>
                <c:pt idx="100">
                  <c:v>9857.9550571990676</c:v>
                </c:pt>
                <c:pt idx="101">
                  <c:v>9857.9550571990676</c:v>
                </c:pt>
                <c:pt idx="102">
                  <c:v>9857.9550571990676</c:v>
                </c:pt>
                <c:pt idx="103">
                  <c:v>9857.9550571990676</c:v>
                </c:pt>
                <c:pt idx="104">
                  <c:v>9857.9550571990676</c:v>
                </c:pt>
                <c:pt idx="105">
                  <c:v>9857.9550571990676</c:v>
                </c:pt>
                <c:pt idx="106">
                  <c:v>9857.9550571990676</c:v>
                </c:pt>
                <c:pt idx="107">
                  <c:v>9857.9550571990676</c:v>
                </c:pt>
                <c:pt idx="108">
                  <c:v>9857.9550571990676</c:v>
                </c:pt>
                <c:pt idx="109">
                  <c:v>9857.9550571990676</c:v>
                </c:pt>
                <c:pt idx="110">
                  <c:v>9857.9550571990676</c:v>
                </c:pt>
                <c:pt idx="111">
                  <c:v>9857.9550571990676</c:v>
                </c:pt>
                <c:pt idx="112">
                  <c:v>9857.9550571990676</c:v>
                </c:pt>
                <c:pt idx="113">
                  <c:v>9857.9550571990676</c:v>
                </c:pt>
                <c:pt idx="114">
                  <c:v>9857.9550571990676</c:v>
                </c:pt>
                <c:pt idx="115">
                  <c:v>9857.9550571990676</c:v>
                </c:pt>
                <c:pt idx="116">
                  <c:v>9857.9550571990676</c:v>
                </c:pt>
                <c:pt idx="117">
                  <c:v>9857.9550571990676</c:v>
                </c:pt>
                <c:pt idx="118">
                  <c:v>9857.9550571990676</c:v>
                </c:pt>
                <c:pt idx="119">
                  <c:v>9857.9550571990676</c:v>
                </c:pt>
                <c:pt idx="120">
                  <c:v>9857.9550571990676</c:v>
                </c:pt>
                <c:pt idx="121">
                  <c:v>9857.9550571990676</c:v>
                </c:pt>
                <c:pt idx="122">
                  <c:v>9857.9550571990676</c:v>
                </c:pt>
                <c:pt idx="123">
                  <c:v>9857.9550571990676</c:v>
                </c:pt>
                <c:pt idx="124">
                  <c:v>9857.9550571990676</c:v>
                </c:pt>
                <c:pt idx="125">
                  <c:v>9857.9550571990676</c:v>
                </c:pt>
                <c:pt idx="126">
                  <c:v>9857.9550571990676</c:v>
                </c:pt>
                <c:pt idx="127">
                  <c:v>9857.9550571990676</c:v>
                </c:pt>
                <c:pt idx="128">
                  <c:v>9857.9550571990676</c:v>
                </c:pt>
                <c:pt idx="129">
                  <c:v>9857.9550571990676</c:v>
                </c:pt>
                <c:pt idx="130">
                  <c:v>9857.9550571990676</c:v>
                </c:pt>
                <c:pt idx="131">
                  <c:v>9857.9550571990676</c:v>
                </c:pt>
                <c:pt idx="132">
                  <c:v>9857.9550571990676</c:v>
                </c:pt>
                <c:pt idx="133">
                  <c:v>9857.9550571990676</c:v>
                </c:pt>
                <c:pt idx="134">
                  <c:v>9857.9550571990676</c:v>
                </c:pt>
                <c:pt idx="135">
                  <c:v>9857.9550571990676</c:v>
                </c:pt>
                <c:pt idx="136">
                  <c:v>9857.9550571990676</c:v>
                </c:pt>
                <c:pt idx="137">
                  <c:v>9857.9550571990676</c:v>
                </c:pt>
                <c:pt idx="138">
                  <c:v>9857.9550571990676</c:v>
                </c:pt>
                <c:pt idx="139">
                  <c:v>9857.9550571990676</c:v>
                </c:pt>
                <c:pt idx="140">
                  <c:v>9857.9550571990676</c:v>
                </c:pt>
                <c:pt idx="141">
                  <c:v>9857.9550571990676</c:v>
                </c:pt>
                <c:pt idx="142">
                  <c:v>9857.9550571990676</c:v>
                </c:pt>
                <c:pt idx="143">
                  <c:v>9857.9550571990676</c:v>
                </c:pt>
                <c:pt idx="144">
                  <c:v>9857.9550571990676</c:v>
                </c:pt>
                <c:pt idx="145">
                  <c:v>9857.9550571990676</c:v>
                </c:pt>
                <c:pt idx="146">
                  <c:v>9857.9550571990676</c:v>
                </c:pt>
                <c:pt idx="147">
                  <c:v>9857.9550571990676</c:v>
                </c:pt>
                <c:pt idx="148">
                  <c:v>9857.9550571990676</c:v>
                </c:pt>
                <c:pt idx="149">
                  <c:v>9930.6760448533896</c:v>
                </c:pt>
                <c:pt idx="150">
                  <c:v>10304.191724577078</c:v>
                </c:pt>
                <c:pt idx="151">
                  <c:v>10982.205986593513</c:v>
                </c:pt>
                <c:pt idx="152">
                  <c:v>11595.516930624648</c:v>
                </c:pt>
                <c:pt idx="153">
                  <c:v>11941.257948797393</c:v>
                </c:pt>
                <c:pt idx="154">
                  <c:v>12026.60346779688</c:v>
                </c:pt>
                <c:pt idx="155">
                  <c:v>12024.255757258947</c:v>
                </c:pt>
                <c:pt idx="156">
                  <c:v>12024.255757258947</c:v>
                </c:pt>
                <c:pt idx="157">
                  <c:v>12024.255757258947</c:v>
                </c:pt>
                <c:pt idx="158">
                  <c:v>12024.255757258947</c:v>
                </c:pt>
                <c:pt idx="159">
                  <c:v>12024.255757258947</c:v>
                </c:pt>
                <c:pt idx="160">
                  <c:v>12024.255757258947</c:v>
                </c:pt>
                <c:pt idx="161">
                  <c:v>12024.255757258947</c:v>
                </c:pt>
                <c:pt idx="162">
                  <c:v>12024.255757258947</c:v>
                </c:pt>
                <c:pt idx="163">
                  <c:v>12024.255757258947</c:v>
                </c:pt>
                <c:pt idx="164">
                  <c:v>12024.255757258947</c:v>
                </c:pt>
                <c:pt idx="165">
                  <c:v>12024.255757258947</c:v>
                </c:pt>
                <c:pt idx="166">
                  <c:v>12024.255757258947</c:v>
                </c:pt>
                <c:pt idx="167">
                  <c:v>12024.255757258947</c:v>
                </c:pt>
                <c:pt idx="168">
                  <c:v>12024.255757258947</c:v>
                </c:pt>
                <c:pt idx="169">
                  <c:v>12163.187238740429</c:v>
                </c:pt>
                <c:pt idx="170">
                  <c:v>12662.345614100188</c:v>
                </c:pt>
                <c:pt idx="171">
                  <c:v>13462.975125311694</c:v>
                </c:pt>
                <c:pt idx="172">
                  <c:v>14118.718074640312</c:v>
                </c:pt>
                <c:pt idx="173">
                  <c:v>14380.585128697952</c:v>
                </c:pt>
                <c:pt idx="174">
                  <c:v>14401.670790323995</c:v>
                </c:pt>
                <c:pt idx="175">
                  <c:v>14401.670790323995</c:v>
                </c:pt>
                <c:pt idx="176">
                  <c:v>14401.670790323995</c:v>
                </c:pt>
                <c:pt idx="177">
                  <c:v>14401.670790323995</c:v>
                </c:pt>
                <c:pt idx="178">
                  <c:v>14401.670790323995</c:v>
                </c:pt>
                <c:pt idx="179">
                  <c:v>14419.820327361031</c:v>
                </c:pt>
                <c:pt idx="180">
                  <c:v>14472.412825194855</c:v>
                </c:pt>
                <c:pt idx="181">
                  <c:v>14626.905004424454</c:v>
                </c:pt>
                <c:pt idx="182">
                  <c:v>14982.864226186646</c:v>
                </c:pt>
                <c:pt idx="183">
                  <c:v>15345.605692267363</c:v>
                </c:pt>
                <c:pt idx="184">
                  <c:v>15682.640253825533</c:v>
                </c:pt>
                <c:pt idx="185">
                  <c:v>15923.323340739074</c:v>
                </c:pt>
                <c:pt idx="186">
                  <c:v>16109.653359598451</c:v>
                </c:pt>
                <c:pt idx="187">
                  <c:v>16240.82636495987</c:v>
                </c:pt>
                <c:pt idx="188">
                  <c:v>16344.570622287705</c:v>
                </c:pt>
                <c:pt idx="189">
                  <c:v>16408.167151818838</c:v>
                </c:pt>
                <c:pt idx="190">
                  <c:v>16469.214686920845</c:v>
                </c:pt>
                <c:pt idx="191">
                  <c:v>16497.132277240482</c:v>
                </c:pt>
                <c:pt idx="192">
                  <c:v>16518.04328141881</c:v>
                </c:pt>
                <c:pt idx="193">
                  <c:v>16531.593447540115</c:v>
                </c:pt>
                <c:pt idx="194">
                  <c:v>16531.029901094978</c:v>
                </c:pt>
                <c:pt idx="195">
                  <c:v>16531.029901094978</c:v>
                </c:pt>
                <c:pt idx="196">
                  <c:v>16531.029901094978</c:v>
                </c:pt>
                <c:pt idx="197">
                  <c:v>16531.029901094978</c:v>
                </c:pt>
                <c:pt idx="198">
                  <c:v>16531.029901094978</c:v>
                </c:pt>
                <c:pt idx="199">
                  <c:v>16531.029901094978</c:v>
                </c:pt>
                <c:pt idx="200">
                  <c:v>16531.029901094978</c:v>
                </c:pt>
                <c:pt idx="201">
                  <c:v>16531.029901094978</c:v>
                </c:pt>
                <c:pt idx="202">
                  <c:v>16531.029901094978</c:v>
                </c:pt>
                <c:pt idx="203">
                  <c:v>16531.029901094978</c:v>
                </c:pt>
                <c:pt idx="204">
                  <c:v>16531.029901094978</c:v>
                </c:pt>
                <c:pt idx="205">
                  <c:v>16531.029901094978</c:v>
                </c:pt>
                <c:pt idx="206">
                  <c:v>16531.029901094978</c:v>
                </c:pt>
                <c:pt idx="207">
                  <c:v>16531.029901094978</c:v>
                </c:pt>
                <c:pt idx="208">
                  <c:v>16531.029901094978</c:v>
                </c:pt>
                <c:pt idx="209">
                  <c:v>16531.029901094978</c:v>
                </c:pt>
                <c:pt idx="210">
                  <c:v>16531.029901094978</c:v>
                </c:pt>
                <c:pt idx="211">
                  <c:v>16531.029901094978</c:v>
                </c:pt>
                <c:pt idx="212">
                  <c:v>16531.029901094978</c:v>
                </c:pt>
                <c:pt idx="213">
                  <c:v>16531.029901094978</c:v>
                </c:pt>
                <c:pt idx="214">
                  <c:v>16531.029901094978</c:v>
                </c:pt>
                <c:pt idx="215">
                  <c:v>16531.029901094978</c:v>
                </c:pt>
                <c:pt idx="216">
                  <c:v>16531.029901094978</c:v>
                </c:pt>
                <c:pt idx="217">
                  <c:v>16531.029901094978</c:v>
                </c:pt>
                <c:pt idx="218">
                  <c:v>16531.029901094978</c:v>
                </c:pt>
                <c:pt idx="219">
                  <c:v>16531.029901094978</c:v>
                </c:pt>
                <c:pt idx="220">
                  <c:v>16531.029901094978</c:v>
                </c:pt>
                <c:pt idx="221">
                  <c:v>16531.029901094978</c:v>
                </c:pt>
                <c:pt idx="222">
                  <c:v>16531.029901094978</c:v>
                </c:pt>
                <c:pt idx="223">
                  <c:v>16531.029901094978</c:v>
                </c:pt>
                <c:pt idx="224">
                  <c:v>16531.029901094978</c:v>
                </c:pt>
                <c:pt idx="225">
                  <c:v>16531.029901094978</c:v>
                </c:pt>
                <c:pt idx="226">
                  <c:v>16531.029901094978</c:v>
                </c:pt>
                <c:pt idx="227">
                  <c:v>16531.029901094978</c:v>
                </c:pt>
                <c:pt idx="228">
                  <c:v>16531.029901094978</c:v>
                </c:pt>
                <c:pt idx="229">
                  <c:v>16531.029901094978</c:v>
                </c:pt>
                <c:pt idx="230">
                  <c:v>16633.357913889395</c:v>
                </c:pt>
                <c:pt idx="231">
                  <c:v>17065.550317145768</c:v>
                </c:pt>
                <c:pt idx="232">
                  <c:v>17697.390608243244</c:v>
                </c:pt>
                <c:pt idx="233">
                  <c:v>18264.81140041964</c:v>
                </c:pt>
                <c:pt idx="234">
                  <c:v>18604.152266482226</c:v>
                </c:pt>
                <c:pt idx="235">
                  <c:v>18767.85702724264</c:v>
                </c:pt>
                <c:pt idx="236">
                  <c:v>18996.362646648278</c:v>
                </c:pt>
                <c:pt idx="237">
                  <c:v>19418.807165068181</c:v>
                </c:pt>
                <c:pt idx="238">
                  <c:v>20117.978672471887</c:v>
                </c:pt>
                <c:pt idx="239">
                  <c:v>20815.394329428775</c:v>
                </c:pt>
                <c:pt idx="240">
                  <c:v>21276.809571870443</c:v>
                </c:pt>
                <c:pt idx="241">
                  <c:v>21836.468262224174</c:v>
                </c:pt>
                <c:pt idx="242">
                  <c:v>22334.588582867258</c:v>
                </c:pt>
                <c:pt idx="243">
                  <c:v>22780.986997001863</c:v>
                </c:pt>
                <c:pt idx="244">
                  <c:v>23375.725327093849</c:v>
                </c:pt>
                <c:pt idx="245">
                  <c:v>23991.648932899087</c:v>
                </c:pt>
                <c:pt idx="246">
                  <c:v>24384.190731603147</c:v>
                </c:pt>
                <c:pt idx="247">
                  <c:v>24539.540034542373</c:v>
                </c:pt>
                <c:pt idx="248">
                  <c:v>24596.205804170851</c:v>
                </c:pt>
                <c:pt idx="249">
                  <c:v>24702.172133786389</c:v>
                </c:pt>
                <c:pt idx="250">
                  <c:v>24823.913610703628</c:v>
                </c:pt>
                <c:pt idx="251">
                  <c:v>24885.011713881609</c:v>
                </c:pt>
                <c:pt idx="252">
                  <c:v>24882.842286460775</c:v>
                </c:pt>
                <c:pt idx="253">
                  <c:v>24925.101487410004</c:v>
                </c:pt>
                <c:pt idx="254">
                  <c:v>25092.345054950241</c:v>
                </c:pt>
                <c:pt idx="255">
                  <c:v>25195.056048924947</c:v>
                </c:pt>
                <c:pt idx="256">
                  <c:v>25193.376309112187</c:v>
                </c:pt>
                <c:pt idx="257">
                  <c:v>25193.376309112187</c:v>
                </c:pt>
                <c:pt idx="258">
                  <c:v>25193.376309112187</c:v>
                </c:pt>
                <c:pt idx="259">
                  <c:v>25193.376309112187</c:v>
                </c:pt>
                <c:pt idx="260">
                  <c:v>25193.376309112187</c:v>
                </c:pt>
                <c:pt idx="261">
                  <c:v>25193.376309112187</c:v>
                </c:pt>
                <c:pt idx="262">
                  <c:v>25193.376309112187</c:v>
                </c:pt>
                <c:pt idx="263">
                  <c:v>25193.376309112187</c:v>
                </c:pt>
                <c:pt idx="264">
                  <c:v>25193.376309112187</c:v>
                </c:pt>
                <c:pt idx="265">
                  <c:v>25193.376309112187</c:v>
                </c:pt>
                <c:pt idx="266">
                  <c:v>25193.376309112187</c:v>
                </c:pt>
                <c:pt idx="267">
                  <c:v>25193.376309112187</c:v>
                </c:pt>
                <c:pt idx="268">
                  <c:v>25193.376309112187</c:v>
                </c:pt>
                <c:pt idx="269">
                  <c:v>25193.376309112187</c:v>
                </c:pt>
                <c:pt idx="270">
                  <c:v>25305.433039197149</c:v>
                </c:pt>
                <c:pt idx="271">
                  <c:v>25383.382950619372</c:v>
                </c:pt>
                <c:pt idx="272">
                  <c:v>25810.900580964993</c:v>
                </c:pt>
                <c:pt idx="273">
                  <c:v>26534.779127322581</c:v>
                </c:pt>
                <c:pt idx="274">
                  <c:v>27173.155198485423</c:v>
                </c:pt>
                <c:pt idx="275">
                  <c:v>27936.023507468752</c:v>
                </c:pt>
                <c:pt idx="276">
                  <c:v>28598.252810041591</c:v>
                </c:pt>
                <c:pt idx="277">
                  <c:v>29493.426121093329</c:v>
                </c:pt>
                <c:pt idx="278">
                  <c:v>30042.578251837243</c:v>
                </c:pt>
                <c:pt idx="279">
                  <c:v>30174.210875111341</c:v>
                </c:pt>
                <c:pt idx="280">
                  <c:v>30174.210875111341</c:v>
                </c:pt>
                <c:pt idx="281">
                  <c:v>30174.210875111341</c:v>
                </c:pt>
                <c:pt idx="282">
                  <c:v>30174.210875111341</c:v>
                </c:pt>
                <c:pt idx="283">
                  <c:v>30174.210875111341</c:v>
                </c:pt>
                <c:pt idx="284">
                  <c:v>30174.210875111341</c:v>
                </c:pt>
                <c:pt idx="285">
                  <c:v>30174.210875111341</c:v>
                </c:pt>
                <c:pt idx="286">
                  <c:v>30174.210875111341</c:v>
                </c:pt>
                <c:pt idx="287">
                  <c:v>30174.210875111341</c:v>
                </c:pt>
                <c:pt idx="288">
                  <c:v>30174.210875111341</c:v>
                </c:pt>
                <c:pt idx="289">
                  <c:v>30174.210875111341</c:v>
                </c:pt>
                <c:pt idx="290">
                  <c:v>30356.627541778005</c:v>
                </c:pt>
                <c:pt idx="291">
                  <c:v>30672.741956738733</c:v>
                </c:pt>
                <c:pt idx="292">
                  <c:v>30889.83282293682</c:v>
                </c:pt>
                <c:pt idx="293">
                  <c:v>31022.44482868677</c:v>
                </c:pt>
                <c:pt idx="294">
                  <c:v>31044.75300574521</c:v>
                </c:pt>
                <c:pt idx="295">
                  <c:v>31043.975840968735</c:v>
                </c:pt>
                <c:pt idx="296">
                  <c:v>31043.975840968735</c:v>
                </c:pt>
                <c:pt idx="297">
                  <c:v>31043.975840968735</c:v>
                </c:pt>
                <c:pt idx="298">
                  <c:v>31043.975840968735</c:v>
                </c:pt>
                <c:pt idx="299">
                  <c:v>31101.124488596026</c:v>
                </c:pt>
                <c:pt idx="300">
                  <c:v>31240.517014912853</c:v>
                </c:pt>
                <c:pt idx="301">
                  <c:v>31458.292523536151</c:v>
                </c:pt>
                <c:pt idx="302">
                  <c:v>31723.191184361385</c:v>
                </c:pt>
                <c:pt idx="303">
                  <c:v>32111.841895904206</c:v>
                </c:pt>
                <c:pt idx="304">
                  <c:v>32481.996151099378</c:v>
                </c:pt>
                <c:pt idx="305">
                  <c:v>32716.696890312003</c:v>
                </c:pt>
                <c:pt idx="306">
                  <c:v>32829.686785135695</c:v>
                </c:pt>
                <c:pt idx="307">
                  <c:v>32873.615763128633</c:v>
                </c:pt>
                <c:pt idx="308">
                  <c:v>32968.333243745707</c:v>
                </c:pt>
                <c:pt idx="309">
                  <c:v>33084.006108464142</c:v>
                </c:pt>
                <c:pt idx="310">
                  <c:v>33244.027934057922</c:v>
                </c:pt>
                <c:pt idx="311">
                  <c:v>33490.391578866394</c:v>
                </c:pt>
                <c:pt idx="312">
                  <c:v>33791.801519041168</c:v>
                </c:pt>
                <c:pt idx="313">
                  <c:v>34121.048757074583</c:v>
                </c:pt>
                <c:pt idx="314">
                  <c:v>34394.114468058535</c:v>
                </c:pt>
                <c:pt idx="315">
                  <c:v>34638.291049913125</c:v>
                </c:pt>
                <c:pt idx="316">
                  <c:v>34946.381944673893</c:v>
                </c:pt>
                <c:pt idx="317">
                  <c:v>35285.87735795421</c:v>
                </c:pt>
                <c:pt idx="318">
                  <c:v>35584.385528386309</c:v>
                </c:pt>
                <c:pt idx="319">
                  <c:v>35652.167789722465</c:v>
                </c:pt>
                <c:pt idx="320">
                  <c:v>35756.237097247416</c:v>
                </c:pt>
                <c:pt idx="321">
                  <c:v>35752.745928387871</c:v>
                </c:pt>
                <c:pt idx="322">
                  <c:v>35841.769319651234</c:v>
                </c:pt>
                <c:pt idx="323">
                  <c:v>35896.992796293736</c:v>
                </c:pt>
                <c:pt idx="324">
                  <c:v>35895.095918014224</c:v>
                </c:pt>
                <c:pt idx="325">
                  <c:v>35938.054424546368</c:v>
                </c:pt>
                <c:pt idx="326">
                  <c:v>35979.06296107782</c:v>
                </c:pt>
                <c:pt idx="327">
                  <c:v>36346.88194740982</c:v>
                </c:pt>
                <c:pt idx="328">
                  <c:v>36677.451675908495</c:v>
                </c:pt>
                <c:pt idx="329">
                  <c:v>36728.196962682225</c:v>
                </c:pt>
                <c:pt idx="330">
                  <c:v>36746.26441247412</c:v>
                </c:pt>
                <c:pt idx="331">
                  <c:v>36823.73802046739</c:v>
                </c:pt>
                <c:pt idx="332">
                  <c:v>36849.369813413658</c:v>
                </c:pt>
                <c:pt idx="333">
                  <c:v>36903.341623894645</c:v>
                </c:pt>
                <c:pt idx="334">
                  <c:v>36945.533219542755</c:v>
                </c:pt>
                <c:pt idx="335">
                  <c:v>36961.186087884766</c:v>
                </c:pt>
                <c:pt idx="336">
                  <c:v>36961.038617484766</c:v>
                </c:pt>
                <c:pt idx="337">
                  <c:v>36961.038617484766</c:v>
                </c:pt>
                <c:pt idx="338">
                  <c:v>36961.038617484766</c:v>
                </c:pt>
                <c:pt idx="339">
                  <c:v>36961.038617484766</c:v>
                </c:pt>
                <c:pt idx="340">
                  <c:v>36961.038617484766</c:v>
                </c:pt>
                <c:pt idx="341">
                  <c:v>36961.038617484766</c:v>
                </c:pt>
                <c:pt idx="342">
                  <c:v>36961.038617484766</c:v>
                </c:pt>
                <c:pt idx="343">
                  <c:v>36961.038617484766</c:v>
                </c:pt>
                <c:pt idx="344">
                  <c:v>36961.038617484766</c:v>
                </c:pt>
                <c:pt idx="345">
                  <c:v>36961.038617484766</c:v>
                </c:pt>
                <c:pt idx="346">
                  <c:v>36961.038617484766</c:v>
                </c:pt>
                <c:pt idx="347">
                  <c:v>36961.038617484766</c:v>
                </c:pt>
                <c:pt idx="348">
                  <c:v>36961.038617484766</c:v>
                </c:pt>
                <c:pt idx="349">
                  <c:v>36961.038617484766</c:v>
                </c:pt>
                <c:pt idx="350">
                  <c:v>36978.328277978595</c:v>
                </c:pt>
                <c:pt idx="351">
                  <c:v>36994.700532162824</c:v>
                </c:pt>
                <c:pt idx="352">
                  <c:v>37011.014362442067</c:v>
                </c:pt>
                <c:pt idx="353">
                  <c:v>37010.450465671056</c:v>
                </c:pt>
                <c:pt idx="354">
                  <c:v>37010.450465671056</c:v>
                </c:pt>
                <c:pt idx="355">
                  <c:v>37010.450465671056</c:v>
                </c:pt>
                <c:pt idx="356">
                  <c:v>37044.96253973939</c:v>
                </c:pt>
                <c:pt idx="357">
                  <c:v>37226.132054877584</c:v>
                </c:pt>
                <c:pt idx="358">
                  <c:v>37517.577712567312</c:v>
                </c:pt>
                <c:pt idx="359">
                  <c:v>37769.385522904202</c:v>
                </c:pt>
                <c:pt idx="360">
                  <c:v>37937.512477009674</c:v>
                </c:pt>
                <c:pt idx="361">
                  <c:v>38035.353341801478</c:v>
                </c:pt>
                <c:pt idx="362">
                  <c:v>38082.307425491796</c:v>
                </c:pt>
                <c:pt idx="363">
                  <c:v>38080.666117056724</c:v>
                </c:pt>
                <c:pt idx="364">
                  <c:v>38080.666117056724</c:v>
                </c:pt>
                <c:pt idx="365">
                  <c:v>38080.666117056724</c:v>
                </c:pt>
                <c:pt idx="366">
                  <c:v>38080.666117056724</c:v>
                </c:pt>
                <c:pt idx="367">
                  <c:v>38080.666117056724</c:v>
                </c:pt>
                <c:pt idx="368">
                  <c:v>38080.666117056724</c:v>
                </c:pt>
                <c:pt idx="369">
                  <c:v>38080.666117056724</c:v>
                </c:pt>
                <c:pt idx="370">
                  <c:v>38183.568264274574</c:v>
                </c:pt>
                <c:pt idx="371">
                  <c:v>38519.817920088237</c:v>
                </c:pt>
                <c:pt idx="372">
                  <c:v>38930.772364889111</c:v>
                </c:pt>
                <c:pt idx="373">
                  <c:v>39234.325922151176</c:v>
                </c:pt>
                <c:pt idx="374">
                  <c:v>39419.570588853254</c:v>
                </c:pt>
                <c:pt idx="375">
                  <c:v>39523.771407068882</c:v>
                </c:pt>
                <c:pt idx="376">
                  <c:v>39592.501149579759</c:v>
                </c:pt>
                <c:pt idx="377">
                  <c:v>39633.862337729501</c:v>
                </c:pt>
                <c:pt idx="378">
                  <c:v>39667.192846737213</c:v>
                </c:pt>
                <c:pt idx="379">
                  <c:v>39707.748234414372</c:v>
                </c:pt>
                <c:pt idx="380">
                  <c:v>39743.047284242901</c:v>
                </c:pt>
                <c:pt idx="381">
                  <c:v>39769.353731229239</c:v>
                </c:pt>
                <c:pt idx="382">
                  <c:v>39789.399826953835</c:v>
                </c:pt>
                <c:pt idx="383">
                  <c:v>39797.02639976221</c:v>
                </c:pt>
                <c:pt idx="384">
                  <c:v>39794.510569244936</c:v>
                </c:pt>
                <c:pt idx="385">
                  <c:v>39792.557731181652</c:v>
                </c:pt>
                <c:pt idx="386">
                  <c:v>39792.557731181652</c:v>
                </c:pt>
                <c:pt idx="387">
                  <c:v>39792.557731181652</c:v>
                </c:pt>
                <c:pt idx="388">
                  <c:v>39792.557731181652</c:v>
                </c:pt>
                <c:pt idx="389">
                  <c:v>39792.557731181652</c:v>
                </c:pt>
                <c:pt idx="390">
                  <c:v>39792.557731181652</c:v>
                </c:pt>
                <c:pt idx="391">
                  <c:v>39792.557731181652</c:v>
                </c:pt>
                <c:pt idx="392">
                  <c:v>39792.557731181652</c:v>
                </c:pt>
                <c:pt idx="393">
                  <c:v>39792.557731181652</c:v>
                </c:pt>
                <c:pt idx="394">
                  <c:v>39792.557731181652</c:v>
                </c:pt>
                <c:pt idx="395">
                  <c:v>39792.557731181652</c:v>
                </c:pt>
                <c:pt idx="396">
                  <c:v>39792.557731181652</c:v>
                </c:pt>
                <c:pt idx="397">
                  <c:v>39792.557731181652</c:v>
                </c:pt>
                <c:pt idx="398">
                  <c:v>39792.557731181652</c:v>
                </c:pt>
                <c:pt idx="399">
                  <c:v>39792.557731181652</c:v>
                </c:pt>
                <c:pt idx="400">
                  <c:v>39899.190955384125</c:v>
                </c:pt>
                <c:pt idx="401">
                  <c:v>40128.181916313311</c:v>
                </c:pt>
                <c:pt idx="402">
                  <c:v>40350.535254891154</c:v>
                </c:pt>
                <c:pt idx="403">
                  <c:v>40519.192772259434</c:v>
                </c:pt>
                <c:pt idx="404">
                  <c:v>40688.868017276909</c:v>
                </c:pt>
                <c:pt idx="405">
                  <c:v>40865.292556737877</c:v>
                </c:pt>
                <c:pt idx="406">
                  <c:v>41023.745957243496</c:v>
                </c:pt>
                <c:pt idx="407">
                  <c:v>41115.166664660501</c:v>
                </c:pt>
                <c:pt idx="408">
                  <c:v>41136.916402095892</c:v>
                </c:pt>
                <c:pt idx="409">
                  <c:v>41136.237647067675</c:v>
                </c:pt>
                <c:pt idx="410">
                  <c:v>41136.237647067675</c:v>
                </c:pt>
                <c:pt idx="411">
                  <c:v>41136.237647067675</c:v>
                </c:pt>
                <c:pt idx="412">
                  <c:v>41136.237647067675</c:v>
                </c:pt>
                <c:pt idx="413">
                  <c:v>41136.237647067675</c:v>
                </c:pt>
                <c:pt idx="414">
                  <c:v>41136.237647067675</c:v>
                </c:pt>
                <c:pt idx="415">
                  <c:v>41136.237647067675</c:v>
                </c:pt>
                <c:pt idx="416">
                  <c:v>41136.237647067675</c:v>
                </c:pt>
                <c:pt idx="417">
                  <c:v>41171.154776697309</c:v>
                </c:pt>
                <c:pt idx="418">
                  <c:v>41301.187488010706</c:v>
                </c:pt>
                <c:pt idx="419">
                  <c:v>41399.424005060704</c:v>
                </c:pt>
                <c:pt idx="420">
                  <c:v>41435.295888954832</c:v>
                </c:pt>
                <c:pt idx="421">
                  <c:v>41434.432850154146</c:v>
                </c:pt>
                <c:pt idx="422">
                  <c:v>41434.432850154146</c:v>
                </c:pt>
                <c:pt idx="423">
                  <c:v>41434.432850154146</c:v>
                </c:pt>
                <c:pt idx="424">
                  <c:v>41434.432850154146</c:v>
                </c:pt>
                <c:pt idx="425">
                  <c:v>41434.432850154146</c:v>
                </c:pt>
                <c:pt idx="426">
                  <c:v>41434.432850154146</c:v>
                </c:pt>
                <c:pt idx="427">
                  <c:v>41434.432850154146</c:v>
                </c:pt>
                <c:pt idx="428">
                  <c:v>41434.432850154146</c:v>
                </c:pt>
                <c:pt idx="429">
                  <c:v>41575.455206258106</c:v>
                </c:pt>
                <c:pt idx="430">
                  <c:v>41746.542661292224</c:v>
                </c:pt>
                <c:pt idx="431">
                  <c:v>41855.034718271163</c:v>
                </c:pt>
                <c:pt idx="432">
                  <c:v>41888.79815835195</c:v>
                </c:pt>
                <c:pt idx="433">
                  <c:v>41980.725587560759</c:v>
                </c:pt>
                <c:pt idx="434">
                  <c:v>42230.433705205425</c:v>
                </c:pt>
                <c:pt idx="435">
                  <c:v>42643.738014876646</c:v>
                </c:pt>
                <c:pt idx="436">
                  <c:v>43184.139614606895</c:v>
                </c:pt>
                <c:pt idx="437">
                  <c:v>43760.898859014909</c:v>
                </c:pt>
                <c:pt idx="438">
                  <c:v>44234.964636622128</c:v>
                </c:pt>
                <c:pt idx="439">
                  <c:v>44535.042893715668</c:v>
                </c:pt>
                <c:pt idx="440">
                  <c:v>44650.596565181149</c:v>
                </c:pt>
                <c:pt idx="441">
                  <c:v>44675.328750757159</c:v>
                </c:pt>
                <c:pt idx="442">
                  <c:v>44672.523906214134</c:v>
                </c:pt>
                <c:pt idx="443">
                  <c:v>44669.824669278722</c:v>
                </c:pt>
                <c:pt idx="444">
                  <c:v>44669.390842166918</c:v>
                </c:pt>
                <c:pt idx="445">
                  <c:v>44669.390842166918</c:v>
                </c:pt>
                <c:pt idx="446">
                  <c:v>44669.390842166918</c:v>
                </c:pt>
                <c:pt idx="447">
                  <c:v>44669.390842166918</c:v>
                </c:pt>
                <c:pt idx="448">
                  <c:v>44669.390842166918</c:v>
                </c:pt>
                <c:pt idx="449">
                  <c:v>44669.390842166918</c:v>
                </c:pt>
                <c:pt idx="450">
                  <c:v>44669.390842166918</c:v>
                </c:pt>
                <c:pt idx="451">
                  <c:v>44669.390842166918</c:v>
                </c:pt>
                <c:pt idx="452">
                  <c:v>44669.390842166918</c:v>
                </c:pt>
                <c:pt idx="453">
                  <c:v>44669.390842166918</c:v>
                </c:pt>
                <c:pt idx="454">
                  <c:v>44669.390842166918</c:v>
                </c:pt>
                <c:pt idx="455">
                  <c:v>44669.390842166918</c:v>
                </c:pt>
                <c:pt idx="456">
                  <c:v>44669.390842166918</c:v>
                </c:pt>
                <c:pt idx="457">
                  <c:v>44669.390842166918</c:v>
                </c:pt>
                <c:pt idx="458">
                  <c:v>44669.390842166918</c:v>
                </c:pt>
                <c:pt idx="459">
                  <c:v>44669.390842166918</c:v>
                </c:pt>
                <c:pt idx="460">
                  <c:v>44669.390842166918</c:v>
                </c:pt>
                <c:pt idx="461">
                  <c:v>44669.390842166918</c:v>
                </c:pt>
                <c:pt idx="462">
                  <c:v>44669.390842166918</c:v>
                </c:pt>
                <c:pt idx="463">
                  <c:v>44669.390842166918</c:v>
                </c:pt>
                <c:pt idx="464">
                  <c:v>44669.390842166918</c:v>
                </c:pt>
                <c:pt idx="465">
                  <c:v>44669.390842166918</c:v>
                </c:pt>
                <c:pt idx="466">
                  <c:v>44669.390842166918</c:v>
                </c:pt>
                <c:pt idx="467">
                  <c:v>44669.390842166918</c:v>
                </c:pt>
                <c:pt idx="468">
                  <c:v>44669.390842166918</c:v>
                </c:pt>
                <c:pt idx="469">
                  <c:v>44669.390842166918</c:v>
                </c:pt>
                <c:pt idx="470">
                  <c:v>44669.390842166918</c:v>
                </c:pt>
                <c:pt idx="471">
                  <c:v>44669.390842166918</c:v>
                </c:pt>
                <c:pt idx="472">
                  <c:v>44669.390842166918</c:v>
                </c:pt>
                <c:pt idx="473">
                  <c:v>44669.390842166918</c:v>
                </c:pt>
                <c:pt idx="474">
                  <c:v>44669.390842166918</c:v>
                </c:pt>
                <c:pt idx="475">
                  <c:v>44669.390842166918</c:v>
                </c:pt>
                <c:pt idx="476">
                  <c:v>44669.390842166918</c:v>
                </c:pt>
                <c:pt idx="477">
                  <c:v>44669.390842166918</c:v>
                </c:pt>
                <c:pt idx="478">
                  <c:v>44669.390842166918</c:v>
                </c:pt>
                <c:pt idx="479">
                  <c:v>44669.390842166918</c:v>
                </c:pt>
                <c:pt idx="480">
                  <c:v>44669.390842166918</c:v>
                </c:pt>
                <c:pt idx="481">
                  <c:v>44669.390842166918</c:v>
                </c:pt>
                <c:pt idx="482">
                  <c:v>44669.390842166918</c:v>
                </c:pt>
                <c:pt idx="483">
                  <c:v>44669.390842166918</c:v>
                </c:pt>
                <c:pt idx="484">
                  <c:v>44669.390842166918</c:v>
                </c:pt>
                <c:pt idx="485">
                  <c:v>44669.390842166918</c:v>
                </c:pt>
                <c:pt idx="486">
                  <c:v>44669.390842166918</c:v>
                </c:pt>
                <c:pt idx="487">
                  <c:v>44669.390842166918</c:v>
                </c:pt>
                <c:pt idx="488">
                  <c:v>44669.390842166918</c:v>
                </c:pt>
                <c:pt idx="489">
                  <c:v>44669.390842166918</c:v>
                </c:pt>
                <c:pt idx="490">
                  <c:v>44669.390842166918</c:v>
                </c:pt>
                <c:pt idx="491">
                  <c:v>44669.390842166918</c:v>
                </c:pt>
                <c:pt idx="492">
                  <c:v>44669.390842166918</c:v>
                </c:pt>
                <c:pt idx="493">
                  <c:v>44669.390842166918</c:v>
                </c:pt>
                <c:pt idx="494">
                  <c:v>44669.390842166918</c:v>
                </c:pt>
                <c:pt idx="495">
                  <c:v>44669.390842166918</c:v>
                </c:pt>
                <c:pt idx="496">
                  <c:v>44669.390842166918</c:v>
                </c:pt>
                <c:pt idx="497">
                  <c:v>44669.390842166918</c:v>
                </c:pt>
                <c:pt idx="498">
                  <c:v>44669.390842166918</c:v>
                </c:pt>
                <c:pt idx="499">
                  <c:v>44669.390842166918</c:v>
                </c:pt>
                <c:pt idx="500">
                  <c:v>44669.390842166918</c:v>
                </c:pt>
                <c:pt idx="501">
                  <c:v>44669.390842166918</c:v>
                </c:pt>
                <c:pt idx="502">
                  <c:v>44669.390842166918</c:v>
                </c:pt>
                <c:pt idx="503">
                  <c:v>44669.390842166918</c:v>
                </c:pt>
                <c:pt idx="504">
                  <c:v>44669.390842166918</c:v>
                </c:pt>
                <c:pt idx="505">
                  <c:v>44669.390842166918</c:v>
                </c:pt>
                <c:pt idx="506">
                  <c:v>44669.390842166918</c:v>
                </c:pt>
                <c:pt idx="507">
                  <c:v>44669.390842166918</c:v>
                </c:pt>
                <c:pt idx="508">
                  <c:v>44669.390842166918</c:v>
                </c:pt>
                <c:pt idx="509">
                  <c:v>44669.390842166918</c:v>
                </c:pt>
                <c:pt idx="510">
                  <c:v>44669.390842166918</c:v>
                </c:pt>
                <c:pt idx="511">
                  <c:v>44669.390842166918</c:v>
                </c:pt>
                <c:pt idx="512">
                  <c:v>44669.390842166918</c:v>
                </c:pt>
                <c:pt idx="513">
                  <c:v>44669.390842166918</c:v>
                </c:pt>
                <c:pt idx="514">
                  <c:v>44669.390842166918</c:v>
                </c:pt>
                <c:pt idx="515">
                  <c:v>44669.390842166918</c:v>
                </c:pt>
                <c:pt idx="516">
                  <c:v>44669.390842166918</c:v>
                </c:pt>
                <c:pt idx="517">
                  <c:v>44669.390842166918</c:v>
                </c:pt>
                <c:pt idx="518">
                  <c:v>44747.433565187239</c:v>
                </c:pt>
                <c:pt idx="519">
                  <c:v>44870.075355394481</c:v>
                </c:pt>
                <c:pt idx="520">
                  <c:v>44996.646923409717</c:v>
                </c:pt>
                <c:pt idx="521">
                  <c:v>45147.956327143562</c:v>
                </c:pt>
                <c:pt idx="522">
                  <c:v>45372.391637453627</c:v>
                </c:pt>
                <c:pt idx="523">
                  <c:v>45658.988783460401</c:v>
                </c:pt>
                <c:pt idx="524">
                  <c:v>45895.958027662804</c:v>
                </c:pt>
                <c:pt idx="525">
                  <c:v>46005.207397008373</c:v>
                </c:pt>
                <c:pt idx="526">
                  <c:v>46029.402002588002</c:v>
                </c:pt>
                <c:pt idx="527">
                  <c:v>46032.032991592634</c:v>
                </c:pt>
                <c:pt idx="528">
                  <c:v>46030.756000514317</c:v>
                </c:pt>
                <c:pt idx="529">
                  <c:v>46028.586011538624</c:v>
                </c:pt>
                <c:pt idx="530">
                  <c:v>46028.586011538624</c:v>
                </c:pt>
                <c:pt idx="531">
                  <c:v>46028.586011538624</c:v>
                </c:pt>
                <c:pt idx="532">
                  <c:v>46028.586011538624</c:v>
                </c:pt>
                <c:pt idx="533">
                  <c:v>46028.586011538624</c:v>
                </c:pt>
                <c:pt idx="534">
                  <c:v>46028.586011538624</c:v>
                </c:pt>
                <c:pt idx="535">
                  <c:v>46028.586011538624</c:v>
                </c:pt>
                <c:pt idx="536">
                  <c:v>46028.586011538624</c:v>
                </c:pt>
                <c:pt idx="537">
                  <c:v>46028.586011538624</c:v>
                </c:pt>
                <c:pt idx="538">
                  <c:v>46028.586011538624</c:v>
                </c:pt>
                <c:pt idx="539">
                  <c:v>46028.586011538624</c:v>
                </c:pt>
                <c:pt idx="540">
                  <c:v>46028.586011538624</c:v>
                </c:pt>
                <c:pt idx="541">
                  <c:v>46058.018309512678</c:v>
                </c:pt>
                <c:pt idx="542">
                  <c:v>46158.140488974474</c:v>
                </c:pt>
                <c:pt idx="543">
                  <c:v>46334.630102196083</c:v>
                </c:pt>
                <c:pt idx="544">
                  <c:v>46609.517931312672</c:v>
                </c:pt>
                <c:pt idx="545">
                  <c:v>46786.058796698577</c:v>
                </c:pt>
                <c:pt idx="546">
                  <c:v>46919.29135197337</c:v>
                </c:pt>
                <c:pt idx="547">
                  <c:v>47005.058133875718</c:v>
                </c:pt>
                <c:pt idx="548">
                  <c:v>47087.445998463649</c:v>
                </c:pt>
                <c:pt idx="549">
                  <c:v>47147.539830672053</c:v>
                </c:pt>
                <c:pt idx="550">
                  <c:v>47180.002174220339</c:v>
                </c:pt>
                <c:pt idx="551">
                  <c:v>47228.944828749554</c:v>
                </c:pt>
                <c:pt idx="552">
                  <c:v>47259.357369401463</c:v>
                </c:pt>
                <c:pt idx="553">
                  <c:v>47273.917148357432</c:v>
                </c:pt>
                <c:pt idx="554">
                  <c:v>47273.328900833643</c:v>
                </c:pt>
                <c:pt idx="555">
                  <c:v>47273.328900833643</c:v>
                </c:pt>
                <c:pt idx="556">
                  <c:v>47273.328900833643</c:v>
                </c:pt>
                <c:pt idx="557">
                  <c:v>47273.328900833643</c:v>
                </c:pt>
                <c:pt idx="558">
                  <c:v>47273.328900833643</c:v>
                </c:pt>
                <c:pt idx="559">
                  <c:v>47273.328900833643</c:v>
                </c:pt>
                <c:pt idx="560">
                  <c:v>47273.328900833643</c:v>
                </c:pt>
                <c:pt idx="561">
                  <c:v>47273.328900833643</c:v>
                </c:pt>
                <c:pt idx="562">
                  <c:v>47428.647278472534</c:v>
                </c:pt>
                <c:pt idx="563">
                  <c:v>47825.776608771725</c:v>
                </c:pt>
                <c:pt idx="564">
                  <c:v>48041.275089921044</c:v>
                </c:pt>
                <c:pt idx="565">
                  <c:v>48088.869851358802</c:v>
                </c:pt>
                <c:pt idx="566">
                  <c:v>48078.359857758798</c:v>
                </c:pt>
                <c:pt idx="567">
                  <c:v>48078.359857758798</c:v>
                </c:pt>
                <c:pt idx="568">
                  <c:v>48078.359857758798</c:v>
                </c:pt>
                <c:pt idx="569">
                  <c:v>48078.359857758798</c:v>
                </c:pt>
                <c:pt idx="570">
                  <c:v>48078.359857758798</c:v>
                </c:pt>
                <c:pt idx="571">
                  <c:v>48078.359857758798</c:v>
                </c:pt>
                <c:pt idx="572">
                  <c:v>48078.359857758798</c:v>
                </c:pt>
                <c:pt idx="573">
                  <c:v>48078.359857758798</c:v>
                </c:pt>
                <c:pt idx="574">
                  <c:v>48078.359857758798</c:v>
                </c:pt>
                <c:pt idx="575">
                  <c:v>48078.359857758798</c:v>
                </c:pt>
                <c:pt idx="576">
                  <c:v>48078.359857758798</c:v>
                </c:pt>
                <c:pt idx="577">
                  <c:v>48078.359857758798</c:v>
                </c:pt>
                <c:pt idx="578">
                  <c:v>48078.359857758798</c:v>
                </c:pt>
                <c:pt idx="579">
                  <c:v>48078.359857758798</c:v>
                </c:pt>
                <c:pt idx="580">
                  <c:v>48078.359857758798</c:v>
                </c:pt>
                <c:pt idx="581">
                  <c:v>48078.359857758798</c:v>
                </c:pt>
                <c:pt idx="582">
                  <c:v>48078.359857758798</c:v>
                </c:pt>
                <c:pt idx="583">
                  <c:v>48078.359857758798</c:v>
                </c:pt>
                <c:pt idx="584">
                  <c:v>48078.359857758798</c:v>
                </c:pt>
                <c:pt idx="585">
                  <c:v>48078.359857758798</c:v>
                </c:pt>
                <c:pt idx="586">
                  <c:v>48078.359857758798</c:v>
                </c:pt>
                <c:pt idx="587">
                  <c:v>48078.359857758798</c:v>
                </c:pt>
                <c:pt idx="588">
                  <c:v>48078.359857758798</c:v>
                </c:pt>
                <c:pt idx="589">
                  <c:v>48078.359857758798</c:v>
                </c:pt>
                <c:pt idx="590">
                  <c:v>48078.359857758798</c:v>
                </c:pt>
                <c:pt idx="591">
                  <c:v>48078.359857758798</c:v>
                </c:pt>
                <c:pt idx="592">
                  <c:v>48078.359857758798</c:v>
                </c:pt>
                <c:pt idx="593">
                  <c:v>48078.359857758798</c:v>
                </c:pt>
                <c:pt idx="594">
                  <c:v>48078.359857758798</c:v>
                </c:pt>
                <c:pt idx="595">
                  <c:v>48078.359857758798</c:v>
                </c:pt>
                <c:pt idx="596">
                  <c:v>48078.359857758798</c:v>
                </c:pt>
                <c:pt idx="597">
                  <c:v>48078.359857758798</c:v>
                </c:pt>
                <c:pt idx="598">
                  <c:v>48078.359857758798</c:v>
                </c:pt>
                <c:pt idx="599">
                  <c:v>48078.359857758798</c:v>
                </c:pt>
                <c:pt idx="600">
                  <c:v>48078.359857758798</c:v>
                </c:pt>
                <c:pt idx="601">
                  <c:v>48078.359857758798</c:v>
                </c:pt>
                <c:pt idx="602">
                  <c:v>48078.359857758798</c:v>
                </c:pt>
                <c:pt idx="603">
                  <c:v>48078.359857758798</c:v>
                </c:pt>
                <c:pt idx="604">
                  <c:v>48078.359857758798</c:v>
                </c:pt>
                <c:pt idx="605">
                  <c:v>48078.359857758798</c:v>
                </c:pt>
                <c:pt idx="606">
                  <c:v>48078.359857758798</c:v>
                </c:pt>
                <c:pt idx="607">
                  <c:v>48078.359857758798</c:v>
                </c:pt>
                <c:pt idx="608">
                  <c:v>48078.359857758798</c:v>
                </c:pt>
                <c:pt idx="609">
                  <c:v>48078.359857758798</c:v>
                </c:pt>
                <c:pt idx="610">
                  <c:v>48078.359857758798</c:v>
                </c:pt>
                <c:pt idx="611">
                  <c:v>48078.359857758798</c:v>
                </c:pt>
                <c:pt idx="612">
                  <c:v>48078.359857758798</c:v>
                </c:pt>
                <c:pt idx="613">
                  <c:v>48138.059857758803</c:v>
                </c:pt>
                <c:pt idx="614">
                  <c:v>48164.859890180996</c:v>
                </c:pt>
                <c:pt idx="615">
                  <c:v>48222.08118448461</c:v>
                </c:pt>
                <c:pt idx="616">
                  <c:v>48335.807362068874</c:v>
                </c:pt>
                <c:pt idx="617">
                  <c:v>48560.393625101744</c:v>
                </c:pt>
                <c:pt idx="618">
                  <c:v>48859.974035509651</c:v>
                </c:pt>
                <c:pt idx="619">
                  <c:v>49121.892061272694</c:v>
                </c:pt>
                <c:pt idx="620">
                  <c:v>49245.740449634046</c:v>
                </c:pt>
                <c:pt idx="621">
                  <c:v>49267.082591560073</c:v>
                </c:pt>
                <c:pt idx="622">
                  <c:v>49266.774543632986</c:v>
                </c:pt>
                <c:pt idx="623">
                  <c:v>49266.774543632986</c:v>
                </c:pt>
                <c:pt idx="624">
                  <c:v>49266.774543632986</c:v>
                </c:pt>
                <c:pt idx="625">
                  <c:v>49266.774543632986</c:v>
                </c:pt>
                <c:pt idx="626">
                  <c:v>49266.774543632986</c:v>
                </c:pt>
                <c:pt idx="627">
                  <c:v>49266.774543632986</c:v>
                </c:pt>
                <c:pt idx="628">
                  <c:v>49266.774543632986</c:v>
                </c:pt>
                <c:pt idx="629">
                  <c:v>49266.774543632986</c:v>
                </c:pt>
                <c:pt idx="630">
                  <c:v>49266.774543632986</c:v>
                </c:pt>
                <c:pt idx="631">
                  <c:v>49266.774543632986</c:v>
                </c:pt>
                <c:pt idx="632">
                  <c:v>49266.774543632986</c:v>
                </c:pt>
                <c:pt idx="633">
                  <c:v>49266.774543632986</c:v>
                </c:pt>
                <c:pt idx="634">
                  <c:v>49266.774543632986</c:v>
                </c:pt>
                <c:pt idx="635">
                  <c:v>49266.774543632986</c:v>
                </c:pt>
                <c:pt idx="636">
                  <c:v>49266.774543632986</c:v>
                </c:pt>
                <c:pt idx="637">
                  <c:v>49298.829679619681</c:v>
                </c:pt>
                <c:pt idx="638">
                  <c:v>49361.294923986228</c:v>
                </c:pt>
                <c:pt idx="639">
                  <c:v>49390.258353394303</c:v>
                </c:pt>
                <c:pt idx="640">
                  <c:v>49390.258353394303</c:v>
                </c:pt>
                <c:pt idx="641">
                  <c:v>49390.258353394303</c:v>
                </c:pt>
                <c:pt idx="642">
                  <c:v>49390.258353394303</c:v>
                </c:pt>
                <c:pt idx="643">
                  <c:v>49390.258353394303</c:v>
                </c:pt>
                <c:pt idx="644">
                  <c:v>49390.258353394303</c:v>
                </c:pt>
                <c:pt idx="645">
                  <c:v>49390.258353394303</c:v>
                </c:pt>
                <c:pt idx="646">
                  <c:v>49390.258353394303</c:v>
                </c:pt>
                <c:pt idx="647">
                  <c:v>49390.258353394303</c:v>
                </c:pt>
                <c:pt idx="648">
                  <c:v>49425.17548302393</c:v>
                </c:pt>
                <c:pt idx="649">
                  <c:v>49696.618734680327</c:v>
                </c:pt>
                <c:pt idx="650">
                  <c:v>50283.842885969221</c:v>
                </c:pt>
                <c:pt idx="651">
                  <c:v>50931.302795356838</c:v>
                </c:pt>
                <c:pt idx="652">
                  <c:v>51519.131064883557</c:v>
                </c:pt>
                <c:pt idx="653">
                  <c:v>52345.539087892808</c:v>
                </c:pt>
                <c:pt idx="654">
                  <c:v>53402.969060942065</c:v>
                </c:pt>
                <c:pt idx="655">
                  <c:v>54355.482049361832</c:v>
                </c:pt>
                <c:pt idx="656">
                  <c:v>54935.332080989603</c:v>
                </c:pt>
                <c:pt idx="657">
                  <c:v>55383.482753385317</c:v>
                </c:pt>
                <c:pt idx="658">
                  <c:v>56017.764089158787</c:v>
                </c:pt>
                <c:pt idx="659">
                  <c:v>56855.39208499121</c:v>
                </c:pt>
                <c:pt idx="660">
                  <c:v>57572.51933919068</c:v>
                </c:pt>
                <c:pt idx="661">
                  <c:v>58122.785806349646</c:v>
                </c:pt>
                <c:pt idx="662">
                  <c:v>58299.861416396896</c:v>
                </c:pt>
                <c:pt idx="663">
                  <c:v>58375.096989160382</c:v>
                </c:pt>
                <c:pt idx="664">
                  <c:v>58373.102651725399</c:v>
                </c:pt>
                <c:pt idx="665">
                  <c:v>58373.102651725399</c:v>
                </c:pt>
                <c:pt idx="666">
                  <c:v>58373.102651725399</c:v>
                </c:pt>
                <c:pt idx="667">
                  <c:v>58373.102651725399</c:v>
                </c:pt>
                <c:pt idx="668">
                  <c:v>58373.102651725399</c:v>
                </c:pt>
                <c:pt idx="669">
                  <c:v>58373.102651725399</c:v>
                </c:pt>
                <c:pt idx="670">
                  <c:v>58373.102651725399</c:v>
                </c:pt>
                <c:pt idx="671">
                  <c:v>58373.102651725399</c:v>
                </c:pt>
                <c:pt idx="672">
                  <c:v>58373.102651725399</c:v>
                </c:pt>
                <c:pt idx="673">
                  <c:v>58373.102651725399</c:v>
                </c:pt>
                <c:pt idx="674">
                  <c:v>58373.102651725399</c:v>
                </c:pt>
                <c:pt idx="675">
                  <c:v>58373.102651725399</c:v>
                </c:pt>
                <c:pt idx="676">
                  <c:v>58735.76327486107</c:v>
                </c:pt>
                <c:pt idx="677">
                  <c:v>59467.462704828526</c:v>
                </c:pt>
                <c:pt idx="678">
                  <c:v>60235.755289808993</c:v>
                </c:pt>
                <c:pt idx="679">
                  <c:v>61043.714876755446</c:v>
                </c:pt>
                <c:pt idx="680">
                  <c:v>61662.763940151344</c:v>
                </c:pt>
                <c:pt idx="681">
                  <c:v>61866.646097056946</c:v>
                </c:pt>
                <c:pt idx="682">
                  <c:v>62123.977462406634</c:v>
                </c:pt>
                <c:pt idx="683">
                  <c:v>62115.377635745012</c:v>
                </c:pt>
                <c:pt idx="684">
                  <c:v>62115.377635745012</c:v>
                </c:pt>
                <c:pt idx="685">
                  <c:v>62115.377635745012</c:v>
                </c:pt>
                <c:pt idx="686">
                  <c:v>62115.377635745012</c:v>
                </c:pt>
                <c:pt idx="687">
                  <c:v>62115.377635745012</c:v>
                </c:pt>
                <c:pt idx="688">
                  <c:v>62115.377635745012</c:v>
                </c:pt>
                <c:pt idx="689">
                  <c:v>62115.377635745012</c:v>
                </c:pt>
                <c:pt idx="690">
                  <c:v>62115.377635745012</c:v>
                </c:pt>
                <c:pt idx="691">
                  <c:v>62115.377635745012</c:v>
                </c:pt>
                <c:pt idx="692">
                  <c:v>62115.377635745012</c:v>
                </c:pt>
                <c:pt idx="693">
                  <c:v>62115.377635745012</c:v>
                </c:pt>
                <c:pt idx="694">
                  <c:v>62276.54306784377</c:v>
                </c:pt>
                <c:pt idx="695">
                  <c:v>63022.55797490658</c:v>
                </c:pt>
                <c:pt idx="696">
                  <c:v>63405.464751212254</c:v>
                </c:pt>
                <c:pt idx="697">
                  <c:v>63790.066237369116</c:v>
                </c:pt>
                <c:pt idx="698">
                  <c:v>63953.006457030744</c:v>
                </c:pt>
                <c:pt idx="699">
                  <c:v>64024.984103518393</c:v>
                </c:pt>
                <c:pt idx="700">
                  <c:v>64047.862096696561</c:v>
                </c:pt>
                <c:pt idx="701">
                  <c:v>64047.033244345163</c:v>
                </c:pt>
                <c:pt idx="702">
                  <c:v>64059.644568788644</c:v>
                </c:pt>
                <c:pt idx="703">
                  <c:v>64181.971640802643</c:v>
                </c:pt>
                <c:pt idx="704">
                  <c:v>64405.095053175035</c:v>
                </c:pt>
                <c:pt idx="705">
                  <c:v>64674.535008200961</c:v>
                </c:pt>
                <c:pt idx="706">
                  <c:v>64856.79346501598</c:v>
                </c:pt>
                <c:pt idx="707">
                  <c:v>64908.954564354877</c:v>
                </c:pt>
                <c:pt idx="708">
                  <c:v>64908.954564354877</c:v>
                </c:pt>
                <c:pt idx="709">
                  <c:v>64908.954564354877</c:v>
                </c:pt>
                <c:pt idx="710">
                  <c:v>64908.954564354877</c:v>
                </c:pt>
                <c:pt idx="711">
                  <c:v>64908.954564354877</c:v>
                </c:pt>
                <c:pt idx="712">
                  <c:v>64988.186045836359</c:v>
                </c:pt>
                <c:pt idx="713">
                  <c:v>65307.902466788437</c:v>
                </c:pt>
                <c:pt idx="714">
                  <c:v>65743.764012292959</c:v>
                </c:pt>
                <c:pt idx="715">
                  <c:v>65875.378960126589</c:v>
                </c:pt>
                <c:pt idx="716">
                  <c:v>65869.881412183968</c:v>
                </c:pt>
                <c:pt idx="717">
                  <c:v>65869.881412183968</c:v>
                </c:pt>
                <c:pt idx="718">
                  <c:v>65869.881412183968</c:v>
                </c:pt>
                <c:pt idx="719">
                  <c:v>65869.881412183968</c:v>
                </c:pt>
                <c:pt idx="720">
                  <c:v>65869.881412183968</c:v>
                </c:pt>
                <c:pt idx="721">
                  <c:v>65869.881412183968</c:v>
                </c:pt>
                <c:pt idx="722">
                  <c:v>65869.881412183968</c:v>
                </c:pt>
                <c:pt idx="723">
                  <c:v>65869.881412183968</c:v>
                </c:pt>
                <c:pt idx="724">
                  <c:v>65869.881412183968</c:v>
                </c:pt>
                <c:pt idx="725">
                  <c:v>65869.881412183968</c:v>
                </c:pt>
                <c:pt idx="726">
                  <c:v>65869.881412183968</c:v>
                </c:pt>
                <c:pt idx="727">
                  <c:v>65869.881412183968</c:v>
                </c:pt>
                <c:pt idx="728">
                  <c:v>65869.881412183968</c:v>
                </c:pt>
                <c:pt idx="729">
                  <c:v>65869.881412183968</c:v>
                </c:pt>
                <c:pt idx="730">
                  <c:v>65869.881412183968</c:v>
                </c:pt>
                <c:pt idx="731">
                  <c:v>65869.881412183968</c:v>
                </c:pt>
                <c:pt idx="732">
                  <c:v>65869.881412183968</c:v>
                </c:pt>
                <c:pt idx="733">
                  <c:v>65869.881412183968</c:v>
                </c:pt>
                <c:pt idx="734">
                  <c:v>65869.881412183968</c:v>
                </c:pt>
                <c:pt idx="735">
                  <c:v>65869.881412183968</c:v>
                </c:pt>
                <c:pt idx="736">
                  <c:v>65869.881412183968</c:v>
                </c:pt>
                <c:pt idx="737">
                  <c:v>65869.881412183968</c:v>
                </c:pt>
                <c:pt idx="738">
                  <c:v>65869.881412183968</c:v>
                </c:pt>
                <c:pt idx="739">
                  <c:v>65869.881412183968</c:v>
                </c:pt>
                <c:pt idx="740">
                  <c:v>65869.881412183968</c:v>
                </c:pt>
                <c:pt idx="741">
                  <c:v>65869.881412183968</c:v>
                </c:pt>
                <c:pt idx="742">
                  <c:v>65869.881412183968</c:v>
                </c:pt>
                <c:pt idx="743">
                  <c:v>65869.881412183968</c:v>
                </c:pt>
                <c:pt idx="744">
                  <c:v>65869.881412183968</c:v>
                </c:pt>
                <c:pt idx="745">
                  <c:v>65869.881412183968</c:v>
                </c:pt>
                <c:pt idx="746">
                  <c:v>65869.881412183968</c:v>
                </c:pt>
                <c:pt idx="747">
                  <c:v>65869.881412183968</c:v>
                </c:pt>
                <c:pt idx="748">
                  <c:v>65869.881412183968</c:v>
                </c:pt>
                <c:pt idx="749">
                  <c:v>65869.881412183968</c:v>
                </c:pt>
                <c:pt idx="750">
                  <c:v>65900.000359816346</c:v>
                </c:pt>
                <c:pt idx="751">
                  <c:v>66018.548887779005</c:v>
                </c:pt>
                <c:pt idx="752">
                  <c:v>66250.142125697865</c:v>
                </c:pt>
                <c:pt idx="753">
                  <c:v>66501.707191463764</c:v>
                </c:pt>
                <c:pt idx="754">
                  <c:v>66859.990492673169</c:v>
                </c:pt>
                <c:pt idx="755">
                  <c:v>67552.520158391562</c:v>
                </c:pt>
                <c:pt idx="756">
                  <c:v>68628.25564566713</c:v>
                </c:pt>
                <c:pt idx="757">
                  <c:v>69739.439642833648</c:v>
                </c:pt>
                <c:pt idx="758">
                  <c:v>70669.820307209651</c:v>
                </c:pt>
                <c:pt idx="759">
                  <c:v>71479.192163898886</c:v>
                </c:pt>
                <c:pt idx="760">
                  <c:v>72123.050894850676</c:v>
                </c:pt>
                <c:pt idx="761">
                  <c:v>72503.208700644929</c:v>
                </c:pt>
                <c:pt idx="762">
                  <c:v>72670.029720797073</c:v>
                </c:pt>
                <c:pt idx="763">
                  <c:v>72665.169792171466</c:v>
                </c:pt>
                <c:pt idx="764">
                  <c:v>72665.169792171466</c:v>
                </c:pt>
                <c:pt idx="765">
                  <c:v>72665.169792171466</c:v>
                </c:pt>
                <c:pt idx="766">
                  <c:v>72665.169792171466</c:v>
                </c:pt>
                <c:pt idx="767">
                  <c:v>72665.169792171466</c:v>
                </c:pt>
                <c:pt idx="768">
                  <c:v>72665.169792171466</c:v>
                </c:pt>
                <c:pt idx="769">
                  <c:v>72665.169792171466</c:v>
                </c:pt>
                <c:pt idx="770">
                  <c:v>72665.169792171466</c:v>
                </c:pt>
                <c:pt idx="771">
                  <c:v>72665.169792171466</c:v>
                </c:pt>
                <c:pt idx="772">
                  <c:v>72665.169792171466</c:v>
                </c:pt>
                <c:pt idx="773">
                  <c:v>72665.169792171466</c:v>
                </c:pt>
                <c:pt idx="774">
                  <c:v>72665.169792171466</c:v>
                </c:pt>
                <c:pt idx="775">
                  <c:v>72665.169792171466</c:v>
                </c:pt>
                <c:pt idx="776">
                  <c:v>72665.169792171466</c:v>
                </c:pt>
                <c:pt idx="777">
                  <c:v>72665.169792171466</c:v>
                </c:pt>
                <c:pt idx="778">
                  <c:v>72665.169792171466</c:v>
                </c:pt>
                <c:pt idx="779">
                  <c:v>72665.169792171466</c:v>
                </c:pt>
                <c:pt idx="780">
                  <c:v>72665.169792171466</c:v>
                </c:pt>
                <c:pt idx="781">
                  <c:v>72665.169792171466</c:v>
                </c:pt>
                <c:pt idx="782">
                  <c:v>72665.169792171466</c:v>
                </c:pt>
                <c:pt idx="783">
                  <c:v>72665.169792171466</c:v>
                </c:pt>
                <c:pt idx="784">
                  <c:v>72665.169792171466</c:v>
                </c:pt>
                <c:pt idx="785">
                  <c:v>72665.169792171466</c:v>
                </c:pt>
                <c:pt idx="786">
                  <c:v>72665.169792171466</c:v>
                </c:pt>
                <c:pt idx="787">
                  <c:v>72665.169792171466</c:v>
                </c:pt>
                <c:pt idx="788">
                  <c:v>72665.169792171466</c:v>
                </c:pt>
                <c:pt idx="789">
                  <c:v>72665.169792171466</c:v>
                </c:pt>
                <c:pt idx="790">
                  <c:v>72665.169792171466</c:v>
                </c:pt>
                <c:pt idx="791">
                  <c:v>72826.826582294932</c:v>
                </c:pt>
                <c:pt idx="792">
                  <c:v>73638.257027585671</c:v>
                </c:pt>
                <c:pt idx="793">
                  <c:v>75010.909524706192</c:v>
                </c:pt>
                <c:pt idx="794">
                  <c:v>76702.302974043603</c:v>
                </c:pt>
                <c:pt idx="795">
                  <c:v>78284.051774564956</c:v>
                </c:pt>
                <c:pt idx="796">
                  <c:v>79464.05379580865</c:v>
                </c:pt>
                <c:pt idx="797">
                  <c:v>80097.86994833051</c:v>
                </c:pt>
                <c:pt idx="798">
                  <c:v>80298.473339453863</c:v>
                </c:pt>
                <c:pt idx="799">
                  <c:v>80314.572539254325</c:v>
                </c:pt>
                <c:pt idx="800">
                  <c:v>80314.572539254325</c:v>
                </c:pt>
                <c:pt idx="801">
                  <c:v>80314.572539254325</c:v>
                </c:pt>
                <c:pt idx="802">
                  <c:v>80314.572539254325</c:v>
                </c:pt>
                <c:pt idx="803">
                  <c:v>80314.572539254325</c:v>
                </c:pt>
                <c:pt idx="804">
                  <c:v>80314.572539254325</c:v>
                </c:pt>
                <c:pt idx="805">
                  <c:v>80314.572539254325</c:v>
                </c:pt>
                <c:pt idx="806">
                  <c:v>80476.567138019745</c:v>
                </c:pt>
                <c:pt idx="807">
                  <c:v>80846.289222642139</c:v>
                </c:pt>
                <c:pt idx="808">
                  <c:v>81318.442865596036</c:v>
                </c:pt>
                <c:pt idx="809">
                  <c:v>81972.753727846037</c:v>
                </c:pt>
                <c:pt idx="810">
                  <c:v>82963.615303447834</c:v>
                </c:pt>
                <c:pt idx="811">
                  <c:v>83931.024826275665</c:v>
                </c:pt>
                <c:pt idx="812">
                  <c:v>84846.95658513291</c:v>
                </c:pt>
                <c:pt idx="813">
                  <c:v>85697.475484365714</c:v>
                </c:pt>
                <c:pt idx="814">
                  <c:v>86498.378219877646</c:v>
                </c:pt>
                <c:pt idx="815">
                  <c:v>87110.001506620261</c:v>
                </c:pt>
                <c:pt idx="816">
                  <c:v>87557.24822683043</c:v>
                </c:pt>
                <c:pt idx="817">
                  <c:v>87647.173359957436</c:v>
                </c:pt>
                <c:pt idx="818">
                  <c:v>87646.084364731738</c:v>
                </c:pt>
                <c:pt idx="819">
                  <c:v>87646.084364731738</c:v>
                </c:pt>
                <c:pt idx="820">
                  <c:v>87646.084364731738</c:v>
                </c:pt>
                <c:pt idx="821">
                  <c:v>87646.084364731738</c:v>
                </c:pt>
                <c:pt idx="822">
                  <c:v>87646.084364731738</c:v>
                </c:pt>
                <c:pt idx="823">
                  <c:v>87646.084364731738</c:v>
                </c:pt>
                <c:pt idx="824">
                  <c:v>87646.084364731738</c:v>
                </c:pt>
                <c:pt idx="825">
                  <c:v>87646.084364731738</c:v>
                </c:pt>
                <c:pt idx="826">
                  <c:v>87646.084364731738</c:v>
                </c:pt>
                <c:pt idx="827">
                  <c:v>87646.084364731738</c:v>
                </c:pt>
                <c:pt idx="828">
                  <c:v>87646.084364731738</c:v>
                </c:pt>
                <c:pt idx="829">
                  <c:v>87646.084364731738</c:v>
                </c:pt>
                <c:pt idx="830">
                  <c:v>87646.084364731738</c:v>
                </c:pt>
                <c:pt idx="831">
                  <c:v>87646.084364731738</c:v>
                </c:pt>
                <c:pt idx="832">
                  <c:v>87646.084364731738</c:v>
                </c:pt>
                <c:pt idx="833">
                  <c:v>87646.084364731738</c:v>
                </c:pt>
                <c:pt idx="834">
                  <c:v>87646.084364731738</c:v>
                </c:pt>
                <c:pt idx="835">
                  <c:v>87646.084364731738</c:v>
                </c:pt>
                <c:pt idx="836">
                  <c:v>87646.084364731738</c:v>
                </c:pt>
                <c:pt idx="837">
                  <c:v>87646.084364731738</c:v>
                </c:pt>
                <c:pt idx="838">
                  <c:v>87646.084364731738</c:v>
                </c:pt>
                <c:pt idx="839">
                  <c:v>87646.084364731738</c:v>
                </c:pt>
                <c:pt idx="840">
                  <c:v>87646.084364731738</c:v>
                </c:pt>
                <c:pt idx="841">
                  <c:v>87646.084364731738</c:v>
                </c:pt>
                <c:pt idx="842">
                  <c:v>87646.084364731738</c:v>
                </c:pt>
                <c:pt idx="843">
                  <c:v>87646.084364731738</c:v>
                </c:pt>
                <c:pt idx="844">
                  <c:v>87646.084364731738</c:v>
                </c:pt>
                <c:pt idx="845">
                  <c:v>87646.084364731738</c:v>
                </c:pt>
                <c:pt idx="846">
                  <c:v>87646.084364731738</c:v>
                </c:pt>
                <c:pt idx="847">
                  <c:v>87646.084364731738</c:v>
                </c:pt>
                <c:pt idx="848">
                  <c:v>87646.084364731738</c:v>
                </c:pt>
                <c:pt idx="849">
                  <c:v>87646.084364731738</c:v>
                </c:pt>
                <c:pt idx="850">
                  <c:v>87646.084364731738</c:v>
                </c:pt>
                <c:pt idx="851">
                  <c:v>87646.084364731738</c:v>
                </c:pt>
                <c:pt idx="852">
                  <c:v>87646.084364731738</c:v>
                </c:pt>
                <c:pt idx="853">
                  <c:v>87646.084364731738</c:v>
                </c:pt>
                <c:pt idx="854">
                  <c:v>87646.084364731738</c:v>
                </c:pt>
                <c:pt idx="855">
                  <c:v>87646.084364731738</c:v>
                </c:pt>
                <c:pt idx="856">
                  <c:v>87646.084364731738</c:v>
                </c:pt>
                <c:pt idx="857">
                  <c:v>87646.084364731738</c:v>
                </c:pt>
                <c:pt idx="858">
                  <c:v>87646.084364731738</c:v>
                </c:pt>
                <c:pt idx="859">
                  <c:v>87646.084364731738</c:v>
                </c:pt>
                <c:pt idx="860">
                  <c:v>87646.084364731738</c:v>
                </c:pt>
                <c:pt idx="861">
                  <c:v>87646.084364731738</c:v>
                </c:pt>
                <c:pt idx="862">
                  <c:v>87646.084364731738</c:v>
                </c:pt>
                <c:pt idx="863">
                  <c:v>87646.084364731738</c:v>
                </c:pt>
                <c:pt idx="864">
                  <c:v>87646.084364731738</c:v>
                </c:pt>
                <c:pt idx="865">
                  <c:v>87646.084364731738</c:v>
                </c:pt>
                <c:pt idx="866">
                  <c:v>87646.084364731738</c:v>
                </c:pt>
                <c:pt idx="867">
                  <c:v>87646.084364731738</c:v>
                </c:pt>
                <c:pt idx="868">
                  <c:v>87693.101185719395</c:v>
                </c:pt>
                <c:pt idx="869">
                  <c:v>87828.750762602998</c:v>
                </c:pt>
                <c:pt idx="870">
                  <c:v>88004.116641942746</c:v>
                </c:pt>
                <c:pt idx="871">
                  <c:v>88175.812950051069</c:v>
                </c:pt>
                <c:pt idx="872">
                  <c:v>88437.217982599454</c:v>
                </c:pt>
                <c:pt idx="873">
                  <c:v>88825.460632187649</c:v>
                </c:pt>
                <c:pt idx="874">
                  <c:v>89333.267336660283</c:v>
                </c:pt>
                <c:pt idx="875">
                  <c:v>89911.596133095518</c:v>
                </c:pt>
                <c:pt idx="876">
                  <c:v>90262.04860190046</c:v>
                </c:pt>
                <c:pt idx="877">
                  <c:v>90409.903080392745</c:v>
                </c:pt>
                <c:pt idx="878">
                  <c:v>90400.283595581641</c:v>
                </c:pt>
                <c:pt idx="879">
                  <c:v>90820.625798629466</c:v>
                </c:pt>
                <c:pt idx="880">
                  <c:v>91211.372181316576</c:v>
                </c:pt>
                <c:pt idx="881">
                  <c:v>91188.407272896438</c:v>
                </c:pt>
                <c:pt idx="882">
                  <c:v>91188.407272896438</c:v>
                </c:pt>
                <c:pt idx="883">
                  <c:v>91188.407272896438</c:v>
                </c:pt>
                <c:pt idx="884">
                  <c:v>91188.407272896438</c:v>
                </c:pt>
                <c:pt idx="885">
                  <c:v>91188.407272896438</c:v>
                </c:pt>
                <c:pt idx="886">
                  <c:v>91188.407272896438</c:v>
                </c:pt>
                <c:pt idx="887">
                  <c:v>91272.675174131</c:v>
                </c:pt>
                <c:pt idx="888">
                  <c:v>91433.322914594522</c:v>
                </c:pt>
                <c:pt idx="889">
                  <c:v>91751.7869521026</c:v>
                </c:pt>
                <c:pt idx="890">
                  <c:v>92177.951797651869</c:v>
                </c:pt>
                <c:pt idx="891">
                  <c:v>92708.580575071101</c:v>
                </c:pt>
                <c:pt idx="892">
                  <c:v>93145.05530049956</c:v>
                </c:pt>
                <c:pt idx="893">
                  <c:v>93502.34362464986</c:v>
                </c:pt>
                <c:pt idx="894">
                  <c:v>93671.182313249214</c:v>
                </c:pt>
                <c:pt idx="895">
                  <c:v>93736.512832717708</c:v>
                </c:pt>
                <c:pt idx="896">
                  <c:v>93732.66399303003</c:v>
                </c:pt>
                <c:pt idx="897">
                  <c:v>93770.094579497934</c:v>
                </c:pt>
                <c:pt idx="898">
                  <c:v>93880.104405169375</c:v>
                </c:pt>
                <c:pt idx="899">
                  <c:v>94096.604953105823</c:v>
                </c:pt>
                <c:pt idx="900">
                  <c:v>94523.208178637607</c:v>
                </c:pt>
                <c:pt idx="901">
                  <c:v>96264.237329821728</c:v>
                </c:pt>
                <c:pt idx="902">
                  <c:v>97845.986130343066</c:v>
                </c:pt>
                <c:pt idx="903">
                  <c:v>99025.98815158676</c:v>
                </c:pt>
                <c:pt idx="904">
                  <c:v>99659.80430410862</c:v>
                </c:pt>
                <c:pt idx="905">
                  <c:v>99860.407695231959</c:v>
                </c:pt>
                <c:pt idx="906">
                  <c:v>99876.50689503242</c:v>
                </c:pt>
                <c:pt idx="907">
                  <c:v>99876.50689503242</c:v>
                </c:pt>
                <c:pt idx="908">
                  <c:v>99876.50689503242</c:v>
                </c:pt>
                <c:pt idx="909">
                  <c:v>99876.50689503242</c:v>
                </c:pt>
                <c:pt idx="910">
                  <c:v>99876.50689503242</c:v>
                </c:pt>
                <c:pt idx="911">
                  <c:v>99876.50689503242</c:v>
                </c:pt>
                <c:pt idx="912">
                  <c:v>99876.50689503242</c:v>
                </c:pt>
                <c:pt idx="913">
                  <c:v>99876.50689503242</c:v>
                </c:pt>
                <c:pt idx="914">
                  <c:v>99876.50689503242</c:v>
                </c:pt>
                <c:pt idx="915">
                  <c:v>99876.50689503242</c:v>
                </c:pt>
                <c:pt idx="916">
                  <c:v>99949.105043180578</c:v>
                </c:pt>
                <c:pt idx="917">
                  <c:v>99946.094662185104</c:v>
                </c:pt>
                <c:pt idx="918">
                  <c:v>99946.094662185104</c:v>
                </c:pt>
                <c:pt idx="919">
                  <c:v>99946.094662185104</c:v>
                </c:pt>
                <c:pt idx="920">
                  <c:v>99946.094662185104</c:v>
                </c:pt>
                <c:pt idx="921">
                  <c:v>99946.094662185104</c:v>
                </c:pt>
                <c:pt idx="922">
                  <c:v>99946.094662185104</c:v>
                </c:pt>
                <c:pt idx="923">
                  <c:v>100342.86626712338</c:v>
                </c:pt>
                <c:pt idx="924">
                  <c:v>100859.2164869469</c:v>
                </c:pt>
                <c:pt idx="925">
                  <c:v>101095.37833425395</c:v>
                </c:pt>
                <c:pt idx="926">
                  <c:v>101342.93787066168</c:v>
                </c:pt>
                <c:pt idx="927">
                  <c:v>101477.5266928332</c:v>
                </c:pt>
                <c:pt idx="928">
                  <c:v>101616.97096704715</c:v>
                </c:pt>
                <c:pt idx="929">
                  <c:v>101719.13467341993</c:v>
                </c:pt>
                <c:pt idx="930">
                  <c:v>101858.88322233994</c:v>
                </c:pt>
                <c:pt idx="931">
                  <c:v>101995.90892358407</c:v>
                </c:pt>
                <c:pt idx="932">
                  <c:v>102274.39083237003</c:v>
                </c:pt>
                <c:pt idx="933">
                  <c:v>102646.76275439397</c:v>
                </c:pt>
                <c:pt idx="934">
                  <c:v>102938.72496575935</c:v>
                </c:pt>
                <c:pt idx="935">
                  <c:v>103128.25934612722</c:v>
                </c:pt>
                <c:pt idx="936">
                  <c:v>103287.25162161463</c:v>
                </c:pt>
                <c:pt idx="937">
                  <c:v>103446.49033809443</c:v>
                </c:pt>
                <c:pt idx="938">
                  <c:v>103637.29858336425</c:v>
                </c:pt>
                <c:pt idx="939">
                  <c:v>103726.55557362699</c:v>
                </c:pt>
                <c:pt idx="940">
                  <c:v>103754.70499175362</c:v>
                </c:pt>
                <c:pt idx="941">
                  <c:v>103785.84985559229</c:v>
                </c:pt>
                <c:pt idx="942">
                  <c:v>103784.33969753307</c:v>
                </c:pt>
                <c:pt idx="943">
                  <c:v>103784.33969753307</c:v>
                </c:pt>
                <c:pt idx="944">
                  <c:v>103784.33969753307</c:v>
                </c:pt>
                <c:pt idx="945">
                  <c:v>103784.33969753307</c:v>
                </c:pt>
                <c:pt idx="946">
                  <c:v>103784.33969753307</c:v>
                </c:pt>
                <c:pt idx="947">
                  <c:v>103784.33969753307</c:v>
                </c:pt>
                <c:pt idx="948">
                  <c:v>103818.8268888911</c:v>
                </c:pt>
                <c:pt idx="949">
                  <c:v>104153.73602050819</c:v>
                </c:pt>
                <c:pt idx="950">
                  <c:v>104920.71803788951</c:v>
                </c:pt>
                <c:pt idx="951">
                  <c:v>106199.90006435777</c:v>
                </c:pt>
                <c:pt idx="952">
                  <c:v>107609.28881864548</c:v>
                </c:pt>
                <c:pt idx="953">
                  <c:v>108846.09275989086</c:v>
                </c:pt>
                <c:pt idx="954">
                  <c:v>109923.01908910484</c:v>
                </c:pt>
                <c:pt idx="955">
                  <c:v>110838.47962987394</c:v>
                </c:pt>
                <c:pt idx="956">
                  <c:v>111138.05542186352</c:v>
                </c:pt>
                <c:pt idx="957">
                  <c:v>111129.67405228359</c:v>
                </c:pt>
                <c:pt idx="958">
                  <c:v>111129.67405228359</c:v>
                </c:pt>
                <c:pt idx="959">
                  <c:v>111129.67405228359</c:v>
                </c:pt>
                <c:pt idx="960">
                  <c:v>111129.67405228359</c:v>
                </c:pt>
                <c:pt idx="961">
                  <c:v>111129.67405228359</c:v>
                </c:pt>
                <c:pt idx="962">
                  <c:v>111129.67405228359</c:v>
                </c:pt>
                <c:pt idx="963">
                  <c:v>111129.67405228359</c:v>
                </c:pt>
                <c:pt idx="964">
                  <c:v>111129.67405228359</c:v>
                </c:pt>
                <c:pt idx="965">
                  <c:v>111129.67405228359</c:v>
                </c:pt>
                <c:pt idx="966">
                  <c:v>111161.70445351815</c:v>
                </c:pt>
                <c:pt idx="967">
                  <c:v>111285.95371734796</c:v>
                </c:pt>
                <c:pt idx="968">
                  <c:v>111528.73481680942</c:v>
                </c:pt>
                <c:pt idx="969">
                  <c:v>112032.65769112292</c:v>
                </c:pt>
                <c:pt idx="970">
                  <c:v>112959.67796896171</c:v>
                </c:pt>
                <c:pt idx="971">
                  <c:v>114306.27934756095</c:v>
                </c:pt>
                <c:pt idx="972">
                  <c:v>115467.86720685659</c:v>
                </c:pt>
                <c:pt idx="973">
                  <c:v>116468.82831430313</c:v>
                </c:pt>
                <c:pt idx="974">
                  <c:v>117307.57449348705</c:v>
                </c:pt>
                <c:pt idx="975">
                  <c:v>117994.13114469885</c:v>
                </c:pt>
                <c:pt idx="976">
                  <c:v>118320.8247484098</c:v>
                </c:pt>
                <c:pt idx="977">
                  <c:v>118553.63341029646</c:v>
                </c:pt>
                <c:pt idx="978">
                  <c:v>118722.68541501852</c:v>
                </c:pt>
                <c:pt idx="979">
                  <c:v>118825.20416125511</c:v>
                </c:pt>
                <c:pt idx="980">
                  <c:v>118895.34638451865</c:v>
                </c:pt>
                <c:pt idx="981">
                  <c:v>118953.97477468099</c:v>
                </c:pt>
                <c:pt idx="982">
                  <c:v>119006.39752067236</c:v>
                </c:pt>
                <c:pt idx="983">
                  <c:v>119024.38968639025</c:v>
                </c:pt>
                <c:pt idx="984">
                  <c:v>119021.12650130087</c:v>
                </c:pt>
                <c:pt idx="985">
                  <c:v>119018.73930807422</c:v>
                </c:pt>
                <c:pt idx="986">
                  <c:v>119018.73930807422</c:v>
                </c:pt>
                <c:pt idx="987">
                  <c:v>119018.73930807422</c:v>
                </c:pt>
                <c:pt idx="988">
                  <c:v>119018.73930807422</c:v>
                </c:pt>
                <c:pt idx="989">
                  <c:v>119018.73930807422</c:v>
                </c:pt>
                <c:pt idx="990">
                  <c:v>119018.73930807422</c:v>
                </c:pt>
                <c:pt idx="991">
                  <c:v>119018.73930807422</c:v>
                </c:pt>
                <c:pt idx="992">
                  <c:v>119018.73930807422</c:v>
                </c:pt>
                <c:pt idx="993">
                  <c:v>119018.73930807422</c:v>
                </c:pt>
                <c:pt idx="994">
                  <c:v>119018.73930807422</c:v>
                </c:pt>
                <c:pt idx="995">
                  <c:v>119018.73930807422</c:v>
                </c:pt>
                <c:pt idx="996">
                  <c:v>119018.73930807422</c:v>
                </c:pt>
                <c:pt idx="997">
                  <c:v>119018.73930807422</c:v>
                </c:pt>
                <c:pt idx="998">
                  <c:v>119018.73930807422</c:v>
                </c:pt>
                <c:pt idx="999">
                  <c:v>119018.73930807422</c:v>
                </c:pt>
                <c:pt idx="1000">
                  <c:v>119018.73930807422</c:v>
                </c:pt>
                <c:pt idx="1001">
                  <c:v>119018.73930807422</c:v>
                </c:pt>
                <c:pt idx="1002">
                  <c:v>119018.73930807422</c:v>
                </c:pt>
                <c:pt idx="1003">
                  <c:v>119018.73930807422</c:v>
                </c:pt>
                <c:pt idx="1004">
                  <c:v>119018.73930807422</c:v>
                </c:pt>
                <c:pt idx="1005">
                  <c:v>119018.73930807422</c:v>
                </c:pt>
                <c:pt idx="1006">
                  <c:v>119018.73930807422</c:v>
                </c:pt>
                <c:pt idx="1007">
                  <c:v>119018.73930807422</c:v>
                </c:pt>
                <c:pt idx="1008">
                  <c:v>119018.73930807422</c:v>
                </c:pt>
                <c:pt idx="1009">
                  <c:v>119018.73930807422</c:v>
                </c:pt>
                <c:pt idx="1010">
                  <c:v>119018.73930807422</c:v>
                </c:pt>
                <c:pt idx="1011">
                  <c:v>119018.73930807422</c:v>
                </c:pt>
                <c:pt idx="1012">
                  <c:v>119018.73930807422</c:v>
                </c:pt>
                <c:pt idx="1013">
                  <c:v>119018.73930807422</c:v>
                </c:pt>
                <c:pt idx="1014">
                  <c:v>119018.73930807422</c:v>
                </c:pt>
                <c:pt idx="1015">
                  <c:v>119018.73930807422</c:v>
                </c:pt>
                <c:pt idx="1016">
                  <c:v>119018.73930807422</c:v>
                </c:pt>
                <c:pt idx="1017">
                  <c:v>119018.73930807422</c:v>
                </c:pt>
                <c:pt idx="1018">
                  <c:v>119018.73930807422</c:v>
                </c:pt>
                <c:pt idx="1019">
                  <c:v>119018.73930807422</c:v>
                </c:pt>
                <c:pt idx="1020">
                  <c:v>119018.73930807422</c:v>
                </c:pt>
                <c:pt idx="1021">
                  <c:v>119018.73930807422</c:v>
                </c:pt>
                <c:pt idx="1022">
                  <c:v>119018.73930807422</c:v>
                </c:pt>
                <c:pt idx="1023">
                  <c:v>119018.73930807422</c:v>
                </c:pt>
                <c:pt idx="1024">
                  <c:v>119018.73930807422</c:v>
                </c:pt>
                <c:pt idx="1025">
                  <c:v>119018.73930807422</c:v>
                </c:pt>
                <c:pt idx="1026">
                  <c:v>119018.73930807422</c:v>
                </c:pt>
                <c:pt idx="1027">
                  <c:v>119018.73930807422</c:v>
                </c:pt>
                <c:pt idx="1028">
                  <c:v>119018.73930807422</c:v>
                </c:pt>
                <c:pt idx="1029">
                  <c:v>119018.73930807422</c:v>
                </c:pt>
                <c:pt idx="1030">
                  <c:v>119018.73930807422</c:v>
                </c:pt>
                <c:pt idx="1031">
                  <c:v>119018.73930807422</c:v>
                </c:pt>
                <c:pt idx="1032">
                  <c:v>119018.73930807422</c:v>
                </c:pt>
                <c:pt idx="1033">
                  <c:v>119018.73930807422</c:v>
                </c:pt>
                <c:pt idx="1034">
                  <c:v>119018.73930807422</c:v>
                </c:pt>
                <c:pt idx="1035">
                  <c:v>119018.73930807422</c:v>
                </c:pt>
                <c:pt idx="1036">
                  <c:v>119018.73930807422</c:v>
                </c:pt>
                <c:pt idx="1037">
                  <c:v>119018.73930807422</c:v>
                </c:pt>
                <c:pt idx="1038">
                  <c:v>119018.73930807422</c:v>
                </c:pt>
                <c:pt idx="1039">
                  <c:v>119018.73930807422</c:v>
                </c:pt>
                <c:pt idx="1040">
                  <c:v>119018.73930807422</c:v>
                </c:pt>
                <c:pt idx="1041">
                  <c:v>119018.73930807422</c:v>
                </c:pt>
                <c:pt idx="1042">
                  <c:v>119018.73930807422</c:v>
                </c:pt>
                <c:pt idx="1043">
                  <c:v>119018.73930807422</c:v>
                </c:pt>
                <c:pt idx="1044">
                  <c:v>119018.73930807422</c:v>
                </c:pt>
                <c:pt idx="1045">
                  <c:v>119018.73930807422</c:v>
                </c:pt>
                <c:pt idx="1046">
                  <c:v>119018.73930807422</c:v>
                </c:pt>
                <c:pt idx="1047">
                  <c:v>119084.08992535817</c:v>
                </c:pt>
                <c:pt idx="1048">
                  <c:v>119336.34712795714</c:v>
                </c:pt>
                <c:pt idx="1049">
                  <c:v>119823.50357962326</c:v>
                </c:pt>
                <c:pt idx="1050">
                  <c:v>120373.39425568002</c:v>
                </c:pt>
                <c:pt idx="1051">
                  <c:v>121011.80018698802</c:v>
                </c:pt>
                <c:pt idx="1052">
                  <c:v>121721.51160680249</c:v>
                </c:pt>
                <c:pt idx="1053">
                  <c:v>122581.8629072433</c:v>
                </c:pt>
                <c:pt idx="1054">
                  <c:v>123539.23636313689</c:v>
                </c:pt>
                <c:pt idx="1055">
                  <c:v>124570.72360290038</c:v>
                </c:pt>
                <c:pt idx="1056">
                  <c:v>125430.98542280623</c:v>
                </c:pt>
                <c:pt idx="1057">
                  <c:v>126016.5264322547</c:v>
                </c:pt>
                <c:pt idx="1058">
                  <c:v>126483.66104976091</c:v>
                </c:pt>
                <c:pt idx="1059">
                  <c:v>126764.89983584735</c:v>
                </c:pt>
                <c:pt idx="1060">
                  <c:v>126860.50126293179</c:v>
                </c:pt>
                <c:pt idx="1061">
                  <c:v>126856.71207249915</c:v>
                </c:pt>
                <c:pt idx="1062">
                  <c:v>126856.71207249915</c:v>
                </c:pt>
                <c:pt idx="1063">
                  <c:v>126856.71207249915</c:v>
                </c:pt>
                <c:pt idx="1064">
                  <c:v>126856.71207249915</c:v>
                </c:pt>
                <c:pt idx="1065">
                  <c:v>126856.71207249915</c:v>
                </c:pt>
                <c:pt idx="1066">
                  <c:v>126856.71207249915</c:v>
                </c:pt>
                <c:pt idx="1067">
                  <c:v>126856.71207249915</c:v>
                </c:pt>
                <c:pt idx="1068">
                  <c:v>126856.71207249915</c:v>
                </c:pt>
                <c:pt idx="1069">
                  <c:v>126856.71207249915</c:v>
                </c:pt>
                <c:pt idx="1070">
                  <c:v>126856.71207249915</c:v>
                </c:pt>
                <c:pt idx="1071">
                  <c:v>126856.71207249915</c:v>
                </c:pt>
                <c:pt idx="1072">
                  <c:v>126856.71207249915</c:v>
                </c:pt>
                <c:pt idx="1073">
                  <c:v>126856.71207249915</c:v>
                </c:pt>
                <c:pt idx="1074">
                  <c:v>126856.71207249915</c:v>
                </c:pt>
                <c:pt idx="1075">
                  <c:v>126856.71207249915</c:v>
                </c:pt>
                <c:pt idx="1076">
                  <c:v>126856.71207249915</c:v>
                </c:pt>
                <c:pt idx="1077">
                  <c:v>126856.71207249915</c:v>
                </c:pt>
                <c:pt idx="1078">
                  <c:v>126856.71207249915</c:v>
                </c:pt>
                <c:pt idx="1079">
                  <c:v>126856.71207249915</c:v>
                </c:pt>
                <c:pt idx="1080">
                  <c:v>126856.71207249915</c:v>
                </c:pt>
                <c:pt idx="1081">
                  <c:v>127049.41654780781</c:v>
                </c:pt>
                <c:pt idx="1082">
                  <c:v>127636.90406681775</c:v>
                </c:pt>
                <c:pt idx="1083">
                  <c:v>128188.36566911066</c:v>
                </c:pt>
                <c:pt idx="1084">
                  <c:v>128409.08504947255</c:v>
                </c:pt>
                <c:pt idx="1085">
                  <c:v>128396.77979594658</c:v>
                </c:pt>
                <c:pt idx="1086">
                  <c:v>128396.77979594658</c:v>
                </c:pt>
                <c:pt idx="1087">
                  <c:v>128396.77979594658</c:v>
                </c:pt>
                <c:pt idx="1088">
                  <c:v>128396.77979594658</c:v>
                </c:pt>
                <c:pt idx="1089">
                  <c:v>128396.77979594658</c:v>
                </c:pt>
                <c:pt idx="1090">
                  <c:v>128396.77979594658</c:v>
                </c:pt>
                <c:pt idx="1091">
                  <c:v>128396.77979594658</c:v>
                </c:pt>
                <c:pt idx="1092">
                  <c:v>128396.77979594658</c:v>
                </c:pt>
                <c:pt idx="1093">
                  <c:v>128396.77979594658</c:v>
                </c:pt>
                <c:pt idx="1094">
                  <c:v>128396.77979594658</c:v>
                </c:pt>
                <c:pt idx="1095">
                  <c:v>128396.77979594658</c:v>
                </c:pt>
                <c:pt idx="1096">
                  <c:v>128553.27732681078</c:v>
                </c:pt>
                <c:pt idx="1097">
                  <c:v>129001.89624705986</c:v>
                </c:pt>
                <c:pt idx="1098">
                  <c:v>129720.03777681464</c:v>
                </c:pt>
                <c:pt idx="1099">
                  <c:v>130187.43515079809</c:v>
                </c:pt>
                <c:pt idx="1100">
                  <c:v>130339.88401446753</c:v>
                </c:pt>
                <c:pt idx="1101">
                  <c:v>130333.24807678169</c:v>
                </c:pt>
                <c:pt idx="1102">
                  <c:v>130333.24807678169</c:v>
                </c:pt>
                <c:pt idx="1103">
                  <c:v>130333.24807678169</c:v>
                </c:pt>
                <c:pt idx="1104">
                  <c:v>130333.24807678169</c:v>
                </c:pt>
                <c:pt idx="1105">
                  <c:v>130333.24807678169</c:v>
                </c:pt>
                <c:pt idx="1106">
                  <c:v>130372.83310764586</c:v>
                </c:pt>
                <c:pt idx="1107">
                  <c:v>130719.00144251385</c:v>
                </c:pt>
                <c:pt idx="1108">
                  <c:v>131270.2180490536</c:v>
                </c:pt>
                <c:pt idx="1109">
                  <c:v>131539.04366620659</c:v>
                </c:pt>
                <c:pt idx="1110">
                  <c:v>131524.40010346353</c:v>
                </c:pt>
                <c:pt idx="1111">
                  <c:v>131524.40010346353</c:v>
                </c:pt>
                <c:pt idx="1112">
                  <c:v>131524.40010346353</c:v>
                </c:pt>
                <c:pt idx="1113">
                  <c:v>131524.40010346353</c:v>
                </c:pt>
                <c:pt idx="1114">
                  <c:v>131524.40010346353</c:v>
                </c:pt>
                <c:pt idx="1115">
                  <c:v>131524.40010346353</c:v>
                </c:pt>
                <c:pt idx="1116">
                  <c:v>131695.14701704378</c:v>
                </c:pt>
                <c:pt idx="1117">
                  <c:v>132184.3196667188</c:v>
                </c:pt>
                <c:pt idx="1118">
                  <c:v>132646.57998201254</c:v>
                </c:pt>
                <c:pt idx="1119">
                  <c:v>132901.5811671633</c:v>
                </c:pt>
                <c:pt idx="1120">
                  <c:v>133085.81070110333</c:v>
                </c:pt>
                <c:pt idx="1121">
                  <c:v>133391.12620390716</c:v>
                </c:pt>
                <c:pt idx="1122">
                  <c:v>134032.98134752121</c:v>
                </c:pt>
                <c:pt idx="1123">
                  <c:v>135081.74495188144</c:v>
                </c:pt>
                <c:pt idx="1124">
                  <c:v>136606.89063354544</c:v>
                </c:pt>
                <c:pt idx="1125">
                  <c:v>138234.74917004068</c:v>
                </c:pt>
                <c:pt idx="1126">
                  <c:v>139692.1216956292</c:v>
                </c:pt>
                <c:pt idx="1127">
                  <c:v>140943.49532315819</c:v>
                </c:pt>
                <c:pt idx="1128">
                  <c:v>141791.95372067764</c:v>
                </c:pt>
                <c:pt idx="1129">
                  <c:v>142448.04205091615</c:v>
                </c:pt>
                <c:pt idx="1130">
                  <c:v>143010.90189260794</c:v>
                </c:pt>
                <c:pt idx="1131">
                  <c:v>143535.6809589137</c:v>
                </c:pt>
                <c:pt idx="1132">
                  <c:v>144055.96046210118</c:v>
                </c:pt>
                <c:pt idx="1133">
                  <c:v>144497.83928623176</c:v>
                </c:pt>
                <c:pt idx="1134">
                  <c:v>144815.17747435663</c:v>
                </c:pt>
                <c:pt idx="1135">
                  <c:v>144961.43878350555</c:v>
                </c:pt>
                <c:pt idx="1136">
                  <c:v>144990.42054885859</c:v>
                </c:pt>
                <c:pt idx="1137">
                  <c:v>144989.42110214088</c:v>
                </c:pt>
                <c:pt idx="1138">
                  <c:v>144989.42110214088</c:v>
                </c:pt>
                <c:pt idx="1139">
                  <c:v>144989.42110214088</c:v>
                </c:pt>
                <c:pt idx="1140">
                  <c:v>144989.42110214088</c:v>
                </c:pt>
                <c:pt idx="1141">
                  <c:v>144989.42110214088</c:v>
                </c:pt>
                <c:pt idx="1142">
                  <c:v>144989.42110214088</c:v>
                </c:pt>
                <c:pt idx="1143">
                  <c:v>144989.42110214088</c:v>
                </c:pt>
                <c:pt idx="1144">
                  <c:v>144989.42110214088</c:v>
                </c:pt>
                <c:pt idx="1145">
                  <c:v>145291.99592217052</c:v>
                </c:pt>
                <c:pt idx="1146">
                  <c:v>145921.01971626774</c:v>
                </c:pt>
                <c:pt idx="1147">
                  <c:v>146236.67640412389</c:v>
                </c:pt>
                <c:pt idx="1148">
                  <c:v>146363.55041732182</c:v>
                </c:pt>
                <c:pt idx="1149">
                  <c:v>146358.35048681556</c:v>
                </c:pt>
                <c:pt idx="1150">
                  <c:v>146358.35048681556</c:v>
                </c:pt>
                <c:pt idx="1151">
                  <c:v>146358.35048681556</c:v>
                </c:pt>
                <c:pt idx="1152">
                  <c:v>146358.35048681556</c:v>
                </c:pt>
                <c:pt idx="1153">
                  <c:v>146358.35048681556</c:v>
                </c:pt>
                <c:pt idx="1154">
                  <c:v>146358.35048681556</c:v>
                </c:pt>
                <c:pt idx="1155">
                  <c:v>146358.35048681556</c:v>
                </c:pt>
                <c:pt idx="1156">
                  <c:v>146358.35048681556</c:v>
                </c:pt>
                <c:pt idx="1157">
                  <c:v>146358.35048681556</c:v>
                </c:pt>
                <c:pt idx="1158">
                  <c:v>146358.35048681556</c:v>
                </c:pt>
                <c:pt idx="1159">
                  <c:v>146358.35048681556</c:v>
                </c:pt>
                <c:pt idx="1160">
                  <c:v>146358.35048681556</c:v>
                </c:pt>
                <c:pt idx="1161">
                  <c:v>146358.35048681556</c:v>
                </c:pt>
                <c:pt idx="1162">
                  <c:v>146358.35048681556</c:v>
                </c:pt>
                <c:pt idx="1163">
                  <c:v>146358.35048681556</c:v>
                </c:pt>
                <c:pt idx="1164">
                  <c:v>146358.35048681556</c:v>
                </c:pt>
                <c:pt idx="1165">
                  <c:v>146358.35048681556</c:v>
                </c:pt>
                <c:pt idx="1166">
                  <c:v>146358.35048681556</c:v>
                </c:pt>
                <c:pt idx="1167">
                  <c:v>146358.35048681556</c:v>
                </c:pt>
                <c:pt idx="1168">
                  <c:v>146358.35048681556</c:v>
                </c:pt>
                <c:pt idx="1169">
                  <c:v>146358.35048681556</c:v>
                </c:pt>
                <c:pt idx="1170">
                  <c:v>146358.35048681556</c:v>
                </c:pt>
                <c:pt idx="1171">
                  <c:v>146358.35048681556</c:v>
                </c:pt>
                <c:pt idx="1172">
                  <c:v>146358.35048681556</c:v>
                </c:pt>
                <c:pt idx="1173">
                  <c:v>146358.35048681556</c:v>
                </c:pt>
                <c:pt idx="1174">
                  <c:v>146358.35048681556</c:v>
                </c:pt>
                <c:pt idx="1175">
                  <c:v>146358.35048681556</c:v>
                </c:pt>
                <c:pt idx="1176">
                  <c:v>146358.35048681556</c:v>
                </c:pt>
                <c:pt idx="1177">
                  <c:v>146358.35048681556</c:v>
                </c:pt>
                <c:pt idx="1178">
                  <c:v>146358.35048681556</c:v>
                </c:pt>
                <c:pt idx="1179">
                  <c:v>146358.35048681556</c:v>
                </c:pt>
                <c:pt idx="1180">
                  <c:v>146358.35048681556</c:v>
                </c:pt>
                <c:pt idx="1181">
                  <c:v>146358.35048681556</c:v>
                </c:pt>
                <c:pt idx="1182">
                  <c:v>146358.35048681556</c:v>
                </c:pt>
                <c:pt idx="1183">
                  <c:v>146358.35048681556</c:v>
                </c:pt>
                <c:pt idx="1184">
                  <c:v>146358.35048681556</c:v>
                </c:pt>
                <c:pt idx="1185">
                  <c:v>146358.35048681556</c:v>
                </c:pt>
                <c:pt idx="1186">
                  <c:v>146358.35048681556</c:v>
                </c:pt>
                <c:pt idx="1187">
                  <c:v>146358.35048681556</c:v>
                </c:pt>
                <c:pt idx="1188">
                  <c:v>146358.35048681556</c:v>
                </c:pt>
                <c:pt idx="1189">
                  <c:v>146358.35048681556</c:v>
                </c:pt>
                <c:pt idx="1190">
                  <c:v>146358.35048681556</c:v>
                </c:pt>
                <c:pt idx="1191">
                  <c:v>146358.35048681556</c:v>
                </c:pt>
                <c:pt idx="1192">
                  <c:v>146358.35048681556</c:v>
                </c:pt>
                <c:pt idx="1193">
                  <c:v>146358.35048681556</c:v>
                </c:pt>
                <c:pt idx="1194">
                  <c:v>146358.35048681556</c:v>
                </c:pt>
                <c:pt idx="1195">
                  <c:v>146358.35048681556</c:v>
                </c:pt>
                <c:pt idx="1196">
                  <c:v>146358.35048681556</c:v>
                </c:pt>
                <c:pt idx="1197">
                  <c:v>146358.35048681556</c:v>
                </c:pt>
                <c:pt idx="1198">
                  <c:v>146358.35048681556</c:v>
                </c:pt>
                <c:pt idx="1199">
                  <c:v>146358.35048681556</c:v>
                </c:pt>
                <c:pt idx="1200">
                  <c:v>146358.35048681556</c:v>
                </c:pt>
                <c:pt idx="1201">
                  <c:v>146358.35048681556</c:v>
                </c:pt>
                <c:pt idx="1202">
                  <c:v>146358.35048681556</c:v>
                </c:pt>
                <c:pt idx="1203">
                  <c:v>146358.35048681556</c:v>
                </c:pt>
                <c:pt idx="1204">
                  <c:v>146358.35048681556</c:v>
                </c:pt>
                <c:pt idx="1205">
                  <c:v>146358.35048681556</c:v>
                </c:pt>
                <c:pt idx="1206">
                  <c:v>146358.35048681556</c:v>
                </c:pt>
                <c:pt idx="1207">
                  <c:v>146358.35048681556</c:v>
                </c:pt>
                <c:pt idx="1208">
                  <c:v>146358.35048681556</c:v>
                </c:pt>
                <c:pt idx="1209">
                  <c:v>146358.35048681556</c:v>
                </c:pt>
                <c:pt idx="1210">
                  <c:v>146358.35048681556</c:v>
                </c:pt>
                <c:pt idx="1211">
                  <c:v>146417.08235653929</c:v>
                </c:pt>
                <c:pt idx="1212">
                  <c:v>146412.65389040581</c:v>
                </c:pt>
                <c:pt idx="1213">
                  <c:v>146412.65389040581</c:v>
                </c:pt>
                <c:pt idx="1214">
                  <c:v>146412.65389040581</c:v>
                </c:pt>
                <c:pt idx="1215">
                  <c:v>146471.32607121213</c:v>
                </c:pt>
                <c:pt idx="1216">
                  <c:v>146525.51874403408</c:v>
                </c:pt>
                <c:pt idx="1217">
                  <c:v>146579.66036433756</c:v>
                </c:pt>
                <c:pt idx="1218">
                  <c:v>146633.75092145475</c:v>
                </c:pt>
                <c:pt idx="1219">
                  <c:v>146746.16239232206</c:v>
                </c:pt>
                <c:pt idx="1220">
                  <c:v>146912.15986768226</c:v>
                </c:pt>
                <c:pt idx="1221">
                  <c:v>147073.30688167948</c:v>
                </c:pt>
                <c:pt idx="1222">
                  <c:v>147291.76513878963</c:v>
                </c:pt>
                <c:pt idx="1223">
                  <c:v>147389.93205679592</c:v>
                </c:pt>
                <c:pt idx="1224">
                  <c:v>147496.51049833169</c:v>
                </c:pt>
                <c:pt idx="1225">
                  <c:v>147545.4673879421</c:v>
                </c:pt>
                <c:pt idx="1226">
                  <c:v>147655.99386660958</c:v>
                </c:pt>
                <c:pt idx="1227">
                  <c:v>147704.82236641619</c:v>
                </c:pt>
                <c:pt idx="1228">
                  <c:v>147815.01582603157</c:v>
                </c:pt>
                <c:pt idx="1229">
                  <c:v>147920.77398515685</c:v>
                </c:pt>
                <c:pt idx="1230">
                  <c:v>147969.38811080783</c:v>
                </c:pt>
                <c:pt idx="1231">
                  <c:v>147965.20685192439</c:v>
                </c:pt>
                <c:pt idx="1232">
                  <c:v>148022.14728071701</c:v>
                </c:pt>
                <c:pt idx="1233">
                  <c:v>148017.97441287516</c:v>
                </c:pt>
                <c:pt idx="1234">
                  <c:v>148131.67436619537</c:v>
                </c:pt>
                <c:pt idx="1235">
                  <c:v>148236.81641742526</c:v>
                </c:pt>
                <c:pt idx="1236">
                  <c:v>148511.12525009556</c:v>
                </c:pt>
                <c:pt idx="1237">
                  <c:v>148827.70623767652</c:v>
                </c:pt>
                <c:pt idx="1238">
                  <c:v>149249.47360238369</c:v>
                </c:pt>
                <c:pt idx="1239">
                  <c:v>149604.68438729295</c:v>
                </c:pt>
                <c:pt idx="1240">
                  <c:v>149961.39417158943</c:v>
                </c:pt>
                <c:pt idx="1241">
                  <c:v>150261.27056476695</c:v>
                </c:pt>
                <c:pt idx="1242">
                  <c:v>150617.13239042953</c:v>
                </c:pt>
                <c:pt idx="1243">
                  <c:v>150913.07271743359</c:v>
                </c:pt>
                <c:pt idx="1244">
                  <c:v>151210.94736204459</c:v>
                </c:pt>
                <c:pt idx="1245">
                  <c:v>151559.75582857957</c:v>
                </c:pt>
                <c:pt idx="1246">
                  <c:v>151902.30694170273</c:v>
                </c:pt>
                <c:pt idx="1247">
                  <c:v>152242.3047323644</c:v>
                </c:pt>
                <c:pt idx="1248">
                  <c:v>152579.74554154064</c:v>
                </c:pt>
                <c:pt idx="1249">
                  <c:v>152863.49762593591</c:v>
                </c:pt>
                <c:pt idx="1250">
                  <c:v>153148.85638705618</c:v>
                </c:pt>
                <c:pt idx="1251">
                  <c:v>153432.32893279032</c:v>
                </c:pt>
                <c:pt idx="1252">
                  <c:v>153713.91295891337</c:v>
                </c:pt>
                <c:pt idx="1253">
                  <c:v>153993.6061612003</c:v>
                </c:pt>
                <c:pt idx="1254">
                  <c:v>154271.40623542611</c:v>
                </c:pt>
                <c:pt idx="1255">
                  <c:v>154547.31087736582</c:v>
                </c:pt>
                <c:pt idx="1256">
                  <c:v>154821.31778279442</c:v>
                </c:pt>
                <c:pt idx="1257">
                  <c:v>155093.42464748686</c:v>
                </c:pt>
                <c:pt idx="1258">
                  <c:v>155315.67702611649</c:v>
                </c:pt>
                <c:pt idx="1259">
                  <c:v>155491.97909195599</c:v>
                </c:pt>
                <c:pt idx="1260">
                  <c:v>155622.9435205656</c:v>
                </c:pt>
                <c:pt idx="1261">
                  <c:v>155614.00852030047</c:v>
                </c:pt>
                <c:pt idx="1262">
                  <c:v>155614.00852030047</c:v>
                </c:pt>
                <c:pt idx="1263">
                  <c:v>155614.00852030047</c:v>
                </c:pt>
                <c:pt idx="1264">
                  <c:v>155614.00852030047</c:v>
                </c:pt>
                <c:pt idx="1265">
                  <c:v>155614.00852030047</c:v>
                </c:pt>
                <c:pt idx="1266">
                  <c:v>155614.00852030047</c:v>
                </c:pt>
                <c:pt idx="1267">
                  <c:v>155614.00852030047</c:v>
                </c:pt>
                <c:pt idx="1268">
                  <c:v>155710.34558016396</c:v>
                </c:pt>
                <c:pt idx="1269">
                  <c:v>155848.32118263227</c:v>
                </c:pt>
                <c:pt idx="1270">
                  <c:v>156030.48791086418</c:v>
                </c:pt>
                <c:pt idx="1271">
                  <c:v>156208.77532205038</c:v>
                </c:pt>
                <c:pt idx="1272">
                  <c:v>156338.97975455853</c:v>
                </c:pt>
                <c:pt idx="1273">
                  <c:v>156471.68225645807</c:v>
                </c:pt>
                <c:pt idx="1274">
                  <c:v>156556.97095053413</c:v>
                </c:pt>
                <c:pt idx="1275">
                  <c:v>156551.15906760618</c:v>
                </c:pt>
                <c:pt idx="1276">
                  <c:v>156551.15906760618</c:v>
                </c:pt>
                <c:pt idx="1277">
                  <c:v>156551.15906760618</c:v>
                </c:pt>
                <c:pt idx="1278">
                  <c:v>156551.15906760618</c:v>
                </c:pt>
                <c:pt idx="1279">
                  <c:v>156551.15906760618</c:v>
                </c:pt>
                <c:pt idx="1280">
                  <c:v>156551.15906760618</c:v>
                </c:pt>
                <c:pt idx="1281">
                  <c:v>156551.15906760618</c:v>
                </c:pt>
                <c:pt idx="1282">
                  <c:v>156551.15906760618</c:v>
                </c:pt>
                <c:pt idx="1283">
                  <c:v>156551.15906760618</c:v>
                </c:pt>
                <c:pt idx="1284">
                  <c:v>156645.81575245061</c:v>
                </c:pt>
                <c:pt idx="1285">
                  <c:v>156734.35107712506</c:v>
                </c:pt>
                <c:pt idx="1286">
                  <c:v>156869.67017236745</c:v>
                </c:pt>
                <c:pt idx="1287">
                  <c:v>157048.3308387713</c:v>
                </c:pt>
                <c:pt idx="1288">
                  <c:v>157223.2215108044</c:v>
                </c:pt>
                <c:pt idx="1289">
                  <c:v>157350.98708578388</c:v>
                </c:pt>
                <c:pt idx="1290">
                  <c:v>157527.23231819106</c:v>
                </c:pt>
                <c:pt idx="1291">
                  <c:v>157745.57376999751</c:v>
                </c:pt>
                <c:pt idx="1292">
                  <c:v>157959.76048295223</c:v>
                </c:pt>
                <c:pt idx="1293">
                  <c:v>158172.61336621607</c:v>
                </c:pt>
                <c:pt idx="1294">
                  <c:v>158294.28726611563</c:v>
                </c:pt>
                <c:pt idx="1295">
                  <c:v>158331.18809740804</c:v>
                </c:pt>
                <c:pt idx="1296">
                  <c:v>158329.22242191073</c:v>
                </c:pt>
                <c:pt idx="1297">
                  <c:v>158329.22242191073</c:v>
                </c:pt>
                <c:pt idx="1298">
                  <c:v>158329.22242191073</c:v>
                </c:pt>
                <c:pt idx="1299">
                  <c:v>158329.22242191073</c:v>
                </c:pt>
                <c:pt idx="1300">
                  <c:v>158329.22242191073</c:v>
                </c:pt>
                <c:pt idx="1301">
                  <c:v>158329.22242191073</c:v>
                </c:pt>
                <c:pt idx="1302">
                  <c:v>158329.22242191073</c:v>
                </c:pt>
                <c:pt idx="1303">
                  <c:v>158329.22242191073</c:v>
                </c:pt>
                <c:pt idx="1304">
                  <c:v>158329.22242191073</c:v>
                </c:pt>
                <c:pt idx="1305">
                  <c:v>158329.22242191073</c:v>
                </c:pt>
                <c:pt idx="1306">
                  <c:v>158329.22242191073</c:v>
                </c:pt>
                <c:pt idx="1307">
                  <c:v>158375.14034201874</c:v>
                </c:pt>
                <c:pt idx="1308">
                  <c:v>158372.36012216439</c:v>
                </c:pt>
                <c:pt idx="1309">
                  <c:v>158418.21797287345</c:v>
                </c:pt>
                <c:pt idx="1310">
                  <c:v>158461.24227898769</c:v>
                </c:pt>
                <c:pt idx="1311">
                  <c:v>158549.88953651791</c:v>
                </c:pt>
                <c:pt idx="1312">
                  <c:v>158681.04599361867</c:v>
                </c:pt>
                <c:pt idx="1313">
                  <c:v>158763.64359411321</c:v>
                </c:pt>
                <c:pt idx="1314">
                  <c:v>158893.96579008302</c:v>
                </c:pt>
                <c:pt idx="1315">
                  <c:v>159155.75026232016</c:v>
                </c:pt>
                <c:pt idx="1316">
                  <c:v>159318.4468346108</c:v>
                </c:pt>
                <c:pt idx="1317">
                  <c:v>159485.65490364947</c:v>
                </c:pt>
                <c:pt idx="1318">
                  <c:v>159476.58185961319</c:v>
                </c:pt>
                <c:pt idx="1319">
                  <c:v>159476.58185961319</c:v>
                </c:pt>
                <c:pt idx="1320">
                  <c:v>159476.58185961319</c:v>
                </c:pt>
                <c:pt idx="1321">
                  <c:v>159476.58185961319</c:v>
                </c:pt>
                <c:pt idx="1322">
                  <c:v>159476.58185961319</c:v>
                </c:pt>
                <c:pt idx="1323">
                  <c:v>159476.58185961319</c:v>
                </c:pt>
                <c:pt idx="1324">
                  <c:v>159476.58185961319</c:v>
                </c:pt>
                <c:pt idx="1325">
                  <c:v>159476.58185961319</c:v>
                </c:pt>
                <c:pt idx="1326">
                  <c:v>159476.58185961319</c:v>
                </c:pt>
                <c:pt idx="1327">
                  <c:v>159476.58185961319</c:v>
                </c:pt>
                <c:pt idx="1328">
                  <c:v>159476.58185961319</c:v>
                </c:pt>
                <c:pt idx="1329">
                  <c:v>159476.58185961319</c:v>
                </c:pt>
                <c:pt idx="1330">
                  <c:v>159476.58185961319</c:v>
                </c:pt>
                <c:pt idx="1331">
                  <c:v>159525.5009827835</c:v>
                </c:pt>
                <c:pt idx="1332">
                  <c:v>159668.76527540924</c:v>
                </c:pt>
                <c:pt idx="1333">
                  <c:v>159805.27937990596</c:v>
                </c:pt>
                <c:pt idx="1334">
                  <c:v>159941.31804217648</c:v>
                </c:pt>
                <c:pt idx="1335">
                  <c:v>159980.4267571556</c:v>
                </c:pt>
                <c:pt idx="1336">
                  <c:v>160025.62863010599</c:v>
                </c:pt>
                <c:pt idx="1337">
                  <c:v>160022.57836521594</c:v>
                </c:pt>
                <c:pt idx="1338">
                  <c:v>160022.57836521594</c:v>
                </c:pt>
                <c:pt idx="1339">
                  <c:v>160022.57836521594</c:v>
                </c:pt>
                <c:pt idx="1340">
                  <c:v>160022.57836521594</c:v>
                </c:pt>
                <c:pt idx="1341">
                  <c:v>160022.57836521594</c:v>
                </c:pt>
                <c:pt idx="1342">
                  <c:v>160022.57836521594</c:v>
                </c:pt>
                <c:pt idx="1343">
                  <c:v>160022.57836521594</c:v>
                </c:pt>
                <c:pt idx="1344">
                  <c:v>160022.57836521594</c:v>
                </c:pt>
                <c:pt idx="1345">
                  <c:v>160022.57836521594</c:v>
                </c:pt>
                <c:pt idx="1346">
                  <c:v>160022.57836521594</c:v>
                </c:pt>
                <c:pt idx="1347">
                  <c:v>160121.07488314679</c:v>
                </c:pt>
                <c:pt idx="1348">
                  <c:v>160457.56253758434</c:v>
                </c:pt>
                <c:pt idx="1349">
                  <c:v>160968.39304621512</c:v>
                </c:pt>
                <c:pt idx="1350">
                  <c:v>161602.20363881995</c:v>
                </c:pt>
                <c:pt idx="1351">
                  <c:v>162216.32210243191</c:v>
                </c:pt>
                <c:pt idx="1352">
                  <c:v>162865.57101148262</c:v>
                </c:pt>
                <c:pt idx="1353">
                  <c:v>163499.91949149259</c:v>
                </c:pt>
                <c:pt idx="1354">
                  <c:v>164209.53785585711</c:v>
                </c:pt>
                <c:pt idx="1355">
                  <c:v>164983.22561505891</c:v>
                </c:pt>
                <c:pt idx="1356">
                  <c:v>165773.52782681255</c:v>
                </c:pt>
                <c:pt idx="1357">
                  <c:v>166579.73644723813</c:v>
                </c:pt>
                <c:pt idx="1358">
                  <c:v>167436.94985157787</c:v>
                </c:pt>
                <c:pt idx="1359">
                  <c:v>168223.62828069332</c:v>
                </c:pt>
                <c:pt idx="1360">
                  <c:v>168696.58613063939</c:v>
                </c:pt>
                <c:pt idx="1361">
                  <c:v>168815.82669289681</c:v>
                </c:pt>
                <c:pt idx="1362">
                  <c:v>168811.7758154253</c:v>
                </c:pt>
                <c:pt idx="1363">
                  <c:v>168811.7758154253</c:v>
                </c:pt>
                <c:pt idx="1364">
                  <c:v>168811.7758154253</c:v>
                </c:pt>
                <c:pt idx="1365">
                  <c:v>168811.7758154253</c:v>
                </c:pt>
                <c:pt idx="1366">
                  <c:v>169115.3228197686</c:v>
                </c:pt>
                <c:pt idx="1367">
                  <c:v>169800.49974643838</c:v>
                </c:pt>
                <c:pt idx="1368">
                  <c:v>170338.37602289699</c:v>
                </c:pt>
                <c:pt idx="1369">
                  <c:v>170521.10361670071</c:v>
                </c:pt>
                <c:pt idx="1370">
                  <c:v>170510.81819677987</c:v>
                </c:pt>
                <c:pt idx="1371">
                  <c:v>170510.81819677987</c:v>
                </c:pt>
                <c:pt idx="1372">
                  <c:v>170684.98402350652</c:v>
                </c:pt>
                <c:pt idx="1373">
                  <c:v>171054.36766869112</c:v>
                </c:pt>
                <c:pt idx="1374">
                  <c:v>171671.59368968499</c:v>
                </c:pt>
                <c:pt idx="1375">
                  <c:v>172754.76545482344</c:v>
                </c:pt>
                <c:pt idx="1376">
                  <c:v>174248.52173239749</c:v>
                </c:pt>
                <c:pt idx="1377">
                  <c:v>175557.20066385213</c:v>
                </c:pt>
                <c:pt idx="1378">
                  <c:v>176706.72115750037</c:v>
                </c:pt>
                <c:pt idx="1379">
                  <c:v>177695.49503692868</c:v>
                </c:pt>
                <c:pt idx="1380">
                  <c:v>178055.38919166801</c:v>
                </c:pt>
                <c:pt idx="1381">
                  <c:v>178047.9199380838</c:v>
                </c:pt>
                <c:pt idx="1382">
                  <c:v>178047.9199380838</c:v>
                </c:pt>
                <c:pt idx="1383">
                  <c:v>178047.9199380838</c:v>
                </c:pt>
                <c:pt idx="1384">
                  <c:v>178047.9199380838</c:v>
                </c:pt>
                <c:pt idx="1385">
                  <c:v>178047.9199380838</c:v>
                </c:pt>
                <c:pt idx="1386">
                  <c:v>178047.9199380838</c:v>
                </c:pt>
                <c:pt idx="1387">
                  <c:v>178047.9199380838</c:v>
                </c:pt>
                <c:pt idx="1388">
                  <c:v>178047.9199380838</c:v>
                </c:pt>
                <c:pt idx="1389">
                  <c:v>178047.9199380838</c:v>
                </c:pt>
                <c:pt idx="1390">
                  <c:v>178047.9199380838</c:v>
                </c:pt>
                <c:pt idx="1391">
                  <c:v>178047.9199380838</c:v>
                </c:pt>
                <c:pt idx="1392">
                  <c:v>178047.9199380838</c:v>
                </c:pt>
                <c:pt idx="1393">
                  <c:v>178047.9199380838</c:v>
                </c:pt>
                <c:pt idx="1394">
                  <c:v>178114.26629113997</c:v>
                </c:pt>
                <c:pt idx="1395">
                  <c:v>178308.74146533001</c:v>
                </c:pt>
                <c:pt idx="1396">
                  <c:v>178591.83638081272</c:v>
                </c:pt>
                <c:pt idx="1397">
                  <c:v>178928.96712019807</c:v>
                </c:pt>
                <c:pt idx="1398">
                  <c:v>179348.64555536243</c:v>
                </c:pt>
                <c:pt idx="1399">
                  <c:v>179812.50588054207</c:v>
                </c:pt>
                <c:pt idx="1400">
                  <c:v>180287.90420174238</c:v>
                </c:pt>
                <c:pt idx="1401">
                  <c:v>180883.20356941075</c:v>
                </c:pt>
                <c:pt idx="1402">
                  <c:v>181752.51390820683</c:v>
                </c:pt>
                <c:pt idx="1403">
                  <c:v>182971.68116210372</c:v>
                </c:pt>
                <c:pt idx="1404">
                  <c:v>184009.14967630489</c:v>
                </c:pt>
                <c:pt idx="1405">
                  <c:v>184610.61511184543</c:v>
                </c:pt>
                <c:pt idx="1406">
                  <c:v>184704.46937207028</c:v>
                </c:pt>
                <c:pt idx="1407">
                  <c:v>184701.77732452008</c:v>
                </c:pt>
                <c:pt idx="1408">
                  <c:v>184701.77732452008</c:v>
                </c:pt>
                <c:pt idx="1409">
                  <c:v>184718.63704674231</c:v>
                </c:pt>
                <c:pt idx="1410">
                  <c:v>184767.44515377027</c:v>
                </c:pt>
                <c:pt idx="1411">
                  <c:v>184830.7652832265</c:v>
                </c:pt>
                <c:pt idx="1412">
                  <c:v>184828.89519593804</c:v>
                </c:pt>
                <c:pt idx="1413">
                  <c:v>184828.89519593804</c:v>
                </c:pt>
                <c:pt idx="1414">
                  <c:v>184828.89519593804</c:v>
                </c:pt>
                <c:pt idx="1415">
                  <c:v>184828.89519593804</c:v>
                </c:pt>
                <c:pt idx="1416">
                  <c:v>184828.89519593804</c:v>
                </c:pt>
                <c:pt idx="1417">
                  <c:v>184828.89519593804</c:v>
                </c:pt>
                <c:pt idx="1418">
                  <c:v>184828.89519593804</c:v>
                </c:pt>
                <c:pt idx="1419">
                  <c:v>185031.82606013556</c:v>
                </c:pt>
                <c:pt idx="1420">
                  <c:v>185646.92058639927</c:v>
                </c:pt>
                <c:pt idx="1421">
                  <c:v>186291.04695125736</c:v>
                </c:pt>
                <c:pt idx="1422">
                  <c:v>186477.23367977241</c:v>
                </c:pt>
                <c:pt idx="1423">
                  <c:v>186470.67685956208</c:v>
                </c:pt>
                <c:pt idx="1424">
                  <c:v>186470.67685956208</c:v>
                </c:pt>
                <c:pt idx="1425">
                  <c:v>186470.67685956208</c:v>
                </c:pt>
                <c:pt idx="1426">
                  <c:v>186470.67685956208</c:v>
                </c:pt>
                <c:pt idx="1427">
                  <c:v>186470.67685956208</c:v>
                </c:pt>
                <c:pt idx="1428">
                  <c:v>186626.1916743769</c:v>
                </c:pt>
                <c:pt idx="1429">
                  <c:v>187066.7184487276</c:v>
                </c:pt>
                <c:pt idx="1430">
                  <c:v>187861.29315033101</c:v>
                </c:pt>
                <c:pt idx="1431">
                  <c:v>188918.57792643568</c:v>
                </c:pt>
                <c:pt idx="1432">
                  <c:v>189797.25967395015</c:v>
                </c:pt>
                <c:pt idx="1433">
                  <c:v>190524.934043749</c:v>
                </c:pt>
                <c:pt idx="1434">
                  <c:v>190679.81706713777</c:v>
                </c:pt>
                <c:pt idx="1435">
                  <c:v>190675.47134208359</c:v>
                </c:pt>
                <c:pt idx="1436">
                  <c:v>190675.47134208359</c:v>
                </c:pt>
                <c:pt idx="1437">
                  <c:v>190675.47134208359</c:v>
                </c:pt>
                <c:pt idx="1438">
                  <c:v>190675.47134208359</c:v>
                </c:pt>
                <c:pt idx="1439">
                  <c:v>190767.59383426834</c:v>
                </c:pt>
                <c:pt idx="1440">
                  <c:v>190986.6146699042</c:v>
                </c:pt>
                <c:pt idx="1441">
                  <c:v>191127.44948137773</c:v>
                </c:pt>
                <c:pt idx="1442">
                  <c:v>191155.28562877036</c:v>
                </c:pt>
                <c:pt idx="1443">
                  <c:v>191154.93421045551</c:v>
                </c:pt>
                <c:pt idx="1444">
                  <c:v>191154.93421045551</c:v>
                </c:pt>
                <c:pt idx="1445">
                  <c:v>191221.25601734221</c:v>
                </c:pt>
                <c:pt idx="1446">
                  <c:v>191504.96345664139</c:v>
                </c:pt>
                <c:pt idx="1447">
                  <c:v>191873.20473768748</c:v>
                </c:pt>
                <c:pt idx="1448">
                  <c:v>192082.93437595721</c:v>
                </c:pt>
                <c:pt idx="1449">
                  <c:v>192123.46882134618</c:v>
                </c:pt>
                <c:pt idx="1450">
                  <c:v>192117.80561750935</c:v>
                </c:pt>
                <c:pt idx="1451">
                  <c:v>192115.20116135935</c:v>
                </c:pt>
                <c:pt idx="1452">
                  <c:v>192115.20116135935</c:v>
                </c:pt>
                <c:pt idx="1453">
                  <c:v>192115.20116135935</c:v>
                </c:pt>
                <c:pt idx="1454">
                  <c:v>192115.20116135935</c:v>
                </c:pt>
                <c:pt idx="1455">
                  <c:v>192115.20116135935</c:v>
                </c:pt>
                <c:pt idx="1456">
                  <c:v>192115.20116135935</c:v>
                </c:pt>
                <c:pt idx="1457">
                  <c:v>192115.20116135935</c:v>
                </c:pt>
                <c:pt idx="1458">
                  <c:v>192115.20116135935</c:v>
                </c:pt>
                <c:pt idx="1459">
                  <c:v>192115.20116135935</c:v>
                </c:pt>
                <c:pt idx="1460">
                  <c:v>192115.20116135935</c:v>
                </c:pt>
                <c:pt idx="1461">
                  <c:v>192115.20116135935</c:v>
                </c:pt>
                <c:pt idx="1462">
                  <c:v>192115.20116135935</c:v>
                </c:pt>
                <c:pt idx="1463">
                  <c:v>192115.20116135935</c:v>
                </c:pt>
                <c:pt idx="1464">
                  <c:v>192115.20116135935</c:v>
                </c:pt>
                <c:pt idx="1465">
                  <c:v>192115.20116135935</c:v>
                </c:pt>
                <c:pt idx="1466">
                  <c:v>192115.20116135935</c:v>
                </c:pt>
                <c:pt idx="1467">
                  <c:v>192115.20116135935</c:v>
                </c:pt>
                <c:pt idx="1468">
                  <c:v>192115.20116135935</c:v>
                </c:pt>
                <c:pt idx="1469">
                  <c:v>192115.20116135935</c:v>
                </c:pt>
                <c:pt idx="1470">
                  <c:v>192115.20116135935</c:v>
                </c:pt>
                <c:pt idx="1471">
                  <c:v>192115.20116135935</c:v>
                </c:pt>
                <c:pt idx="1472">
                  <c:v>192115.20116135935</c:v>
                </c:pt>
                <c:pt idx="1473">
                  <c:v>192115.20116135935</c:v>
                </c:pt>
                <c:pt idx="1474">
                  <c:v>192115.20116135935</c:v>
                </c:pt>
                <c:pt idx="1475">
                  <c:v>192115.20116135935</c:v>
                </c:pt>
                <c:pt idx="1476">
                  <c:v>192115.20116135935</c:v>
                </c:pt>
                <c:pt idx="1477">
                  <c:v>192115.20116135935</c:v>
                </c:pt>
                <c:pt idx="1478">
                  <c:v>192115.20116135935</c:v>
                </c:pt>
                <c:pt idx="1479">
                  <c:v>192115.20116135935</c:v>
                </c:pt>
                <c:pt idx="1480">
                  <c:v>192115.20116135935</c:v>
                </c:pt>
                <c:pt idx="1481">
                  <c:v>192115.20116135935</c:v>
                </c:pt>
                <c:pt idx="1482">
                  <c:v>192115.20116135935</c:v>
                </c:pt>
                <c:pt idx="1483">
                  <c:v>192115.20116135935</c:v>
                </c:pt>
                <c:pt idx="1484">
                  <c:v>192115.20116135935</c:v>
                </c:pt>
                <c:pt idx="1485">
                  <c:v>192115.20116135935</c:v>
                </c:pt>
                <c:pt idx="1486">
                  <c:v>192115.20116135935</c:v>
                </c:pt>
                <c:pt idx="1487">
                  <c:v>192115.20116135935</c:v>
                </c:pt>
                <c:pt idx="1488">
                  <c:v>192115.20116135935</c:v>
                </c:pt>
                <c:pt idx="1489">
                  <c:v>192115.20116135935</c:v>
                </c:pt>
                <c:pt idx="1490">
                  <c:v>192115.20116135935</c:v>
                </c:pt>
                <c:pt idx="1491">
                  <c:v>192115.20116135935</c:v>
                </c:pt>
                <c:pt idx="1492">
                  <c:v>192115.20116135935</c:v>
                </c:pt>
                <c:pt idx="1493">
                  <c:v>192115.20116135935</c:v>
                </c:pt>
                <c:pt idx="1494">
                  <c:v>192115.20116135935</c:v>
                </c:pt>
                <c:pt idx="1495">
                  <c:v>192115.20116135935</c:v>
                </c:pt>
                <c:pt idx="1496">
                  <c:v>192115.20116135935</c:v>
                </c:pt>
                <c:pt idx="1497">
                  <c:v>192115.20116135935</c:v>
                </c:pt>
                <c:pt idx="1498">
                  <c:v>192115.20116135935</c:v>
                </c:pt>
                <c:pt idx="1499">
                  <c:v>192115.20116135935</c:v>
                </c:pt>
                <c:pt idx="1500">
                  <c:v>192115.20116135935</c:v>
                </c:pt>
                <c:pt idx="1501">
                  <c:v>192115.20116135935</c:v>
                </c:pt>
                <c:pt idx="1502">
                  <c:v>192115.20116135935</c:v>
                </c:pt>
                <c:pt idx="1503">
                  <c:v>192115.20116135935</c:v>
                </c:pt>
                <c:pt idx="1504">
                  <c:v>192115.20116135935</c:v>
                </c:pt>
                <c:pt idx="1505">
                  <c:v>192115.20116135935</c:v>
                </c:pt>
                <c:pt idx="1506">
                  <c:v>192115.20116135935</c:v>
                </c:pt>
                <c:pt idx="1507">
                  <c:v>192115.20116135935</c:v>
                </c:pt>
                <c:pt idx="1508">
                  <c:v>192115.20116135935</c:v>
                </c:pt>
                <c:pt idx="1509">
                  <c:v>192115.20116135935</c:v>
                </c:pt>
                <c:pt idx="1510">
                  <c:v>192115.20116135935</c:v>
                </c:pt>
                <c:pt idx="1511">
                  <c:v>192196.83682017686</c:v>
                </c:pt>
                <c:pt idx="1512">
                  <c:v>192588.01129610694</c:v>
                </c:pt>
                <c:pt idx="1513">
                  <c:v>193271.90269405855</c:v>
                </c:pt>
                <c:pt idx="1514">
                  <c:v>193919.3500592701</c:v>
                </c:pt>
                <c:pt idx="1515">
                  <c:v>194413.8767457288</c:v>
                </c:pt>
                <c:pt idx="1516">
                  <c:v>194860.27515986341</c:v>
                </c:pt>
                <c:pt idx="1517">
                  <c:v>195455.0134899554</c:v>
                </c:pt>
                <c:pt idx="1518">
                  <c:v>196070.93709576066</c:v>
                </c:pt>
                <c:pt idx="1519">
                  <c:v>196463.4788944647</c:v>
                </c:pt>
                <c:pt idx="1520">
                  <c:v>196618.82819740393</c:v>
                </c:pt>
                <c:pt idx="1521">
                  <c:v>196675.49396703241</c:v>
                </c:pt>
                <c:pt idx="1522">
                  <c:v>196781.46029664797</c:v>
                </c:pt>
                <c:pt idx="1523">
                  <c:v>196903.2017735652</c:v>
                </c:pt>
                <c:pt idx="1524">
                  <c:v>196964.29987674317</c:v>
                </c:pt>
                <c:pt idx="1525">
                  <c:v>196962.13044932234</c:v>
                </c:pt>
                <c:pt idx="1526">
                  <c:v>197004.38965027157</c:v>
                </c:pt>
                <c:pt idx="1527">
                  <c:v>197171.63321781182</c:v>
                </c:pt>
                <c:pt idx="1528">
                  <c:v>197389.66366168298</c:v>
                </c:pt>
                <c:pt idx="1529">
                  <c:v>197456.77746974374</c:v>
                </c:pt>
                <c:pt idx="1530">
                  <c:v>197461.08483444111</c:v>
                </c:pt>
                <c:pt idx="1531">
                  <c:v>197460.8034905938</c:v>
                </c:pt>
                <c:pt idx="1532">
                  <c:v>197460.8034905938</c:v>
                </c:pt>
                <c:pt idx="1533">
                  <c:v>197460.8034905938</c:v>
                </c:pt>
                <c:pt idx="1534">
                  <c:v>197460.8034905938</c:v>
                </c:pt>
                <c:pt idx="1535">
                  <c:v>197460.8034905938</c:v>
                </c:pt>
                <c:pt idx="1536">
                  <c:v>197460.8034905938</c:v>
                </c:pt>
                <c:pt idx="1537">
                  <c:v>197460.8034905938</c:v>
                </c:pt>
                <c:pt idx="1538">
                  <c:v>197460.8034905938</c:v>
                </c:pt>
                <c:pt idx="1539">
                  <c:v>197460.8034905938</c:v>
                </c:pt>
                <c:pt idx="1540">
                  <c:v>197460.8034905938</c:v>
                </c:pt>
                <c:pt idx="1541">
                  <c:v>197460.8034905938</c:v>
                </c:pt>
                <c:pt idx="1542">
                  <c:v>197460.8034905938</c:v>
                </c:pt>
                <c:pt idx="1543">
                  <c:v>197460.8034905938</c:v>
                </c:pt>
                <c:pt idx="1544">
                  <c:v>197460.8034905938</c:v>
                </c:pt>
                <c:pt idx="1545">
                  <c:v>197460.8034905938</c:v>
                </c:pt>
                <c:pt idx="1546">
                  <c:v>197460.8034905938</c:v>
                </c:pt>
                <c:pt idx="1547">
                  <c:v>197460.8034905938</c:v>
                </c:pt>
                <c:pt idx="1548">
                  <c:v>197460.8034905938</c:v>
                </c:pt>
                <c:pt idx="1549">
                  <c:v>197460.8034905938</c:v>
                </c:pt>
                <c:pt idx="1550">
                  <c:v>197460.8034905938</c:v>
                </c:pt>
                <c:pt idx="1551">
                  <c:v>197460.8034905938</c:v>
                </c:pt>
                <c:pt idx="1552">
                  <c:v>197460.8034905938</c:v>
                </c:pt>
                <c:pt idx="1553">
                  <c:v>197460.8034905938</c:v>
                </c:pt>
                <c:pt idx="1554">
                  <c:v>197460.8034905938</c:v>
                </c:pt>
                <c:pt idx="1555">
                  <c:v>197581.3397560259</c:v>
                </c:pt>
                <c:pt idx="1556">
                  <c:v>197694.08025036304</c:v>
                </c:pt>
                <c:pt idx="1557">
                  <c:v>197964.82004908845</c:v>
                </c:pt>
                <c:pt idx="1558">
                  <c:v>198022.03419824154</c:v>
                </c:pt>
                <c:pt idx="1559">
                  <c:v>198086.42979621375</c:v>
                </c:pt>
                <c:pt idx="1560">
                  <c:v>198259.64106933938</c:v>
                </c:pt>
                <c:pt idx="1561">
                  <c:v>198382.44445083631</c:v>
                </c:pt>
                <c:pt idx="1562">
                  <c:v>198525.74401455556</c:v>
                </c:pt>
                <c:pt idx="1563">
                  <c:v>198603.66043315292</c:v>
                </c:pt>
                <c:pt idx="1564">
                  <c:v>199060.19554086053</c:v>
                </c:pt>
                <c:pt idx="1565">
                  <c:v>199866.34467860986</c:v>
                </c:pt>
                <c:pt idx="1566">
                  <c:v>200626.39827734602</c:v>
                </c:pt>
                <c:pt idx="1567">
                  <c:v>201187.01599166801</c:v>
                </c:pt>
                <c:pt idx="1568">
                  <c:v>201429.61390398283</c:v>
                </c:pt>
                <c:pt idx="1569">
                  <c:v>201592.46084648275</c:v>
                </c:pt>
                <c:pt idx="1570">
                  <c:v>201767.31680465414</c:v>
                </c:pt>
                <c:pt idx="1571">
                  <c:v>201903.26466341823</c:v>
                </c:pt>
                <c:pt idx="1572">
                  <c:v>201954.02686689666</c:v>
                </c:pt>
                <c:pt idx="1573">
                  <c:v>201970.94024083656</c:v>
                </c:pt>
                <c:pt idx="1574">
                  <c:v>201977.93770437167</c:v>
                </c:pt>
                <c:pt idx="1575">
                  <c:v>201973.15621855846</c:v>
                </c:pt>
                <c:pt idx="1576">
                  <c:v>201973.15621855846</c:v>
                </c:pt>
                <c:pt idx="1577">
                  <c:v>201973.15621855846</c:v>
                </c:pt>
                <c:pt idx="1578">
                  <c:v>201973.15621855846</c:v>
                </c:pt>
                <c:pt idx="1579">
                  <c:v>201973.15621855846</c:v>
                </c:pt>
                <c:pt idx="1580">
                  <c:v>201973.15621855846</c:v>
                </c:pt>
                <c:pt idx="1581">
                  <c:v>201973.15621855846</c:v>
                </c:pt>
                <c:pt idx="1582">
                  <c:v>201973.15621855846</c:v>
                </c:pt>
                <c:pt idx="1583">
                  <c:v>201973.15621855846</c:v>
                </c:pt>
                <c:pt idx="1584">
                  <c:v>201973.15621855846</c:v>
                </c:pt>
                <c:pt idx="1585">
                  <c:v>201973.15621855846</c:v>
                </c:pt>
                <c:pt idx="1586">
                  <c:v>201973.15621855846</c:v>
                </c:pt>
                <c:pt idx="1587">
                  <c:v>201973.15621855846</c:v>
                </c:pt>
                <c:pt idx="1588">
                  <c:v>201973.15621855846</c:v>
                </c:pt>
                <c:pt idx="1589">
                  <c:v>201973.15621855846</c:v>
                </c:pt>
                <c:pt idx="1590">
                  <c:v>201973.15621855846</c:v>
                </c:pt>
                <c:pt idx="1591">
                  <c:v>201973.15621855846</c:v>
                </c:pt>
                <c:pt idx="1592">
                  <c:v>201973.15621855846</c:v>
                </c:pt>
                <c:pt idx="1593">
                  <c:v>201973.15621855846</c:v>
                </c:pt>
                <c:pt idx="1594">
                  <c:v>201973.15621855846</c:v>
                </c:pt>
                <c:pt idx="1595">
                  <c:v>201973.15621855846</c:v>
                </c:pt>
                <c:pt idx="1596">
                  <c:v>201973.15621855846</c:v>
                </c:pt>
                <c:pt idx="1597">
                  <c:v>201973.15621855846</c:v>
                </c:pt>
                <c:pt idx="1598">
                  <c:v>201973.15621855846</c:v>
                </c:pt>
                <c:pt idx="1599">
                  <c:v>201973.15621855846</c:v>
                </c:pt>
                <c:pt idx="1600">
                  <c:v>201973.15621855846</c:v>
                </c:pt>
                <c:pt idx="1601">
                  <c:v>201973.15621855846</c:v>
                </c:pt>
                <c:pt idx="1602">
                  <c:v>201973.15621855846</c:v>
                </c:pt>
                <c:pt idx="1603">
                  <c:v>201973.15621855846</c:v>
                </c:pt>
                <c:pt idx="1604">
                  <c:v>201973.15621855846</c:v>
                </c:pt>
                <c:pt idx="1605">
                  <c:v>201973.15621855846</c:v>
                </c:pt>
                <c:pt idx="1606">
                  <c:v>201973.15621855846</c:v>
                </c:pt>
                <c:pt idx="1607">
                  <c:v>201973.15621855846</c:v>
                </c:pt>
                <c:pt idx="1608">
                  <c:v>201973.15621855846</c:v>
                </c:pt>
                <c:pt idx="1609">
                  <c:v>201973.15621855846</c:v>
                </c:pt>
                <c:pt idx="1610">
                  <c:v>201973.15621855846</c:v>
                </c:pt>
                <c:pt idx="1611">
                  <c:v>201973.15621855846</c:v>
                </c:pt>
                <c:pt idx="1612">
                  <c:v>201973.15621855846</c:v>
                </c:pt>
                <c:pt idx="1613">
                  <c:v>201973.15621855846</c:v>
                </c:pt>
                <c:pt idx="1614">
                  <c:v>201973.15621855846</c:v>
                </c:pt>
                <c:pt idx="1615">
                  <c:v>201973.15621855846</c:v>
                </c:pt>
                <c:pt idx="1616">
                  <c:v>201973.15621855846</c:v>
                </c:pt>
                <c:pt idx="1617">
                  <c:v>201973.15621855846</c:v>
                </c:pt>
                <c:pt idx="1618">
                  <c:v>201973.15621855846</c:v>
                </c:pt>
                <c:pt idx="1619">
                  <c:v>201973.15621855846</c:v>
                </c:pt>
                <c:pt idx="1620">
                  <c:v>201973.15621855846</c:v>
                </c:pt>
                <c:pt idx="1621">
                  <c:v>201973.15621855846</c:v>
                </c:pt>
                <c:pt idx="1622">
                  <c:v>201973.15621855846</c:v>
                </c:pt>
                <c:pt idx="1623">
                  <c:v>201973.15621855846</c:v>
                </c:pt>
                <c:pt idx="1624">
                  <c:v>201973.15621855846</c:v>
                </c:pt>
                <c:pt idx="1625">
                  <c:v>201973.15621855846</c:v>
                </c:pt>
                <c:pt idx="1626">
                  <c:v>202045.87720621281</c:v>
                </c:pt>
                <c:pt idx="1627">
                  <c:v>202419.39288593648</c:v>
                </c:pt>
                <c:pt idx="1628">
                  <c:v>203097.40714795294</c:v>
                </c:pt>
                <c:pt idx="1629">
                  <c:v>203710.7180919841</c:v>
                </c:pt>
                <c:pt idx="1630">
                  <c:v>204056.45911015687</c:v>
                </c:pt>
                <c:pt idx="1631">
                  <c:v>204141.80462915634</c:v>
                </c:pt>
                <c:pt idx="1632">
                  <c:v>204139.45691861841</c:v>
                </c:pt>
                <c:pt idx="1633">
                  <c:v>204139.45691861841</c:v>
                </c:pt>
                <c:pt idx="1634">
                  <c:v>204139.45691861841</c:v>
                </c:pt>
                <c:pt idx="1635">
                  <c:v>204139.45691861841</c:v>
                </c:pt>
                <c:pt idx="1636">
                  <c:v>204139.45691861841</c:v>
                </c:pt>
                <c:pt idx="1637">
                  <c:v>204139.45691861841</c:v>
                </c:pt>
                <c:pt idx="1638">
                  <c:v>204139.45691861841</c:v>
                </c:pt>
                <c:pt idx="1639">
                  <c:v>204139.45691861841</c:v>
                </c:pt>
                <c:pt idx="1640">
                  <c:v>204139.45691861841</c:v>
                </c:pt>
                <c:pt idx="1641">
                  <c:v>204139.45691861841</c:v>
                </c:pt>
                <c:pt idx="1642">
                  <c:v>204139.45691861841</c:v>
                </c:pt>
                <c:pt idx="1643">
                  <c:v>204139.45691861841</c:v>
                </c:pt>
                <c:pt idx="1644">
                  <c:v>204139.45691861841</c:v>
                </c:pt>
                <c:pt idx="1645">
                  <c:v>204139.45691861841</c:v>
                </c:pt>
                <c:pt idx="1646">
                  <c:v>204278.38840009988</c:v>
                </c:pt>
                <c:pt idx="1647">
                  <c:v>204777.54677545966</c:v>
                </c:pt>
                <c:pt idx="1648">
                  <c:v>205578.17628667114</c:v>
                </c:pt>
                <c:pt idx="1649">
                  <c:v>206233.91923599975</c:v>
                </c:pt>
                <c:pt idx="1650">
                  <c:v>206495.78629005738</c:v>
                </c:pt>
                <c:pt idx="1651">
                  <c:v>206516.87195168342</c:v>
                </c:pt>
                <c:pt idx="1652">
                  <c:v>206516.87195168342</c:v>
                </c:pt>
                <c:pt idx="1653">
                  <c:v>206516.87195168342</c:v>
                </c:pt>
                <c:pt idx="1654">
                  <c:v>206516.87195168342</c:v>
                </c:pt>
                <c:pt idx="1655">
                  <c:v>206516.87195168342</c:v>
                </c:pt>
                <c:pt idx="1656">
                  <c:v>206535.02148872043</c:v>
                </c:pt>
                <c:pt idx="1657">
                  <c:v>206587.61398655426</c:v>
                </c:pt>
                <c:pt idx="1658">
                  <c:v>206742.10616578386</c:v>
                </c:pt>
                <c:pt idx="1659">
                  <c:v>207098.06538754606</c:v>
                </c:pt>
                <c:pt idx="1660">
                  <c:v>207460.80685362677</c:v>
                </c:pt>
                <c:pt idx="1661">
                  <c:v>207797.84141518493</c:v>
                </c:pt>
                <c:pt idx="1662">
                  <c:v>208038.52450209847</c:v>
                </c:pt>
                <c:pt idx="1663">
                  <c:v>208224.85452095786</c:v>
                </c:pt>
                <c:pt idx="1664">
                  <c:v>208356.02752631926</c:v>
                </c:pt>
                <c:pt idx="1665">
                  <c:v>208459.7717836471</c:v>
                </c:pt>
                <c:pt idx="1666">
                  <c:v>208523.36831317825</c:v>
                </c:pt>
                <c:pt idx="1667">
                  <c:v>208584.41584828024</c:v>
                </c:pt>
                <c:pt idx="1668">
                  <c:v>208612.33343859989</c:v>
                </c:pt>
                <c:pt idx="1669">
                  <c:v>208633.24444277823</c:v>
                </c:pt>
                <c:pt idx="1670">
                  <c:v>208646.79460889954</c:v>
                </c:pt>
                <c:pt idx="1671">
                  <c:v>208646.2310624544</c:v>
                </c:pt>
                <c:pt idx="1672">
                  <c:v>208646.2310624544</c:v>
                </c:pt>
                <c:pt idx="1673">
                  <c:v>208646.2310624544</c:v>
                </c:pt>
                <c:pt idx="1674">
                  <c:v>208646.2310624544</c:v>
                </c:pt>
                <c:pt idx="1675">
                  <c:v>208646.2310624544</c:v>
                </c:pt>
                <c:pt idx="1676">
                  <c:v>208646.2310624544</c:v>
                </c:pt>
                <c:pt idx="1677">
                  <c:v>208646.2310624544</c:v>
                </c:pt>
                <c:pt idx="1678">
                  <c:v>208646.2310624544</c:v>
                </c:pt>
                <c:pt idx="1679">
                  <c:v>208646.2310624544</c:v>
                </c:pt>
                <c:pt idx="1680">
                  <c:v>208646.2310624544</c:v>
                </c:pt>
                <c:pt idx="1681">
                  <c:v>208646.2310624544</c:v>
                </c:pt>
                <c:pt idx="1682">
                  <c:v>208646.2310624544</c:v>
                </c:pt>
                <c:pt idx="1683">
                  <c:v>208646.2310624544</c:v>
                </c:pt>
                <c:pt idx="1684">
                  <c:v>208646.2310624544</c:v>
                </c:pt>
                <c:pt idx="1685">
                  <c:v>208646.2310624544</c:v>
                </c:pt>
                <c:pt idx="1686">
                  <c:v>208646.2310624544</c:v>
                </c:pt>
                <c:pt idx="1687">
                  <c:v>208646.2310624544</c:v>
                </c:pt>
                <c:pt idx="1688">
                  <c:v>208646.2310624544</c:v>
                </c:pt>
                <c:pt idx="1689">
                  <c:v>208646.2310624544</c:v>
                </c:pt>
                <c:pt idx="1690">
                  <c:v>208646.2310624544</c:v>
                </c:pt>
                <c:pt idx="1691">
                  <c:v>208646.2310624544</c:v>
                </c:pt>
                <c:pt idx="1692">
                  <c:v>208646.2310624544</c:v>
                </c:pt>
                <c:pt idx="1693">
                  <c:v>208646.2310624544</c:v>
                </c:pt>
                <c:pt idx="1694">
                  <c:v>208646.2310624544</c:v>
                </c:pt>
                <c:pt idx="1695">
                  <c:v>208646.2310624544</c:v>
                </c:pt>
                <c:pt idx="1696">
                  <c:v>208646.2310624544</c:v>
                </c:pt>
                <c:pt idx="1697">
                  <c:v>208646.2310624544</c:v>
                </c:pt>
                <c:pt idx="1698">
                  <c:v>208646.2310624544</c:v>
                </c:pt>
                <c:pt idx="1699">
                  <c:v>208646.2310624544</c:v>
                </c:pt>
                <c:pt idx="1700">
                  <c:v>208646.2310624544</c:v>
                </c:pt>
                <c:pt idx="1701">
                  <c:v>208646.2310624544</c:v>
                </c:pt>
                <c:pt idx="1702">
                  <c:v>208646.2310624544</c:v>
                </c:pt>
                <c:pt idx="1703">
                  <c:v>208646.2310624544</c:v>
                </c:pt>
                <c:pt idx="1704">
                  <c:v>208646.2310624544</c:v>
                </c:pt>
                <c:pt idx="1705">
                  <c:v>208646.2310624544</c:v>
                </c:pt>
                <c:pt idx="1706">
                  <c:v>208646.2310624544</c:v>
                </c:pt>
                <c:pt idx="1707">
                  <c:v>208748.55907524881</c:v>
                </c:pt>
                <c:pt idx="1708">
                  <c:v>209180.75147850518</c:v>
                </c:pt>
                <c:pt idx="1709">
                  <c:v>209812.59176960262</c:v>
                </c:pt>
                <c:pt idx="1710">
                  <c:v>210380.012561779</c:v>
                </c:pt>
                <c:pt idx="1711">
                  <c:v>210719.35342784162</c:v>
                </c:pt>
                <c:pt idx="1712">
                  <c:v>210883.05818860201</c:v>
                </c:pt>
                <c:pt idx="1713">
                  <c:v>211111.56380800763</c:v>
                </c:pt>
                <c:pt idx="1714">
                  <c:v>211534.00832642755</c:v>
                </c:pt>
                <c:pt idx="1715">
                  <c:v>212233.17983383124</c:v>
                </c:pt>
                <c:pt idx="1716">
                  <c:v>212930.59549078811</c:v>
                </c:pt>
                <c:pt idx="1717">
                  <c:v>213392.01073322978</c:v>
                </c:pt>
                <c:pt idx="1718">
                  <c:v>213951.66942358355</c:v>
                </c:pt>
                <c:pt idx="1719">
                  <c:v>214449.78974422661</c:v>
                </c:pt>
                <c:pt idx="1720">
                  <c:v>214896.18815836121</c:v>
                </c:pt>
                <c:pt idx="1721">
                  <c:v>215490.9264884532</c:v>
                </c:pt>
                <c:pt idx="1722">
                  <c:v>216106.85009425844</c:v>
                </c:pt>
                <c:pt idx="1723">
                  <c:v>216499.39189296245</c:v>
                </c:pt>
                <c:pt idx="1724">
                  <c:v>216654.74119590168</c:v>
                </c:pt>
                <c:pt idx="1725">
                  <c:v>216711.40696553013</c:v>
                </c:pt>
                <c:pt idx="1726">
                  <c:v>216817.37329514569</c:v>
                </c:pt>
                <c:pt idx="1727">
                  <c:v>216939.11477206289</c:v>
                </c:pt>
                <c:pt idx="1728">
                  <c:v>217000.21287524086</c:v>
                </c:pt>
                <c:pt idx="1729">
                  <c:v>216998.04344782006</c:v>
                </c:pt>
                <c:pt idx="1730">
                  <c:v>217040.30264876928</c:v>
                </c:pt>
                <c:pt idx="1731">
                  <c:v>217207.54621630951</c:v>
                </c:pt>
                <c:pt idx="1732">
                  <c:v>217310.25721028421</c:v>
                </c:pt>
                <c:pt idx="1733">
                  <c:v>217308.57747047144</c:v>
                </c:pt>
                <c:pt idx="1734">
                  <c:v>217308.57747047144</c:v>
                </c:pt>
                <c:pt idx="1735">
                  <c:v>217308.57747047144</c:v>
                </c:pt>
                <c:pt idx="1736">
                  <c:v>217308.57747047144</c:v>
                </c:pt>
                <c:pt idx="1737">
                  <c:v>217308.57747047144</c:v>
                </c:pt>
                <c:pt idx="1738">
                  <c:v>217308.57747047144</c:v>
                </c:pt>
                <c:pt idx="1739">
                  <c:v>217308.57747047144</c:v>
                </c:pt>
                <c:pt idx="1740">
                  <c:v>217308.57747047144</c:v>
                </c:pt>
                <c:pt idx="1741">
                  <c:v>217308.57747047144</c:v>
                </c:pt>
                <c:pt idx="1742">
                  <c:v>217308.57747047144</c:v>
                </c:pt>
                <c:pt idx="1743">
                  <c:v>217308.57747047144</c:v>
                </c:pt>
                <c:pt idx="1744">
                  <c:v>217308.57747047144</c:v>
                </c:pt>
                <c:pt idx="1745">
                  <c:v>217308.57747047144</c:v>
                </c:pt>
                <c:pt idx="1746">
                  <c:v>217308.57747047144</c:v>
                </c:pt>
                <c:pt idx="1747">
                  <c:v>217420.63420055644</c:v>
                </c:pt>
                <c:pt idx="1748">
                  <c:v>217498.58411197868</c:v>
                </c:pt>
                <c:pt idx="1749">
                  <c:v>217926.1017423243</c:v>
                </c:pt>
                <c:pt idx="1750">
                  <c:v>218649.98028868192</c:v>
                </c:pt>
                <c:pt idx="1751">
                  <c:v>219288.35635984477</c:v>
                </c:pt>
                <c:pt idx="1752">
                  <c:v>220051.22466882807</c:v>
                </c:pt>
                <c:pt idx="1753">
                  <c:v>220713.45397140092</c:v>
                </c:pt>
                <c:pt idx="1754">
                  <c:v>221608.62728245265</c:v>
                </c:pt>
                <c:pt idx="1755">
                  <c:v>222157.77941319655</c:v>
                </c:pt>
                <c:pt idx="1756">
                  <c:v>222289.41203647066</c:v>
                </c:pt>
                <c:pt idx="1757">
                  <c:v>222289.41203647066</c:v>
                </c:pt>
                <c:pt idx="1758">
                  <c:v>222289.41203647066</c:v>
                </c:pt>
                <c:pt idx="1759">
                  <c:v>222289.41203647066</c:v>
                </c:pt>
                <c:pt idx="1760">
                  <c:v>222289.41203647066</c:v>
                </c:pt>
                <c:pt idx="1761">
                  <c:v>222289.41203647066</c:v>
                </c:pt>
                <c:pt idx="1762">
                  <c:v>222289.41203647066</c:v>
                </c:pt>
                <c:pt idx="1763">
                  <c:v>222289.41203647066</c:v>
                </c:pt>
                <c:pt idx="1764">
                  <c:v>222289.41203647066</c:v>
                </c:pt>
                <c:pt idx="1765">
                  <c:v>222289.41203647066</c:v>
                </c:pt>
                <c:pt idx="1766">
                  <c:v>222289.41203647066</c:v>
                </c:pt>
                <c:pt idx="1767">
                  <c:v>222471.82870313732</c:v>
                </c:pt>
                <c:pt idx="1768">
                  <c:v>222787.94311809802</c:v>
                </c:pt>
                <c:pt idx="1769">
                  <c:v>223005.03398429614</c:v>
                </c:pt>
                <c:pt idx="1770">
                  <c:v>223137.64599004612</c:v>
                </c:pt>
                <c:pt idx="1771">
                  <c:v>223159.95416710456</c:v>
                </c:pt>
                <c:pt idx="1772">
                  <c:v>223159.1770023281</c:v>
                </c:pt>
                <c:pt idx="1773">
                  <c:v>223159.1770023281</c:v>
                </c:pt>
                <c:pt idx="1774">
                  <c:v>223159.1770023281</c:v>
                </c:pt>
                <c:pt idx="1775">
                  <c:v>223159.1770023281</c:v>
                </c:pt>
                <c:pt idx="1776">
                  <c:v>223216.32564995537</c:v>
                </c:pt>
                <c:pt idx="1777">
                  <c:v>223355.7181762722</c:v>
                </c:pt>
                <c:pt idx="1778">
                  <c:v>223573.49368489554</c:v>
                </c:pt>
                <c:pt idx="1779">
                  <c:v>223838.39234572073</c:v>
                </c:pt>
                <c:pt idx="1780">
                  <c:v>224227.04305726357</c:v>
                </c:pt>
                <c:pt idx="1781">
                  <c:v>224597.19731245871</c:v>
                </c:pt>
                <c:pt idx="1782">
                  <c:v>224831.89805167136</c:v>
                </c:pt>
                <c:pt idx="1783">
                  <c:v>224944.88794649506</c:v>
                </c:pt>
                <c:pt idx="1784">
                  <c:v>224988.816924488</c:v>
                </c:pt>
                <c:pt idx="1785">
                  <c:v>225083.53440510505</c:v>
                </c:pt>
                <c:pt idx="1786">
                  <c:v>225199.20726982347</c:v>
                </c:pt>
                <c:pt idx="1787">
                  <c:v>225359.22909541728</c:v>
                </c:pt>
                <c:pt idx="1788">
                  <c:v>225605.59274022575</c:v>
                </c:pt>
                <c:pt idx="1789">
                  <c:v>225907.00268040053</c:v>
                </c:pt>
                <c:pt idx="1790">
                  <c:v>226236.24991843395</c:v>
                </c:pt>
                <c:pt idx="1791">
                  <c:v>226509.31562941789</c:v>
                </c:pt>
                <c:pt idx="1792">
                  <c:v>226753.49221127245</c:v>
                </c:pt>
                <c:pt idx="1793">
                  <c:v>227061.58310603318</c:v>
                </c:pt>
                <c:pt idx="1794">
                  <c:v>227401.07851931351</c:v>
                </c:pt>
                <c:pt idx="1795">
                  <c:v>227699.5866897456</c:v>
                </c:pt>
                <c:pt idx="1796">
                  <c:v>227767.36895108173</c:v>
                </c:pt>
                <c:pt idx="1797">
                  <c:v>227871.43825860668</c:v>
                </c:pt>
                <c:pt idx="1798">
                  <c:v>227867.94708974712</c:v>
                </c:pt>
                <c:pt idx="1799">
                  <c:v>227956.9704810105</c:v>
                </c:pt>
                <c:pt idx="1800">
                  <c:v>228012.19395765301</c:v>
                </c:pt>
                <c:pt idx="1801">
                  <c:v>228010.2970793735</c:v>
                </c:pt>
                <c:pt idx="1802">
                  <c:v>228053.2555859056</c:v>
                </c:pt>
                <c:pt idx="1803">
                  <c:v>228094.2641224371</c:v>
                </c:pt>
                <c:pt idx="1804">
                  <c:v>228462.08310876909</c:v>
                </c:pt>
                <c:pt idx="1805">
                  <c:v>228792.65283726776</c:v>
                </c:pt>
                <c:pt idx="1806">
                  <c:v>228843.39812404147</c:v>
                </c:pt>
                <c:pt idx="1807">
                  <c:v>228861.46557383332</c:v>
                </c:pt>
                <c:pt idx="1808">
                  <c:v>228938.9391818266</c:v>
                </c:pt>
                <c:pt idx="1809">
                  <c:v>228964.57097477291</c:v>
                </c:pt>
                <c:pt idx="1810">
                  <c:v>229018.5427852539</c:v>
                </c:pt>
                <c:pt idx="1811">
                  <c:v>229060.73438090199</c:v>
                </c:pt>
                <c:pt idx="1812">
                  <c:v>229076.38724924403</c:v>
                </c:pt>
                <c:pt idx="1813">
                  <c:v>229076.239778844</c:v>
                </c:pt>
                <c:pt idx="1814">
                  <c:v>229076.239778844</c:v>
                </c:pt>
                <c:pt idx="1815">
                  <c:v>229076.239778844</c:v>
                </c:pt>
                <c:pt idx="1816">
                  <c:v>229076.239778844</c:v>
                </c:pt>
                <c:pt idx="1817">
                  <c:v>229076.239778844</c:v>
                </c:pt>
                <c:pt idx="1818">
                  <c:v>229076.239778844</c:v>
                </c:pt>
                <c:pt idx="1819">
                  <c:v>229076.239778844</c:v>
                </c:pt>
                <c:pt idx="1820">
                  <c:v>229076.239778844</c:v>
                </c:pt>
                <c:pt idx="1821">
                  <c:v>229076.239778844</c:v>
                </c:pt>
                <c:pt idx="1822">
                  <c:v>229076.239778844</c:v>
                </c:pt>
                <c:pt idx="1823">
                  <c:v>229076.239778844</c:v>
                </c:pt>
                <c:pt idx="1824">
                  <c:v>229076.239778844</c:v>
                </c:pt>
                <c:pt idx="1825">
                  <c:v>229076.239778844</c:v>
                </c:pt>
                <c:pt idx="1826">
                  <c:v>229076.239778844</c:v>
                </c:pt>
                <c:pt idx="1827">
                  <c:v>229093.52943933784</c:v>
                </c:pt>
                <c:pt idx="1828">
                  <c:v>229109.90169352206</c:v>
                </c:pt>
                <c:pt idx="1829">
                  <c:v>229126.21552380128</c:v>
                </c:pt>
                <c:pt idx="1830">
                  <c:v>229125.65162703028</c:v>
                </c:pt>
                <c:pt idx="1831">
                  <c:v>229125.65162703028</c:v>
                </c:pt>
                <c:pt idx="1832">
                  <c:v>229125.65162703028</c:v>
                </c:pt>
                <c:pt idx="1833">
                  <c:v>229160.16370109862</c:v>
                </c:pt>
                <c:pt idx="1834">
                  <c:v>229341.33321623682</c:v>
                </c:pt>
                <c:pt idx="1835">
                  <c:v>229632.77887392649</c:v>
                </c:pt>
                <c:pt idx="1836">
                  <c:v>229884.58668426343</c:v>
                </c:pt>
                <c:pt idx="1837">
                  <c:v>230052.71363836891</c:v>
                </c:pt>
                <c:pt idx="1838">
                  <c:v>230150.55450316067</c:v>
                </c:pt>
                <c:pt idx="1839">
                  <c:v>230197.50858685101</c:v>
                </c:pt>
                <c:pt idx="1840">
                  <c:v>230195.86727841591</c:v>
                </c:pt>
                <c:pt idx="1841">
                  <c:v>230195.86727841591</c:v>
                </c:pt>
                <c:pt idx="1842">
                  <c:v>230195.86727841591</c:v>
                </c:pt>
                <c:pt idx="1843">
                  <c:v>230195.86727841591</c:v>
                </c:pt>
                <c:pt idx="1844">
                  <c:v>230195.86727841591</c:v>
                </c:pt>
                <c:pt idx="1845">
                  <c:v>230195.86727841591</c:v>
                </c:pt>
                <c:pt idx="1846">
                  <c:v>230195.86727841591</c:v>
                </c:pt>
                <c:pt idx="1847">
                  <c:v>230298.76942563374</c:v>
                </c:pt>
                <c:pt idx="1848">
                  <c:v>230635.01908144742</c:v>
                </c:pt>
                <c:pt idx="1849">
                  <c:v>231045.97352624824</c:v>
                </c:pt>
                <c:pt idx="1850">
                  <c:v>231349.5270835103</c:v>
                </c:pt>
                <c:pt idx="1851">
                  <c:v>231534.77175021239</c:v>
                </c:pt>
                <c:pt idx="1852">
                  <c:v>231638.97256842803</c:v>
                </c:pt>
                <c:pt idx="1853">
                  <c:v>231707.70231093891</c:v>
                </c:pt>
                <c:pt idx="1854">
                  <c:v>231749.06349908863</c:v>
                </c:pt>
                <c:pt idx="1855">
                  <c:v>231782.39400809631</c:v>
                </c:pt>
                <c:pt idx="1856">
                  <c:v>231822.94939577347</c:v>
                </c:pt>
                <c:pt idx="1857">
                  <c:v>231858.24844560202</c:v>
                </c:pt>
                <c:pt idx="1858">
                  <c:v>231884.55489258832</c:v>
                </c:pt>
                <c:pt idx="1859">
                  <c:v>231904.60098831297</c:v>
                </c:pt>
                <c:pt idx="1860">
                  <c:v>231912.22756112134</c:v>
                </c:pt>
                <c:pt idx="1861">
                  <c:v>231909.71173060406</c:v>
                </c:pt>
                <c:pt idx="1862">
                  <c:v>231907.75889254079</c:v>
                </c:pt>
                <c:pt idx="1863">
                  <c:v>231907.75889254079</c:v>
                </c:pt>
                <c:pt idx="1864">
                  <c:v>231907.75889254079</c:v>
                </c:pt>
                <c:pt idx="1865">
                  <c:v>231907.75889254079</c:v>
                </c:pt>
                <c:pt idx="1866">
                  <c:v>231907.75889254079</c:v>
                </c:pt>
                <c:pt idx="1867">
                  <c:v>231907.75889254079</c:v>
                </c:pt>
                <c:pt idx="1868">
                  <c:v>231907.75889254079</c:v>
                </c:pt>
                <c:pt idx="1869">
                  <c:v>231907.75889254079</c:v>
                </c:pt>
                <c:pt idx="1870">
                  <c:v>231907.75889254079</c:v>
                </c:pt>
                <c:pt idx="1871">
                  <c:v>231907.75889254079</c:v>
                </c:pt>
                <c:pt idx="1872">
                  <c:v>231907.75889254079</c:v>
                </c:pt>
                <c:pt idx="1873">
                  <c:v>231907.75889254079</c:v>
                </c:pt>
                <c:pt idx="1874">
                  <c:v>231907.75889254079</c:v>
                </c:pt>
                <c:pt idx="1875">
                  <c:v>231907.75889254079</c:v>
                </c:pt>
                <c:pt idx="1876">
                  <c:v>231907.75889254079</c:v>
                </c:pt>
                <c:pt idx="1877">
                  <c:v>232014.39211674326</c:v>
                </c:pt>
                <c:pt idx="1878">
                  <c:v>232243.38307767242</c:v>
                </c:pt>
                <c:pt idx="1879">
                  <c:v>232465.73641625023</c:v>
                </c:pt>
                <c:pt idx="1880">
                  <c:v>232634.39393361856</c:v>
                </c:pt>
                <c:pt idx="1881">
                  <c:v>232804.06917863601</c:v>
                </c:pt>
                <c:pt idx="1882">
                  <c:v>232980.49371809696</c:v>
                </c:pt>
                <c:pt idx="1883">
                  <c:v>233138.94711860261</c:v>
                </c:pt>
                <c:pt idx="1884">
                  <c:v>233230.36782601962</c:v>
                </c:pt>
                <c:pt idx="1885">
                  <c:v>233252.11756345502</c:v>
                </c:pt>
                <c:pt idx="1886">
                  <c:v>233251.43880842678</c:v>
                </c:pt>
                <c:pt idx="1887">
                  <c:v>233251.43880842678</c:v>
                </c:pt>
                <c:pt idx="1888">
                  <c:v>233251.43880842678</c:v>
                </c:pt>
                <c:pt idx="1889">
                  <c:v>233251.43880842678</c:v>
                </c:pt>
                <c:pt idx="1890">
                  <c:v>233251.43880842678</c:v>
                </c:pt>
                <c:pt idx="1891">
                  <c:v>233251.43880842678</c:v>
                </c:pt>
                <c:pt idx="1892">
                  <c:v>233251.43880842678</c:v>
                </c:pt>
                <c:pt idx="1893">
                  <c:v>233251.43880842678</c:v>
                </c:pt>
                <c:pt idx="1894">
                  <c:v>233286.3559380564</c:v>
                </c:pt>
                <c:pt idx="1895">
                  <c:v>233416.38864936979</c:v>
                </c:pt>
                <c:pt idx="1896">
                  <c:v>233514.62516641981</c:v>
                </c:pt>
                <c:pt idx="1897">
                  <c:v>233550.49705031389</c:v>
                </c:pt>
                <c:pt idx="1898">
                  <c:v>233549.6340115132</c:v>
                </c:pt>
                <c:pt idx="1899">
                  <c:v>233549.6340115132</c:v>
                </c:pt>
                <c:pt idx="1900">
                  <c:v>233549.6340115132</c:v>
                </c:pt>
                <c:pt idx="1901">
                  <c:v>233549.6340115132</c:v>
                </c:pt>
                <c:pt idx="1902">
                  <c:v>233549.6340115132</c:v>
                </c:pt>
                <c:pt idx="1903">
                  <c:v>233549.6340115132</c:v>
                </c:pt>
                <c:pt idx="1904">
                  <c:v>233549.6340115132</c:v>
                </c:pt>
                <c:pt idx="1905">
                  <c:v>233549.6340115132</c:v>
                </c:pt>
                <c:pt idx="1906">
                  <c:v>233690.65636761716</c:v>
                </c:pt>
                <c:pt idx="1907">
                  <c:v>233861.74382265127</c:v>
                </c:pt>
                <c:pt idx="1908">
                  <c:v>233970.23587963023</c:v>
                </c:pt>
                <c:pt idx="1909">
                  <c:v>234003.999319711</c:v>
                </c:pt>
                <c:pt idx="1910">
                  <c:v>234095.92674891982</c:v>
                </c:pt>
                <c:pt idx="1911">
                  <c:v>234345.63486656453</c:v>
                </c:pt>
                <c:pt idx="1912">
                  <c:v>234758.93917623578</c:v>
                </c:pt>
                <c:pt idx="1913">
                  <c:v>235299.340775966</c:v>
                </c:pt>
                <c:pt idx="1914">
                  <c:v>235876.10002037406</c:v>
                </c:pt>
                <c:pt idx="1915">
                  <c:v>236350.1657979812</c:v>
                </c:pt>
                <c:pt idx="1916">
                  <c:v>236650.24405507476</c:v>
                </c:pt>
                <c:pt idx="1917">
                  <c:v>236765.79772654027</c:v>
                </c:pt>
                <c:pt idx="1918">
                  <c:v>236790.52991211624</c:v>
                </c:pt>
                <c:pt idx="1919">
                  <c:v>236787.72506757325</c:v>
                </c:pt>
                <c:pt idx="1920">
                  <c:v>236785.02583063781</c:v>
                </c:pt>
                <c:pt idx="1921">
                  <c:v>236784.59200352599</c:v>
                </c:pt>
                <c:pt idx="1922">
                  <c:v>236784.59200352599</c:v>
                </c:pt>
                <c:pt idx="1923">
                  <c:v>236784.59200352599</c:v>
                </c:pt>
                <c:pt idx="1924">
                  <c:v>236784.59200352599</c:v>
                </c:pt>
                <c:pt idx="1925">
                  <c:v>236784.59200352599</c:v>
                </c:pt>
                <c:pt idx="1926">
                  <c:v>236784.59200352599</c:v>
                </c:pt>
                <c:pt idx="1927">
                  <c:v>236784.59200352599</c:v>
                </c:pt>
                <c:pt idx="1928">
                  <c:v>236784.59200352599</c:v>
                </c:pt>
                <c:pt idx="1929">
                  <c:v>236784.59200352599</c:v>
                </c:pt>
                <c:pt idx="1930">
                  <c:v>236784.59200352599</c:v>
                </c:pt>
                <c:pt idx="1931">
                  <c:v>236784.59200352599</c:v>
                </c:pt>
                <c:pt idx="1932">
                  <c:v>236784.59200352599</c:v>
                </c:pt>
                <c:pt idx="1933">
                  <c:v>236784.59200352599</c:v>
                </c:pt>
                <c:pt idx="1934">
                  <c:v>236784.59200352599</c:v>
                </c:pt>
                <c:pt idx="1935">
                  <c:v>236784.59200352599</c:v>
                </c:pt>
                <c:pt idx="1936">
                  <c:v>236784.59200352599</c:v>
                </c:pt>
                <c:pt idx="1937">
                  <c:v>236784.59200352599</c:v>
                </c:pt>
                <c:pt idx="1938">
                  <c:v>236784.59200352599</c:v>
                </c:pt>
                <c:pt idx="1939">
                  <c:v>236784.59200352599</c:v>
                </c:pt>
                <c:pt idx="1940">
                  <c:v>236784.59200352599</c:v>
                </c:pt>
                <c:pt idx="1941">
                  <c:v>236784.59200352599</c:v>
                </c:pt>
                <c:pt idx="1942">
                  <c:v>236784.59200352599</c:v>
                </c:pt>
                <c:pt idx="1943">
                  <c:v>236784.59200352599</c:v>
                </c:pt>
                <c:pt idx="1944">
                  <c:v>236784.59200352599</c:v>
                </c:pt>
                <c:pt idx="1945">
                  <c:v>236784.59200352599</c:v>
                </c:pt>
                <c:pt idx="1946">
                  <c:v>236784.59200352599</c:v>
                </c:pt>
                <c:pt idx="1947">
                  <c:v>236784.59200352599</c:v>
                </c:pt>
                <c:pt idx="1948">
                  <c:v>236784.59200352599</c:v>
                </c:pt>
                <c:pt idx="1949">
                  <c:v>236784.59200352599</c:v>
                </c:pt>
                <c:pt idx="1950">
                  <c:v>236784.59200352599</c:v>
                </c:pt>
                <c:pt idx="1951">
                  <c:v>236784.59200352599</c:v>
                </c:pt>
                <c:pt idx="1952">
                  <c:v>236784.59200352599</c:v>
                </c:pt>
                <c:pt idx="1953">
                  <c:v>236784.59200352599</c:v>
                </c:pt>
                <c:pt idx="1954">
                  <c:v>236784.59200352599</c:v>
                </c:pt>
                <c:pt idx="1955">
                  <c:v>236784.59200352599</c:v>
                </c:pt>
                <c:pt idx="1956">
                  <c:v>236784.59200352599</c:v>
                </c:pt>
                <c:pt idx="1957">
                  <c:v>236784.59200352599</c:v>
                </c:pt>
                <c:pt idx="1958">
                  <c:v>236784.59200352599</c:v>
                </c:pt>
                <c:pt idx="1959">
                  <c:v>236784.59200352599</c:v>
                </c:pt>
                <c:pt idx="1960">
                  <c:v>236784.59200352599</c:v>
                </c:pt>
                <c:pt idx="1961">
                  <c:v>236784.59200352599</c:v>
                </c:pt>
                <c:pt idx="1962">
                  <c:v>236784.59200352599</c:v>
                </c:pt>
                <c:pt idx="1963">
                  <c:v>236784.59200352599</c:v>
                </c:pt>
                <c:pt idx="1964">
                  <c:v>236784.59200352599</c:v>
                </c:pt>
                <c:pt idx="1965">
                  <c:v>236784.59200352599</c:v>
                </c:pt>
                <c:pt idx="1966">
                  <c:v>236784.59200352599</c:v>
                </c:pt>
                <c:pt idx="1967">
                  <c:v>236784.59200352599</c:v>
                </c:pt>
                <c:pt idx="1968">
                  <c:v>236784.59200352599</c:v>
                </c:pt>
                <c:pt idx="1969">
                  <c:v>236784.59200352599</c:v>
                </c:pt>
                <c:pt idx="1970">
                  <c:v>236784.59200352599</c:v>
                </c:pt>
                <c:pt idx="1971">
                  <c:v>236784.59200352599</c:v>
                </c:pt>
                <c:pt idx="1972">
                  <c:v>236784.59200352599</c:v>
                </c:pt>
                <c:pt idx="1973">
                  <c:v>236784.59200352599</c:v>
                </c:pt>
                <c:pt idx="1974">
                  <c:v>236784.59200352599</c:v>
                </c:pt>
                <c:pt idx="1975">
                  <c:v>236784.59200352599</c:v>
                </c:pt>
                <c:pt idx="1976">
                  <c:v>236784.59200352599</c:v>
                </c:pt>
                <c:pt idx="1977">
                  <c:v>236784.59200352599</c:v>
                </c:pt>
                <c:pt idx="1978">
                  <c:v>236784.59200352599</c:v>
                </c:pt>
                <c:pt idx="1979">
                  <c:v>236784.59200352599</c:v>
                </c:pt>
                <c:pt idx="1980">
                  <c:v>236784.59200352599</c:v>
                </c:pt>
                <c:pt idx="1981">
                  <c:v>236784.59200352599</c:v>
                </c:pt>
                <c:pt idx="1982">
                  <c:v>236784.59200352599</c:v>
                </c:pt>
                <c:pt idx="1983">
                  <c:v>236784.59200352599</c:v>
                </c:pt>
                <c:pt idx="1984">
                  <c:v>236784.59200352599</c:v>
                </c:pt>
                <c:pt idx="1985">
                  <c:v>236784.59200352599</c:v>
                </c:pt>
                <c:pt idx="1986">
                  <c:v>236784.59200352599</c:v>
                </c:pt>
                <c:pt idx="1987">
                  <c:v>236784.59200352599</c:v>
                </c:pt>
                <c:pt idx="1988">
                  <c:v>236784.59200352599</c:v>
                </c:pt>
                <c:pt idx="1989">
                  <c:v>236784.59200352599</c:v>
                </c:pt>
                <c:pt idx="1990">
                  <c:v>236784.59200352599</c:v>
                </c:pt>
                <c:pt idx="1991">
                  <c:v>236784.59200352599</c:v>
                </c:pt>
                <c:pt idx="1992">
                  <c:v>236784.59200352599</c:v>
                </c:pt>
                <c:pt idx="1993">
                  <c:v>236784.59200352599</c:v>
                </c:pt>
                <c:pt idx="1994">
                  <c:v>236784.59200352599</c:v>
                </c:pt>
                <c:pt idx="1995">
                  <c:v>236862.6347265463</c:v>
                </c:pt>
                <c:pt idx="1996">
                  <c:v>236985.2765167536</c:v>
                </c:pt>
                <c:pt idx="1997">
                  <c:v>237111.84808476886</c:v>
                </c:pt>
                <c:pt idx="1998">
                  <c:v>237263.15748850271</c:v>
                </c:pt>
                <c:pt idx="1999">
                  <c:v>237487.59279881278</c:v>
                </c:pt>
                <c:pt idx="2000">
                  <c:v>237774.18994481952</c:v>
                </c:pt>
                <c:pt idx="2001">
                  <c:v>238011.15918902197</c:v>
                </c:pt>
                <c:pt idx="2002">
                  <c:v>238120.40855836752</c:v>
                </c:pt>
                <c:pt idx="2003">
                  <c:v>238144.60316394718</c:v>
                </c:pt>
                <c:pt idx="2004">
                  <c:v>238147.2341529518</c:v>
                </c:pt>
                <c:pt idx="2005">
                  <c:v>238145.95716187349</c:v>
                </c:pt>
                <c:pt idx="2006">
                  <c:v>238143.78717289784</c:v>
                </c:pt>
                <c:pt idx="2007">
                  <c:v>238143.78717289784</c:v>
                </c:pt>
                <c:pt idx="2008">
                  <c:v>238143.78717289784</c:v>
                </c:pt>
                <c:pt idx="2009">
                  <c:v>238143.78717289784</c:v>
                </c:pt>
                <c:pt idx="2010">
                  <c:v>238143.78717289784</c:v>
                </c:pt>
                <c:pt idx="2011">
                  <c:v>238143.78717289784</c:v>
                </c:pt>
                <c:pt idx="2012">
                  <c:v>238143.78717289784</c:v>
                </c:pt>
                <c:pt idx="2013">
                  <c:v>238143.78717289784</c:v>
                </c:pt>
                <c:pt idx="2014">
                  <c:v>238143.78717289784</c:v>
                </c:pt>
                <c:pt idx="2015">
                  <c:v>238143.78717289784</c:v>
                </c:pt>
                <c:pt idx="2016">
                  <c:v>238143.78717289784</c:v>
                </c:pt>
                <c:pt idx="2017">
                  <c:v>238143.78717289784</c:v>
                </c:pt>
                <c:pt idx="2018">
                  <c:v>238173.21947087185</c:v>
                </c:pt>
                <c:pt idx="2019">
                  <c:v>238273.34165033363</c:v>
                </c:pt>
                <c:pt idx="2020">
                  <c:v>238449.83126355527</c:v>
                </c:pt>
                <c:pt idx="2021">
                  <c:v>238724.71909267188</c:v>
                </c:pt>
                <c:pt idx="2022">
                  <c:v>238901.25995805778</c:v>
                </c:pt>
                <c:pt idx="2023">
                  <c:v>239034.49251333257</c:v>
                </c:pt>
                <c:pt idx="2024">
                  <c:v>239120.25929523492</c:v>
                </c:pt>
                <c:pt idx="2025">
                  <c:v>239202.6471598229</c:v>
                </c:pt>
                <c:pt idx="2026">
                  <c:v>239262.74099203129</c:v>
                </c:pt>
                <c:pt idx="2027">
                  <c:v>239295.20333557954</c:v>
                </c:pt>
                <c:pt idx="2028">
                  <c:v>239344.14599010875</c:v>
                </c:pt>
                <c:pt idx="2029">
                  <c:v>239374.55853076067</c:v>
                </c:pt>
                <c:pt idx="2030">
                  <c:v>239389.11830971666</c:v>
                </c:pt>
                <c:pt idx="2031">
                  <c:v>239388.53006219288</c:v>
                </c:pt>
                <c:pt idx="2032">
                  <c:v>239388.53006219288</c:v>
                </c:pt>
                <c:pt idx="2033">
                  <c:v>239388.53006219288</c:v>
                </c:pt>
                <c:pt idx="2034">
                  <c:v>239388.53006219288</c:v>
                </c:pt>
                <c:pt idx="2035">
                  <c:v>239388.53006219288</c:v>
                </c:pt>
                <c:pt idx="2036">
                  <c:v>239388.53006219288</c:v>
                </c:pt>
                <c:pt idx="2037">
                  <c:v>239388.53006219288</c:v>
                </c:pt>
                <c:pt idx="2038">
                  <c:v>239388.53006219288</c:v>
                </c:pt>
                <c:pt idx="2039">
                  <c:v>239543.84843983175</c:v>
                </c:pt>
                <c:pt idx="2040">
                  <c:v>239940.97777013096</c:v>
                </c:pt>
                <c:pt idx="2041">
                  <c:v>240156.47625128023</c:v>
                </c:pt>
                <c:pt idx="2042">
                  <c:v>240204.07101271796</c:v>
                </c:pt>
                <c:pt idx="2043">
                  <c:v>240193.561019118</c:v>
                </c:pt>
                <c:pt idx="2044">
                  <c:v>240193.561019118</c:v>
                </c:pt>
                <c:pt idx="2045">
                  <c:v>240193.561019118</c:v>
                </c:pt>
                <c:pt idx="2046">
                  <c:v>240193.561019118</c:v>
                </c:pt>
                <c:pt idx="2047">
                  <c:v>240193.561019118</c:v>
                </c:pt>
                <c:pt idx="2048">
                  <c:v>240193.561019118</c:v>
                </c:pt>
                <c:pt idx="2049">
                  <c:v>240193.561019118</c:v>
                </c:pt>
                <c:pt idx="2050">
                  <c:v>240193.561019118</c:v>
                </c:pt>
                <c:pt idx="2051">
                  <c:v>240193.561019118</c:v>
                </c:pt>
                <c:pt idx="2052">
                  <c:v>240193.561019118</c:v>
                </c:pt>
                <c:pt idx="2053">
                  <c:v>240193.561019118</c:v>
                </c:pt>
                <c:pt idx="2054">
                  <c:v>240193.561019118</c:v>
                </c:pt>
                <c:pt idx="2055">
                  <c:v>240193.561019118</c:v>
                </c:pt>
                <c:pt idx="2056">
                  <c:v>240193.561019118</c:v>
                </c:pt>
                <c:pt idx="2057">
                  <c:v>240193.561019118</c:v>
                </c:pt>
                <c:pt idx="2058">
                  <c:v>240193.561019118</c:v>
                </c:pt>
                <c:pt idx="2059">
                  <c:v>240193.561019118</c:v>
                </c:pt>
                <c:pt idx="2060">
                  <c:v>240193.561019118</c:v>
                </c:pt>
                <c:pt idx="2061">
                  <c:v>240193.561019118</c:v>
                </c:pt>
                <c:pt idx="2062">
                  <c:v>240193.561019118</c:v>
                </c:pt>
                <c:pt idx="2063">
                  <c:v>240193.561019118</c:v>
                </c:pt>
                <c:pt idx="2064">
                  <c:v>240193.561019118</c:v>
                </c:pt>
                <c:pt idx="2065">
                  <c:v>240193.561019118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F8-477F-BC9E-1125C3DC0697}"/>
            </c:ext>
          </c:extLst>
        </c:ser>
        <c:ser>
          <c:idx val="2"/>
          <c:order val="2"/>
          <c:tx>
            <c:v>Energy Returned to the road with 10% mechanical loss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WLTC_class_3!$AD$9:$AD$2074</c:f>
              <c:numCache>
                <c:formatCode>0.000</c:formatCode>
                <c:ptCount val="20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73.472092935754148</c:v>
                </c:pt>
                <c:pt idx="35">
                  <c:v>425.5291212728111</c:v>
                </c:pt>
                <c:pt idx="36">
                  <c:v>1041.031379429254</c:v>
                </c:pt>
                <c:pt idx="37">
                  <c:v>1623.7340081196619</c:v>
                </c:pt>
                <c:pt idx="38">
                  <c:v>2068.8080259324997</c:v>
                </c:pt>
                <c:pt idx="39">
                  <c:v>2470.5665986536465</c:v>
                </c:pt>
                <c:pt idx="40">
                  <c:v>3005.8310957364329</c:v>
                </c:pt>
                <c:pt idx="41">
                  <c:v>3560.1623409611466</c:v>
                </c:pt>
                <c:pt idx="42">
                  <c:v>3913.4499597948015</c:v>
                </c:pt>
                <c:pt idx="43">
                  <c:v>4053.2643324401047</c:v>
                </c:pt>
                <c:pt idx="44">
                  <c:v>4104.2635251057391</c:v>
                </c:pt>
                <c:pt idx="45">
                  <c:v>4199.6332217597228</c:v>
                </c:pt>
                <c:pt idx="46">
                  <c:v>4309.2005509852361</c:v>
                </c:pt>
                <c:pt idx="47">
                  <c:v>4364.188843845418</c:v>
                </c:pt>
                <c:pt idx="48">
                  <c:v>4362.2363591666672</c:v>
                </c:pt>
                <c:pt idx="49">
                  <c:v>4400.2696400209734</c:v>
                </c:pt>
                <c:pt idx="50">
                  <c:v>4550.7888508071892</c:v>
                </c:pt>
                <c:pt idx="51">
                  <c:v>4747.0162502912517</c:v>
                </c:pt>
                <c:pt idx="52">
                  <c:v>4807.4186775459393</c:v>
                </c:pt>
                <c:pt idx="53">
                  <c:v>4811.2953057735522</c:v>
                </c:pt>
                <c:pt idx="54">
                  <c:v>4811.0420963109736</c:v>
                </c:pt>
                <c:pt idx="55">
                  <c:v>4811.0420963109736</c:v>
                </c:pt>
                <c:pt idx="56">
                  <c:v>4811.0420963109736</c:v>
                </c:pt>
                <c:pt idx="57">
                  <c:v>4811.0420963109736</c:v>
                </c:pt>
                <c:pt idx="58">
                  <c:v>4811.0420963109736</c:v>
                </c:pt>
                <c:pt idx="59">
                  <c:v>4811.0420963109736</c:v>
                </c:pt>
                <c:pt idx="60">
                  <c:v>4811.0420963109736</c:v>
                </c:pt>
                <c:pt idx="61">
                  <c:v>4811.0420963109736</c:v>
                </c:pt>
                <c:pt idx="62">
                  <c:v>4811.0420963109736</c:v>
                </c:pt>
                <c:pt idx="63">
                  <c:v>4811.0420963109736</c:v>
                </c:pt>
                <c:pt idx="64">
                  <c:v>4811.0420963109736</c:v>
                </c:pt>
                <c:pt idx="65">
                  <c:v>4811.0420963109736</c:v>
                </c:pt>
                <c:pt idx="66">
                  <c:v>4811.0420963109736</c:v>
                </c:pt>
                <c:pt idx="67">
                  <c:v>4811.0420963109736</c:v>
                </c:pt>
                <c:pt idx="68">
                  <c:v>4811.0420963109736</c:v>
                </c:pt>
                <c:pt idx="69">
                  <c:v>4811.0420963109736</c:v>
                </c:pt>
                <c:pt idx="70">
                  <c:v>4811.0420963109736</c:v>
                </c:pt>
                <c:pt idx="71">
                  <c:v>4811.0420963109736</c:v>
                </c:pt>
                <c:pt idx="72">
                  <c:v>4811.0420963109736</c:v>
                </c:pt>
                <c:pt idx="73">
                  <c:v>4811.0420963109736</c:v>
                </c:pt>
                <c:pt idx="74">
                  <c:v>4811.0420963109736</c:v>
                </c:pt>
                <c:pt idx="75">
                  <c:v>4811.0420963109736</c:v>
                </c:pt>
                <c:pt idx="76">
                  <c:v>4811.0420963109736</c:v>
                </c:pt>
                <c:pt idx="77">
                  <c:v>4811.0420963109736</c:v>
                </c:pt>
                <c:pt idx="78">
                  <c:v>4919.5247351998623</c:v>
                </c:pt>
                <c:pt idx="79">
                  <c:v>5020.9911801032904</c:v>
                </c:pt>
                <c:pt idx="80">
                  <c:v>5264.6569989561567</c:v>
                </c:pt>
                <c:pt idx="81">
                  <c:v>5316.1497331939436</c:v>
                </c:pt>
                <c:pt idx="82">
                  <c:v>5374.1057713689152</c:v>
                </c:pt>
                <c:pt idx="83">
                  <c:v>5529.9959171819901</c:v>
                </c:pt>
                <c:pt idx="84">
                  <c:v>5640.5189605292289</c:v>
                </c:pt>
                <c:pt idx="85">
                  <c:v>5769.4885678765468</c:v>
                </c:pt>
                <c:pt idx="86">
                  <c:v>5839.6133446141603</c:v>
                </c:pt>
                <c:pt idx="87">
                  <c:v>6250.4949415509991</c:v>
                </c:pt>
                <c:pt idx="88">
                  <c:v>6976.0291655254086</c:v>
                </c:pt>
                <c:pt idx="89">
                  <c:v>7660.0774043879519</c:v>
                </c:pt>
                <c:pt idx="90">
                  <c:v>8164.6333472777696</c:v>
                </c:pt>
                <c:pt idx="91">
                  <c:v>8382.9714683611037</c:v>
                </c:pt>
                <c:pt idx="92">
                  <c:v>8529.5337166110348</c:v>
                </c:pt>
                <c:pt idx="93">
                  <c:v>8686.9040789652699</c:v>
                </c:pt>
                <c:pt idx="94">
                  <c:v>8809.2571518529548</c:v>
                </c:pt>
                <c:pt idx="95">
                  <c:v>8854.9431349835359</c:v>
                </c:pt>
                <c:pt idx="96">
                  <c:v>8870.1651715294411</c:v>
                </c:pt>
                <c:pt idx="97">
                  <c:v>8876.4628887110375</c:v>
                </c:pt>
                <c:pt idx="98">
                  <c:v>8872.1595514791607</c:v>
                </c:pt>
                <c:pt idx="99">
                  <c:v>8872.1595514791607</c:v>
                </c:pt>
                <c:pt idx="100">
                  <c:v>8872.1595514791607</c:v>
                </c:pt>
                <c:pt idx="101">
                  <c:v>8872.1595514791607</c:v>
                </c:pt>
                <c:pt idx="102">
                  <c:v>8872.1595514791607</c:v>
                </c:pt>
                <c:pt idx="103">
                  <c:v>8872.1595514791607</c:v>
                </c:pt>
                <c:pt idx="104">
                  <c:v>8872.1595514791607</c:v>
                </c:pt>
                <c:pt idx="105">
                  <c:v>8872.1595514791607</c:v>
                </c:pt>
                <c:pt idx="106">
                  <c:v>8872.1595514791607</c:v>
                </c:pt>
                <c:pt idx="107">
                  <c:v>8872.1595514791607</c:v>
                </c:pt>
                <c:pt idx="108">
                  <c:v>8872.1595514791607</c:v>
                </c:pt>
                <c:pt idx="109">
                  <c:v>8872.1595514791607</c:v>
                </c:pt>
                <c:pt idx="110">
                  <c:v>8872.1595514791607</c:v>
                </c:pt>
                <c:pt idx="111">
                  <c:v>8872.1595514791607</c:v>
                </c:pt>
                <c:pt idx="112">
                  <c:v>8872.1595514791607</c:v>
                </c:pt>
                <c:pt idx="113">
                  <c:v>8872.1595514791607</c:v>
                </c:pt>
                <c:pt idx="114">
                  <c:v>8872.1595514791607</c:v>
                </c:pt>
                <c:pt idx="115">
                  <c:v>8872.1595514791607</c:v>
                </c:pt>
                <c:pt idx="116">
                  <c:v>8872.1595514791607</c:v>
                </c:pt>
                <c:pt idx="117">
                  <c:v>8872.1595514791607</c:v>
                </c:pt>
                <c:pt idx="118">
                  <c:v>8872.1595514791607</c:v>
                </c:pt>
                <c:pt idx="119">
                  <c:v>8872.1595514791607</c:v>
                </c:pt>
                <c:pt idx="120">
                  <c:v>8872.1595514791607</c:v>
                </c:pt>
                <c:pt idx="121">
                  <c:v>8872.1595514791607</c:v>
                </c:pt>
                <c:pt idx="122">
                  <c:v>8872.1595514791607</c:v>
                </c:pt>
                <c:pt idx="123">
                  <c:v>8872.1595514791607</c:v>
                </c:pt>
                <c:pt idx="124">
                  <c:v>8872.1595514791607</c:v>
                </c:pt>
                <c:pt idx="125">
                  <c:v>8872.1595514791607</c:v>
                </c:pt>
                <c:pt idx="126">
                  <c:v>8872.1595514791607</c:v>
                </c:pt>
                <c:pt idx="127">
                  <c:v>8872.1595514791607</c:v>
                </c:pt>
                <c:pt idx="128">
                  <c:v>8872.1595514791607</c:v>
                </c:pt>
                <c:pt idx="129">
                  <c:v>8872.1595514791607</c:v>
                </c:pt>
                <c:pt idx="130">
                  <c:v>8872.1595514791607</c:v>
                </c:pt>
                <c:pt idx="131">
                  <c:v>8872.1595514791607</c:v>
                </c:pt>
                <c:pt idx="132">
                  <c:v>8872.1595514791607</c:v>
                </c:pt>
                <c:pt idx="133">
                  <c:v>8872.1595514791607</c:v>
                </c:pt>
                <c:pt idx="134">
                  <c:v>8872.1595514791607</c:v>
                </c:pt>
                <c:pt idx="135">
                  <c:v>8872.1595514791607</c:v>
                </c:pt>
                <c:pt idx="136">
                  <c:v>8872.1595514791607</c:v>
                </c:pt>
                <c:pt idx="137">
                  <c:v>8872.1595514791607</c:v>
                </c:pt>
                <c:pt idx="138">
                  <c:v>8872.1595514791607</c:v>
                </c:pt>
                <c:pt idx="139">
                  <c:v>8872.1595514791607</c:v>
                </c:pt>
                <c:pt idx="140">
                  <c:v>8872.1595514791607</c:v>
                </c:pt>
                <c:pt idx="141">
                  <c:v>8872.1595514791607</c:v>
                </c:pt>
                <c:pt idx="142">
                  <c:v>8872.1595514791607</c:v>
                </c:pt>
                <c:pt idx="143">
                  <c:v>8872.1595514791607</c:v>
                </c:pt>
                <c:pt idx="144">
                  <c:v>8872.1595514791607</c:v>
                </c:pt>
                <c:pt idx="145">
                  <c:v>8872.1595514791607</c:v>
                </c:pt>
                <c:pt idx="146">
                  <c:v>8872.1595514791607</c:v>
                </c:pt>
                <c:pt idx="147">
                  <c:v>8872.1595514791607</c:v>
                </c:pt>
                <c:pt idx="148">
                  <c:v>8872.1595514791607</c:v>
                </c:pt>
                <c:pt idx="149">
                  <c:v>8937.6084403680507</c:v>
                </c:pt>
                <c:pt idx="150">
                  <c:v>9273.7725521193715</c:v>
                </c:pt>
                <c:pt idx="151">
                  <c:v>9883.9853879341626</c:v>
                </c:pt>
                <c:pt idx="152">
                  <c:v>10435.965237562183</c:v>
                </c:pt>
                <c:pt idx="153">
                  <c:v>10747.132153917653</c:v>
                </c:pt>
                <c:pt idx="154">
                  <c:v>10823.943121017192</c:v>
                </c:pt>
                <c:pt idx="155">
                  <c:v>10821.830181533052</c:v>
                </c:pt>
                <c:pt idx="156">
                  <c:v>10821.830181533052</c:v>
                </c:pt>
                <c:pt idx="157">
                  <c:v>10821.830181533052</c:v>
                </c:pt>
                <c:pt idx="158">
                  <c:v>10821.830181533052</c:v>
                </c:pt>
                <c:pt idx="159">
                  <c:v>10821.830181533052</c:v>
                </c:pt>
                <c:pt idx="160">
                  <c:v>10821.830181533052</c:v>
                </c:pt>
                <c:pt idx="161">
                  <c:v>10821.830181533052</c:v>
                </c:pt>
                <c:pt idx="162">
                  <c:v>10821.830181533052</c:v>
                </c:pt>
                <c:pt idx="163">
                  <c:v>10821.830181533052</c:v>
                </c:pt>
                <c:pt idx="164">
                  <c:v>10821.830181533052</c:v>
                </c:pt>
                <c:pt idx="165">
                  <c:v>10821.830181533052</c:v>
                </c:pt>
                <c:pt idx="166">
                  <c:v>10821.830181533052</c:v>
                </c:pt>
                <c:pt idx="167">
                  <c:v>10821.830181533052</c:v>
                </c:pt>
                <c:pt idx="168">
                  <c:v>10821.830181533052</c:v>
                </c:pt>
                <c:pt idx="169">
                  <c:v>10946.868514866386</c:v>
                </c:pt>
                <c:pt idx="170">
                  <c:v>11396.11105269017</c:v>
                </c:pt>
                <c:pt idx="171">
                  <c:v>12116.677612780524</c:v>
                </c:pt>
                <c:pt idx="172">
                  <c:v>12706.846267176281</c:v>
                </c:pt>
                <c:pt idx="173">
                  <c:v>12942.526615828157</c:v>
                </c:pt>
                <c:pt idx="174">
                  <c:v>12961.503711291596</c:v>
                </c:pt>
                <c:pt idx="175">
                  <c:v>12961.503711291596</c:v>
                </c:pt>
                <c:pt idx="176">
                  <c:v>12961.503711291596</c:v>
                </c:pt>
                <c:pt idx="177">
                  <c:v>12961.503711291596</c:v>
                </c:pt>
                <c:pt idx="178">
                  <c:v>12961.503711291596</c:v>
                </c:pt>
                <c:pt idx="179">
                  <c:v>12977.838294624928</c:v>
                </c:pt>
                <c:pt idx="180">
                  <c:v>13025.171542675369</c:v>
                </c:pt>
                <c:pt idx="181">
                  <c:v>13164.21450398201</c:v>
                </c:pt>
                <c:pt idx="182">
                  <c:v>13484.577803567981</c:v>
                </c:pt>
                <c:pt idx="183">
                  <c:v>13811.045123040627</c:v>
                </c:pt>
                <c:pt idx="184">
                  <c:v>14114.376228442979</c:v>
                </c:pt>
                <c:pt idx="185">
                  <c:v>14330.991006665166</c:v>
                </c:pt>
                <c:pt idx="186">
                  <c:v>14498.688023638606</c:v>
                </c:pt>
                <c:pt idx="187">
                  <c:v>14616.743728463884</c:v>
                </c:pt>
                <c:pt idx="188">
                  <c:v>14710.113560058935</c:v>
                </c:pt>
                <c:pt idx="189">
                  <c:v>14767.350436636954</c:v>
                </c:pt>
                <c:pt idx="190">
                  <c:v>14822.29321822876</c:v>
                </c:pt>
                <c:pt idx="191">
                  <c:v>14847.419049516435</c:v>
                </c:pt>
                <c:pt idx="192">
                  <c:v>14866.238953276928</c:v>
                </c:pt>
                <c:pt idx="193">
                  <c:v>14878.434102786105</c:v>
                </c:pt>
                <c:pt idx="194">
                  <c:v>14877.926910985481</c:v>
                </c:pt>
                <c:pt idx="195">
                  <c:v>14877.926910985481</c:v>
                </c:pt>
                <c:pt idx="196">
                  <c:v>14877.926910985481</c:v>
                </c:pt>
                <c:pt idx="197">
                  <c:v>14877.926910985481</c:v>
                </c:pt>
                <c:pt idx="198">
                  <c:v>14877.926910985481</c:v>
                </c:pt>
                <c:pt idx="199">
                  <c:v>14877.926910985481</c:v>
                </c:pt>
                <c:pt idx="200">
                  <c:v>14877.926910985481</c:v>
                </c:pt>
                <c:pt idx="201">
                  <c:v>14877.926910985481</c:v>
                </c:pt>
                <c:pt idx="202">
                  <c:v>14877.926910985481</c:v>
                </c:pt>
                <c:pt idx="203">
                  <c:v>14877.926910985481</c:v>
                </c:pt>
                <c:pt idx="204">
                  <c:v>14877.926910985481</c:v>
                </c:pt>
                <c:pt idx="205">
                  <c:v>14877.926910985481</c:v>
                </c:pt>
                <c:pt idx="206">
                  <c:v>14877.926910985481</c:v>
                </c:pt>
                <c:pt idx="207">
                  <c:v>14877.926910985481</c:v>
                </c:pt>
                <c:pt idx="208">
                  <c:v>14877.926910985481</c:v>
                </c:pt>
                <c:pt idx="209">
                  <c:v>14877.926910985481</c:v>
                </c:pt>
                <c:pt idx="210">
                  <c:v>14877.926910985481</c:v>
                </c:pt>
                <c:pt idx="211">
                  <c:v>14877.926910985481</c:v>
                </c:pt>
                <c:pt idx="212">
                  <c:v>14877.926910985481</c:v>
                </c:pt>
                <c:pt idx="213">
                  <c:v>14877.926910985481</c:v>
                </c:pt>
                <c:pt idx="214">
                  <c:v>14877.926910985481</c:v>
                </c:pt>
                <c:pt idx="215">
                  <c:v>14877.926910985481</c:v>
                </c:pt>
                <c:pt idx="216">
                  <c:v>14877.926910985481</c:v>
                </c:pt>
                <c:pt idx="217">
                  <c:v>14877.926910985481</c:v>
                </c:pt>
                <c:pt idx="218">
                  <c:v>14877.926910985481</c:v>
                </c:pt>
                <c:pt idx="219">
                  <c:v>14877.926910985481</c:v>
                </c:pt>
                <c:pt idx="220">
                  <c:v>14877.926910985481</c:v>
                </c:pt>
                <c:pt idx="221">
                  <c:v>14877.926910985481</c:v>
                </c:pt>
                <c:pt idx="222">
                  <c:v>14877.926910985481</c:v>
                </c:pt>
                <c:pt idx="223">
                  <c:v>14877.926910985481</c:v>
                </c:pt>
                <c:pt idx="224">
                  <c:v>14877.926910985481</c:v>
                </c:pt>
                <c:pt idx="225">
                  <c:v>14877.926910985481</c:v>
                </c:pt>
                <c:pt idx="226">
                  <c:v>14877.926910985481</c:v>
                </c:pt>
                <c:pt idx="227">
                  <c:v>14877.926910985481</c:v>
                </c:pt>
                <c:pt idx="228">
                  <c:v>14877.926910985481</c:v>
                </c:pt>
                <c:pt idx="229">
                  <c:v>14877.926910985481</c:v>
                </c:pt>
                <c:pt idx="230">
                  <c:v>14970.022122500455</c:v>
                </c:pt>
                <c:pt idx="231">
                  <c:v>15358.99528543119</c:v>
                </c:pt>
                <c:pt idx="232">
                  <c:v>15927.65154741892</c:v>
                </c:pt>
                <c:pt idx="233">
                  <c:v>16438.330260377676</c:v>
                </c:pt>
                <c:pt idx="234">
                  <c:v>16743.737039834003</c:v>
                </c:pt>
                <c:pt idx="235">
                  <c:v>16891.071324518376</c:v>
                </c:pt>
                <c:pt idx="236">
                  <c:v>17096.726381983452</c:v>
                </c:pt>
                <c:pt idx="237">
                  <c:v>17476.926448561364</c:v>
                </c:pt>
                <c:pt idx="238">
                  <c:v>18106.1808052247</c:v>
                </c:pt>
                <c:pt idx="239">
                  <c:v>18733.854896485896</c:v>
                </c:pt>
                <c:pt idx="240">
                  <c:v>19149.128614683399</c:v>
                </c:pt>
                <c:pt idx="241">
                  <c:v>19652.821436001759</c:v>
                </c:pt>
                <c:pt idx="242">
                  <c:v>20101.129724580533</c:v>
                </c:pt>
                <c:pt idx="243">
                  <c:v>20502.888297301677</c:v>
                </c:pt>
                <c:pt idx="244">
                  <c:v>21038.152794384463</c:v>
                </c:pt>
                <c:pt idx="245">
                  <c:v>21592.484039609179</c:v>
                </c:pt>
                <c:pt idx="246">
                  <c:v>21945.771658442831</c:v>
                </c:pt>
                <c:pt idx="247">
                  <c:v>22085.586031088136</c:v>
                </c:pt>
                <c:pt idx="248">
                  <c:v>22136.585223753766</c:v>
                </c:pt>
                <c:pt idx="249">
                  <c:v>22231.954920407752</c:v>
                </c:pt>
                <c:pt idx="250">
                  <c:v>22341.522249633264</c:v>
                </c:pt>
                <c:pt idx="251">
                  <c:v>22396.510542493448</c:v>
                </c:pt>
                <c:pt idx="252">
                  <c:v>22394.558057814698</c:v>
                </c:pt>
                <c:pt idx="253">
                  <c:v>22432.591338669004</c:v>
                </c:pt>
                <c:pt idx="254">
                  <c:v>22583.110549455218</c:v>
                </c:pt>
                <c:pt idx="255">
                  <c:v>22675.550444032455</c:v>
                </c:pt>
                <c:pt idx="256">
                  <c:v>22674.03867820097</c:v>
                </c:pt>
                <c:pt idx="257">
                  <c:v>22674.03867820097</c:v>
                </c:pt>
                <c:pt idx="258">
                  <c:v>22674.03867820097</c:v>
                </c:pt>
                <c:pt idx="259">
                  <c:v>22674.03867820097</c:v>
                </c:pt>
                <c:pt idx="260">
                  <c:v>22674.03867820097</c:v>
                </c:pt>
                <c:pt idx="261">
                  <c:v>22674.03867820097</c:v>
                </c:pt>
                <c:pt idx="262">
                  <c:v>22674.03867820097</c:v>
                </c:pt>
                <c:pt idx="263">
                  <c:v>22674.03867820097</c:v>
                </c:pt>
                <c:pt idx="264">
                  <c:v>22674.03867820097</c:v>
                </c:pt>
                <c:pt idx="265">
                  <c:v>22674.03867820097</c:v>
                </c:pt>
                <c:pt idx="266">
                  <c:v>22674.03867820097</c:v>
                </c:pt>
                <c:pt idx="267">
                  <c:v>22674.03867820097</c:v>
                </c:pt>
                <c:pt idx="268">
                  <c:v>22674.03867820097</c:v>
                </c:pt>
                <c:pt idx="269">
                  <c:v>22674.03867820097</c:v>
                </c:pt>
                <c:pt idx="270">
                  <c:v>22774.889735277433</c:v>
                </c:pt>
                <c:pt idx="271">
                  <c:v>22845.044655557434</c:v>
                </c:pt>
                <c:pt idx="272">
                  <c:v>23229.810522868494</c:v>
                </c:pt>
                <c:pt idx="273">
                  <c:v>23881.301214590323</c:v>
                </c:pt>
                <c:pt idx="274">
                  <c:v>24455.839678636883</c:v>
                </c:pt>
                <c:pt idx="275">
                  <c:v>25142.421156721877</c:v>
                </c:pt>
                <c:pt idx="276">
                  <c:v>25738.427529037432</c:v>
                </c:pt>
                <c:pt idx="277">
                  <c:v>26544.083508983997</c:v>
                </c:pt>
                <c:pt idx="278">
                  <c:v>27038.320426653521</c:v>
                </c:pt>
                <c:pt idx="279">
                  <c:v>27156.789787600206</c:v>
                </c:pt>
                <c:pt idx="280">
                  <c:v>27156.789787600206</c:v>
                </c:pt>
                <c:pt idx="281">
                  <c:v>27156.789787600206</c:v>
                </c:pt>
                <c:pt idx="282">
                  <c:v>27156.789787600206</c:v>
                </c:pt>
                <c:pt idx="283">
                  <c:v>27156.789787600206</c:v>
                </c:pt>
                <c:pt idx="284">
                  <c:v>27156.789787600206</c:v>
                </c:pt>
                <c:pt idx="285">
                  <c:v>27156.789787600206</c:v>
                </c:pt>
                <c:pt idx="286">
                  <c:v>27156.789787600206</c:v>
                </c:pt>
                <c:pt idx="287">
                  <c:v>27156.789787600206</c:v>
                </c:pt>
                <c:pt idx="288">
                  <c:v>27156.789787600206</c:v>
                </c:pt>
                <c:pt idx="289">
                  <c:v>27156.789787600206</c:v>
                </c:pt>
                <c:pt idx="290">
                  <c:v>27320.964787600205</c:v>
                </c:pt>
                <c:pt idx="291">
                  <c:v>27605.467761064861</c:v>
                </c:pt>
                <c:pt idx="292">
                  <c:v>27800.849540643139</c:v>
                </c:pt>
                <c:pt idx="293">
                  <c:v>27920.200345818095</c:v>
                </c:pt>
                <c:pt idx="294">
                  <c:v>27940.277705170691</c:v>
                </c:pt>
                <c:pt idx="295">
                  <c:v>27939.578256871861</c:v>
                </c:pt>
                <c:pt idx="296">
                  <c:v>27939.578256871861</c:v>
                </c:pt>
                <c:pt idx="297">
                  <c:v>27939.578256871861</c:v>
                </c:pt>
                <c:pt idx="298">
                  <c:v>27939.578256871861</c:v>
                </c:pt>
                <c:pt idx="299">
                  <c:v>27991.012039736423</c:v>
                </c:pt>
                <c:pt idx="300">
                  <c:v>28116.46531342157</c:v>
                </c:pt>
                <c:pt idx="301">
                  <c:v>28312.463271182536</c:v>
                </c:pt>
                <c:pt idx="302">
                  <c:v>28550.872065925247</c:v>
                </c:pt>
                <c:pt idx="303">
                  <c:v>28900.657706313785</c:v>
                </c:pt>
                <c:pt idx="304">
                  <c:v>29233.796535989441</c:v>
                </c:pt>
                <c:pt idx="305">
                  <c:v>29445.027201280802</c:v>
                </c:pt>
                <c:pt idx="306">
                  <c:v>29546.718106622127</c:v>
                </c:pt>
                <c:pt idx="307">
                  <c:v>29586.254186815771</c:v>
                </c:pt>
                <c:pt idx="308">
                  <c:v>29671.499919371137</c:v>
                </c:pt>
                <c:pt idx="309">
                  <c:v>29775.605497617729</c:v>
                </c:pt>
                <c:pt idx="310">
                  <c:v>29919.62514065213</c:v>
                </c:pt>
                <c:pt idx="311">
                  <c:v>30141.352420979754</c:v>
                </c:pt>
                <c:pt idx="312">
                  <c:v>30412.621367137053</c:v>
                </c:pt>
                <c:pt idx="313">
                  <c:v>30708.943881367126</c:v>
                </c:pt>
                <c:pt idx="314">
                  <c:v>30954.703021252681</c:v>
                </c:pt>
                <c:pt idx="315">
                  <c:v>31174.461944921812</c:v>
                </c:pt>
                <c:pt idx="316">
                  <c:v>31451.743750206504</c:v>
                </c:pt>
                <c:pt idx="317">
                  <c:v>31757.289622158791</c:v>
                </c:pt>
                <c:pt idx="318">
                  <c:v>32025.946975547678</c:v>
                </c:pt>
                <c:pt idx="319">
                  <c:v>32086.951010750221</c:v>
                </c:pt>
                <c:pt idx="320">
                  <c:v>32180.613387522677</c:v>
                </c:pt>
                <c:pt idx="321">
                  <c:v>32177.471335549086</c:v>
                </c:pt>
                <c:pt idx="322">
                  <c:v>32257.592387686112</c:v>
                </c:pt>
                <c:pt idx="323">
                  <c:v>32307.293516664362</c:v>
                </c:pt>
                <c:pt idx="324">
                  <c:v>32305.5863262128</c:v>
                </c:pt>
                <c:pt idx="325">
                  <c:v>32344.248982091733</c:v>
                </c:pt>
                <c:pt idx="326">
                  <c:v>32381.15666497004</c:v>
                </c:pt>
                <c:pt idx="327">
                  <c:v>32712.193752668838</c:v>
                </c:pt>
                <c:pt idx="328">
                  <c:v>33009.706508317649</c:v>
                </c:pt>
                <c:pt idx="329">
                  <c:v>33055.377266414005</c:v>
                </c:pt>
                <c:pt idx="330">
                  <c:v>33071.637971226708</c:v>
                </c:pt>
                <c:pt idx="331">
                  <c:v>33141.364218420655</c:v>
                </c:pt>
                <c:pt idx="332">
                  <c:v>33164.432832072293</c:v>
                </c:pt>
                <c:pt idx="333">
                  <c:v>33213.007461505178</c:v>
                </c:pt>
                <c:pt idx="334">
                  <c:v>33250.979897588477</c:v>
                </c:pt>
                <c:pt idx="335">
                  <c:v>33265.067479096288</c:v>
                </c:pt>
                <c:pt idx="336">
                  <c:v>33264.934755736293</c:v>
                </c:pt>
                <c:pt idx="337">
                  <c:v>33264.934755736293</c:v>
                </c:pt>
                <c:pt idx="338">
                  <c:v>33264.934755736293</c:v>
                </c:pt>
                <c:pt idx="339">
                  <c:v>33264.934755736293</c:v>
                </c:pt>
                <c:pt idx="340">
                  <c:v>33264.934755736293</c:v>
                </c:pt>
                <c:pt idx="341">
                  <c:v>33264.934755736293</c:v>
                </c:pt>
                <c:pt idx="342">
                  <c:v>33264.934755736293</c:v>
                </c:pt>
                <c:pt idx="343">
                  <c:v>33264.934755736293</c:v>
                </c:pt>
                <c:pt idx="344">
                  <c:v>33264.934755736293</c:v>
                </c:pt>
                <c:pt idx="345">
                  <c:v>33264.934755736293</c:v>
                </c:pt>
                <c:pt idx="346">
                  <c:v>33264.934755736293</c:v>
                </c:pt>
                <c:pt idx="347">
                  <c:v>33264.934755736293</c:v>
                </c:pt>
                <c:pt idx="348">
                  <c:v>33264.934755736293</c:v>
                </c:pt>
                <c:pt idx="349">
                  <c:v>33264.934755736293</c:v>
                </c:pt>
                <c:pt idx="350">
                  <c:v>33280.495450180737</c:v>
                </c:pt>
                <c:pt idx="351">
                  <c:v>33295.230478946542</c:v>
                </c:pt>
                <c:pt idx="352">
                  <c:v>33309.91292619786</c:v>
                </c:pt>
                <c:pt idx="353">
                  <c:v>33309.405419103954</c:v>
                </c:pt>
                <c:pt idx="354">
                  <c:v>33309.405419103954</c:v>
                </c:pt>
                <c:pt idx="355">
                  <c:v>33309.405419103954</c:v>
                </c:pt>
                <c:pt idx="356">
                  <c:v>33340.466285765455</c:v>
                </c:pt>
                <c:pt idx="357">
                  <c:v>33503.518849389824</c:v>
                </c:pt>
                <c:pt idx="358">
                  <c:v>33765.819941310583</c:v>
                </c:pt>
                <c:pt idx="359">
                  <c:v>33992.446970613782</c:v>
                </c:pt>
                <c:pt idx="360">
                  <c:v>34143.761229308708</c:v>
                </c:pt>
                <c:pt idx="361">
                  <c:v>34231.818007621332</c:v>
                </c:pt>
                <c:pt idx="362">
                  <c:v>34274.076682942614</c:v>
                </c:pt>
                <c:pt idx="363">
                  <c:v>34272.599505351056</c:v>
                </c:pt>
                <c:pt idx="364">
                  <c:v>34272.599505351056</c:v>
                </c:pt>
                <c:pt idx="365">
                  <c:v>34272.599505351056</c:v>
                </c:pt>
                <c:pt idx="366">
                  <c:v>34272.599505351056</c:v>
                </c:pt>
                <c:pt idx="367">
                  <c:v>34272.599505351056</c:v>
                </c:pt>
                <c:pt idx="368">
                  <c:v>34272.599505351056</c:v>
                </c:pt>
                <c:pt idx="369">
                  <c:v>34272.599505351056</c:v>
                </c:pt>
                <c:pt idx="370">
                  <c:v>34365.211437847116</c:v>
                </c:pt>
                <c:pt idx="371">
                  <c:v>34667.836128079412</c:v>
                </c:pt>
                <c:pt idx="372">
                  <c:v>35037.695128400199</c:v>
                </c:pt>
                <c:pt idx="373">
                  <c:v>35310.893329936058</c:v>
                </c:pt>
                <c:pt idx="374">
                  <c:v>35477.61352996793</c:v>
                </c:pt>
                <c:pt idx="375">
                  <c:v>35571.394266361996</c:v>
                </c:pt>
                <c:pt idx="376">
                  <c:v>35633.251034621782</c:v>
                </c:pt>
                <c:pt idx="377">
                  <c:v>35670.476103956549</c:v>
                </c:pt>
                <c:pt idx="378">
                  <c:v>35700.473562063489</c:v>
                </c:pt>
                <c:pt idx="379">
                  <c:v>35736.973410972932</c:v>
                </c:pt>
                <c:pt idx="380">
                  <c:v>35768.742555818615</c:v>
                </c:pt>
                <c:pt idx="381">
                  <c:v>35792.418358106319</c:v>
                </c:pt>
                <c:pt idx="382">
                  <c:v>35810.459844258454</c:v>
                </c:pt>
                <c:pt idx="383">
                  <c:v>35817.323759785992</c:v>
                </c:pt>
                <c:pt idx="384">
                  <c:v>35815.05951232044</c:v>
                </c:pt>
                <c:pt idx="385">
                  <c:v>35813.301958063486</c:v>
                </c:pt>
                <c:pt idx="386">
                  <c:v>35813.301958063486</c:v>
                </c:pt>
                <c:pt idx="387">
                  <c:v>35813.301958063486</c:v>
                </c:pt>
                <c:pt idx="388">
                  <c:v>35813.301958063486</c:v>
                </c:pt>
                <c:pt idx="389">
                  <c:v>35813.301958063486</c:v>
                </c:pt>
                <c:pt idx="390">
                  <c:v>35813.301958063486</c:v>
                </c:pt>
                <c:pt idx="391">
                  <c:v>35813.301958063486</c:v>
                </c:pt>
                <c:pt idx="392">
                  <c:v>35813.301958063486</c:v>
                </c:pt>
                <c:pt idx="393">
                  <c:v>35813.301958063486</c:v>
                </c:pt>
                <c:pt idx="394">
                  <c:v>35813.301958063486</c:v>
                </c:pt>
                <c:pt idx="395">
                  <c:v>35813.301958063486</c:v>
                </c:pt>
                <c:pt idx="396">
                  <c:v>35813.301958063486</c:v>
                </c:pt>
                <c:pt idx="397">
                  <c:v>35813.301958063486</c:v>
                </c:pt>
                <c:pt idx="398">
                  <c:v>35813.301958063486</c:v>
                </c:pt>
                <c:pt idx="399">
                  <c:v>35813.301958063486</c:v>
                </c:pt>
                <c:pt idx="400">
                  <c:v>35909.271859845714</c:v>
                </c:pt>
                <c:pt idx="401">
                  <c:v>36115.363724681978</c:v>
                </c:pt>
                <c:pt idx="402">
                  <c:v>36315.481729402039</c:v>
                </c:pt>
                <c:pt idx="403">
                  <c:v>36467.273495033493</c:v>
                </c:pt>
                <c:pt idx="404">
                  <c:v>36619.981215549218</c:v>
                </c:pt>
                <c:pt idx="405">
                  <c:v>36778.763301064093</c:v>
                </c:pt>
                <c:pt idx="406">
                  <c:v>36921.371361519145</c:v>
                </c:pt>
                <c:pt idx="407">
                  <c:v>37003.649998194451</c:v>
                </c:pt>
                <c:pt idx="408">
                  <c:v>37023.224761886304</c:v>
                </c:pt>
                <c:pt idx="409">
                  <c:v>37022.613882360907</c:v>
                </c:pt>
                <c:pt idx="410">
                  <c:v>37022.613882360907</c:v>
                </c:pt>
                <c:pt idx="411">
                  <c:v>37022.613882360907</c:v>
                </c:pt>
                <c:pt idx="412">
                  <c:v>37022.613882360907</c:v>
                </c:pt>
                <c:pt idx="413">
                  <c:v>37022.613882360907</c:v>
                </c:pt>
                <c:pt idx="414">
                  <c:v>37022.613882360907</c:v>
                </c:pt>
                <c:pt idx="415">
                  <c:v>37022.613882360907</c:v>
                </c:pt>
                <c:pt idx="416">
                  <c:v>37022.613882360907</c:v>
                </c:pt>
                <c:pt idx="417">
                  <c:v>37054.03929902758</c:v>
                </c:pt>
                <c:pt idx="418">
                  <c:v>37171.068739209637</c:v>
                </c:pt>
                <c:pt idx="419">
                  <c:v>37259.481604554632</c:v>
                </c:pt>
                <c:pt idx="420">
                  <c:v>37291.766300059353</c:v>
                </c:pt>
                <c:pt idx="421">
                  <c:v>37290.989565138734</c:v>
                </c:pt>
                <c:pt idx="422">
                  <c:v>37290.989565138734</c:v>
                </c:pt>
                <c:pt idx="423">
                  <c:v>37290.989565138734</c:v>
                </c:pt>
                <c:pt idx="424">
                  <c:v>37290.989565138734</c:v>
                </c:pt>
                <c:pt idx="425">
                  <c:v>37290.989565138734</c:v>
                </c:pt>
                <c:pt idx="426">
                  <c:v>37290.989565138734</c:v>
                </c:pt>
                <c:pt idx="427">
                  <c:v>37290.989565138734</c:v>
                </c:pt>
                <c:pt idx="428">
                  <c:v>37290.989565138734</c:v>
                </c:pt>
                <c:pt idx="429">
                  <c:v>37417.909685632294</c:v>
                </c:pt>
                <c:pt idx="430">
                  <c:v>37571.888395163005</c:v>
                </c:pt>
                <c:pt idx="431">
                  <c:v>37669.53124644405</c:v>
                </c:pt>
                <c:pt idx="432">
                  <c:v>37699.918342516758</c:v>
                </c:pt>
                <c:pt idx="433">
                  <c:v>37782.653028804685</c:v>
                </c:pt>
                <c:pt idx="434">
                  <c:v>38007.390334684882</c:v>
                </c:pt>
                <c:pt idx="435">
                  <c:v>38379.364213388981</c:v>
                </c:pt>
                <c:pt idx="436">
                  <c:v>38865.725653146204</c:v>
                </c:pt>
                <c:pt idx="437">
                  <c:v>39384.808973113417</c:v>
                </c:pt>
                <c:pt idx="438">
                  <c:v>39811.468172959918</c:v>
                </c:pt>
                <c:pt idx="439">
                  <c:v>40081.538604344103</c:v>
                </c:pt>
                <c:pt idx="440">
                  <c:v>40185.536908663038</c:v>
                </c:pt>
                <c:pt idx="441">
                  <c:v>40207.795875681441</c:v>
                </c:pt>
                <c:pt idx="442">
                  <c:v>40205.271515592722</c:v>
                </c:pt>
                <c:pt idx="443">
                  <c:v>40202.842202350854</c:v>
                </c:pt>
                <c:pt idx="444">
                  <c:v>40202.451757950228</c:v>
                </c:pt>
                <c:pt idx="445">
                  <c:v>40202.451757950228</c:v>
                </c:pt>
                <c:pt idx="446">
                  <c:v>40202.451757950228</c:v>
                </c:pt>
                <c:pt idx="447">
                  <c:v>40202.451757950228</c:v>
                </c:pt>
                <c:pt idx="448">
                  <c:v>40202.451757950228</c:v>
                </c:pt>
                <c:pt idx="449">
                  <c:v>40202.451757950228</c:v>
                </c:pt>
                <c:pt idx="450">
                  <c:v>40202.451757950228</c:v>
                </c:pt>
                <c:pt idx="451">
                  <c:v>40202.451757950228</c:v>
                </c:pt>
                <c:pt idx="452">
                  <c:v>40202.451757950228</c:v>
                </c:pt>
                <c:pt idx="453">
                  <c:v>40202.451757950228</c:v>
                </c:pt>
                <c:pt idx="454">
                  <c:v>40202.451757950228</c:v>
                </c:pt>
                <c:pt idx="455">
                  <c:v>40202.451757950228</c:v>
                </c:pt>
                <c:pt idx="456">
                  <c:v>40202.451757950228</c:v>
                </c:pt>
                <c:pt idx="457">
                  <c:v>40202.451757950228</c:v>
                </c:pt>
                <c:pt idx="458">
                  <c:v>40202.451757950228</c:v>
                </c:pt>
                <c:pt idx="459">
                  <c:v>40202.451757950228</c:v>
                </c:pt>
                <c:pt idx="460">
                  <c:v>40202.451757950228</c:v>
                </c:pt>
                <c:pt idx="461">
                  <c:v>40202.451757950228</c:v>
                </c:pt>
                <c:pt idx="462">
                  <c:v>40202.451757950228</c:v>
                </c:pt>
                <c:pt idx="463">
                  <c:v>40202.451757950228</c:v>
                </c:pt>
                <c:pt idx="464">
                  <c:v>40202.451757950228</c:v>
                </c:pt>
                <c:pt idx="465">
                  <c:v>40202.451757950228</c:v>
                </c:pt>
                <c:pt idx="466">
                  <c:v>40202.451757950228</c:v>
                </c:pt>
                <c:pt idx="467">
                  <c:v>40202.451757950228</c:v>
                </c:pt>
                <c:pt idx="468">
                  <c:v>40202.451757950228</c:v>
                </c:pt>
                <c:pt idx="469">
                  <c:v>40202.451757950228</c:v>
                </c:pt>
                <c:pt idx="470">
                  <c:v>40202.451757950228</c:v>
                </c:pt>
                <c:pt idx="471">
                  <c:v>40202.451757950228</c:v>
                </c:pt>
                <c:pt idx="472">
                  <c:v>40202.451757950228</c:v>
                </c:pt>
                <c:pt idx="473">
                  <c:v>40202.451757950228</c:v>
                </c:pt>
                <c:pt idx="474">
                  <c:v>40202.451757950228</c:v>
                </c:pt>
                <c:pt idx="475">
                  <c:v>40202.451757950228</c:v>
                </c:pt>
                <c:pt idx="476">
                  <c:v>40202.451757950228</c:v>
                </c:pt>
                <c:pt idx="477">
                  <c:v>40202.451757950228</c:v>
                </c:pt>
                <c:pt idx="478">
                  <c:v>40202.451757950228</c:v>
                </c:pt>
                <c:pt idx="479">
                  <c:v>40202.451757950228</c:v>
                </c:pt>
                <c:pt idx="480">
                  <c:v>40202.451757950228</c:v>
                </c:pt>
                <c:pt idx="481">
                  <c:v>40202.451757950228</c:v>
                </c:pt>
                <c:pt idx="482">
                  <c:v>40202.451757950228</c:v>
                </c:pt>
                <c:pt idx="483">
                  <c:v>40202.451757950228</c:v>
                </c:pt>
                <c:pt idx="484">
                  <c:v>40202.451757950228</c:v>
                </c:pt>
                <c:pt idx="485">
                  <c:v>40202.451757950228</c:v>
                </c:pt>
                <c:pt idx="486">
                  <c:v>40202.451757950228</c:v>
                </c:pt>
                <c:pt idx="487">
                  <c:v>40202.451757950228</c:v>
                </c:pt>
                <c:pt idx="488">
                  <c:v>40202.451757950228</c:v>
                </c:pt>
                <c:pt idx="489">
                  <c:v>40202.451757950228</c:v>
                </c:pt>
                <c:pt idx="490">
                  <c:v>40202.451757950228</c:v>
                </c:pt>
                <c:pt idx="491">
                  <c:v>40202.451757950228</c:v>
                </c:pt>
                <c:pt idx="492">
                  <c:v>40202.451757950228</c:v>
                </c:pt>
                <c:pt idx="493">
                  <c:v>40202.451757950228</c:v>
                </c:pt>
                <c:pt idx="494">
                  <c:v>40202.451757950228</c:v>
                </c:pt>
                <c:pt idx="495">
                  <c:v>40202.451757950228</c:v>
                </c:pt>
                <c:pt idx="496">
                  <c:v>40202.451757950228</c:v>
                </c:pt>
                <c:pt idx="497">
                  <c:v>40202.451757950228</c:v>
                </c:pt>
                <c:pt idx="498">
                  <c:v>40202.451757950228</c:v>
                </c:pt>
                <c:pt idx="499">
                  <c:v>40202.451757950228</c:v>
                </c:pt>
                <c:pt idx="500">
                  <c:v>40202.451757950228</c:v>
                </c:pt>
                <c:pt idx="501">
                  <c:v>40202.451757950228</c:v>
                </c:pt>
                <c:pt idx="502">
                  <c:v>40202.451757950228</c:v>
                </c:pt>
                <c:pt idx="503">
                  <c:v>40202.451757950228</c:v>
                </c:pt>
                <c:pt idx="504">
                  <c:v>40202.451757950228</c:v>
                </c:pt>
                <c:pt idx="505">
                  <c:v>40202.451757950228</c:v>
                </c:pt>
                <c:pt idx="506">
                  <c:v>40202.451757950228</c:v>
                </c:pt>
                <c:pt idx="507">
                  <c:v>40202.451757950228</c:v>
                </c:pt>
                <c:pt idx="508">
                  <c:v>40202.451757950228</c:v>
                </c:pt>
                <c:pt idx="509">
                  <c:v>40202.451757950228</c:v>
                </c:pt>
                <c:pt idx="510">
                  <c:v>40202.451757950228</c:v>
                </c:pt>
                <c:pt idx="511">
                  <c:v>40202.451757950228</c:v>
                </c:pt>
                <c:pt idx="512">
                  <c:v>40202.451757950228</c:v>
                </c:pt>
                <c:pt idx="513">
                  <c:v>40202.451757950228</c:v>
                </c:pt>
                <c:pt idx="514">
                  <c:v>40202.451757950228</c:v>
                </c:pt>
                <c:pt idx="515">
                  <c:v>40202.451757950228</c:v>
                </c:pt>
                <c:pt idx="516">
                  <c:v>40202.451757950228</c:v>
                </c:pt>
                <c:pt idx="517">
                  <c:v>40202.451757950228</c:v>
                </c:pt>
                <c:pt idx="518">
                  <c:v>40272.690208668515</c:v>
                </c:pt>
                <c:pt idx="519">
                  <c:v>40383.067819855038</c:v>
                </c:pt>
                <c:pt idx="520">
                  <c:v>40496.982231068745</c:v>
                </c:pt>
                <c:pt idx="521">
                  <c:v>40633.160694429207</c:v>
                </c:pt>
                <c:pt idx="522">
                  <c:v>40835.152473708265</c:v>
                </c:pt>
                <c:pt idx="523">
                  <c:v>41093.089905114364</c:v>
                </c:pt>
                <c:pt idx="524">
                  <c:v>41306.362224896526</c:v>
                </c:pt>
                <c:pt idx="525">
                  <c:v>41404.686657307539</c:v>
                </c:pt>
                <c:pt idx="526">
                  <c:v>41426.461802329206</c:v>
                </c:pt>
                <c:pt idx="527">
                  <c:v>41428.82969243337</c:v>
                </c:pt>
                <c:pt idx="528">
                  <c:v>41427.680400462887</c:v>
                </c:pt>
                <c:pt idx="529">
                  <c:v>41425.727410384759</c:v>
                </c:pt>
                <c:pt idx="530">
                  <c:v>41425.727410384759</c:v>
                </c:pt>
                <c:pt idx="531">
                  <c:v>41425.727410384759</c:v>
                </c:pt>
                <c:pt idx="532">
                  <c:v>41425.727410384759</c:v>
                </c:pt>
                <c:pt idx="533">
                  <c:v>41425.727410384759</c:v>
                </c:pt>
                <c:pt idx="534">
                  <c:v>41425.727410384759</c:v>
                </c:pt>
                <c:pt idx="535">
                  <c:v>41425.727410384759</c:v>
                </c:pt>
                <c:pt idx="536">
                  <c:v>41425.727410384759</c:v>
                </c:pt>
                <c:pt idx="537">
                  <c:v>41425.727410384759</c:v>
                </c:pt>
                <c:pt idx="538">
                  <c:v>41425.727410384759</c:v>
                </c:pt>
                <c:pt idx="539">
                  <c:v>41425.727410384759</c:v>
                </c:pt>
                <c:pt idx="540">
                  <c:v>41425.727410384759</c:v>
                </c:pt>
                <c:pt idx="541">
                  <c:v>41452.216478561408</c:v>
                </c:pt>
                <c:pt idx="542">
                  <c:v>41542.326440077028</c:v>
                </c:pt>
                <c:pt idx="543">
                  <c:v>41701.167091976473</c:v>
                </c:pt>
                <c:pt idx="544">
                  <c:v>41948.566138181406</c:v>
                </c:pt>
                <c:pt idx="545">
                  <c:v>42107.452917028721</c:v>
                </c:pt>
                <c:pt idx="546">
                  <c:v>42227.362216776033</c:v>
                </c:pt>
                <c:pt idx="547">
                  <c:v>42304.552320488147</c:v>
                </c:pt>
                <c:pt idx="548">
                  <c:v>42378.701398617282</c:v>
                </c:pt>
                <c:pt idx="549">
                  <c:v>42432.78584760485</c:v>
                </c:pt>
                <c:pt idx="550">
                  <c:v>42462.001956798304</c:v>
                </c:pt>
                <c:pt idx="551">
                  <c:v>42506.050345874602</c:v>
                </c:pt>
                <c:pt idx="552">
                  <c:v>42533.421632461315</c:v>
                </c:pt>
                <c:pt idx="553">
                  <c:v>42546.525433521689</c:v>
                </c:pt>
                <c:pt idx="554">
                  <c:v>42545.996010750277</c:v>
                </c:pt>
                <c:pt idx="555">
                  <c:v>42545.996010750277</c:v>
                </c:pt>
                <c:pt idx="556">
                  <c:v>42545.996010750277</c:v>
                </c:pt>
                <c:pt idx="557">
                  <c:v>42545.996010750277</c:v>
                </c:pt>
                <c:pt idx="558">
                  <c:v>42545.996010750277</c:v>
                </c:pt>
                <c:pt idx="559">
                  <c:v>42545.996010750277</c:v>
                </c:pt>
                <c:pt idx="560">
                  <c:v>42545.996010750277</c:v>
                </c:pt>
                <c:pt idx="561">
                  <c:v>42545.996010750277</c:v>
                </c:pt>
                <c:pt idx="562">
                  <c:v>42685.782550625285</c:v>
                </c:pt>
                <c:pt idx="563">
                  <c:v>43043.198947894554</c:v>
                </c:pt>
                <c:pt idx="564">
                  <c:v>43237.14758092894</c:v>
                </c:pt>
                <c:pt idx="565">
                  <c:v>43279.982866222927</c:v>
                </c:pt>
                <c:pt idx="566">
                  <c:v>43270.523871982921</c:v>
                </c:pt>
                <c:pt idx="567">
                  <c:v>43270.523871982921</c:v>
                </c:pt>
                <c:pt idx="568">
                  <c:v>43270.523871982921</c:v>
                </c:pt>
                <c:pt idx="569">
                  <c:v>43270.523871982921</c:v>
                </c:pt>
                <c:pt idx="570">
                  <c:v>43270.523871982921</c:v>
                </c:pt>
                <c:pt idx="571">
                  <c:v>43270.523871982921</c:v>
                </c:pt>
                <c:pt idx="572">
                  <c:v>43270.523871982921</c:v>
                </c:pt>
                <c:pt idx="573">
                  <c:v>43270.523871982921</c:v>
                </c:pt>
                <c:pt idx="574">
                  <c:v>43270.523871982921</c:v>
                </c:pt>
                <c:pt idx="575">
                  <c:v>43270.523871982921</c:v>
                </c:pt>
                <c:pt idx="576">
                  <c:v>43270.523871982921</c:v>
                </c:pt>
                <c:pt idx="577">
                  <c:v>43270.523871982921</c:v>
                </c:pt>
                <c:pt idx="578">
                  <c:v>43270.523871982921</c:v>
                </c:pt>
                <c:pt idx="579">
                  <c:v>43270.523871982921</c:v>
                </c:pt>
                <c:pt idx="580">
                  <c:v>43270.523871982921</c:v>
                </c:pt>
                <c:pt idx="581">
                  <c:v>43270.523871982921</c:v>
                </c:pt>
                <c:pt idx="582">
                  <c:v>43270.523871982921</c:v>
                </c:pt>
                <c:pt idx="583">
                  <c:v>43270.523871982921</c:v>
                </c:pt>
                <c:pt idx="584">
                  <c:v>43270.523871982921</c:v>
                </c:pt>
                <c:pt idx="585">
                  <c:v>43270.523871982921</c:v>
                </c:pt>
                <c:pt idx="586">
                  <c:v>43270.523871982921</c:v>
                </c:pt>
                <c:pt idx="587">
                  <c:v>43270.523871982921</c:v>
                </c:pt>
                <c:pt idx="588">
                  <c:v>43270.523871982921</c:v>
                </c:pt>
                <c:pt idx="589">
                  <c:v>43270.523871982921</c:v>
                </c:pt>
                <c:pt idx="590">
                  <c:v>43270.523871982921</c:v>
                </c:pt>
                <c:pt idx="591">
                  <c:v>43270.523871982921</c:v>
                </c:pt>
                <c:pt idx="592">
                  <c:v>43270.523871982921</c:v>
                </c:pt>
                <c:pt idx="593">
                  <c:v>43270.523871982921</c:v>
                </c:pt>
                <c:pt idx="594">
                  <c:v>43270.523871982921</c:v>
                </c:pt>
                <c:pt idx="595">
                  <c:v>43270.523871982921</c:v>
                </c:pt>
                <c:pt idx="596">
                  <c:v>43270.523871982921</c:v>
                </c:pt>
                <c:pt idx="597">
                  <c:v>43270.523871982921</c:v>
                </c:pt>
                <c:pt idx="598">
                  <c:v>43270.523871982921</c:v>
                </c:pt>
                <c:pt idx="599">
                  <c:v>43270.523871982921</c:v>
                </c:pt>
                <c:pt idx="600">
                  <c:v>43270.523871982921</c:v>
                </c:pt>
                <c:pt idx="601">
                  <c:v>43270.523871982921</c:v>
                </c:pt>
                <c:pt idx="602">
                  <c:v>43270.523871982921</c:v>
                </c:pt>
                <c:pt idx="603">
                  <c:v>43270.523871982921</c:v>
                </c:pt>
                <c:pt idx="604">
                  <c:v>43270.523871982921</c:v>
                </c:pt>
                <c:pt idx="605">
                  <c:v>43270.523871982921</c:v>
                </c:pt>
                <c:pt idx="606">
                  <c:v>43270.523871982921</c:v>
                </c:pt>
                <c:pt idx="607">
                  <c:v>43270.523871982921</c:v>
                </c:pt>
                <c:pt idx="608">
                  <c:v>43270.523871982921</c:v>
                </c:pt>
                <c:pt idx="609">
                  <c:v>43270.523871982921</c:v>
                </c:pt>
                <c:pt idx="610">
                  <c:v>43270.523871982921</c:v>
                </c:pt>
                <c:pt idx="611">
                  <c:v>43270.523871982921</c:v>
                </c:pt>
                <c:pt idx="612">
                  <c:v>43270.523871982921</c:v>
                </c:pt>
                <c:pt idx="613">
                  <c:v>43324.253871982924</c:v>
                </c:pt>
                <c:pt idx="614">
                  <c:v>43348.3739011629</c:v>
                </c:pt>
                <c:pt idx="615">
                  <c:v>43399.873066036147</c:v>
                </c:pt>
                <c:pt idx="616">
                  <c:v>43502.226625861986</c:v>
                </c:pt>
                <c:pt idx="617">
                  <c:v>43704.354262591572</c:v>
                </c:pt>
                <c:pt idx="618">
                  <c:v>43973.976631958685</c:v>
                </c:pt>
                <c:pt idx="619">
                  <c:v>44209.702855145428</c:v>
                </c:pt>
                <c:pt idx="620">
                  <c:v>44321.166404670643</c:v>
                </c:pt>
                <c:pt idx="621">
                  <c:v>44340.37433240407</c:v>
                </c:pt>
                <c:pt idx="622">
                  <c:v>44340.097089269686</c:v>
                </c:pt>
                <c:pt idx="623">
                  <c:v>44340.097089269686</c:v>
                </c:pt>
                <c:pt idx="624">
                  <c:v>44340.097089269686</c:v>
                </c:pt>
                <c:pt idx="625">
                  <c:v>44340.097089269686</c:v>
                </c:pt>
                <c:pt idx="626">
                  <c:v>44340.097089269686</c:v>
                </c:pt>
                <c:pt idx="627">
                  <c:v>44340.097089269686</c:v>
                </c:pt>
                <c:pt idx="628">
                  <c:v>44340.097089269686</c:v>
                </c:pt>
                <c:pt idx="629">
                  <c:v>44340.097089269686</c:v>
                </c:pt>
                <c:pt idx="630">
                  <c:v>44340.097089269686</c:v>
                </c:pt>
                <c:pt idx="631">
                  <c:v>44340.097089269686</c:v>
                </c:pt>
                <c:pt idx="632">
                  <c:v>44340.097089269686</c:v>
                </c:pt>
                <c:pt idx="633">
                  <c:v>44340.097089269686</c:v>
                </c:pt>
                <c:pt idx="634">
                  <c:v>44340.097089269686</c:v>
                </c:pt>
                <c:pt idx="635">
                  <c:v>44340.097089269686</c:v>
                </c:pt>
                <c:pt idx="636">
                  <c:v>44340.097089269686</c:v>
                </c:pt>
                <c:pt idx="637">
                  <c:v>44368.946711657714</c:v>
                </c:pt>
                <c:pt idx="638">
                  <c:v>44425.165431587608</c:v>
                </c:pt>
                <c:pt idx="639">
                  <c:v>44451.232518054872</c:v>
                </c:pt>
                <c:pt idx="640">
                  <c:v>44451.232518054872</c:v>
                </c:pt>
                <c:pt idx="641">
                  <c:v>44451.232518054872</c:v>
                </c:pt>
                <c:pt idx="642">
                  <c:v>44451.232518054872</c:v>
                </c:pt>
                <c:pt idx="643">
                  <c:v>44451.232518054872</c:v>
                </c:pt>
                <c:pt idx="644">
                  <c:v>44451.232518054872</c:v>
                </c:pt>
                <c:pt idx="645">
                  <c:v>44451.232518054872</c:v>
                </c:pt>
                <c:pt idx="646">
                  <c:v>44451.232518054872</c:v>
                </c:pt>
                <c:pt idx="647">
                  <c:v>44451.232518054872</c:v>
                </c:pt>
                <c:pt idx="648">
                  <c:v>44482.657934721537</c:v>
                </c:pt>
                <c:pt idx="649">
                  <c:v>44726.956861212297</c:v>
                </c:pt>
                <c:pt idx="650">
                  <c:v>45255.458597372301</c:v>
                </c:pt>
                <c:pt idx="651">
                  <c:v>45838.172515821156</c:v>
                </c:pt>
                <c:pt idx="652">
                  <c:v>46367.217958395202</c:v>
                </c:pt>
                <c:pt idx="653">
                  <c:v>47110.985179103525</c:v>
                </c:pt>
                <c:pt idx="654">
                  <c:v>48062.67215484786</c:v>
                </c:pt>
                <c:pt idx="655">
                  <c:v>48919.93384442565</c:v>
                </c:pt>
                <c:pt idx="656">
                  <c:v>49441.798872890642</c:v>
                </c:pt>
                <c:pt idx="657">
                  <c:v>49845.134478046784</c:v>
                </c:pt>
                <c:pt idx="658">
                  <c:v>50415.987680242906</c:v>
                </c:pt>
                <c:pt idx="659">
                  <c:v>51169.852876492092</c:v>
                </c:pt>
                <c:pt idx="660">
                  <c:v>51815.26740527161</c:v>
                </c:pt>
                <c:pt idx="661">
                  <c:v>52310.507225714682</c:v>
                </c:pt>
                <c:pt idx="662">
                  <c:v>52469.875274757207</c:v>
                </c:pt>
                <c:pt idx="663">
                  <c:v>52537.587290244344</c:v>
                </c:pt>
                <c:pt idx="664">
                  <c:v>52535.792386552857</c:v>
                </c:pt>
                <c:pt idx="665">
                  <c:v>52535.792386552857</c:v>
                </c:pt>
                <c:pt idx="666">
                  <c:v>52535.792386552857</c:v>
                </c:pt>
                <c:pt idx="667">
                  <c:v>52535.792386552857</c:v>
                </c:pt>
                <c:pt idx="668">
                  <c:v>52535.792386552857</c:v>
                </c:pt>
                <c:pt idx="669">
                  <c:v>52535.792386552857</c:v>
                </c:pt>
                <c:pt idx="670">
                  <c:v>52535.792386552857</c:v>
                </c:pt>
                <c:pt idx="671">
                  <c:v>52535.792386552857</c:v>
                </c:pt>
                <c:pt idx="672">
                  <c:v>52535.792386552857</c:v>
                </c:pt>
                <c:pt idx="673">
                  <c:v>52535.792386552857</c:v>
                </c:pt>
                <c:pt idx="674">
                  <c:v>52535.792386552857</c:v>
                </c:pt>
                <c:pt idx="675">
                  <c:v>52535.792386552857</c:v>
                </c:pt>
                <c:pt idx="676">
                  <c:v>52862.186947374961</c:v>
                </c:pt>
                <c:pt idx="677">
                  <c:v>53520.716434345675</c:v>
                </c:pt>
                <c:pt idx="678">
                  <c:v>54212.179760828098</c:v>
                </c:pt>
                <c:pt idx="679">
                  <c:v>54939.343389079906</c:v>
                </c:pt>
                <c:pt idx="680">
                  <c:v>55496.48754613621</c:v>
                </c:pt>
                <c:pt idx="681">
                  <c:v>55679.981487351251</c:v>
                </c:pt>
                <c:pt idx="682">
                  <c:v>55911.579716165972</c:v>
                </c:pt>
                <c:pt idx="683">
                  <c:v>55903.839872170509</c:v>
                </c:pt>
                <c:pt idx="684">
                  <c:v>55903.839872170509</c:v>
                </c:pt>
                <c:pt idx="685">
                  <c:v>55903.839872170509</c:v>
                </c:pt>
                <c:pt idx="686">
                  <c:v>55903.839872170509</c:v>
                </c:pt>
                <c:pt idx="687">
                  <c:v>55903.839872170509</c:v>
                </c:pt>
                <c:pt idx="688">
                  <c:v>55903.839872170509</c:v>
                </c:pt>
                <c:pt idx="689">
                  <c:v>55903.839872170509</c:v>
                </c:pt>
                <c:pt idx="690">
                  <c:v>55903.839872170509</c:v>
                </c:pt>
                <c:pt idx="691">
                  <c:v>55903.839872170509</c:v>
                </c:pt>
                <c:pt idx="692">
                  <c:v>55903.839872170509</c:v>
                </c:pt>
                <c:pt idx="693">
                  <c:v>55903.839872170509</c:v>
                </c:pt>
                <c:pt idx="694">
                  <c:v>56048.888761059396</c:v>
                </c:pt>
                <c:pt idx="695">
                  <c:v>56720.302177415921</c:v>
                </c:pt>
                <c:pt idx="696">
                  <c:v>57064.918276091026</c:v>
                </c:pt>
                <c:pt idx="697">
                  <c:v>57411.059613632206</c:v>
                </c:pt>
                <c:pt idx="698">
                  <c:v>57557.705811327673</c:v>
                </c:pt>
                <c:pt idx="699">
                  <c:v>57622.485693166556</c:v>
                </c:pt>
                <c:pt idx="700">
                  <c:v>57643.075887026906</c:v>
                </c:pt>
                <c:pt idx="701">
                  <c:v>57642.329919910648</c:v>
                </c:pt>
                <c:pt idx="702">
                  <c:v>57653.68011190978</c:v>
                </c:pt>
                <c:pt idx="703">
                  <c:v>57763.774476722378</c:v>
                </c:pt>
                <c:pt idx="704">
                  <c:v>57964.585547857532</c:v>
                </c:pt>
                <c:pt idx="705">
                  <c:v>58207.081507380863</c:v>
                </c:pt>
                <c:pt idx="706">
                  <c:v>58371.114118514386</c:v>
                </c:pt>
                <c:pt idx="707">
                  <c:v>58418.059107919391</c:v>
                </c:pt>
                <c:pt idx="708">
                  <c:v>58418.059107919391</c:v>
                </c:pt>
                <c:pt idx="709">
                  <c:v>58418.059107919391</c:v>
                </c:pt>
                <c:pt idx="710">
                  <c:v>58418.059107919391</c:v>
                </c:pt>
                <c:pt idx="711">
                  <c:v>58418.059107919391</c:v>
                </c:pt>
                <c:pt idx="712">
                  <c:v>58489.367441252725</c:v>
                </c:pt>
                <c:pt idx="713">
                  <c:v>58777.112220109593</c:v>
                </c:pt>
                <c:pt idx="714">
                  <c:v>59169.387611063663</c:v>
                </c:pt>
                <c:pt idx="715">
                  <c:v>59287.841064113934</c:v>
                </c:pt>
                <c:pt idx="716">
                  <c:v>59282.893270965571</c:v>
                </c:pt>
                <c:pt idx="717">
                  <c:v>59282.893270965571</c:v>
                </c:pt>
                <c:pt idx="718">
                  <c:v>59282.893270965571</c:v>
                </c:pt>
                <c:pt idx="719">
                  <c:v>59282.893270965571</c:v>
                </c:pt>
                <c:pt idx="720">
                  <c:v>59282.893270965571</c:v>
                </c:pt>
                <c:pt idx="721">
                  <c:v>59282.893270965571</c:v>
                </c:pt>
                <c:pt idx="722">
                  <c:v>59282.893270965571</c:v>
                </c:pt>
                <c:pt idx="723">
                  <c:v>59282.893270965571</c:v>
                </c:pt>
                <c:pt idx="724">
                  <c:v>59282.893270965571</c:v>
                </c:pt>
                <c:pt idx="725">
                  <c:v>59282.893270965571</c:v>
                </c:pt>
                <c:pt idx="726">
                  <c:v>59282.893270965571</c:v>
                </c:pt>
                <c:pt idx="727">
                  <c:v>59282.893270965571</c:v>
                </c:pt>
                <c:pt idx="728">
                  <c:v>59282.893270965571</c:v>
                </c:pt>
                <c:pt idx="729">
                  <c:v>59282.893270965571</c:v>
                </c:pt>
                <c:pt idx="730">
                  <c:v>59282.893270965571</c:v>
                </c:pt>
                <c:pt idx="731">
                  <c:v>59282.893270965571</c:v>
                </c:pt>
                <c:pt idx="732">
                  <c:v>59282.893270965571</c:v>
                </c:pt>
                <c:pt idx="733">
                  <c:v>59282.893270965571</c:v>
                </c:pt>
                <c:pt idx="734">
                  <c:v>59282.893270965571</c:v>
                </c:pt>
                <c:pt idx="735">
                  <c:v>59282.893270965571</c:v>
                </c:pt>
                <c:pt idx="736">
                  <c:v>59282.893270965571</c:v>
                </c:pt>
                <c:pt idx="737">
                  <c:v>59282.893270965571</c:v>
                </c:pt>
                <c:pt idx="738">
                  <c:v>59282.893270965571</c:v>
                </c:pt>
                <c:pt idx="739">
                  <c:v>59282.893270965571</c:v>
                </c:pt>
                <c:pt idx="740">
                  <c:v>59282.893270965571</c:v>
                </c:pt>
                <c:pt idx="741">
                  <c:v>59282.893270965571</c:v>
                </c:pt>
                <c:pt idx="742">
                  <c:v>59282.893270965571</c:v>
                </c:pt>
                <c:pt idx="743">
                  <c:v>59282.893270965571</c:v>
                </c:pt>
                <c:pt idx="744">
                  <c:v>59282.893270965571</c:v>
                </c:pt>
                <c:pt idx="745">
                  <c:v>59282.893270965571</c:v>
                </c:pt>
                <c:pt idx="746">
                  <c:v>59282.893270965571</c:v>
                </c:pt>
                <c:pt idx="747">
                  <c:v>59282.893270965571</c:v>
                </c:pt>
                <c:pt idx="748">
                  <c:v>59282.893270965571</c:v>
                </c:pt>
                <c:pt idx="749">
                  <c:v>59282.893270965571</c:v>
                </c:pt>
                <c:pt idx="750">
                  <c:v>59310.000323834713</c:v>
                </c:pt>
                <c:pt idx="751">
                  <c:v>59416.693999001109</c:v>
                </c:pt>
                <c:pt idx="752">
                  <c:v>59625.127913128083</c:v>
                </c:pt>
                <c:pt idx="753">
                  <c:v>59851.536472317392</c:v>
                </c:pt>
                <c:pt idx="754">
                  <c:v>60173.991443405852</c:v>
                </c:pt>
                <c:pt idx="755">
                  <c:v>60797.268142552406</c:v>
                </c:pt>
                <c:pt idx="756">
                  <c:v>61765.430081100421</c:v>
                </c:pt>
                <c:pt idx="757">
                  <c:v>62765.495678550287</c:v>
                </c:pt>
                <c:pt idx="758">
                  <c:v>63602.838276488685</c:v>
                </c:pt>
                <c:pt idx="759">
                  <c:v>64331.272947509002</c:v>
                </c:pt>
                <c:pt idx="760">
                  <c:v>64910.745805365608</c:v>
                </c:pt>
                <c:pt idx="761">
                  <c:v>65252.887830580439</c:v>
                </c:pt>
                <c:pt idx="762">
                  <c:v>65403.02674871737</c:v>
                </c:pt>
                <c:pt idx="763">
                  <c:v>65398.652812954322</c:v>
                </c:pt>
                <c:pt idx="764">
                  <c:v>65398.652812954322</c:v>
                </c:pt>
                <c:pt idx="765">
                  <c:v>65398.652812954322</c:v>
                </c:pt>
                <c:pt idx="766">
                  <c:v>65398.652812954322</c:v>
                </c:pt>
                <c:pt idx="767">
                  <c:v>65398.652812954322</c:v>
                </c:pt>
                <c:pt idx="768">
                  <c:v>65398.652812954322</c:v>
                </c:pt>
                <c:pt idx="769">
                  <c:v>65398.652812954322</c:v>
                </c:pt>
                <c:pt idx="770">
                  <c:v>65398.652812954322</c:v>
                </c:pt>
                <c:pt idx="771">
                  <c:v>65398.652812954322</c:v>
                </c:pt>
                <c:pt idx="772">
                  <c:v>65398.652812954322</c:v>
                </c:pt>
                <c:pt idx="773">
                  <c:v>65398.652812954322</c:v>
                </c:pt>
                <c:pt idx="774">
                  <c:v>65398.652812954322</c:v>
                </c:pt>
                <c:pt idx="775">
                  <c:v>65398.652812954322</c:v>
                </c:pt>
                <c:pt idx="776">
                  <c:v>65398.652812954322</c:v>
                </c:pt>
                <c:pt idx="777">
                  <c:v>65398.652812954322</c:v>
                </c:pt>
                <c:pt idx="778">
                  <c:v>65398.652812954322</c:v>
                </c:pt>
                <c:pt idx="779">
                  <c:v>65398.652812954322</c:v>
                </c:pt>
                <c:pt idx="780">
                  <c:v>65398.652812954322</c:v>
                </c:pt>
                <c:pt idx="781">
                  <c:v>65398.652812954322</c:v>
                </c:pt>
                <c:pt idx="782">
                  <c:v>65398.652812954322</c:v>
                </c:pt>
                <c:pt idx="783">
                  <c:v>65398.652812954322</c:v>
                </c:pt>
                <c:pt idx="784">
                  <c:v>65398.652812954322</c:v>
                </c:pt>
                <c:pt idx="785">
                  <c:v>65398.652812954322</c:v>
                </c:pt>
                <c:pt idx="786">
                  <c:v>65398.652812954322</c:v>
                </c:pt>
                <c:pt idx="787">
                  <c:v>65398.652812954322</c:v>
                </c:pt>
                <c:pt idx="788">
                  <c:v>65398.652812954322</c:v>
                </c:pt>
                <c:pt idx="789">
                  <c:v>65398.652812954322</c:v>
                </c:pt>
                <c:pt idx="790">
                  <c:v>65398.652812954322</c:v>
                </c:pt>
                <c:pt idx="791">
                  <c:v>65544.143924065444</c:v>
                </c:pt>
                <c:pt idx="792">
                  <c:v>66274.431324827106</c:v>
                </c:pt>
                <c:pt idx="793">
                  <c:v>67509.81857223557</c:v>
                </c:pt>
                <c:pt idx="794">
                  <c:v>69032.072676639247</c:v>
                </c:pt>
                <c:pt idx="795">
                  <c:v>70455.646597108469</c:v>
                </c:pt>
                <c:pt idx="796">
                  <c:v>71517.648416227792</c:v>
                </c:pt>
                <c:pt idx="797">
                  <c:v>72088.082953497462</c:v>
                </c:pt>
                <c:pt idx="798">
                  <c:v>72268.626005508486</c:v>
                </c:pt>
                <c:pt idx="799">
                  <c:v>72283.115285328895</c:v>
                </c:pt>
                <c:pt idx="800">
                  <c:v>72283.115285328895</c:v>
                </c:pt>
                <c:pt idx="801">
                  <c:v>72283.115285328895</c:v>
                </c:pt>
                <c:pt idx="802">
                  <c:v>72283.115285328895</c:v>
                </c:pt>
                <c:pt idx="803">
                  <c:v>72283.115285328895</c:v>
                </c:pt>
                <c:pt idx="804">
                  <c:v>72283.115285328895</c:v>
                </c:pt>
                <c:pt idx="805">
                  <c:v>72283.115285328895</c:v>
                </c:pt>
                <c:pt idx="806">
                  <c:v>72428.910424217771</c:v>
                </c:pt>
                <c:pt idx="807">
                  <c:v>72761.660300377931</c:v>
                </c:pt>
                <c:pt idx="808">
                  <c:v>73186.598579036436</c:v>
                </c:pt>
                <c:pt idx="809">
                  <c:v>73775.478355061437</c:v>
                </c:pt>
                <c:pt idx="810">
                  <c:v>74667.253773103046</c:v>
                </c:pt>
                <c:pt idx="811">
                  <c:v>75537.922343648097</c:v>
                </c:pt>
                <c:pt idx="812">
                  <c:v>76362.260926619623</c:v>
                </c:pt>
                <c:pt idx="813">
                  <c:v>77127.727935929142</c:v>
                </c:pt>
                <c:pt idx="814">
                  <c:v>77848.540397889883</c:v>
                </c:pt>
                <c:pt idx="815">
                  <c:v>78399.001355958244</c:v>
                </c:pt>
                <c:pt idx="816">
                  <c:v>78801.523404147389</c:v>
                </c:pt>
                <c:pt idx="817">
                  <c:v>78882.456023961699</c:v>
                </c:pt>
                <c:pt idx="818">
                  <c:v>78881.475928258573</c:v>
                </c:pt>
                <c:pt idx="819">
                  <c:v>78881.475928258573</c:v>
                </c:pt>
                <c:pt idx="820">
                  <c:v>78881.475928258573</c:v>
                </c:pt>
                <c:pt idx="821">
                  <c:v>78881.475928258573</c:v>
                </c:pt>
                <c:pt idx="822">
                  <c:v>78881.475928258573</c:v>
                </c:pt>
                <c:pt idx="823">
                  <c:v>78881.475928258573</c:v>
                </c:pt>
                <c:pt idx="824">
                  <c:v>78881.475928258573</c:v>
                </c:pt>
                <c:pt idx="825">
                  <c:v>78881.475928258573</c:v>
                </c:pt>
                <c:pt idx="826">
                  <c:v>78881.475928258573</c:v>
                </c:pt>
                <c:pt idx="827">
                  <c:v>78881.475928258573</c:v>
                </c:pt>
                <c:pt idx="828">
                  <c:v>78881.475928258573</c:v>
                </c:pt>
                <c:pt idx="829">
                  <c:v>78881.475928258573</c:v>
                </c:pt>
                <c:pt idx="830">
                  <c:v>78881.475928258573</c:v>
                </c:pt>
                <c:pt idx="831">
                  <c:v>78881.475928258573</c:v>
                </c:pt>
                <c:pt idx="832">
                  <c:v>78881.475928258573</c:v>
                </c:pt>
                <c:pt idx="833">
                  <c:v>78881.475928258573</c:v>
                </c:pt>
                <c:pt idx="834">
                  <c:v>78881.475928258573</c:v>
                </c:pt>
                <c:pt idx="835">
                  <c:v>78881.475928258573</c:v>
                </c:pt>
                <c:pt idx="836">
                  <c:v>78881.475928258573</c:v>
                </c:pt>
                <c:pt idx="837">
                  <c:v>78881.475928258573</c:v>
                </c:pt>
                <c:pt idx="838">
                  <c:v>78881.475928258573</c:v>
                </c:pt>
                <c:pt idx="839">
                  <c:v>78881.475928258573</c:v>
                </c:pt>
                <c:pt idx="840">
                  <c:v>78881.475928258573</c:v>
                </c:pt>
                <c:pt idx="841">
                  <c:v>78881.475928258573</c:v>
                </c:pt>
                <c:pt idx="842">
                  <c:v>78881.475928258573</c:v>
                </c:pt>
                <c:pt idx="843">
                  <c:v>78881.475928258573</c:v>
                </c:pt>
                <c:pt idx="844">
                  <c:v>78881.475928258573</c:v>
                </c:pt>
                <c:pt idx="845">
                  <c:v>78881.475928258573</c:v>
                </c:pt>
                <c:pt idx="846">
                  <c:v>78881.475928258573</c:v>
                </c:pt>
                <c:pt idx="847">
                  <c:v>78881.475928258573</c:v>
                </c:pt>
                <c:pt idx="848">
                  <c:v>78881.475928258573</c:v>
                </c:pt>
                <c:pt idx="849">
                  <c:v>78881.475928258573</c:v>
                </c:pt>
                <c:pt idx="850">
                  <c:v>78881.475928258573</c:v>
                </c:pt>
                <c:pt idx="851">
                  <c:v>78881.475928258573</c:v>
                </c:pt>
                <c:pt idx="852">
                  <c:v>78881.475928258573</c:v>
                </c:pt>
                <c:pt idx="853">
                  <c:v>78881.475928258573</c:v>
                </c:pt>
                <c:pt idx="854">
                  <c:v>78881.475928258573</c:v>
                </c:pt>
                <c:pt idx="855">
                  <c:v>78881.475928258573</c:v>
                </c:pt>
                <c:pt idx="856">
                  <c:v>78881.475928258573</c:v>
                </c:pt>
                <c:pt idx="857">
                  <c:v>78881.475928258573</c:v>
                </c:pt>
                <c:pt idx="858">
                  <c:v>78881.475928258573</c:v>
                </c:pt>
                <c:pt idx="859">
                  <c:v>78881.475928258573</c:v>
                </c:pt>
                <c:pt idx="860">
                  <c:v>78881.475928258573</c:v>
                </c:pt>
                <c:pt idx="861">
                  <c:v>78881.475928258573</c:v>
                </c:pt>
                <c:pt idx="862">
                  <c:v>78881.475928258573</c:v>
                </c:pt>
                <c:pt idx="863">
                  <c:v>78881.475928258573</c:v>
                </c:pt>
                <c:pt idx="864">
                  <c:v>78881.475928258573</c:v>
                </c:pt>
                <c:pt idx="865">
                  <c:v>78881.475928258573</c:v>
                </c:pt>
                <c:pt idx="866">
                  <c:v>78881.475928258573</c:v>
                </c:pt>
                <c:pt idx="867">
                  <c:v>78881.475928258573</c:v>
                </c:pt>
                <c:pt idx="868">
                  <c:v>78923.791067147453</c:v>
                </c:pt>
                <c:pt idx="869">
                  <c:v>79045.875686342697</c:v>
                </c:pt>
                <c:pt idx="870">
                  <c:v>79203.704977748479</c:v>
                </c:pt>
                <c:pt idx="871">
                  <c:v>79358.231655045965</c:v>
                </c:pt>
                <c:pt idx="872">
                  <c:v>79593.496184339514</c:v>
                </c:pt>
                <c:pt idx="873">
                  <c:v>79942.914568968888</c:v>
                </c:pt>
                <c:pt idx="874">
                  <c:v>80399.940602994262</c:v>
                </c:pt>
                <c:pt idx="875">
                  <c:v>80920.436519785973</c:v>
                </c:pt>
                <c:pt idx="876">
                  <c:v>81235.843741710414</c:v>
                </c:pt>
                <c:pt idx="877">
                  <c:v>81368.912772353477</c:v>
                </c:pt>
                <c:pt idx="878">
                  <c:v>81360.255236023484</c:v>
                </c:pt>
                <c:pt idx="879">
                  <c:v>81738.563218766518</c:v>
                </c:pt>
                <c:pt idx="880">
                  <c:v>82090.234963184921</c:v>
                </c:pt>
                <c:pt idx="881">
                  <c:v>82069.566545606795</c:v>
                </c:pt>
                <c:pt idx="882">
                  <c:v>82069.566545606795</c:v>
                </c:pt>
                <c:pt idx="883">
                  <c:v>82069.566545606795</c:v>
                </c:pt>
                <c:pt idx="884">
                  <c:v>82069.566545606795</c:v>
                </c:pt>
                <c:pt idx="885">
                  <c:v>82069.566545606795</c:v>
                </c:pt>
                <c:pt idx="886">
                  <c:v>82069.566545606795</c:v>
                </c:pt>
                <c:pt idx="887">
                  <c:v>82145.4076567179</c:v>
                </c:pt>
                <c:pt idx="888">
                  <c:v>82289.990623135076</c:v>
                </c:pt>
                <c:pt idx="889">
                  <c:v>82576.608256892345</c:v>
                </c:pt>
                <c:pt idx="890">
                  <c:v>82960.156617886678</c:v>
                </c:pt>
                <c:pt idx="891">
                  <c:v>83437.722517563991</c:v>
                </c:pt>
                <c:pt idx="892">
                  <c:v>83830.549770449608</c:v>
                </c:pt>
                <c:pt idx="893">
                  <c:v>84152.10926218488</c:v>
                </c:pt>
                <c:pt idx="894">
                  <c:v>84304.064081924298</c:v>
                </c:pt>
                <c:pt idx="895">
                  <c:v>84362.861549445937</c:v>
                </c:pt>
                <c:pt idx="896">
                  <c:v>84359.39759372703</c:v>
                </c:pt>
                <c:pt idx="897">
                  <c:v>84393.085121548138</c:v>
                </c:pt>
                <c:pt idx="898">
                  <c:v>84492.093964652435</c:v>
                </c:pt>
                <c:pt idx="899">
                  <c:v>84686.944457795238</c:v>
                </c:pt>
                <c:pt idx="900">
                  <c:v>85070.88736077385</c:v>
                </c:pt>
                <c:pt idx="901">
                  <c:v>86637.813596839551</c:v>
                </c:pt>
                <c:pt idx="902">
                  <c:v>88061.387517308758</c:v>
                </c:pt>
                <c:pt idx="903">
                  <c:v>89123.389336428081</c:v>
                </c:pt>
                <c:pt idx="904">
                  <c:v>89693.823873697766</c:v>
                </c:pt>
                <c:pt idx="905">
                  <c:v>89874.36692570876</c:v>
                </c:pt>
                <c:pt idx="906">
                  <c:v>89888.856205529184</c:v>
                </c:pt>
                <c:pt idx="907">
                  <c:v>89888.856205529184</c:v>
                </c:pt>
                <c:pt idx="908">
                  <c:v>89888.856205529184</c:v>
                </c:pt>
                <c:pt idx="909">
                  <c:v>89888.856205529184</c:v>
                </c:pt>
                <c:pt idx="910">
                  <c:v>89888.856205529184</c:v>
                </c:pt>
                <c:pt idx="911">
                  <c:v>89888.856205529184</c:v>
                </c:pt>
                <c:pt idx="912">
                  <c:v>89888.856205529184</c:v>
                </c:pt>
                <c:pt idx="913">
                  <c:v>89888.856205529184</c:v>
                </c:pt>
                <c:pt idx="914">
                  <c:v>89888.856205529184</c:v>
                </c:pt>
                <c:pt idx="915">
                  <c:v>89888.856205529184</c:v>
                </c:pt>
                <c:pt idx="916">
                  <c:v>89954.194538862517</c:v>
                </c:pt>
                <c:pt idx="917">
                  <c:v>89951.485195966598</c:v>
                </c:pt>
                <c:pt idx="918">
                  <c:v>89951.485195966598</c:v>
                </c:pt>
                <c:pt idx="919">
                  <c:v>89951.485195966598</c:v>
                </c:pt>
                <c:pt idx="920">
                  <c:v>89951.485195966598</c:v>
                </c:pt>
                <c:pt idx="921">
                  <c:v>89951.485195966598</c:v>
                </c:pt>
                <c:pt idx="922">
                  <c:v>89951.485195966598</c:v>
                </c:pt>
                <c:pt idx="923">
                  <c:v>90308.579640411044</c:v>
                </c:pt>
                <c:pt idx="924">
                  <c:v>90773.294838252215</c:v>
                </c:pt>
                <c:pt idx="925">
                  <c:v>90985.840500828563</c:v>
                </c:pt>
                <c:pt idx="926">
                  <c:v>91208.644083595515</c:v>
                </c:pt>
                <c:pt idx="927">
                  <c:v>91329.774023549879</c:v>
                </c:pt>
                <c:pt idx="928">
                  <c:v>91455.27387034244</c:v>
                </c:pt>
                <c:pt idx="929">
                  <c:v>91547.221206077942</c:v>
                </c:pt>
                <c:pt idx="930">
                  <c:v>91672.994900105943</c:v>
                </c:pt>
                <c:pt idx="931">
                  <c:v>91796.318031225659</c:v>
                </c:pt>
                <c:pt idx="932">
                  <c:v>92046.951749133033</c:v>
                </c:pt>
                <c:pt idx="933">
                  <c:v>92382.086478954574</c:v>
                </c:pt>
                <c:pt idx="934">
                  <c:v>92644.852469183417</c:v>
                </c:pt>
                <c:pt idx="935">
                  <c:v>92815.433411514503</c:v>
                </c:pt>
                <c:pt idx="936">
                  <c:v>92958.526459453176</c:v>
                </c:pt>
                <c:pt idx="937">
                  <c:v>93101.841304284986</c:v>
                </c:pt>
                <c:pt idx="938">
                  <c:v>93273.568725027828</c:v>
                </c:pt>
                <c:pt idx="939">
                  <c:v>93353.900016264291</c:v>
                </c:pt>
                <c:pt idx="940">
                  <c:v>93379.234492578267</c:v>
                </c:pt>
                <c:pt idx="941">
                  <c:v>93407.264870033061</c:v>
                </c:pt>
                <c:pt idx="942">
                  <c:v>93405.905727779769</c:v>
                </c:pt>
                <c:pt idx="943">
                  <c:v>93405.905727779769</c:v>
                </c:pt>
                <c:pt idx="944">
                  <c:v>93405.905727779769</c:v>
                </c:pt>
                <c:pt idx="945">
                  <c:v>93405.905727779769</c:v>
                </c:pt>
                <c:pt idx="946">
                  <c:v>93405.905727779769</c:v>
                </c:pt>
                <c:pt idx="947">
                  <c:v>93405.905727779769</c:v>
                </c:pt>
                <c:pt idx="948">
                  <c:v>93436.944200001992</c:v>
                </c:pt>
                <c:pt idx="949">
                  <c:v>93738.362418457371</c:v>
                </c:pt>
                <c:pt idx="950">
                  <c:v>94428.646234100568</c:v>
                </c:pt>
                <c:pt idx="951">
                  <c:v>95579.910057921996</c:v>
                </c:pt>
                <c:pt idx="952">
                  <c:v>96848.359936780937</c:v>
                </c:pt>
                <c:pt idx="953">
                  <c:v>97961.483483901771</c:v>
                </c:pt>
                <c:pt idx="954">
                  <c:v>98930.717180194362</c:v>
                </c:pt>
                <c:pt idx="955">
                  <c:v>99754.631666886547</c:v>
                </c:pt>
                <c:pt idx="956">
                  <c:v>100024.24987967717</c:v>
                </c:pt>
                <c:pt idx="957">
                  <c:v>100016.70664705524</c:v>
                </c:pt>
                <c:pt idx="958">
                  <c:v>100016.70664705524</c:v>
                </c:pt>
                <c:pt idx="959">
                  <c:v>100016.70664705524</c:v>
                </c:pt>
                <c:pt idx="960">
                  <c:v>100016.70664705524</c:v>
                </c:pt>
                <c:pt idx="961">
                  <c:v>100016.70664705524</c:v>
                </c:pt>
                <c:pt idx="962">
                  <c:v>100016.70664705524</c:v>
                </c:pt>
                <c:pt idx="963">
                  <c:v>100016.70664705524</c:v>
                </c:pt>
                <c:pt idx="964">
                  <c:v>100016.70664705524</c:v>
                </c:pt>
                <c:pt idx="965">
                  <c:v>100016.70664705524</c:v>
                </c:pt>
                <c:pt idx="966">
                  <c:v>100045.53400816633</c:v>
                </c:pt>
                <c:pt idx="967">
                  <c:v>100157.35834561317</c:v>
                </c:pt>
                <c:pt idx="968">
                  <c:v>100375.86133512847</c:v>
                </c:pt>
                <c:pt idx="969">
                  <c:v>100829.39192201063</c:v>
                </c:pt>
                <c:pt idx="970">
                  <c:v>101663.71017206555</c:v>
                </c:pt>
                <c:pt idx="971">
                  <c:v>102875.65141280486</c:v>
                </c:pt>
                <c:pt idx="972">
                  <c:v>103921.08048617093</c:v>
                </c:pt>
                <c:pt idx="973">
                  <c:v>104821.94548287282</c:v>
                </c:pt>
                <c:pt idx="974">
                  <c:v>105576.81704413834</c:v>
                </c:pt>
                <c:pt idx="975">
                  <c:v>106194.71803022898</c:v>
                </c:pt>
                <c:pt idx="976">
                  <c:v>106488.74227356882</c:v>
                </c:pt>
                <c:pt idx="977">
                  <c:v>106698.27006926681</c:v>
                </c:pt>
                <c:pt idx="978">
                  <c:v>106850.41687351667</c:v>
                </c:pt>
                <c:pt idx="979">
                  <c:v>106942.6837451296</c:v>
                </c:pt>
                <c:pt idx="980">
                  <c:v>107005.81174606679</c:v>
                </c:pt>
                <c:pt idx="981">
                  <c:v>107058.57729721289</c:v>
                </c:pt>
                <c:pt idx="982">
                  <c:v>107105.75776860512</c:v>
                </c:pt>
                <c:pt idx="983">
                  <c:v>107121.95071775123</c:v>
                </c:pt>
                <c:pt idx="984">
                  <c:v>107119.01385117078</c:v>
                </c:pt>
                <c:pt idx="985">
                  <c:v>107116.8653772668</c:v>
                </c:pt>
                <c:pt idx="986">
                  <c:v>107116.8653772668</c:v>
                </c:pt>
                <c:pt idx="987">
                  <c:v>107116.8653772668</c:v>
                </c:pt>
                <c:pt idx="988">
                  <c:v>107116.8653772668</c:v>
                </c:pt>
                <c:pt idx="989">
                  <c:v>107116.8653772668</c:v>
                </c:pt>
                <c:pt idx="990">
                  <c:v>107116.8653772668</c:v>
                </c:pt>
                <c:pt idx="991">
                  <c:v>107116.8653772668</c:v>
                </c:pt>
                <c:pt idx="992">
                  <c:v>107116.8653772668</c:v>
                </c:pt>
                <c:pt idx="993">
                  <c:v>107116.8653772668</c:v>
                </c:pt>
                <c:pt idx="994">
                  <c:v>107116.8653772668</c:v>
                </c:pt>
                <c:pt idx="995">
                  <c:v>107116.8653772668</c:v>
                </c:pt>
                <c:pt idx="996">
                  <c:v>107116.8653772668</c:v>
                </c:pt>
                <c:pt idx="997">
                  <c:v>107116.8653772668</c:v>
                </c:pt>
                <c:pt idx="998">
                  <c:v>107116.8653772668</c:v>
                </c:pt>
                <c:pt idx="999">
                  <c:v>107116.8653772668</c:v>
                </c:pt>
                <c:pt idx="1000">
                  <c:v>107116.8653772668</c:v>
                </c:pt>
                <c:pt idx="1001">
                  <c:v>107116.8653772668</c:v>
                </c:pt>
                <c:pt idx="1002">
                  <c:v>107116.8653772668</c:v>
                </c:pt>
                <c:pt idx="1003">
                  <c:v>107116.8653772668</c:v>
                </c:pt>
                <c:pt idx="1004">
                  <c:v>107116.8653772668</c:v>
                </c:pt>
                <c:pt idx="1005">
                  <c:v>107116.8653772668</c:v>
                </c:pt>
                <c:pt idx="1006">
                  <c:v>107116.8653772668</c:v>
                </c:pt>
                <c:pt idx="1007">
                  <c:v>107116.8653772668</c:v>
                </c:pt>
                <c:pt idx="1008">
                  <c:v>107116.8653772668</c:v>
                </c:pt>
                <c:pt idx="1009">
                  <c:v>107116.8653772668</c:v>
                </c:pt>
                <c:pt idx="1010">
                  <c:v>107116.8653772668</c:v>
                </c:pt>
                <c:pt idx="1011">
                  <c:v>107116.8653772668</c:v>
                </c:pt>
                <c:pt idx="1012">
                  <c:v>107116.8653772668</c:v>
                </c:pt>
                <c:pt idx="1013">
                  <c:v>107116.8653772668</c:v>
                </c:pt>
                <c:pt idx="1014">
                  <c:v>107116.8653772668</c:v>
                </c:pt>
                <c:pt idx="1015">
                  <c:v>107116.8653772668</c:v>
                </c:pt>
                <c:pt idx="1016">
                  <c:v>107116.8653772668</c:v>
                </c:pt>
                <c:pt idx="1017">
                  <c:v>107116.8653772668</c:v>
                </c:pt>
                <c:pt idx="1018">
                  <c:v>107116.8653772668</c:v>
                </c:pt>
                <c:pt idx="1019">
                  <c:v>107116.8653772668</c:v>
                </c:pt>
                <c:pt idx="1020">
                  <c:v>107116.8653772668</c:v>
                </c:pt>
                <c:pt idx="1021">
                  <c:v>107116.8653772668</c:v>
                </c:pt>
                <c:pt idx="1022">
                  <c:v>107116.8653772668</c:v>
                </c:pt>
                <c:pt idx="1023">
                  <c:v>107116.8653772668</c:v>
                </c:pt>
                <c:pt idx="1024">
                  <c:v>107116.8653772668</c:v>
                </c:pt>
                <c:pt idx="1025">
                  <c:v>107116.8653772668</c:v>
                </c:pt>
                <c:pt idx="1026">
                  <c:v>107116.8653772668</c:v>
                </c:pt>
                <c:pt idx="1027">
                  <c:v>107116.8653772668</c:v>
                </c:pt>
                <c:pt idx="1028">
                  <c:v>107116.8653772668</c:v>
                </c:pt>
                <c:pt idx="1029">
                  <c:v>107116.8653772668</c:v>
                </c:pt>
                <c:pt idx="1030">
                  <c:v>107116.8653772668</c:v>
                </c:pt>
                <c:pt idx="1031">
                  <c:v>107116.8653772668</c:v>
                </c:pt>
                <c:pt idx="1032">
                  <c:v>107116.8653772668</c:v>
                </c:pt>
                <c:pt idx="1033">
                  <c:v>107116.8653772668</c:v>
                </c:pt>
                <c:pt idx="1034">
                  <c:v>107116.8653772668</c:v>
                </c:pt>
                <c:pt idx="1035">
                  <c:v>107116.8653772668</c:v>
                </c:pt>
                <c:pt idx="1036">
                  <c:v>107116.8653772668</c:v>
                </c:pt>
                <c:pt idx="1037">
                  <c:v>107116.8653772668</c:v>
                </c:pt>
                <c:pt idx="1038">
                  <c:v>107116.8653772668</c:v>
                </c:pt>
                <c:pt idx="1039">
                  <c:v>107116.8653772668</c:v>
                </c:pt>
                <c:pt idx="1040">
                  <c:v>107116.8653772668</c:v>
                </c:pt>
                <c:pt idx="1041">
                  <c:v>107116.8653772668</c:v>
                </c:pt>
                <c:pt idx="1042">
                  <c:v>107116.8653772668</c:v>
                </c:pt>
                <c:pt idx="1043">
                  <c:v>107116.8653772668</c:v>
                </c:pt>
                <c:pt idx="1044">
                  <c:v>107116.8653772668</c:v>
                </c:pt>
                <c:pt idx="1045">
                  <c:v>107116.8653772668</c:v>
                </c:pt>
                <c:pt idx="1046">
                  <c:v>107116.8653772668</c:v>
                </c:pt>
                <c:pt idx="1047">
                  <c:v>107175.68093282236</c:v>
                </c:pt>
                <c:pt idx="1048">
                  <c:v>107402.71241516143</c:v>
                </c:pt>
                <c:pt idx="1049">
                  <c:v>107841.15322166093</c:v>
                </c:pt>
                <c:pt idx="1050">
                  <c:v>108336.05483011201</c:v>
                </c:pt>
                <c:pt idx="1051">
                  <c:v>108910.62016828923</c:v>
                </c:pt>
                <c:pt idx="1052">
                  <c:v>109549.36044612224</c:v>
                </c:pt>
                <c:pt idx="1053">
                  <c:v>110323.67661651896</c:v>
                </c:pt>
                <c:pt idx="1054">
                  <c:v>111185.31272682321</c:v>
                </c:pt>
                <c:pt idx="1055">
                  <c:v>112113.65124261034</c:v>
                </c:pt>
                <c:pt idx="1056">
                  <c:v>112887.88688052561</c:v>
                </c:pt>
                <c:pt idx="1057">
                  <c:v>113414.87378902924</c:v>
                </c:pt>
                <c:pt idx="1058">
                  <c:v>113835.29494478482</c:v>
                </c:pt>
                <c:pt idx="1059">
                  <c:v>114088.40985226262</c:v>
                </c:pt>
                <c:pt idx="1060">
                  <c:v>114174.45113663861</c:v>
                </c:pt>
                <c:pt idx="1061">
                  <c:v>114171.04086524925</c:v>
                </c:pt>
                <c:pt idx="1062">
                  <c:v>114171.04086524925</c:v>
                </c:pt>
                <c:pt idx="1063">
                  <c:v>114171.04086524925</c:v>
                </c:pt>
                <c:pt idx="1064">
                  <c:v>114171.04086524925</c:v>
                </c:pt>
                <c:pt idx="1065">
                  <c:v>114171.04086524925</c:v>
                </c:pt>
                <c:pt idx="1066">
                  <c:v>114171.04086524925</c:v>
                </c:pt>
                <c:pt idx="1067">
                  <c:v>114171.04086524925</c:v>
                </c:pt>
                <c:pt idx="1068">
                  <c:v>114171.04086524925</c:v>
                </c:pt>
                <c:pt idx="1069">
                  <c:v>114171.04086524925</c:v>
                </c:pt>
                <c:pt idx="1070">
                  <c:v>114171.04086524925</c:v>
                </c:pt>
                <c:pt idx="1071">
                  <c:v>114171.04086524925</c:v>
                </c:pt>
                <c:pt idx="1072">
                  <c:v>114171.04086524925</c:v>
                </c:pt>
                <c:pt idx="1073">
                  <c:v>114171.04086524925</c:v>
                </c:pt>
                <c:pt idx="1074">
                  <c:v>114171.04086524925</c:v>
                </c:pt>
                <c:pt idx="1075">
                  <c:v>114171.04086524925</c:v>
                </c:pt>
                <c:pt idx="1076">
                  <c:v>114171.04086524925</c:v>
                </c:pt>
                <c:pt idx="1077">
                  <c:v>114171.04086524925</c:v>
                </c:pt>
                <c:pt idx="1078">
                  <c:v>114171.04086524925</c:v>
                </c:pt>
                <c:pt idx="1079">
                  <c:v>114171.04086524925</c:v>
                </c:pt>
                <c:pt idx="1080">
                  <c:v>114171.04086524925</c:v>
                </c:pt>
                <c:pt idx="1081">
                  <c:v>114344.47489302703</c:v>
                </c:pt>
                <c:pt idx="1082">
                  <c:v>114873.21366013598</c:v>
                </c:pt>
                <c:pt idx="1083">
                  <c:v>115369.52910219959</c:v>
                </c:pt>
                <c:pt idx="1084">
                  <c:v>115568.1765445253</c:v>
                </c:pt>
                <c:pt idx="1085">
                  <c:v>115557.10181635193</c:v>
                </c:pt>
                <c:pt idx="1086">
                  <c:v>115557.10181635193</c:v>
                </c:pt>
                <c:pt idx="1087">
                  <c:v>115557.10181635193</c:v>
                </c:pt>
                <c:pt idx="1088">
                  <c:v>115557.10181635193</c:v>
                </c:pt>
                <c:pt idx="1089">
                  <c:v>115557.10181635193</c:v>
                </c:pt>
                <c:pt idx="1090">
                  <c:v>115557.10181635193</c:v>
                </c:pt>
                <c:pt idx="1091">
                  <c:v>115557.10181635193</c:v>
                </c:pt>
                <c:pt idx="1092">
                  <c:v>115557.10181635193</c:v>
                </c:pt>
                <c:pt idx="1093">
                  <c:v>115557.10181635193</c:v>
                </c:pt>
                <c:pt idx="1094">
                  <c:v>115557.10181635193</c:v>
                </c:pt>
                <c:pt idx="1095">
                  <c:v>115557.10181635193</c:v>
                </c:pt>
                <c:pt idx="1096">
                  <c:v>115697.94959412971</c:v>
                </c:pt>
                <c:pt idx="1097">
                  <c:v>116101.70662235389</c:v>
                </c:pt>
                <c:pt idx="1098">
                  <c:v>116748.03399913319</c:v>
                </c:pt>
                <c:pt idx="1099">
                  <c:v>117168.69163571828</c:v>
                </c:pt>
                <c:pt idx="1100">
                  <c:v>117305.89561302078</c:v>
                </c:pt>
                <c:pt idx="1101">
                  <c:v>117299.92326910353</c:v>
                </c:pt>
                <c:pt idx="1102">
                  <c:v>117299.92326910353</c:v>
                </c:pt>
                <c:pt idx="1103">
                  <c:v>117299.92326910353</c:v>
                </c:pt>
                <c:pt idx="1104">
                  <c:v>117299.92326910353</c:v>
                </c:pt>
                <c:pt idx="1105">
                  <c:v>117299.92326910353</c:v>
                </c:pt>
                <c:pt idx="1106">
                  <c:v>117335.54979688127</c:v>
                </c:pt>
                <c:pt idx="1107">
                  <c:v>117647.10129826247</c:v>
                </c:pt>
                <c:pt idx="1108">
                  <c:v>118143.19624414825</c:v>
                </c:pt>
                <c:pt idx="1109">
                  <c:v>118385.13929958594</c:v>
                </c:pt>
                <c:pt idx="1110">
                  <c:v>118371.96009311717</c:v>
                </c:pt>
                <c:pt idx="1111">
                  <c:v>118371.96009311717</c:v>
                </c:pt>
                <c:pt idx="1112">
                  <c:v>118371.96009311717</c:v>
                </c:pt>
                <c:pt idx="1113">
                  <c:v>118371.96009311717</c:v>
                </c:pt>
                <c:pt idx="1114">
                  <c:v>118371.96009311717</c:v>
                </c:pt>
                <c:pt idx="1115">
                  <c:v>118371.96009311717</c:v>
                </c:pt>
                <c:pt idx="1116">
                  <c:v>118525.6323153394</c:v>
                </c:pt>
                <c:pt idx="1117">
                  <c:v>118965.88770004692</c:v>
                </c:pt>
                <c:pt idx="1118">
                  <c:v>119381.92198381129</c:v>
                </c:pt>
                <c:pt idx="1119">
                  <c:v>119611.42305044697</c:v>
                </c:pt>
                <c:pt idx="1120">
                  <c:v>119777.229630993</c:v>
                </c:pt>
                <c:pt idx="1121">
                  <c:v>120052.01358351644</c:v>
                </c:pt>
                <c:pt idx="1122">
                  <c:v>120629.6832127691</c:v>
                </c:pt>
                <c:pt idx="1123">
                  <c:v>121573.5704566933</c:v>
                </c:pt>
                <c:pt idx="1124">
                  <c:v>122946.2015701909</c:v>
                </c:pt>
                <c:pt idx="1125">
                  <c:v>124411.27425303662</c:v>
                </c:pt>
                <c:pt idx="1126">
                  <c:v>125722.90952606629</c:v>
                </c:pt>
                <c:pt idx="1127">
                  <c:v>126849.14579084238</c:v>
                </c:pt>
                <c:pt idx="1128">
                  <c:v>127612.75834860989</c:v>
                </c:pt>
                <c:pt idx="1129">
                  <c:v>128203.23784582454</c:v>
                </c:pt>
                <c:pt idx="1130">
                  <c:v>128709.81170334715</c:v>
                </c:pt>
                <c:pt idx="1131">
                  <c:v>129182.11286302232</c:v>
                </c:pt>
                <c:pt idx="1132">
                  <c:v>129650.36441589106</c:v>
                </c:pt>
                <c:pt idx="1133">
                  <c:v>130048.05535760858</c:v>
                </c:pt>
                <c:pt idx="1134">
                  <c:v>130333.65972692097</c:v>
                </c:pt>
                <c:pt idx="1135">
                  <c:v>130465.29490515499</c:v>
                </c:pt>
                <c:pt idx="1136">
                  <c:v>130491.37849397273</c:v>
                </c:pt>
                <c:pt idx="1137">
                  <c:v>130490.47899192679</c:v>
                </c:pt>
                <c:pt idx="1138">
                  <c:v>130490.47899192679</c:v>
                </c:pt>
                <c:pt idx="1139">
                  <c:v>130490.47899192679</c:v>
                </c:pt>
                <c:pt idx="1140">
                  <c:v>130490.47899192679</c:v>
                </c:pt>
                <c:pt idx="1141">
                  <c:v>130490.47899192679</c:v>
                </c:pt>
                <c:pt idx="1142">
                  <c:v>130490.47899192679</c:v>
                </c:pt>
                <c:pt idx="1143">
                  <c:v>130490.47899192679</c:v>
                </c:pt>
                <c:pt idx="1144">
                  <c:v>130490.47899192679</c:v>
                </c:pt>
                <c:pt idx="1145">
                  <c:v>130762.79632995347</c:v>
                </c:pt>
                <c:pt idx="1146">
                  <c:v>131328.91774464096</c:v>
                </c:pt>
                <c:pt idx="1147">
                  <c:v>131613.00876371152</c:v>
                </c:pt>
                <c:pt idx="1148">
                  <c:v>131727.19537558965</c:v>
                </c:pt>
                <c:pt idx="1149">
                  <c:v>131722.515438134</c:v>
                </c:pt>
                <c:pt idx="1150">
                  <c:v>131722.515438134</c:v>
                </c:pt>
                <c:pt idx="1151">
                  <c:v>131722.515438134</c:v>
                </c:pt>
                <c:pt idx="1152">
                  <c:v>131722.515438134</c:v>
                </c:pt>
                <c:pt idx="1153">
                  <c:v>131722.515438134</c:v>
                </c:pt>
                <c:pt idx="1154">
                  <c:v>131722.515438134</c:v>
                </c:pt>
                <c:pt idx="1155">
                  <c:v>131722.515438134</c:v>
                </c:pt>
                <c:pt idx="1156">
                  <c:v>131722.515438134</c:v>
                </c:pt>
                <c:pt idx="1157">
                  <c:v>131722.515438134</c:v>
                </c:pt>
                <c:pt idx="1158">
                  <c:v>131722.515438134</c:v>
                </c:pt>
                <c:pt idx="1159">
                  <c:v>131722.515438134</c:v>
                </c:pt>
                <c:pt idx="1160">
                  <c:v>131722.515438134</c:v>
                </c:pt>
                <c:pt idx="1161">
                  <c:v>131722.515438134</c:v>
                </c:pt>
                <c:pt idx="1162">
                  <c:v>131722.515438134</c:v>
                </c:pt>
                <c:pt idx="1163">
                  <c:v>131722.515438134</c:v>
                </c:pt>
                <c:pt idx="1164">
                  <c:v>131722.515438134</c:v>
                </c:pt>
                <c:pt idx="1165">
                  <c:v>131722.515438134</c:v>
                </c:pt>
                <c:pt idx="1166">
                  <c:v>131722.515438134</c:v>
                </c:pt>
                <c:pt idx="1167">
                  <c:v>131722.515438134</c:v>
                </c:pt>
                <c:pt idx="1168">
                  <c:v>131722.515438134</c:v>
                </c:pt>
                <c:pt idx="1169">
                  <c:v>131722.515438134</c:v>
                </c:pt>
                <c:pt idx="1170">
                  <c:v>131722.515438134</c:v>
                </c:pt>
                <c:pt idx="1171">
                  <c:v>131722.515438134</c:v>
                </c:pt>
                <c:pt idx="1172">
                  <c:v>131722.515438134</c:v>
                </c:pt>
                <c:pt idx="1173">
                  <c:v>131722.515438134</c:v>
                </c:pt>
                <c:pt idx="1174">
                  <c:v>131722.515438134</c:v>
                </c:pt>
                <c:pt idx="1175">
                  <c:v>131722.515438134</c:v>
                </c:pt>
                <c:pt idx="1176">
                  <c:v>131722.515438134</c:v>
                </c:pt>
                <c:pt idx="1177">
                  <c:v>131722.515438134</c:v>
                </c:pt>
                <c:pt idx="1178">
                  <c:v>131722.515438134</c:v>
                </c:pt>
                <c:pt idx="1179">
                  <c:v>131722.515438134</c:v>
                </c:pt>
                <c:pt idx="1180">
                  <c:v>131722.515438134</c:v>
                </c:pt>
                <c:pt idx="1181">
                  <c:v>131722.515438134</c:v>
                </c:pt>
                <c:pt idx="1182">
                  <c:v>131722.515438134</c:v>
                </c:pt>
                <c:pt idx="1183">
                  <c:v>131722.515438134</c:v>
                </c:pt>
                <c:pt idx="1184">
                  <c:v>131722.515438134</c:v>
                </c:pt>
                <c:pt idx="1185">
                  <c:v>131722.515438134</c:v>
                </c:pt>
                <c:pt idx="1186">
                  <c:v>131722.515438134</c:v>
                </c:pt>
                <c:pt idx="1187">
                  <c:v>131722.515438134</c:v>
                </c:pt>
                <c:pt idx="1188">
                  <c:v>131722.515438134</c:v>
                </c:pt>
                <c:pt idx="1189">
                  <c:v>131722.515438134</c:v>
                </c:pt>
                <c:pt idx="1190">
                  <c:v>131722.515438134</c:v>
                </c:pt>
                <c:pt idx="1191">
                  <c:v>131722.515438134</c:v>
                </c:pt>
                <c:pt idx="1192">
                  <c:v>131722.515438134</c:v>
                </c:pt>
                <c:pt idx="1193">
                  <c:v>131722.515438134</c:v>
                </c:pt>
                <c:pt idx="1194">
                  <c:v>131722.515438134</c:v>
                </c:pt>
                <c:pt idx="1195">
                  <c:v>131722.515438134</c:v>
                </c:pt>
                <c:pt idx="1196">
                  <c:v>131722.515438134</c:v>
                </c:pt>
                <c:pt idx="1197">
                  <c:v>131722.515438134</c:v>
                </c:pt>
                <c:pt idx="1198">
                  <c:v>131722.515438134</c:v>
                </c:pt>
                <c:pt idx="1199">
                  <c:v>131722.515438134</c:v>
                </c:pt>
                <c:pt idx="1200">
                  <c:v>131722.515438134</c:v>
                </c:pt>
                <c:pt idx="1201">
                  <c:v>131722.515438134</c:v>
                </c:pt>
                <c:pt idx="1202">
                  <c:v>131722.515438134</c:v>
                </c:pt>
                <c:pt idx="1203">
                  <c:v>131722.515438134</c:v>
                </c:pt>
                <c:pt idx="1204">
                  <c:v>131722.515438134</c:v>
                </c:pt>
                <c:pt idx="1205">
                  <c:v>131722.515438134</c:v>
                </c:pt>
                <c:pt idx="1206">
                  <c:v>131722.515438134</c:v>
                </c:pt>
                <c:pt idx="1207">
                  <c:v>131722.515438134</c:v>
                </c:pt>
                <c:pt idx="1208">
                  <c:v>131722.515438134</c:v>
                </c:pt>
                <c:pt idx="1209">
                  <c:v>131722.515438134</c:v>
                </c:pt>
                <c:pt idx="1210">
                  <c:v>131722.515438134</c:v>
                </c:pt>
                <c:pt idx="1211">
                  <c:v>131775.37412088536</c:v>
                </c:pt>
                <c:pt idx="1212">
                  <c:v>131771.38850136523</c:v>
                </c:pt>
                <c:pt idx="1213">
                  <c:v>131771.38850136523</c:v>
                </c:pt>
                <c:pt idx="1214">
                  <c:v>131771.38850136523</c:v>
                </c:pt>
                <c:pt idx="1215">
                  <c:v>131824.19346409093</c:v>
                </c:pt>
                <c:pt idx="1216">
                  <c:v>131872.96686963068</c:v>
                </c:pt>
                <c:pt idx="1217">
                  <c:v>131921.6943279038</c:v>
                </c:pt>
                <c:pt idx="1218">
                  <c:v>131970.37582930928</c:v>
                </c:pt>
                <c:pt idx="1219">
                  <c:v>132071.54615308985</c:v>
                </c:pt>
                <c:pt idx="1220">
                  <c:v>132220.94388091404</c:v>
                </c:pt>
                <c:pt idx="1221">
                  <c:v>132365.97619351154</c:v>
                </c:pt>
                <c:pt idx="1222">
                  <c:v>132562.58862491068</c:v>
                </c:pt>
                <c:pt idx="1223">
                  <c:v>132650.93885111634</c:v>
                </c:pt>
                <c:pt idx="1224">
                  <c:v>132746.85944849852</c:v>
                </c:pt>
                <c:pt idx="1225">
                  <c:v>132790.92064914788</c:v>
                </c:pt>
                <c:pt idx="1226">
                  <c:v>132890.39447994862</c:v>
                </c:pt>
                <c:pt idx="1227">
                  <c:v>132934.34012977459</c:v>
                </c:pt>
                <c:pt idx="1228">
                  <c:v>133033.51424342842</c:v>
                </c:pt>
                <c:pt idx="1229">
                  <c:v>133128.69658664116</c:v>
                </c:pt>
                <c:pt idx="1230">
                  <c:v>133172.44929972704</c:v>
                </c:pt>
                <c:pt idx="1231">
                  <c:v>133168.68616673196</c:v>
                </c:pt>
                <c:pt idx="1232">
                  <c:v>133219.9325526453</c:v>
                </c:pt>
                <c:pt idx="1233">
                  <c:v>133216.17697158764</c:v>
                </c:pt>
                <c:pt idx="1234">
                  <c:v>133318.50692957584</c:v>
                </c:pt>
                <c:pt idx="1235">
                  <c:v>133413.13477568273</c:v>
                </c:pt>
                <c:pt idx="1236">
                  <c:v>133660.01272508601</c:v>
                </c:pt>
                <c:pt idx="1237">
                  <c:v>133944.93561390886</c:v>
                </c:pt>
                <c:pt idx="1238">
                  <c:v>134324.52624214534</c:v>
                </c:pt>
                <c:pt idx="1239">
                  <c:v>134644.21594856365</c:v>
                </c:pt>
                <c:pt idx="1240">
                  <c:v>134965.2547544305</c:v>
                </c:pt>
                <c:pt idx="1241">
                  <c:v>135235.14350829026</c:v>
                </c:pt>
                <c:pt idx="1242">
                  <c:v>135555.41915138657</c:v>
                </c:pt>
                <c:pt idx="1243">
                  <c:v>135821.76544569022</c:v>
                </c:pt>
                <c:pt idx="1244">
                  <c:v>136089.85262584014</c:v>
                </c:pt>
                <c:pt idx="1245">
                  <c:v>136403.7802457216</c:v>
                </c:pt>
                <c:pt idx="1246">
                  <c:v>136712.07624753247</c:v>
                </c:pt>
                <c:pt idx="1247">
                  <c:v>137018.07425912796</c:v>
                </c:pt>
                <c:pt idx="1248">
                  <c:v>137321.77098738658</c:v>
                </c:pt>
                <c:pt idx="1249">
                  <c:v>137577.14786334231</c:v>
                </c:pt>
                <c:pt idx="1250">
                  <c:v>137833.97074835058</c:v>
                </c:pt>
                <c:pt idx="1251">
                  <c:v>138089.09603951129</c:v>
                </c:pt>
                <c:pt idx="1252">
                  <c:v>138342.52166302202</c:v>
                </c:pt>
                <c:pt idx="1253">
                  <c:v>138594.24554508028</c:v>
                </c:pt>
                <c:pt idx="1254">
                  <c:v>138844.26561188351</c:v>
                </c:pt>
                <c:pt idx="1255">
                  <c:v>139092.57978962924</c:v>
                </c:pt>
                <c:pt idx="1256">
                  <c:v>139339.18600451498</c:v>
                </c:pt>
                <c:pt idx="1257">
                  <c:v>139584.08218273817</c:v>
                </c:pt>
                <c:pt idx="1258">
                  <c:v>139784.10932350485</c:v>
                </c:pt>
                <c:pt idx="1259">
                  <c:v>139942.7811827604</c:v>
                </c:pt>
                <c:pt idx="1260">
                  <c:v>140060.64916850906</c:v>
                </c:pt>
                <c:pt idx="1261">
                  <c:v>140052.60766827042</c:v>
                </c:pt>
                <c:pt idx="1262">
                  <c:v>140052.60766827042</c:v>
                </c:pt>
                <c:pt idx="1263">
                  <c:v>140052.60766827042</c:v>
                </c:pt>
                <c:pt idx="1264">
                  <c:v>140052.60766827042</c:v>
                </c:pt>
                <c:pt idx="1265">
                  <c:v>140052.60766827042</c:v>
                </c:pt>
                <c:pt idx="1266">
                  <c:v>140052.60766827042</c:v>
                </c:pt>
                <c:pt idx="1267">
                  <c:v>140052.60766827042</c:v>
                </c:pt>
                <c:pt idx="1268">
                  <c:v>140139.31102214757</c:v>
                </c:pt>
                <c:pt idx="1269">
                  <c:v>140263.48906436903</c:v>
                </c:pt>
                <c:pt idx="1270">
                  <c:v>140427.43911977776</c:v>
                </c:pt>
                <c:pt idx="1271">
                  <c:v>140587.89778984536</c:v>
                </c:pt>
                <c:pt idx="1272">
                  <c:v>140705.08177910268</c:v>
                </c:pt>
                <c:pt idx="1273">
                  <c:v>140824.51403081225</c:v>
                </c:pt>
                <c:pt idx="1274">
                  <c:v>140901.27385548071</c:v>
                </c:pt>
                <c:pt idx="1275">
                  <c:v>140896.04316084555</c:v>
                </c:pt>
                <c:pt idx="1276">
                  <c:v>140896.04316084555</c:v>
                </c:pt>
                <c:pt idx="1277">
                  <c:v>140896.04316084555</c:v>
                </c:pt>
                <c:pt idx="1278">
                  <c:v>140896.04316084555</c:v>
                </c:pt>
                <c:pt idx="1279">
                  <c:v>140896.04316084555</c:v>
                </c:pt>
                <c:pt idx="1280">
                  <c:v>140896.04316084555</c:v>
                </c:pt>
                <c:pt idx="1281">
                  <c:v>140896.04316084555</c:v>
                </c:pt>
                <c:pt idx="1282">
                  <c:v>140896.04316084555</c:v>
                </c:pt>
                <c:pt idx="1283">
                  <c:v>140896.04316084555</c:v>
                </c:pt>
                <c:pt idx="1284">
                  <c:v>140981.23417720557</c:v>
                </c:pt>
                <c:pt idx="1285">
                  <c:v>141060.91596941257</c:v>
                </c:pt>
                <c:pt idx="1286">
                  <c:v>141182.7031551307</c:v>
                </c:pt>
                <c:pt idx="1287">
                  <c:v>141343.49775489417</c:v>
                </c:pt>
                <c:pt idx="1288">
                  <c:v>141500.89935972396</c:v>
                </c:pt>
                <c:pt idx="1289">
                  <c:v>141615.8883772055</c:v>
                </c:pt>
                <c:pt idx="1290">
                  <c:v>141774.50908637195</c:v>
                </c:pt>
                <c:pt idx="1291">
                  <c:v>141971.01639299776</c:v>
                </c:pt>
                <c:pt idx="1292">
                  <c:v>142163.78443465702</c:v>
                </c:pt>
                <c:pt idx="1293">
                  <c:v>142355.35202959448</c:v>
                </c:pt>
                <c:pt idx="1294">
                  <c:v>142464.85853950406</c:v>
                </c:pt>
                <c:pt idx="1295">
                  <c:v>142498.06928766725</c:v>
                </c:pt>
                <c:pt idx="1296">
                  <c:v>142496.30017971966</c:v>
                </c:pt>
                <c:pt idx="1297">
                  <c:v>142496.30017971966</c:v>
                </c:pt>
                <c:pt idx="1298">
                  <c:v>142496.30017971966</c:v>
                </c:pt>
                <c:pt idx="1299">
                  <c:v>142496.30017971966</c:v>
                </c:pt>
                <c:pt idx="1300">
                  <c:v>142496.30017971966</c:v>
                </c:pt>
                <c:pt idx="1301">
                  <c:v>142496.30017971966</c:v>
                </c:pt>
                <c:pt idx="1302">
                  <c:v>142496.30017971966</c:v>
                </c:pt>
                <c:pt idx="1303">
                  <c:v>142496.30017971966</c:v>
                </c:pt>
                <c:pt idx="1304">
                  <c:v>142496.30017971966</c:v>
                </c:pt>
                <c:pt idx="1305">
                  <c:v>142496.30017971966</c:v>
                </c:pt>
                <c:pt idx="1306">
                  <c:v>142496.30017971966</c:v>
                </c:pt>
                <c:pt idx="1307">
                  <c:v>142537.62630781688</c:v>
                </c:pt>
                <c:pt idx="1308">
                  <c:v>142535.12410994797</c:v>
                </c:pt>
                <c:pt idx="1309">
                  <c:v>142576.39617558609</c:v>
                </c:pt>
                <c:pt idx="1310">
                  <c:v>142615.11805108891</c:v>
                </c:pt>
                <c:pt idx="1311">
                  <c:v>142694.90058286613</c:v>
                </c:pt>
                <c:pt idx="1312">
                  <c:v>142812.94139425681</c:v>
                </c:pt>
                <c:pt idx="1313">
                  <c:v>142887.27923470188</c:v>
                </c:pt>
                <c:pt idx="1314">
                  <c:v>143004.56921107473</c:v>
                </c:pt>
                <c:pt idx="1315">
                  <c:v>143240.17523608814</c:v>
                </c:pt>
                <c:pt idx="1316">
                  <c:v>143386.60215114974</c:v>
                </c:pt>
                <c:pt idx="1317">
                  <c:v>143537.08941328453</c:v>
                </c:pt>
                <c:pt idx="1318">
                  <c:v>143528.92367365188</c:v>
                </c:pt>
                <c:pt idx="1319">
                  <c:v>143528.92367365188</c:v>
                </c:pt>
                <c:pt idx="1320">
                  <c:v>143528.92367365188</c:v>
                </c:pt>
                <c:pt idx="1321">
                  <c:v>143528.92367365188</c:v>
                </c:pt>
                <c:pt idx="1322">
                  <c:v>143528.92367365188</c:v>
                </c:pt>
                <c:pt idx="1323">
                  <c:v>143528.92367365188</c:v>
                </c:pt>
                <c:pt idx="1324">
                  <c:v>143528.92367365188</c:v>
                </c:pt>
                <c:pt idx="1325">
                  <c:v>143528.92367365188</c:v>
                </c:pt>
                <c:pt idx="1326">
                  <c:v>143528.92367365188</c:v>
                </c:pt>
                <c:pt idx="1327">
                  <c:v>143528.92367365188</c:v>
                </c:pt>
                <c:pt idx="1328">
                  <c:v>143528.92367365188</c:v>
                </c:pt>
                <c:pt idx="1329">
                  <c:v>143528.92367365188</c:v>
                </c:pt>
                <c:pt idx="1330">
                  <c:v>143528.92367365188</c:v>
                </c:pt>
                <c:pt idx="1331">
                  <c:v>143572.95088450515</c:v>
                </c:pt>
                <c:pt idx="1332">
                  <c:v>143701.88874786833</c:v>
                </c:pt>
                <c:pt idx="1333">
                  <c:v>143824.75144191537</c:v>
                </c:pt>
                <c:pt idx="1334">
                  <c:v>143947.18623795884</c:v>
                </c:pt>
                <c:pt idx="1335">
                  <c:v>143982.38408144005</c:v>
                </c:pt>
                <c:pt idx="1336">
                  <c:v>144023.0657670954</c:v>
                </c:pt>
                <c:pt idx="1337">
                  <c:v>144020.32052869434</c:v>
                </c:pt>
                <c:pt idx="1338">
                  <c:v>144020.32052869434</c:v>
                </c:pt>
                <c:pt idx="1339">
                  <c:v>144020.32052869434</c:v>
                </c:pt>
                <c:pt idx="1340">
                  <c:v>144020.32052869434</c:v>
                </c:pt>
                <c:pt idx="1341">
                  <c:v>144020.32052869434</c:v>
                </c:pt>
                <c:pt idx="1342">
                  <c:v>144020.32052869434</c:v>
                </c:pt>
                <c:pt idx="1343">
                  <c:v>144020.32052869434</c:v>
                </c:pt>
                <c:pt idx="1344">
                  <c:v>144020.32052869434</c:v>
                </c:pt>
                <c:pt idx="1345">
                  <c:v>144020.32052869434</c:v>
                </c:pt>
                <c:pt idx="1346">
                  <c:v>144020.32052869434</c:v>
                </c:pt>
                <c:pt idx="1347">
                  <c:v>144108.96739483211</c:v>
                </c:pt>
                <c:pt idx="1348">
                  <c:v>144411.80628382592</c:v>
                </c:pt>
                <c:pt idx="1349">
                  <c:v>144871.55374159361</c:v>
                </c:pt>
                <c:pt idx="1350">
                  <c:v>145441.98327493796</c:v>
                </c:pt>
                <c:pt idx="1351">
                  <c:v>145994.68989218873</c:v>
                </c:pt>
                <c:pt idx="1352">
                  <c:v>146579.01391033435</c:v>
                </c:pt>
                <c:pt idx="1353">
                  <c:v>147149.92754234333</c:v>
                </c:pt>
                <c:pt idx="1354">
                  <c:v>147788.5840702714</c:v>
                </c:pt>
                <c:pt idx="1355">
                  <c:v>148484.90305355302</c:v>
                </c:pt>
                <c:pt idx="1356">
                  <c:v>149196.17504413129</c:v>
                </c:pt>
                <c:pt idx="1357">
                  <c:v>149921.76280251433</c:v>
                </c:pt>
                <c:pt idx="1358">
                  <c:v>150693.25486642009</c:v>
                </c:pt>
                <c:pt idx="1359">
                  <c:v>151401.26545262398</c:v>
                </c:pt>
                <c:pt idx="1360">
                  <c:v>151826.92751757544</c:v>
                </c:pt>
                <c:pt idx="1361">
                  <c:v>151934.24402360714</c:v>
                </c:pt>
                <c:pt idx="1362">
                  <c:v>151930.59823388277</c:v>
                </c:pt>
                <c:pt idx="1363">
                  <c:v>151930.59823388277</c:v>
                </c:pt>
                <c:pt idx="1364">
                  <c:v>151930.59823388277</c:v>
                </c:pt>
                <c:pt idx="1365">
                  <c:v>151930.59823388277</c:v>
                </c:pt>
                <c:pt idx="1366">
                  <c:v>152203.79053779173</c:v>
                </c:pt>
                <c:pt idx="1367">
                  <c:v>152820.44977179455</c:v>
                </c:pt>
                <c:pt idx="1368">
                  <c:v>153304.53842060731</c:v>
                </c:pt>
                <c:pt idx="1369">
                  <c:v>153468.99325503065</c:v>
                </c:pt>
                <c:pt idx="1370">
                  <c:v>153459.73637710189</c:v>
                </c:pt>
                <c:pt idx="1371">
                  <c:v>153459.73637710189</c:v>
                </c:pt>
                <c:pt idx="1372">
                  <c:v>153616.48562115588</c:v>
                </c:pt>
                <c:pt idx="1373">
                  <c:v>153948.93090182202</c:v>
                </c:pt>
                <c:pt idx="1374">
                  <c:v>154504.43432071651</c:v>
                </c:pt>
                <c:pt idx="1375">
                  <c:v>155479.28890934109</c:v>
                </c:pt>
                <c:pt idx="1376">
                  <c:v>156823.66955915774</c:v>
                </c:pt>
                <c:pt idx="1377">
                  <c:v>158001.48059746693</c:v>
                </c:pt>
                <c:pt idx="1378">
                  <c:v>159036.04904175035</c:v>
                </c:pt>
                <c:pt idx="1379">
                  <c:v>159925.94553323582</c:v>
                </c:pt>
                <c:pt idx="1380">
                  <c:v>160249.85027250121</c:v>
                </c:pt>
                <c:pt idx="1381">
                  <c:v>160243.12794427542</c:v>
                </c:pt>
                <c:pt idx="1382">
                  <c:v>160243.12794427542</c:v>
                </c:pt>
                <c:pt idx="1383">
                  <c:v>160243.12794427542</c:v>
                </c:pt>
                <c:pt idx="1384">
                  <c:v>160243.12794427542</c:v>
                </c:pt>
                <c:pt idx="1385">
                  <c:v>160243.12794427542</c:v>
                </c:pt>
                <c:pt idx="1386">
                  <c:v>160243.12794427542</c:v>
                </c:pt>
                <c:pt idx="1387">
                  <c:v>160243.12794427542</c:v>
                </c:pt>
                <c:pt idx="1388">
                  <c:v>160243.12794427542</c:v>
                </c:pt>
                <c:pt idx="1389">
                  <c:v>160243.12794427542</c:v>
                </c:pt>
                <c:pt idx="1390">
                  <c:v>160243.12794427542</c:v>
                </c:pt>
                <c:pt idx="1391">
                  <c:v>160243.12794427542</c:v>
                </c:pt>
                <c:pt idx="1392">
                  <c:v>160243.12794427542</c:v>
                </c:pt>
                <c:pt idx="1393">
                  <c:v>160243.12794427542</c:v>
                </c:pt>
                <c:pt idx="1394">
                  <c:v>160302.83966202597</c:v>
                </c:pt>
                <c:pt idx="1395">
                  <c:v>160477.86731879701</c:v>
                </c:pt>
                <c:pt idx="1396">
                  <c:v>160732.65274273144</c:v>
                </c:pt>
                <c:pt idx="1397">
                  <c:v>161036.07040817826</c:v>
                </c:pt>
                <c:pt idx="1398">
                  <c:v>161413.78099982618</c:v>
                </c:pt>
                <c:pt idx="1399">
                  <c:v>161831.25529248785</c:v>
                </c:pt>
                <c:pt idx="1400">
                  <c:v>162259.11378156816</c:v>
                </c:pt>
                <c:pt idx="1401">
                  <c:v>162794.88321246966</c:v>
                </c:pt>
                <c:pt idx="1402">
                  <c:v>163577.26251738615</c:v>
                </c:pt>
                <c:pt idx="1403">
                  <c:v>164674.51304589334</c:v>
                </c:pt>
                <c:pt idx="1404">
                  <c:v>165608.2347086744</c:v>
                </c:pt>
                <c:pt idx="1405">
                  <c:v>166149.5536006609</c:v>
                </c:pt>
                <c:pt idx="1406">
                  <c:v>166234.02243486326</c:v>
                </c:pt>
                <c:pt idx="1407">
                  <c:v>166231.59959206809</c:v>
                </c:pt>
                <c:pt idx="1408">
                  <c:v>166231.59959206809</c:v>
                </c:pt>
                <c:pt idx="1409">
                  <c:v>166246.77334206807</c:v>
                </c:pt>
                <c:pt idx="1410">
                  <c:v>166290.70063839326</c:v>
                </c:pt>
                <c:pt idx="1411">
                  <c:v>166347.68875490385</c:v>
                </c:pt>
                <c:pt idx="1412">
                  <c:v>166346.00567634424</c:v>
                </c:pt>
                <c:pt idx="1413">
                  <c:v>166346.00567634424</c:v>
                </c:pt>
                <c:pt idx="1414">
                  <c:v>166346.00567634424</c:v>
                </c:pt>
                <c:pt idx="1415">
                  <c:v>166346.00567634424</c:v>
                </c:pt>
                <c:pt idx="1416">
                  <c:v>166346.00567634424</c:v>
                </c:pt>
                <c:pt idx="1417">
                  <c:v>166346.00567634424</c:v>
                </c:pt>
                <c:pt idx="1418">
                  <c:v>166346.00567634424</c:v>
                </c:pt>
                <c:pt idx="1419">
                  <c:v>166528.64345412201</c:v>
                </c:pt>
                <c:pt idx="1420">
                  <c:v>167082.22852775935</c:v>
                </c:pt>
                <c:pt idx="1421">
                  <c:v>167661.94225613162</c:v>
                </c:pt>
                <c:pt idx="1422">
                  <c:v>167829.51031179517</c:v>
                </c:pt>
                <c:pt idx="1423">
                  <c:v>167823.60917360589</c:v>
                </c:pt>
                <c:pt idx="1424">
                  <c:v>167823.60917360589</c:v>
                </c:pt>
                <c:pt idx="1425">
                  <c:v>167823.60917360589</c:v>
                </c:pt>
                <c:pt idx="1426">
                  <c:v>167823.60917360589</c:v>
                </c:pt>
                <c:pt idx="1427">
                  <c:v>167823.60917360589</c:v>
                </c:pt>
                <c:pt idx="1428">
                  <c:v>167963.57250693921</c:v>
                </c:pt>
                <c:pt idx="1429">
                  <c:v>168360.04660385483</c:v>
                </c:pt>
                <c:pt idx="1430">
                  <c:v>169075.16383529792</c:v>
                </c:pt>
                <c:pt idx="1431">
                  <c:v>170026.72013379211</c:v>
                </c:pt>
                <c:pt idx="1432">
                  <c:v>170817.53370655514</c:v>
                </c:pt>
                <c:pt idx="1433">
                  <c:v>171472.44063937411</c:v>
                </c:pt>
                <c:pt idx="1434">
                  <c:v>171611.83536042401</c:v>
                </c:pt>
                <c:pt idx="1435">
                  <c:v>171607.92420787524</c:v>
                </c:pt>
                <c:pt idx="1436">
                  <c:v>171607.92420787524</c:v>
                </c:pt>
                <c:pt idx="1437">
                  <c:v>171607.92420787524</c:v>
                </c:pt>
                <c:pt idx="1438">
                  <c:v>171607.92420787524</c:v>
                </c:pt>
                <c:pt idx="1439">
                  <c:v>171690.8344508415</c:v>
                </c:pt>
                <c:pt idx="1440">
                  <c:v>171887.95320291378</c:v>
                </c:pt>
                <c:pt idx="1441">
                  <c:v>172014.70453323997</c:v>
                </c:pt>
                <c:pt idx="1442">
                  <c:v>172039.75706589333</c:v>
                </c:pt>
                <c:pt idx="1443">
                  <c:v>172039.44078940997</c:v>
                </c:pt>
                <c:pt idx="1444">
                  <c:v>172039.44078940997</c:v>
                </c:pt>
                <c:pt idx="1445">
                  <c:v>172099.130415608</c:v>
                </c:pt>
                <c:pt idx="1446">
                  <c:v>172354.46711097725</c:v>
                </c:pt>
                <c:pt idx="1447">
                  <c:v>172685.88426391874</c:v>
                </c:pt>
                <c:pt idx="1448">
                  <c:v>172874.6409383615</c:v>
                </c:pt>
                <c:pt idx="1449">
                  <c:v>172911.12193921156</c:v>
                </c:pt>
                <c:pt idx="1450">
                  <c:v>172906.02505575842</c:v>
                </c:pt>
                <c:pt idx="1451">
                  <c:v>172903.68104522341</c:v>
                </c:pt>
                <c:pt idx="1452">
                  <c:v>172903.68104522341</c:v>
                </c:pt>
                <c:pt idx="1453">
                  <c:v>172903.68104522341</c:v>
                </c:pt>
                <c:pt idx="1454">
                  <c:v>172903.68104522341</c:v>
                </c:pt>
                <c:pt idx="1455">
                  <c:v>172903.68104522341</c:v>
                </c:pt>
                <c:pt idx="1456">
                  <c:v>172903.68104522341</c:v>
                </c:pt>
                <c:pt idx="1457">
                  <c:v>172903.68104522341</c:v>
                </c:pt>
                <c:pt idx="1458">
                  <c:v>172903.68104522341</c:v>
                </c:pt>
                <c:pt idx="1459">
                  <c:v>172903.68104522341</c:v>
                </c:pt>
                <c:pt idx="1460">
                  <c:v>172903.68104522341</c:v>
                </c:pt>
                <c:pt idx="1461">
                  <c:v>172903.68104522341</c:v>
                </c:pt>
                <c:pt idx="1462">
                  <c:v>172903.68104522341</c:v>
                </c:pt>
                <c:pt idx="1463">
                  <c:v>172903.68104522341</c:v>
                </c:pt>
                <c:pt idx="1464">
                  <c:v>172903.68104522341</c:v>
                </c:pt>
                <c:pt idx="1465">
                  <c:v>172903.68104522341</c:v>
                </c:pt>
                <c:pt idx="1466">
                  <c:v>172903.68104522341</c:v>
                </c:pt>
                <c:pt idx="1467">
                  <c:v>172903.68104522341</c:v>
                </c:pt>
                <c:pt idx="1468">
                  <c:v>172903.68104522341</c:v>
                </c:pt>
                <c:pt idx="1469">
                  <c:v>172903.68104522341</c:v>
                </c:pt>
                <c:pt idx="1470">
                  <c:v>172903.68104522341</c:v>
                </c:pt>
                <c:pt idx="1471">
                  <c:v>172903.68104522341</c:v>
                </c:pt>
                <c:pt idx="1472">
                  <c:v>172903.68104522341</c:v>
                </c:pt>
                <c:pt idx="1473">
                  <c:v>172903.68104522341</c:v>
                </c:pt>
                <c:pt idx="1474">
                  <c:v>172903.68104522341</c:v>
                </c:pt>
                <c:pt idx="1475">
                  <c:v>172903.68104522341</c:v>
                </c:pt>
                <c:pt idx="1476">
                  <c:v>172903.68104522341</c:v>
                </c:pt>
                <c:pt idx="1477">
                  <c:v>172903.68104522341</c:v>
                </c:pt>
                <c:pt idx="1478">
                  <c:v>172903.68104522341</c:v>
                </c:pt>
                <c:pt idx="1479">
                  <c:v>172903.68104522341</c:v>
                </c:pt>
                <c:pt idx="1480">
                  <c:v>172903.68104522341</c:v>
                </c:pt>
                <c:pt idx="1481">
                  <c:v>172903.68104522341</c:v>
                </c:pt>
                <c:pt idx="1482">
                  <c:v>172903.68104522341</c:v>
                </c:pt>
                <c:pt idx="1483">
                  <c:v>172903.68104522341</c:v>
                </c:pt>
                <c:pt idx="1484">
                  <c:v>172903.68104522341</c:v>
                </c:pt>
                <c:pt idx="1485">
                  <c:v>172903.68104522341</c:v>
                </c:pt>
                <c:pt idx="1486">
                  <c:v>172903.68104522341</c:v>
                </c:pt>
                <c:pt idx="1487">
                  <c:v>172903.68104522341</c:v>
                </c:pt>
                <c:pt idx="1488">
                  <c:v>172903.68104522341</c:v>
                </c:pt>
                <c:pt idx="1489">
                  <c:v>172903.68104522341</c:v>
                </c:pt>
                <c:pt idx="1490">
                  <c:v>172903.68104522341</c:v>
                </c:pt>
                <c:pt idx="1491">
                  <c:v>172903.68104522341</c:v>
                </c:pt>
                <c:pt idx="1492">
                  <c:v>172903.68104522341</c:v>
                </c:pt>
                <c:pt idx="1493">
                  <c:v>172903.68104522341</c:v>
                </c:pt>
                <c:pt idx="1494">
                  <c:v>172903.68104522341</c:v>
                </c:pt>
                <c:pt idx="1495">
                  <c:v>172903.68104522341</c:v>
                </c:pt>
                <c:pt idx="1496">
                  <c:v>172903.68104522341</c:v>
                </c:pt>
                <c:pt idx="1497">
                  <c:v>172903.68104522341</c:v>
                </c:pt>
                <c:pt idx="1498">
                  <c:v>172903.68104522341</c:v>
                </c:pt>
                <c:pt idx="1499">
                  <c:v>172903.68104522341</c:v>
                </c:pt>
                <c:pt idx="1500">
                  <c:v>172903.68104522341</c:v>
                </c:pt>
                <c:pt idx="1501">
                  <c:v>172903.68104522341</c:v>
                </c:pt>
                <c:pt idx="1502">
                  <c:v>172903.68104522341</c:v>
                </c:pt>
                <c:pt idx="1503">
                  <c:v>172903.68104522341</c:v>
                </c:pt>
                <c:pt idx="1504">
                  <c:v>172903.68104522341</c:v>
                </c:pt>
                <c:pt idx="1505">
                  <c:v>172903.68104522341</c:v>
                </c:pt>
                <c:pt idx="1506">
                  <c:v>172903.68104522341</c:v>
                </c:pt>
                <c:pt idx="1507">
                  <c:v>172903.68104522341</c:v>
                </c:pt>
                <c:pt idx="1508">
                  <c:v>172903.68104522341</c:v>
                </c:pt>
                <c:pt idx="1509">
                  <c:v>172903.68104522341</c:v>
                </c:pt>
                <c:pt idx="1510">
                  <c:v>172903.68104522341</c:v>
                </c:pt>
                <c:pt idx="1511">
                  <c:v>172977.15313815919</c:v>
                </c:pt>
                <c:pt idx="1512">
                  <c:v>173329.21016649625</c:v>
                </c:pt>
                <c:pt idx="1513">
                  <c:v>173944.71242465271</c:v>
                </c:pt>
                <c:pt idx="1514">
                  <c:v>174527.41505334311</c:v>
                </c:pt>
                <c:pt idx="1515">
                  <c:v>174972.48907115593</c:v>
                </c:pt>
                <c:pt idx="1516">
                  <c:v>175374.24764387708</c:v>
                </c:pt>
                <c:pt idx="1517">
                  <c:v>175909.51214095985</c:v>
                </c:pt>
                <c:pt idx="1518">
                  <c:v>176463.8433861846</c:v>
                </c:pt>
                <c:pt idx="1519">
                  <c:v>176817.13100501822</c:v>
                </c:pt>
                <c:pt idx="1520">
                  <c:v>176956.94537766353</c:v>
                </c:pt>
                <c:pt idx="1521">
                  <c:v>177007.94457032919</c:v>
                </c:pt>
                <c:pt idx="1522">
                  <c:v>177103.31426698319</c:v>
                </c:pt>
                <c:pt idx="1523">
                  <c:v>177212.8815962087</c:v>
                </c:pt>
                <c:pt idx="1524">
                  <c:v>177267.86988906885</c:v>
                </c:pt>
                <c:pt idx="1525">
                  <c:v>177265.91740439011</c:v>
                </c:pt>
                <c:pt idx="1526">
                  <c:v>177303.9506852444</c:v>
                </c:pt>
                <c:pt idx="1527">
                  <c:v>177454.46989603064</c:v>
                </c:pt>
                <c:pt idx="1528">
                  <c:v>177650.69729551469</c:v>
                </c:pt>
                <c:pt idx="1529">
                  <c:v>177711.09972276937</c:v>
                </c:pt>
                <c:pt idx="1530">
                  <c:v>177714.97635099699</c:v>
                </c:pt>
                <c:pt idx="1531">
                  <c:v>177714.72314153443</c:v>
                </c:pt>
                <c:pt idx="1532">
                  <c:v>177714.72314153443</c:v>
                </c:pt>
                <c:pt idx="1533">
                  <c:v>177714.72314153443</c:v>
                </c:pt>
                <c:pt idx="1534">
                  <c:v>177714.72314153443</c:v>
                </c:pt>
                <c:pt idx="1535">
                  <c:v>177714.72314153443</c:v>
                </c:pt>
                <c:pt idx="1536">
                  <c:v>177714.72314153443</c:v>
                </c:pt>
                <c:pt idx="1537">
                  <c:v>177714.72314153443</c:v>
                </c:pt>
                <c:pt idx="1538">
                  <c:v>177714.72314153443</c:v>
                </c:pt>
                <c:pt idx="1539">
                  <c:v>177714.72314153443</c:v>
                </c:pt>
                <c:pt idx="1540">
                  <c:v>177714.72314153443</c:v>
                </c:pt>
                <c:pt idx="1541">
                  <c:v>177714.72314153443</c:v>
                </c:pt>
                <c:pt idx="1542">
                  <c:v>177714.72314153443</c:v>
                </c:pt>
                <c:pt idx="1543">
                  <c:v>177714.72314153443</c:v>
                </c:pt>
                <c:pt idx="1544">
                  <c:v>177714.72314153443</c:v>
                </c:pt>
                <c:pt idx="1545">
                  <c:v>177714.72314153443</c:v>
                </c:pt>
                <c:pt idx="1546">
                  <c:v>177714.72314153443</c:v>
                </c:pt>
                <c:pt idx="1547">
                  <c:v>177714.72314153443</c:v>
                </c:pt>
                <c:pt idx="1548">
                  <c:v>177714.72314153443</c:v>
                </c:pt>
                <c:pt idx="1549">
                  <c:v>177714.72314153443</c:v>
                </c:pt>
                <c:pt idx="1550">
                  <c:v>177714.72314153443</c:v>
                </c:pt>
                <c:pt idx="1551">
                  <c:v>177714.72314153443</c:v>
                </c:pt>
                <c:pt idx="1552">
                  <c:v>177714.72314153443</c:v>
                </c:pt>
                <c:pt idx="1553">
                  <c:v>177714.72314153443</c:v>
                </c:pt>
                <c:pt idx="1554">
                  <c:v>177714.72314153443</c:v>
                </c:pt>
                <c:pt idx="1555">
                  <c:v>177823.2057804233</c:v>
                </c:pt>
                <c:pt idx="1556">
                  <c:v>177924.67222532674</c:v>
                </c:pt>
                <c:pt idx="1557">
                  <c:v>178168.3380441796</c:v>
                </c:pt>
                <c:pt idx="1558">
                  <c:v>178219.83077841738</c:v>
                </c:pt>
                <c:pt idx="1559">
                  <c:v>178277.78681659239</c:v>
                </c:pt>
                <c:pt idx="1560">
                  <c:v>178433.67696240544</c:v>
                </c:pt>
                <c:pt idx="1561">
                  <c:v>178544.20000575267</c:v>
                </c:pt>
                <c:pt idx="1562">
                  <c:v>178673.16961310001</c:v>
                </c:pt>
                <c:pt idx="1563">
                  <c:v>178743.29438983763</c:v>
                </c:pt>
                <c:pt idx="1564">
                  <c:v>179154.17598677447</c:v>
                </c:pt>
                <c:pt idx="1565">
                  <c:v>179879.71021074889</c:v>
                </c:pt>
                <c:pt idx="1566">
                  <c:v>180563.75844961143</c:v>
                </c:pt>
                <c:pt idx="1567">
                  <c:v>181068.31439250123</c:v>
                </c:pt>
                <c:pt idx="1568">
                  <c:v>181286.65251358456</c:v>
                </c:pt>
                <c:pt idx="1569">
                  <c:v>181433.21476183448</c:v>
                </c:pt>
                <c:pt idx="1570">
                  <c:v>181590.58512418874</c:v>
                </c:pt>
                <c:pt idx="1571">
                  <c:v>181712.93819707641</c:v>
                </c:pt>
                <c:pt idx="1572">
                  <c:v>181758.624180207</c:v>
                </c:pt>
                <c:pt idx="1573">
                  <c:v>181773.84621675289</c:v>
                </c:pt>
                <c:pt idx="1574">
                  <c:v>181780.14393393451</c:v>
                </c:pt>
                <c:pt idx="1575">
                  <c:v>181775.84059670262</c:v>
                </c:pt>
                <c:pt idx="1576">
                  <c:v>181775.84059670262</c:v>
                </c:pt>
                <c:pt idx="1577">
                  <c:v>181775.84059670262</c:v>
                </c:pt>
                <c:pt idx="1578">
                  <c:v>181775.84059670262</c:v>
                </c:pt>
                <c:pt idx="1579">
                  <c:v>181775.84059670262</c:v>
                </c:pt>
                <c:pt idx="1580">
                  <c:v>181775.84059670262</c:v>
                </c:pt>
                <c:pt idx="1581">
                  <c:v>181775.84059670262</c:v>
                </c:pt>
                <c:pt idx="1582">
                  <c:v>181775.84059670262</c:v>
                </c:pt>
                <c:pt idx="1583">
                  <c:v>181775.84059670262</c:v>
                </c:pt>
                <c:pt idx="1584">
                  <c:v>181775.84059670262</c:v>
                </c:pt>
                <c:pt idx="1585">
                  <c:v>181775.84059670262</c:v>
                </c:pt>
                <c:pt idx="1586">
                  <c:v>181775.84059670262</c:v>
                </c:pt>
                <c:pt idx="1587">
                  <c:v>181775.84059670262</c:v>
                </c:pt>
                <c:pt idx="1588">
                  <c:v>181775.84059670262</c:v>
                </c:pt>
                <c:pt idx="1589">
                  <c:v>181775.84059670262</c:v>
                </c:pt>
                <c:pt idx="1590">
                  <c:v>181775.84059670262</c:v>
                </c:pt>
                <c:pt idx="1591">
                  <c:v>181775.84059670262</c:v>
                </c:pt>
                <c:pt idx="1592">
                  <c:v>181775.84059670262</c:v>
                </c:pt>
                <c:pt idx="1593">
                  <c:v>181775.84059670262</c:v>
                </c:pt>
                <c:pt idx="1594">
                  <c:v>181775.84059670262</c:v>
                </c:pt>
                <c:pt idx="1595">
                  <c:v>181775.84059670262</c:v>
                </c:pt>
                <c:pt idx="1596">
                  <c:v>181775.84059670262</c:v>
                </c:pt>
                <c:pt idx="1597">
                  <c:v>181775.84059670262</c:v>
                </c:pt>
                <c:pt idx="1598">
                  <c:v>181775.84059670262</c:v>
                </c:pt>
                <c:pt idx="1599">
                  <c:v>181775.84059670262</c:v>
                </c:pt>
                <c:pt idx="1600">
                  <c:v>181775.84059670262</c:v>
                </c:pt>
                <c:pt idx="1601">
                  <c:v>181775.84059670262</c:v>
                </c:pt>
                <c:pt idx="1602">
                  <c:v>181775.84059670262</c:v>
                </c:pt>
                <c:pt idx="1603">
                  <c:v>181775.84059670262</c:v>
                </c:pt>
                <c:pt idx="1604">
                  <c:v>181775.84059670262</c:v>
                </c:pt>
                <c:pt idx="1605">
                  <c:v>181775.84059670262</c:v>
                </c:pt>
                <c:pt idx="1606">
                  <c:v>181775.84059670262</c:v>
                </c:pt>
                <c:pt idx="1607">
                  <c:v>181775.84059670262</c:v>
                </c:pt>
                <c:pt idx="1608">
                  <c:v>181775.84059670262</c:v>
                </c:pt>
                <c:pt idx="1609">
                  <c:v>181775.84059670262</c:v>
                </c:pt>
                <c:pt idx="1610">
                  <c:v>181775.84059670262</c:v>
                </c:pt>
                <c:pt idx="1611">
                  <c:v>181775.84059670262</c:v>
                </c:pt>
                <c:pt idx="1612">
                  <c:v>181775.84059670262</c:v>
                </c:pt>
                <c:pt idx="1613">
                  <c:v>181775.84059670262</c:v>
                </c:pt>
                <c:pt idx="1614">
                  <c:v>181775.84059670262</c:v>
                </c:pt>
                <c:pt idx="1615">
                  <c:v>181775.84059670262</c:v>
                </c:pt>
                <c:pt idx="1616">
                  <c:v>181775.84059670262</c:v>
                </c:pt>
                <c:pt idx="1617">
                  <c:v>181775.84059670262</c:v>
                </c:pt>
                <c:pt idx="1618">
                  <c:v>181775.84059670262</c:v>
                </c:pt>
                <c:pt idx="1619">
                  <c:v>181775.84059670262</c:v>
                </c:pt>
                <c:pt idx="1620">
                  <c:v>181775.84059670262</c:v>
                </c:pt>
                <c:pt idx="1621">
                  <c:v>181775.84059670262</c:v>
                </c:pt>
                <c:pt idx="1622">
                  <c:v>181775.84059670262</c:v>
                </c:pt>
                <c:pt idx="1623">
                  <c:v>181775.84059670262</c:v>
                </c:pt>
                <c:pt idx="1624">
                  <c:v>181775.84059670262</c:v>
                </c:pt>
                <c:pt idx="1625">
                  <c:v>181775.84059670262</c:v>
                </c:pt>
                <c:pt idx="1626">
                  <c:v>181841.28948559152</c:v>
                </c:pt>
                <c:pt idx="1627">
                  <c:v>182177.45359734283</c:v>
                </c:pt>
                <c:pt idx="1628">
                  <c:v>182787.66643315766</c:v>
                </c:pt>
                <c:pt idx="1629">
                  <c:v>183339.64628278569</c:v>
                </c:pt>
                <c:pt idx="1630">
                  <c:v>183650.81319914118</c:v>
                </c:pt>
                <c:pt idx="1631">
                  <c:v>183727.62416624071</c:v>
                </c:pt>
                <c:pt idx="1632">
                  <c:v>183725.51122675659</c:v>
                </c:pt>
                <c:pt idx="1633">
                  <c:v>183725.51122675659</c:v>
                </c:pt>
                <c:pt idx="1634">
                  <c:v>183725.51122675659</c:v>
                </c:pt>
                <c:pt idx="1635">
                  <c:v>183725.51122675659</c:v>
                </c:pt>
                <c:pt idx="1636">
                  <c:v>183725.51122675659</c:v>
                </c:pt>
                <c:pt idx="1637">
                  <c:v>183725.51122675659</c:v>
                </c:pt>
                <c:pt idx="1638">
                  <c:v>183725.51122675659</c:v>
                </c:pt>
                <c:pt idx="1639">
                  <c:v>183725.51122675659</c:v>
                </c:pt>
                <c:pt idx="1640">
                  <c:v>183725.51122675659</c:v>
                </c:pt>
                <c:pt idx="1641">
                  <c:v>183725.51122675659</c:v>
                </c:pt>
                <c:pt idx="1642">
                  <c:v>183725.51122675659</c:v>
                </c:pt>
                <c:pt idx="1643">
                  <c:v>183725.51122675659</c:v>
                </c:pt>
                <c:pt idx="1644">
                  <c:v>183725.51122675659</c:v>
                </c:pt>
                <c:pt idx="1645">
                  <c:v>183725.51122675659</c:v>
                </c:pt>
                <c:pt idx="1646">
                  <c:v>183850.54956008989</c:v>
                </c:pt>
                <c:pt idx="1647">
                  <c:v>184299.79209791371</c:v>
                </c:pt>
                <c:pt idx="1648">
                  <c:v>185020.35865800403</c:v>
                </c:pt>
                <c:pt idx="1649">
                  <c:v>185610.52731239979</c:v>
                </c:pt>
                <c:pt idx="1650">
                  <c:v>185846.20766105165</c:v>
                </c:pt>
                <c:pt idx="1651">
                  <c:v>185865.18475651508</c:v>
                </c:pt>
                <c:pt idx="1652">
                  <c:v>185865.18475651508</c:v>
                </c:pt>
                <c:pt idx="1653">
                  <c:v>185865.18475651508</c:v>
                </c:pt>
                <c:pt idx="1654">
                  <c:v>185865.18475651508</c:v>
                </c:pt>
                <c:pt idx="1655">
                  <c:v>185865.18475651508</c:v>
                </c:pt>
                <c:pt idx="1656">
                  <c:v>185881.5193398484</c:v>
                </c:pt>
                <c:pt idx="1657">
                  <c:v>185928.85258789884</c:v>
                </c:pt>
                <c:pt idx="1658">
                  <c:v>186067.89554920548</c:v>
                </c:pt>
                <c:pt idx="1659">
                  <c:v>186388.25884879145</c:v>
                </c:pt>
                <c:pt idx="1660">
                  <c:v>186714.72616826408</c:v>
                </c:pt>
                <c:pt idx="1661">
                  <c:v>187018.05727366643</c:v>
                </c:pt>
                <c:pt idx="1662">
                  <c:v>187234.67205188863</c:v>
                </c:pt>
                <c:pt idx="1663">
                  <c:v>187402.36906886208</c:v>
                </c:pt>
                <c:pt idx="1664">
                  <c:v>187520.42477368735</c:v>
                </c:pt>
                <c:pt idx="1665">
                  <c:v>187613.7946052824</c:v>
                </c:pt>
                <c:pt idx="1666">
                  <c:v>187671.03148186044</c:v>
                </c:pt>
                <c:pt idx="1667">
                  <c:v>187725.97426345223</c:v>
                </c:pt>
                <c:pt idx="1668">
                  <c:v>187751.1000947399</c:v>
                </c:pt>
                <c:pt idx="1669">
                  <c:v>187769.91999850041</c:v>
                </c:pt>
                <c:pt idx="1670">
                  <c:v>187782.11514800959</c:v>
                </c:pt>
                <c:pt idx="1671">
                  <c:v>187781.60795620896</c:v>
                </c:pt>
                <c:pt idx="1672">
                  <c:v>187781.60795620896</c:v>
                </c:pt>
                <c:pt idx="1673">
                  <c:v>187781.60795620896</c:v>
                </c:pt>
                <c:pt idx="1674">
                  <c:v>187781.60795620896</c:v>
                </c:pt>
                <c:pt idx="1675">
                  <c:v>187781.60795620896</c:v>
                </c:pt>
                <c:pt idx="1676">
                  <c:v>187781.60795620896</c:v>
                </c:pt>
                <c:pt idx="1677">
                  <c:v>187781.60795620896</c:v>
                </c:pt>
                <c:pt idx="1678">
                  <c:v>187781.60795620896</c:v>
                </c:pt>
                <c:pt idx="1679">
                  <c:v>187781.60795620896</c:v>
                </c:pt>
                <c:pt idx="1680">
                  <c:v>187781.60795620896</c:v>
                </c:pt>
                <c:pt idx="1681">
                  <c:v>187781.60795620896</c:v>
                </c:pt>
                <c:pt idx="1682">
                  <c:v>187781.60795620896</c:v>
                </c:pt>
                <c:pt idx="1683">
                  <c:v>187781.60795620896</c:v>
                </c:pt>
                <c:pt idx="1684">
                  <c:v>187781.60795620896</c:v>
                </c:pt>
                <c:pt idx="1685">
                  <c:v>187781.60795620896</c:v>
                </c:pt>
                <c:pt idx="1686">
                  <c:v>187781.60795620896</c:v>
                </c:pt>
                <c:pt idx="1687">
                  <c:v>187781.60795620896</c:v>
                </c:pt>
                <c:pt idx="1688">
                  <c:v>187781.60795620896</c:v>
                </c:pt>
                <c:pt idx="1689">
                  <c:v>187781.60795620896</c:v>
                </c:pt>
                <c:pt idx="1690">
                  <c:v>187781.60795620896</c:v>
                </c:pt>
                <c:pt idx="1691">
                  <c:v>187781.60795620896</c:v>
                </c:pt>
                <c:pt idx="1692">
                  <c:v>187781.60795620896</c:v>
                </c:pt>
                <c:pt idx="1693">
                  <c:v>187781.60795620896</c:v>
                </c:pt>
                <c:pt idx="1694">
                  <c:v>187781.60795620896</c:v>
                </c:pt>
                <c:pt idx="1695">
                  <c:v>187781.60795620896</c:v>
                </c:pt>
                <c:pt idx="1696">
                  <c:v>187781.60795620896</c:v>
                </c:pt>
                <c:pt idx="1697">
                  <c:v>187781.60795620896</c:v>
                </c:pt>
                <c:pt idx="1698">
                  <c:v>187781.60795620896</c:v>
                </c:pt>
                <c:pt idx="1699">
                  <c:v>187781.60795620896</c:v>
                </c:pt>
                <c:pt idx="1700">
                  <c:v>187781.60795620896</c:v>
                </c:pt>
                <c:pt idx="1701">
                  <c:v>187781.60795620896</c:v>
                </c:pt>
                <c:pt idx="1702">
                  <c:v>187781.60795620896</c:v>
                </c:pt>
                <c:pt idx="1703">
                  <c:v>187781.60795620896</c:v>
                </c:pt>
                <c:pt idx="1704">
                  <c:v>187781.60795620896</c:v>
                </c:pt>
                <c:pt idx="1705">
                  <c:v>187781.60795620896</c:v>
                </c:pt>
                <c:pt idx="1706">
                  <c:v>187781.60795620896</c:v>
                </c:pt>
                <c:pt idx="1707">
                  <c:v>187873.70316772393</c:v>
                </c:pt>
                <c:pt idx="1708">
                  <c:v>188262.67633065465</c:v>
                </c:pt>
                <c:pt idx="1709">
                  <c:v>188831.33259264237</c:v>
                </c:pt>
                <c:pt idx="1710">
                  <c:v>189342.0113056011</c:v>
                </c:pt>
                <c:pt idx="1711">
                  <c:v>189647.41808505746</c:v>
                </c:pt>
                <c:pt idx="1712">
                  <c:v>189794.75236974182</c:v>
                </c:pt>
                <c:pt idx="1713">
                  <c:v>190000.40742720687</c:v>
                </c:pt>
                <c:pt idx="1714">
                  <c:v>190380.6074937848</c:v>
                </c:pt>
                <c:pt idx="1715">
                  <c:v>191009.86185044813</c:v>
                </c:pt>
                <c:pt idx="1716">
                  <c:v>191637.5359417093</c:v>
                </c:pt>
                <c:pt idx="1717">
                  <c:v>192052.80965990681</c:v>
                </c:pt>
                <c:pt idx="1718">
                  <c:v>192556.50248122521</c:v>
                </c:pt>
                <c:pt idx="1719">
                  <c:v>193004.81076980397</c:v>
                </c:pt>
                <c:pt idx="1720">
                  <c:v>193406.56934252509</c:v>
                </c:pt>
                <c:pt idx="1721">
                  <c:v>193941.83383960789</c:v>
                </c:pt>
                <c:pt idx="1722">
                  <c:v>194496.16508483261</c:v>
                </c:pt>
                <c:pt idx="1723">
                  <c:v>194849.4527036662</c:v>
                </c:pt>
                <c:pt idx="1724">
                  <c:v>194989.26707631152</c:v>
                </c:pt>
                <c:pt idx="1725">
                  <c:v>195040.26626897711</c:v>
                </c:pt>
                <c:pt idx="1726">
                  <c:v>195135.63596563114</c:v>
                </c:pt>
                <c:pt idx="1727">
                  <c:v>195245.20329485662</c:v>
                </c:pt>
                <c:pt idx="1728">
                  <c:v>195300.19158771678</c:v>
                </c:pt>
                <c:pt idx="1729">
                  <c:v>195298.23910303807</c:v>
                </c:pt>
                <c:pt idx="1730">
                  <c:v>195336.27238389236</c:v>
                </c:pt>
                <c:pt idx="1731">
                  <c:v>195486.79159467857</c:v>
                </c:pt>
                <c:pt idx="1732">
                  <c:v>195579.23148925579</c:v>
                </c:pt>
                <c:pt idx="1733">
                  <c:v>195577.71972342429</c:v>
                </c:pt>
                <c:pt idx="1734">
                  <c:v>195577.71972342429</c:v>
                </c:pt>
                <c:pt idx="1735">
                  <c:v>195577.71972342429</c:v>
                </c:pt>
                <c:pt idx="1736">
                  <c:v>195577.71972342429</c:v>
                </c:pt>
                <c:pt idx="1737">
                  <c:v>195577.71972342429</c:v>
                </c:pt>
                <c:pt idx="1738">
                  <c:v>195577.71972342429</c:v>
                </c:pt>
                <c:pt idx="1739">
                  <c:v>195577.71972342429</c:v>
                </c:pt>
                <c:pt idx="1740">
                  <c:v>195577.71972342429</c:v>
                </c:pt>
                <c:pt idx="1741">
                  <c:v>195577.71972342429</c:v>
                </c:pt>
                <c:pt idx="1742">
                  <c:v>195577.71972342429</c:v>
                </c:pt>
                <c:pt idx="1743">
                  <c:v>195577.71972342429</c:v>
                </c:pt>
                <c:pt idx="1744">
                  <c:v>195577.71972342429</c:v>
                </c:pt>
                <c:pt idx="1745">
                  <c:v>195577.71972342429</c:v>
                </c:pt>
                <c:pt idx="1746">
                  <c:v>195577.71972342429</c:v>
                </c:pt>
                <c:pt idx="1747">
                  <c:v>195678.5707805008</c:v>
                </c:pt>
                <c:pt idx="1748">
                  <c:v>195748.72570078081</c:v>
                </c:pt>
                <c:pt idx="1749">
                  <c:v>196133.49156809188</c:v>
                </c:pt>
                <c:pt idx="1750">
                  <c:v>196784.98225981373</c:v>
                </c:pt>
                <c:pt idx="1751">
                  <c:v>197359.5207238603</c:v>
                </c:pt>
                <c:pt idx="1752">
                  <c:v>198046.10220194526</c:v>
                </c:pt>
                <c:pt idx="1753">
                  <c:v>198642.10857426084</c:v>
                </c:pt>
                <c:pt idx="1754">
                  <c:v>199447.76455420739</c:v>
                </c:pt>
                <c:pt idx="1755">
                  <c:v>199942.00147187689</c:v>
                </c:pt>
                <c:pt idx="1756">
                  <c:v>200060.4708328236</c:v>
                </c:pt>
                <c:pt idx="1757">
                  <c:v>200060.4708328236</c:v>
                </c:pt>
                <c:pt idx="1758">
                  <c:v>200060.4708328236</c:v>
                </c:pt>
                <c:pt idx="1759">
                  <c:v>200060.4708328236</c:v>
                </c:pt>
                <c:pt idx="1760">
                  <c:v>200060.4708328236</c:v>
                </c:pt>
                <c:pt idx="1761">
                  <c:v>200060.4708328236</c:v>
                </c:pt>
                <c:pt idx="1762">
                  <c:v>200060.4708328236</c:v>
                </c:pt>
                <c:pt idx="1763">
                  <c:v>200060.4708328236</c:v>
                </c:pt>
                <c:pt idx="1764">
                  <c:v>200060.4708328236</c:v>
                </c:pt>
                <c:pt idx="1765">
                  <c:v>200060.4708328236</c:v>
                </c:pt>
                <c:pt idx="1766">
                  <c:v>200060.4708328236</c:v>
                </c:pt>
                <c:pt idx="1767">
                  <c:v>200224.64583282359</c:v>
                </c:pt>
                <c:pt idx="1768">
                  <c:v>200509.14880628823</c:v>
                </c:pt>
                <c:pt idx="1769">
                  <c:v>200704.53058586654</c:v>
                </c:pt>
                <c:pt idx="1770">
                  <c:v>200823.8813910415</c:v>
                </c:pt>
                <c:pt idx="1771">
                  <c:v>200843.95875039411</c:v>
                </c:pt>
                <c:pt idx="1772">
                  <c:v>200843.25930209531</c:v>
                </c:pt>
                <c:pt idx="1773">
                  <c:v>200843.25930209531</c:v>
                </c:pt>
                <c:pt idx="1774">
                  <c:v>200843.25930209531</c:v>
                </c:pt>
                <c:pt idx="1775">
                  <c:v>200843.25930209531</c:v>
                </c:pt>
                <c:pt idx="1776">
                  <c:v>200894.69308495984</c:v>
                </c:pt>
                <c:pt idx="1777">
                  <c:v>201020.146358645</c:v>
                </c:pt>
                <c:pt idx="1778">
                  <c:v>201216.14431640599</c:v>
                </c:pt>
                <c:pt idx="1779">
                  <c:v>201454.55311114865</c:v>
                </c:pt>
                <c:pt idx="1780">
                  <c:v>201804.3387515372</c:v>
                </c:pt>
                <c:pt idx="1781">
                  <c:v>202137.47758121285</c:v>
                </c:pt>
                <c:pt idx="1782">
                  <c:v>202348.70824650422</c:v>
                </c:pt>
                <c:pt idx="1783">
                  <c:v>202450.39915184554</c:v>
                </c:pt>
                <c:pt idx="1784">
                  <c:v>202489.93523203919</c:v>
                </c:pt>
                <c:pt idx="1785">
                  <c:v>202575.18096459456</c:v>
                </c:pt>
                <c:pt idx="1786">
                  <c:v>202679.28654284112</c:v>
                </c:pt>
                <c:pt idx="1787">
                  <c:v>202823.30618587555</c:v>
                </c:pt>
                <c:pt idx="1788">
                  <c:v>203045.03346620317</c:v>
                </c:pt>
                <c:pt idx="1789">
                  <c:v>203316.30241236047</c:v>
                </c:pt>
                <c:pt idx="1790">
                  <c:v>203612.62492659056</c:v>
                </c:pt>
                <c:pt idx="1791">
                  <c:v>203858.38406647611</c:v>
                </c:pt>
                <c:pt idx="1792">
                  <c:v>204078.14299014519</c:v>
                </c:pt>
                <c:pt idx="1793">
                  <c:v>204355.42479542986</c:v>
                </c:pt>
                <c:pt idx="1794">
                  <c:v>204660.97066738215</c:v>
                </c:pt>
                <c:pt idx="1795">
                  <c:v>204929.62802077105</c:v>
                </c:pt>
                <c:pt idx="1796">
                  <c:v>204990.63205597358</c:v>
                </c:pt>
                <c:pt idx="1797">
                  <c:v>205084.29443274601</c:v>
                </c:pt>
                <c:pt idx="1798">
                  <c:v>205081.1523807724</c:v>
                </c:pt>
                <c:pt idx="1799">
                  <c:v>205161.27343290945</c:v>
                </c:pt>
                <c:pt idx="1800">
                  <c:v>205210.97456188771</c:v>
                </c:pt>
                <c:pt idx="1801">
                  <c:v>205209.26737143614</c:v>
                </c:pt>
                <c:pt idx="1802">
                  <c:v>205247.93002731504</c:v>
                </c:pt>
                <c:pt idx="1803">
                  <c:v>205284.83771019339</c:v>
                </c:pt>
                <c:pt idx="1804">
                  <c:v>205615.87479789217</c:v>
                </c:pt>
                <c:pt idx="1805">
                  <c:v>205913.38755354099</c:v>
                </c:pt>
                <c:pt idx="1806">
                  <c:v>205959.05831163732</c:v>
                </c:pt>
                <c:pt idx="1807">
                  <c:v>205975.31901645</c:v>
                </c:pt>
                <c:pt idx="1808">
                  <c:v>206045.04526364396</c:v>
                </c:pt>
                <c:pt idx="1809">
                  <c:v>206068.11387729563</c:v>
                </c:pt>
                <c:pt idx="1810">
                  <c:v>206116.6885067285</c:v>
                </c:pt>
                <c:pt idx="1811">
                  <c:v>206154.66094281181</c:v>
                </c:pt>
                <c:pt idx="1812">
                  <c:v>206168.74852431964</c:v>
                </c:pt>
                <c:pt idx="1813">
                  <c:v>206168.61580095961</c:v>
                </c:pt>
                <c:pt idx="1814">
                  <c:v>206168.61580095961</c:v>
                </c:pt>
                <c:pt idx="1815">
                  <c:v>206168.61580095961</c:v>
                </c:pt>
                <c:pt idx="1816">
                  <c:v>206168.61580095961</c:v>
                </c:pt>
                <c:pt idx="1817">
                  <c:v>206168.61580095961</c:v>
                </c:pt>
                <c:pt idx="1818">
                  <c:v>206168.61580095961</c:v>
                </c:pt>
                <c:pt idx="1819">
                  <c:v>206168.61580095961</c:v>
                </c:pt>
                <c:pt idx="1820">
                  <c:v>206168.61580095961</c:v>
                </c:pt>
                <c:pt idx="1821">
                  <c:v>206168.61580095961</c:v>
                </c:pt>
                <c:pt idx="1822">
                  <c:v>206168.61580095961</c:v>
                </c:pt>
                <c:pt idx="1823">
                  <c:v>206168.61580095961</c:v>
                </c:pt>
                <c:pt idx="1824">
                  <c:v>206168.61580095961</c:v>
                </c:pt>
                <c:pt idx="1825">
                  <c:v>206168.61580095961</c:v>
                </c:pt>
                <c:pt idx="1826">
                  <c:v>206168.61580095961</c:v>
                </c:pt>
                <c:pt idx="1827">
                  <c:v>206184.17649540407</c:v>
                </c:pt>
                <c:pt idx="1828">
                  <c:v>206198.91152416985</c:v>
                </c:pt>
                <c:pt idx="1829">
                  <c:v>206213.59397142116</c:v>
                </c:pt>
                <c:pt idx="1830">
                  <c:v>206213.08646432727</c:v>
                </c:pt>
                <c:pt idx="1831">
                  <c:v>206213.08646432727</c:v>
                </c:pt>
                <c:pt idx="1832">
                  <c:v>206213.08646432727</c:v>
                </c:pt>
                <c:pt idx="1833">
                  <c:v>206244.14733098875</c:v>
                </c:pt>
                <c:pt idx="1834">
                  <c:v>206407.19989461315</c:v>
                </c:pt>
                <c:pt idx="1835">
                  <c:v>206669.50098653385</c:v>
                </c:pt>
                <c:pt idx="1836">
                  <c:v>206896.12801583708</c:v>
                </c:pt>
                <c:pt idx="1837">
                  <c:v>207047.44227453202</c:v>
                </c:pt>
                <c:pt idx="1838">
                  <c:v>207135.49905284462</c:v>
                </c:pt>
                <c:pt idx="1839">
                  <c:v>207177.75772816592</c:v>
                </c:pt>
                <c:pt idx="1840">
                  <c:v>207176.28055057433</c:v>
                </c:pt>
                <c:pt idx="1841">
                  <c:v>207176.28055057433</c:v>
                </c:pt>
                <c:pt idx="1842">
                  <c:v>207176.28055057433</c:v>
                </c:pt>
                <c:pt idx="1843">
                  <c:v>207176.28055057433</c:v>
                </c:pt>
                <c:pt idx="1844">
                  <c:v>207176.28055057433</c:v>
                </c:pt>
                <c:pt idx="1845">
                  <c:v>207176.28055057433</c:v>
                </c:pt>
                <c:pt idx="1846">
                  <c:v>207176.28055057433</c:v>
                </c:pt>
                <c:pt idx="1847">
                  <c:v>207268.89248307038</c:v>
                </c:pt>
                <c:pt idx="1848">
                  <c:v>207571.51717330268</c:v>
                </c:pt>
                <c:pt idx="1849">
                  <c:v>207941.37617362343</c:v>
                </c:pt>
                <c:pt idx="1850">
                  <c:v>208214.57437515928</c:v>
                </c:pt>
                <c:pt idx="1851">
                  <c:v>208381.29457519116</c:v>
                </c:pt>
                <c:pt idx="1852">
                  <c:v>208475.07531158524</c:v>
                </c:pt>
                <c:pt idx="1853">
                  <c:v>208536.93207984502</c:v>
                </c:pt>
                <c:pt idx="1854">
                  <c:v>208574.15714917978</c:v>
                </c:pt>
                <c:pt idx="1855">
                  <c:v>208604.15460728668</c:v>
                </c:pt>
                <c:pt idx="1856">
                  <c:v>208640.65445619612</c:v>
                </c:pt>
                <c:pt idx="1857">
                  <c:v>208672.42360104181</c:v>
                </c:pt>
                <c:pt idx="1858">
                  <c:v>208696.09940332948</c:v>
                </c:pt>
                <c:pt idx="1859">
                  <c:v>208714.14088948167</c:v>
                </c:pt>
                <c:pt idx="1860">
                  <c:v>208721.0048050092</c:v>
                </c:pt>
                <c:pt idx="1861">
                  <c:v>208718.74055754367</c:v>
                </c:pt>
                <c:pt idx="1862">
                  <c:v>208716.9830032867</c:v>
                </c:pt>
                <c:pt idx="1863">
                  <c:v>208716.9830032867</c:v>
                </c:pt>
                <c:pt idx="1864">
                  <c:v>208716.9830032867</c:v>
                </c:pt>
                <c:pt idx="1865">
                  <c:v>208716.9830032867</c:v>
                </c:pt>
                <c:pt idx="1866">
                  <c:v>208716.9830032867</c:v>
                </c:pt>
                <c:pt idx="1867">
                  <c:v>208716.9830032867</c:v>
                </c:pt>
                <c:pt idx="1868">
                  <c:v>208716.9830032867</c:v>
                </c:pt>
                <c:pt idx="1869">
                  <c:v>208716.9830032867</c:v>
                </c:pt>
                <c:pt idx="1870">
                  <c:v>208716.9830032867</c:v>
                </c:pt>
                <c:pt idx="1871">
                  <c:v>208716.9830032867</c:v>
                </c:pt>
                <c:pt idx="1872">
                  <c:v>208716.9830032867</c:v>
                </c:pt>
                <c:pt idx="1873">
                  <c:v>208716.9830032867</c:v>
                </c:pt>
                <c:pt idx="1874">
                  <c:v>208716.9830032867</c:v>
                </c:pt>
                <c:pt idx="1875">
                  <c:v>208716.9830032867</c:v>
                </c:pt>
                <c:pt idx="1876">
                  <c:v>208716.9830032867</c:v>
                </c:pt>
                <c:pt idx="1877">
                  <c:v>208812.95290506893</c:v>
                </c:pt>
                <c:pt idx="1878">
                  <c:v>209019.04476990519</c:v>
                </c:pt>
                <c:pt idx="1879">
                  <c:v>209219.16277462521</c:v>
                </c:pt>
                <c:pt idx="1880">
                  <c:v>209370.9545402567</c:v>
                </c:pt>
                <c:pt idx="1881">
                  <c:v>209523.66226077243</c:v>
                </c:pt>
                <c:pt idx="1882">
                  <c:v>209682.44434628726</c:v>
                </c:pt>
                <c:pt idx="1883">
                  <c:v>209825.05240674235</c:v>
                </c:pt>
                <c:pt idx="1884">
                  <c:v>209907.33104341765</c:v>
                </c:pt>
                <c:pt idx="1885">
                  <c:v>209926.90580710952</c:v>
                </c:pt>
                <c:pt idx="1886">
                  <c:v>209926.29492758412</c:v>
                </c:pt>
                <c:pt idx="1887">
                  <c:v>209926.29492758412</c:v>
                </c:pt>
                <c:pt idx="1888">
                  <c:v>209926.29492758412</c:v>
                </c:pt>
                <c:pt idx="1889">
                  <c:v>209926.29492758412</c:v>
                </c:pt>
                <c:pt idx="1890">
                  <c:v>209926.29492758412</c:v>
                </c:pt>
                <c:pt idx="1891">
                  <c:v>209926.29492758412</c:v>
                </c:pt>
                <c:pt idx="1892">
                  <c:v>209926.29492758412</c:v>
                </c:pt>
                <c:pt idx="1893">
                  <c:v>209926.29492758412</c:v>
                </c:pt>
                <c:pt idx="1894">
                  <c:v>209957.72034425076</c:v>
                </c:pt>
                <c:pt idx="1895">
                  <c:v>210074.74978443282</c:v>
                </c:pt>
                <c:pt idx="1896">
                  <c:v>210163.16264977783</c:v>
                </c:pt>
                <c:pt idx="1897">
                  <c:v>210195.4473452825</c:v>
                </c:pt>
                <c:pt idx="1898">
                  <c:v>210194.67061036188</c:v>
                </c:pt>
                <c:pt idx="1899">
                  <c:v>210194.67061036188</c:v>
                </c:pt>
                <c:pt idx="1900">
                  <c:v>210194.67061036188</c:v>
                </c:pt>
                <c:pt idx="1901">
                  <c:v>210194.67061036188</c:v>
                </c:pt>
                <c:pt idx="1902">
                  <c:v>210194.67061036188</c:v>
                </c:pt>
                <c:pt idx="1903">
                  <c:v>210194.67061036188</c:v>
                </c:pt>
                <c:pt idx="1904">
                  <c:v>210194.67061036188</c:v>
                </c:pt>
                <c:pt idx="1905">
                  <c:v>210194.67061036188</c:v>
                </c:pt>
                <c:pt idx="1906">
                  <c:v>210321.59073085545</c:v>
                </c:pt>
                <c:pt idx="1907">
                  <c:v>210475.56944038614</c:v>
                </c:pt>
                <c:pt idx="1908">
                  <c:v>210573.21229166721</c:v>
                </c:pt>
                <c:pt idx="1909">
                  <c:v>210603.5993877399</c:v>
                </c:pt>
                <c:pt idx="1910">
                  <c:v>210686.33407402784</c:v>
                </c:pt>
                <c:pt idx="1911">
                  <c:v>210911.0713799081</c:v>
                </c:pt>
                <c:pt idx="1912">
                  <c:v>211283.0452586122</c:v>
                </c:pt>
                <c:pt idx="1913">
                  <c:v>211769.40669836942</c:v>
                </c:pt>
                <c:pt idx="1914">
                  <c:v>212288.49001833666</c:v>
                </c:pt>
                <c:pt idx="1915">
                  <c:v>212715.1492181831</c:v>
                </c:pt>
                <c:pt idx="1916">
                  <c:v>212985.2196495673</c:v>
                </c:pt>
                <c:pt idx="1917">
                  <c:v>213089.21795388625</c:v>
                </c:pt>
                <c:pt idx="1918">
                  <c:v>213111.47692090462</c:v>
                </c:pt>
                <c:pt idx="1919">
                  <c:v>213108.95256081593</c:v>
                </c:pt>
                <c:pt idx="1920">
                  <c:v>213106.52324757402</c:v>
                </c:pt>
                <c:pt idx="1921">
                  <c:v>213106.13280317339</c:v>
                </c:pt>
                <c:pt idx="1922">
                  <c:v>213106.13280317339</c:v>
                </c:pt>
                <c:pt idx="1923">
                  <c:v>213106.13280317339</c:v>
                </c:pt>
                <c:pt idx="1924">
                  <c:v>213106.13280317339</c:v>
                </c:pt>
                <c:pt idx="1925">
                  <c:v>213106.13280317339</c:v>
                </c:pt>
                <c:pt idx="1926">
                  <c:v>213106.13280317339</c:v>
                </c:pt>
                <c:pt idx="1927">
                  <c:v>213106.13280317339</c:v>
                </c:pt>
                <c:pt idx="1928">
                  <c:v>213106.13280317339</c:v>
                </c:pt>
                <c:pt idx="1929">
                  <c:v>213106.13280317339</c:v>
                </c:pt>
                <c:pt idx="1930">
                  <c:v>213106.13280317339</c:v>
                </c:pt>
                <c:pt idx="1931">
                  <c:v>213106.13280317339</c:v>
                </c:pt>
                <c:pt idx="1932">
                  <c:v>213106.13280317339</c:v>
                </c:pt>
                <c:pt idx="1933">
                  <c:v>213106.13280317339</c:v>
                </c:pt>
                <c:pt idx="1934">
                  <c:v>213106.13280317339</c:v>
                </c:pt>
                <c:pt idx="1935">
                  <c:v>213106.13280317339</c:v>
                </c:pt>
                <c:pt idx="1936">
                  <c:v>213106.13280317339</c:v>
                </c:pt>
                <c:pt idx="1937">
                  <c:v>213106.13280317339</c:v>
                </c:pt>
                <c:pt idx="1938">
                  <c:v>213106.13280317339</c:v>
                </c:pt>
                <c:pt idx="1939">
                  <c:v>213106.13280317339</c:v>
                </c:pt>
                <c:pt idx="1940">
                  <c:v>213106.13280317339</c:v>
                </c:pt>
                <c:pt idx="1941">
                  <c:v>213106.13280317339</c:v>
                </c:pt>
                <c:pt idx="1942">
                  <c:v>213106.13280317339</c:v>
                </c:pt>
                <c:pt idx="1943">
                  <c:v>213106.13280317339</c:v>
                </c:pt>
                <c:pt idx="1944">
                  <c:v>213106.13280317339</c:v>
                </c:pt>
                <c:pt idx="1945">
                  <c:v>213106.13280317339</c:v>
                </c:pt>
                <c:pt idx="1946">
                  <c:v>213106.13280317339</c:v>
                </c:pt>
                <c:pt idx="1947">
                  <c:v>213106.13280317339</c:v>
                </c:pt>
                <c:pt idx="1948">
                  <c:v>213106.13280317339</c:v>
                </c:pt>
                <c:pt idx="1949">
                  <c:v>213106.13280317339</c:v>
                </c:pt>
                <c:pt idx="1950">
                  <c:v>213106.13280317339</c:v>
                </c:pt>
                <c:pt idx="1951">
                  <c:v>213106.13280317339</c:v>
                </c:pt>
                <c:pt idx="1952">
                  <c:v>213106.13280317339</c:v>
                </c:pt>
                <c:pt idx="1953">
                  <c:v>213106.13280317339</c:v>
                </c:pt>
                <c:pt idx="1954">
                  <c:v>213106.13280317339</c:v>
                </c:pt>
                <c:pt idx="1955">
                  <c:v>213106.13280317339</c:v>
                </c:pt>
                <c:pt idx="1956">
                  <c:v>213106.13280317339</c:v>
                </c:pt>
                <c:pt idx="1957">
                  <c:v>213106.13280317339</c:v>
                </c:pt>
                <c:pt idx="1958">
                  <c:v>213106.13280317339</c:v>
                </c:pt>
                <c:pt idx="1959">
                  <c:v>213106.13280317339</c:v>
                </c:pt>
                <c:pt idx="1960">
                  <c:v>213106.13280317339</c:v>
                </c:pt>
                <c:pt idx="1961">
                  <c:v>213106.13280317339</c:v>
                </c:pt>
                <c:pt idx="1962">
                  <c:v>213106.13280317339</c:v>
                </c:pt>
                <c:pt idx="1963">
                  <c:v>213106.13280317339</c:v>
                </c:pt>
                <c:pt idx="1964">
                  <c:v>213106.13280317339</c:v>
                </c:pt>
                <c:pt idx="1965">
                  <c:v>213106.13280317339</c:v>
                </c:pt>
                <c:pt idx="1966">
                  <c:v>213106.13280317339</c:v>
                </c:pt>
                <c:pt idx="1967">
                  <c:v>213106.13280317339</c:v>
                </c:pt>
                <c:pt idx="1968">
                  <c:v>213106.13280317339</c:v>
                </c:pt>
                <c:pt idx="1969">
                  <c:v>213106.13280317339</c:v>
                </c:pt>
                <c:pt idx="1970">
                  <c:v>213106.13280317339</c:v>
                </c:pt>
                <c:pt idx="1971">
                  <c:v>213106.13280317339</c:v>
                </c:pt>
                <c:pt idx="1972">
                  <c:v>213106.13280317339</c:v>
                </c:pt>
                <c:pt idx="1973">
                  <c:v>213106.13280317339</c:v>
                </c:pt>
                <c:pt idx="1974">
                  <c:v>213106.13280317339</c:v>
                </c:pt>
                <c:pt idx="1975">
                  <c:v>213106.13280317339</c:v>
                </c:pt>
                <c:pt idx="1976">
                  <c:v>213106.13280317339</c:v>
                </c:pt>
                <c:pt idx="1977">
                  <c:v>213106.13280317339</c:v>
                </c:pt>
                <c:pt idx="1978">
                  <c:v>213106.13280317339</c:v>
                </c:pt>
                <c:pt idx="1979">
                  <c:v>213106.13280317339</c:v>
                </c:pt>
                <c:pt idx="1980">
                  <c:v>213106.13280317339</c:v>
                </c:pt>
                <c:pt idx="1981">
                  <c:v>213106.13280317339</c:v>
                </c:pt>
                <c:pt idx="1982">
                  <c:v>213106.13280317339</c:v>
                </c:pt>
                <c:pt idx="1983">
                  <c:v>213106.13280317339</c:v>
                </c:pt>
                <c:pt idx="1984">
                  <c:v>213106.13280317339</c:v>
                </c:pt>
                <c:pt idx="1985">
                  <c:v>213106.13280317339</c:v>
                </c:pt>
                <c:pt idx="1986">
                  <c:v>213106.13280317339</c:v>
                </c:pt>
                <c:pt idx="1987">
                  <c:v>213106.13280317339</c:v>
                </c:pt>
                <c:pt idx="1988">
                  <c:v>213106.13280317339</c:v>
                </c:pt>
                <c:pt idx="1989">
                  <c:v>213106.13280317339</c:v>
                </c:pt>
                <c:pt idx="1990">
                  <c:v>213106.13280317339</c:v>
                </c:pt>
                <c:pt idx="1991">
                  <c:v>213106.13280317339</c:v>
                </c:pt>
                <c:pt idx="1992">
                  <c:v>213106.13280317339</c:v>
                </c:pt>
                <c:pt idx="1993">
                  <c:v>213106.13280317339</c:v>
                </c:pt>
                <c:pt idx="1994">
                  <c:v>213106.13280317339</c:v>
                </c:pt>
                <c:pt idx="1995">
                  <c:v>213176.37125389167</c:v>
                </c:pt>
                <c:pt idx="1996">
                  <c:v>213286.74886507823</c:v>
                </c:pt>
                <c:pt idx="1997">
                  <c:v>213400.66327629198</c:v>
                </c:pt>
                <c:pt idx="1998">
                  <c:v>213536.84173965245</c:v>
                </c:pt>
                <c:pt idx="1999">
                  <c:v>213738.8335189315</c:v>
                </c:pt>
                <c:pt idx="2000">
                  <c:v>213996.77095033758</c:v>
                </c:pt>
                <c:pt idx="2001">
                  <c:v>214210.04327011979</c:v>
                </c:pt>
                <c:pt idx="2002">
                  <c:v>214308.36770253078</c:v>
                </c:pt>
                <c:pt idx="2003">
                  <c:v>214330.14284755246</c:v>
                </c:pt>
                <c:pt idx="2004">
                  <c:v>214332.51073765662</c:v>
                </c:pt>
                <c:pt idx="2005">
                  <c:v>214331.36144568614</c:v>
                </c:pt>
                <c:pt idx="2006">
                  <c:v>214329.40845560806</c:v>
                </c:pt>
                <c:pt idx="2007">
                  <c:v>214329.40845560806</c:v>
                </c:pt>
                <c:pt idx="2008">
                  <c:v>214329.40845560806</c:v>
                </c:pt>
                <c:pt idx="2009">
                  <c:v>214329.40845560806</c:v>
                </c:pt>
                <c:pt idx="2010">
                  <c:v>214329.40845560806</c:v>
                </c:pt>
                <c:pt idx="2011">
                  <c:v>214329.40845560806</c:v>
                </c:pt>
                <c:pt idx="2012">
                  <c:v>214329.40845560806</c:v>
                </c:pt>
                <c:pt idx="2013">
                  <c:v>214329.40845560806</c:v>
                </c:pt>
                <c:pt idx="2014">
                  <c:v>214329.40845560806</c:v>
                </c:pt>
                <c:pt idx="2015">
                  <c:v>214329.40845560806</c:v>
                </c:pt>
                <c:pt idx="2016">
                  <c:v>214329.40845560806</c:v>
                </c:pt>
                <c:pt idx="2017">
                  <c:v>214329.40845560806</c:v>
                </c:pt>
                <c:pt idx="2018">
                  <c:v>214355.89752378466</c:v>
                </c:pt>
                <c:pt idx="2019">
                  <c:v>214446.00748530027</c:v>
                </c:pt>
                <c:pt idx="2020">
                  <c:v>214604.84813719976</c:v>
                </c:pt>
                <c:pt idx="2021">
                  <c:v>214852.24718340469</c:v>
                </c:pt>
                <c:pt idx="2022">
                  <c:v>215011.133962252</c:v>
                </c:pt>
                <c:pt idx="2023">
                  <c:v>215131.04326199932</c:v>
                </c:pt>
                <c:pt idx="2024">
                  <c:v>215208.23336571144</c:v>
                </c:pt>
                <c:pt idx="2025">
                  <c:v>215282.38244384062</c:v>
                </c:pt>
                <c:pt idx="2026">
                  <c:v>215336.46689282818</c:v>
                </c:pt>
                <c:pt idx="2027">
                  <c:v>215365.6830020216</c:v>
                </c:pt>
                <c:pt idx="2028">
                  <c:v>215409.73139109788</c:v>
                </c:pt>
                <c:pt idx="2029">
                  <c:v>215437.1026776846</c:v>
                </c:pt>
                <c:pt idx="2030">
                  <c:v>215450.20647874501</c:v>
                </c:pt>
                <c:pt idx="2031">
                  <c:v>215449.67705597359</c:v>
                </c:pt>
                <c:pt idx="2032">
                  <c:v>215449.67705597359</c:v>
                </c:pt>
                <c:pt idx="2033">
                  <c:v>215449.67705597359</c:v>
                </c:pt>
                <c:pt idx="2034">
                  <c:v>215449.67705597359</c:v>
                </c:pt>
                <c:pt idx="2035">
                  <c:v>215449.67705597359</c:v>
                </c:pt>
                <c:pt idx="2036">
                  <c:v>215449.67705597359</c:v>
                </c:pt>
                <c:pt idx="2037">
                  <c:v>215449.67705597359</c:v>
                </c:pt>
                <c:pt idx="2038">
                  <c:v>215449.67705597359</c:v>
                </c:pt>
                <c:pt idx="2039">
                  <c:v>215589.46359584859</c:v>
                </c:pt>
                <c:pt idx="2040">
                  <c:v>215946.87999311788</c:v>
                </c:pt>
                <c:pt idx="2041">
                  <c:v>216140.82862615222</c:v>
                </c:pt>
                <c:pt idx="2042">
                  <c:v>216183.66391144617</c:v>
                </c:pt>
                <c:pt idx="2043">
                  <c:v>216174.2049172062</c:v>
                </c:pt>
                <c:pt idx="2044">
                  <c:v>216174.2049172062</c:v>
                </c:pt>
                <c:pt idx="2045">
                  <c:v>216174.2049172062</c:v>
                </c:pt>
                <c:pt idx="2046">
                  <c:v>216174.2049172062</c:v>
                </c:pt>
                <c:pt idx="2047">
                  <c:v>216174.2049172062</c:v>
                </c:pt>
                <c:pt idx="2048">
                  <c:v>216174.2049172062</c:v>
                </c:pt>
                <c:pt idx="2049">
                  <c:v>216174.2049172062</c:v>
                </c:pt>
                <c:pt idx="2050">
                  <c:v>216174.2049172062</c:v>
                </c:pt>
                <c:pt idx="2051">
                  <c:v>216174.2049172062</c:v>
                </c:pt>
                <c:pt idx="2052">
                  <c:v>216174.2049172062</c:v>
                </c:pt>
                <c:pt idx="2053">
                  <c:v>216174.2049172062</c:v>
                </c:pt>
                <c:pt idx="2054">
                  <c:v>216174.2049172062</c:v>
                </c:pt>
                <c:pt idx="2055">
                  <c:v>216174.2049172062</c:v>
                </c:pt>
                <c:pt idx="2056">
                  <c:v>216174.2049172062</c:v>
                </c:pt>
                <c:pt idx="2057">
                  <c:v>216174.2049172062</c:v>
                </c:pt>
                <c:pt idx="2058">
                  <c:v>216174.2049172062</c:v>
                </c:pt>
                <c:pt idx="2059">
                  <c:v>216174.2049172062</c:v>
                </c:pt>
                <c:pt idx="2060">
                  <c:v>216174.2049172062</c:v>
                </c:pt>
                <c:pt idx="2061">
                  <c:v>216174.2049172062</c:v>
                </c:pt>
                <c:pt idx="2062">
                  <c:v>216174.2049172062</c:v>
                </c:pt>
                <c:pt idx="2063">
                  <c:v>216174.2049172062</c:v>
                </c:pt>
                <c:pt idx="2064">
                  <c:v>216174.2049172062</c:v>
                </c:pt>
                <c:pt idx="2065">
                  <c:v>216174.2049172062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9F8-477F-BC9E-1125C3DC06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6467024"/>
        <c:axId val="596470352"/>
      </c:scatterChart>
      <c:valAx>
        <c:axId val="59646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6470352"/>
        <c:crosses val="autoZero"/>
        <c:crossBetween val="midCat"/>
      </c:valAx>
      <c:valAx>
        <c:axId val="59647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6467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56606</xdr:colOff>
      <xdr:row>37</xdr:row>
      <xdr:rowOff>103474</xdr:rowOff>
    </xdr:from>
    <xdr:to>
      <xdr:col>41</xdr:col>
      <xdr:colOff>491512</xdr:colOff>
      <xdr:row>52</xdr:row>
      <xdr:rowOff>62985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0FEE026-5A3A-B118-9AF3-7C5567DD0F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54428</xdr:colOff>
      <xdr:row>55</xdr:row>
      <xdr:rowOff>72531</xdr:rowOff>
    </xdr:from>
    <xdr:to>
      <xdr:col>41</xdr:col>
      <xdr:colOff>261493</xdr:colOff>
      <xdr:row>69</xdr:row>
      <xdr:rowOff>148731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F309C3F-8049-0841-A9F0-98550C6853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31</xdr:col>
      <xdr:colOff>40823</xdr:colOff>
      <xdr:row>23</xdr:row>
      <xdr:rowOff>1</xdr:rowOff>
    </xdr:from>
    <xdr:to>
      <xdr:col>41</xdr:col>
      <xdr:colOff>503878</xdr:colOff>
      <xdr:row>36</xdr:row>
      <xdr:rowOff>122464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651615E-A593-40E0-B6DE-4AC3008DCB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40821</xdr:colOff>
      <xdr:row>70</xdr:row>
      <xdr:rowOff>149676</xdr:rowOff>
    </xdr:from>
    <xdr:to>
      <xdr:col>44</xdr:col>
      <xdr:colOff>54427</xdr:colOff>
      <xdr:row>96</xdr:row>
      <xdr:rowOff>40819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90A44F3-67EE-969F-ED4F-9F99FC6AB4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34017</xdr:colOff>
      <xdr:row>96</xdr:row>
      <xdr:rowOff>29935</xdr:rowOff>
    </xdr:from>
    <xdr:to>
      <xdr:col>44</xdr:col>
      <xdr:colOff>40822</xdr:colOff>
      <xdr:row>118</xdr:row>
      <xdr:rowOff>108857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3B5AA22-E106-CE0A-DA33-ABF0F73D9E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1F7BD-4DCE-438F-A79E-FB68D64A0D62}">
  <dimension ref="Z1:BZ797"/>
  <sheetViews>
    <sheetView topLeftCell="A41" zoomScaleNormal="100" workbookViewId="0">
      <selection activeCell="Z23" sqref="Z23:BZ98"/>
    </sheetView>
  </sheetViews>
  <sheetFormatPr defaultColWidth="9.140625" defaultRowHeight="15" x14ac:dyDescent="0.25"/>
  <cols>
    <col min="1" max="122" width="1" customWidth="1"/>
  </cols>
  <sheetData>
    <row r="1" ht="5.85" customHeight="1" x14ac:dyDescent="0.25"/>
    <row r="2" ht="5.85" customHeight="1" x14ac:dyDescent="0.25"/>
    <row r="3" ht="5.85" customHeight="1" x14ac:dyDescent="0.25"/>
    <row r="4" ht="5.85" customHeight="1" x14ac:dyDescent="0.25"/>
    <row r="5" ht="5.85" customHeight="1" x14ac:dyDescent="0.25"/>
    <row r="6" ht="5.85" customHeight="1" x14ac:dyDescent="0.25"/>
    <row r="7" ht="5.85" customHeight="1" x14ac:dyDescent="0.25"/>
    <row r="8" ht="5.85" customHeight="1" x14ac:dyDescent="0.25"/>
    <row r="9" ht="5.85" customHeight="1" x14ac:dyDescent="0.25"/>
    <row r="10" ht="5.85" customHeight="1" x14ac:dyDescent="0.25"/>
    <row r="11" ht="5.85" customHeight="1" x14ac:dyDescent="0.25"/>
    <row r="12" ht="5.85" customHeight="1" x14ac:dyDescent="0.25"/>
    <row r="13" ht="5.85" customHeight="1" x14ac:dyDescent="0.25"/>
    <row r="14" ht="5.85" customHeight="1" x14ac:dyDescent="0.25"/>
    <row r="15" ht="5.85" customHeight="1" x14ac:dyDescent="0.25"/>
    <row r="16" ht="5.85" customHeight="1" x14ac:dyDescent="0.25"/>
    <row r="17" spans="47:59" ht="5.85" customHeight="1" x14ac:dyDescent="0.25"/>
    <row r="18" spans="47:59" ht="5.85" customHeight="1" x14ac:dyDescent="0.25"/>
    <row r="19" spans="47:59" ht="5.85" customHeight="1" x14ac:dyDescent="0.25"/>
    <row r="20" spans="47:59" ht="5.85" customHeight="1" x14ac:dyDescent="0.25"/>
    <row r="21" spans="47:59" ht="5.85" customHeight="1" x14ac:dyDescent="0.25"/>
    <row r="22" spans="47:59" ht="5.85" customHeight="1" x14ac:dyDescent="0.25"/>
    <row r="23" spans="47:59" ht="5.85" customHeight="1" x14ac:dyDescent="0.25">
      <c r="AZ23" s="1"/>
      <c r="BA23" s="1"/>
    </row>
    <row r="24" spans="47:59" ht="5.85" customHeight="1" x14ac:dyDescent="0.25">
      <c r="AX24" s="1"/>
      <c r="AY24" s="1"/>
      <c r="AZ24" s="1"/>
      <c r="BA24" s="1"/>
      <c r="BB24" s="1"/>
      <c r="BC24" s="1"/>
      <c r="BD24" s="1"/>
    </row>
    <row r="25" spans="47:59" ht="5.85" customHeight="1" x14ac:dyDescent="0.25"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47:59" ht="5.85" customHeight="1" x14ac:dyDescent="0.25"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47:59" ht="5.85" customHeight="1" x14ac:dyDescent="0.25"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</row>
    <row r="28" spans="47:59" ht="5.85" customHeight="1" x14ac:dyDescent="0.25"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</row>
    <row r="29" spans="47:59" ht="5.85" customHeight="1" x14ac:dyDescent="0.25"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</row>
    <row r="30" spans="47:59" ht="5.85" customHeight="1" x14ac:dyDescent="0.25"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</row>
    <row r="31" spans="47:59" ht="5.85" customHeight="1" x14ac:dyDescent="0.25"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</row>
    <row r="32" spans="47:59" ht="5.85" customHeight="1" x14ac:dyDescent="0.25"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</row>
    <row r="33" spans="26:78" ht="5.85" customHeight="1" x14ac:dyDescent="0.25"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</row>
    <row r="34" spans="26:78" ht="5.85" customHeight="1" x14ac:dyDescent="0.25"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</row>
    <row r="35" spans="26:78" ht="5.85" customHeight="1" x14ac:dyDescent="0.25"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</row>
    <row r="36" spans="26:78" ht="5.85" customHeight="1" x14ac:dyDescent="0.25"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</row>
    <row r="37" spans="26:78" ht="5.85" customHeight="1" x14ac:dyDescent="0.25"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26:78" ht="5.85" customHeight="1" x14ac:dyDescent="0.25"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</row>
    <row r="39" spans="26:78" ht="5.85" customHeight="1" x14ac:dyDescent="0.25">
      <c r="AA39" s="1"/>
      <c r="AB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</row>
    <row r="40" spans="26:78" ht="5.85" customHeight="1" x14ac:dyDescent="0.25">
      <c r="Z40" s="1"/>
      <c r="AA40" s="1"/>
      <c r="AB40" s="1"/>
      <c r="AC40" s="1"/>
      <c r="AD40" s="1"/>
      <c r="AR40" s="1"/>
      <c r="AS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W40" s="1"/>
      <c r="BX40" s="1"/>
      <c r="BY40" s="1"/>
    </row>
    <row r="41" spans="26:78" ht="5.85" customHeight="1" x14ac:dyDescent="0.25">
      <c r="Z41" s="1"/>
      <c r="AA41" s="1"/>
      <c r="AB41" s="1"/>
      <c r="AC41" s="1"/>
      <c r="AD41" s="1"/>
      <c r="AE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V41" s="1"/>
      <c r="BW41" s="1"/>
      <c r="BX41" s="1"/>
      <c r="BY41" s="1"/>
      <c r="BZ41" s="1"/>
    </row>
    <row r="42" spans="26:78" ht="5.85" customHeight="1" x14ac:dyDescent="0.25">
      <c r="Z42" s="1"/>
      <c r="AA42" s="1"/>
      <c r="AB42" s="1"/>
      <c r="AC42" s="1"/>
      <c r="AD42" s="1"/>
      <c r="AE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U42" s="1"/>
      <c r="BV42" s="1"/>
      <c r="BW42" s="1"/>
      <c r="BX42" s="1"/>
      <c r="BY42" s="1"/>
      <c r="BZ42" s="1"/>
    </row>
    <row r="43" spans="26:78" ht="5.85" customHeight="1" x14ac:dyDescent="0.25">
      <c r="Z43" s="1"/>
      <c r="AA43" s="1"/>
      <c r="AB43" s="1"/>
      <c r="AC43" s="1"/>
      <c r="AD43" s="1"/>
      <c r="AE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U43" s="1"/>
      <c r="BV43" s="1"/>
      <c r="BW43" s="1"/>
      <c r="BX43" s="1"/>
      <c r="BY43" s="1"/>
      <c r="BZ43" s="1"/>
    </row>
    <row r="44" spans="26:78" ht="5.85" customHeight="1" x14ac:dyDescent="0.25">
      <c r="Z44" s="1"/>
      <c r="AA44" s="1"/>
      <c r="AB44" s="1"/>
      <c r="AC44" s="1"/>
      <c r="AD44" s="1"/>
      <c r="AE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U44" s="1"/>
      <c r="BV44" s="1"/>
      <c r="BW44" s="1"/>
      <c r="BX44" s="1"/>
      <c r="BY44" s="1"/>
      <c r="BZ44" s="1"/>
    </row>
    <row r="45" spans="26:78" ht="5.85" customHeight="1" x14ac:dyDescent="0.25">
      <c r="AA45" s="1"/>
      <c r="AB45" s="1"/>
      <c r="AC45" s="1"/>
      <c r="AD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V45" s="1"/>
      <c r="BW45" s="1"/>
      <c r="BX45" s="1"/>
      <c r="BY45" s="1"/>
    </row>
    <row r="46" spans="26:78" ht="5.85" customHeight="1" x14ac:dyDescent="0.25">
      <c r="AE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V46" s="1"/>
      <c r="BW46" s="1"/>
      <c r="BX46" s="1"/>
    </row>
    <row r="47" spans="26:78" ht="5.85" customHeight="1" x14ac:dyDescent="0.25">
      <c r="AF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T47" s="1"/>
      <c r="BU47" s="1"/>
    </row>
    <row r="48" spans="26:78" ht="5.85" customHeight="1" x14ac:dyDescent="0.25">
      <c r="AG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S48" s="1"/>
    </row>
    <row r="49" spans="29:76" ht="5.85" customHeight="1" x14ac:dyDescent="0.25"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</row>
    <row r="50" spans="29:76" ht="5.85" customHeight="1" x14ac:dyDescent="0.25"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K50" s="1"/>
      <c r="BL50" s="1"/>
      <c r="BM50" s="1"/>
      <c r="BN50" s="1"/>
      <c r="BO50" s="1"/>
      <c r="BP50" s="1"/>
      <c r="BQ50" s="1"/>
      <c r="BR50" s="1"/>
      <c r="BS50" s="1"/>
    </row>
    <row r="51" spans="29:76" ht="5.85" customHeight="1" x14ac:dyDescent="0.25"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L51" s="1"/>
      <c r="BM51" s="1"/>
      <c r="BN51" s="1"/>
      <c r="BO51" s="1"/>
      <c r="BP51" s="1"/>
      <c r="BQ51" s="1"/>
      <c r="BR51" s="1"/>
      <c r="BS51" s="1"/>
      <c r="BT51" s="1"/>
      <c r="BU51" s="1"/>
    </row>
    <row r="52" spans="29:76" ht="5.85" customHeight="1" x14ac:dyDescent="0.25"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</row>
    <row r="53" spans="29:76" ht="5.85" customHeight="1" x14ac:dyDescent="0.25"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</row>
    <row r="54" spans="29:76" ht="5.85" customHeight="1" x14ac:dyDescent="0.25"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</row>
    <row r="55" spans="29:76" ht="5.85" customHeight="1" x14ac:dyDescent="0.25"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</row>
    <row r="56" spans="29:76" ht="5.85" customHeight="1" x14ac:dyDescent="0.25"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P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</row>
    <row r="57" spans="29:76" ht="5.85" customHeight="1" x14ac:dyDescent="0.25">
      <c r="AF57" s="1"/>
      <c r="AG57" s="1"/>
      <c r="AH57" s="1"/>
      <c r="AI57" s="1"/>
      <c r="AJ57" s="1"/>
      <c r="AK57" s="1"/>
      <c r="AL57" s="1"/>
      <c r="AM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</row>
    <row r="58" spans="29:76" ht="5.85" customHeight="1" x14ac:dyDescent="0.25">
      <c r="AG58" s="1"/>
      <c r="AH58" s="1"/>
      <c r="AI58" s="1"/>
      <c r="AJ58" s="1"/>
      <c r="AN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R58" s="1"/>
      <c r="BS58" s="1"/>
      <c r="BT58" s="1"/>
      <c r="BU58" s="1"/>
      <c r="BV58" s="1"/>
      <c r="BW58" s="1"/>
      <c r="BX58" s="1"/>
    </row>
    <row r="59" spans="29:76" ht="5.85" customHeight="1" x14ac:dyDescent="0.25">
      <c r="AK59" s="1"/>
      <c r="AN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</row>
    <row r="60" spans="29:76" ht="5.85" customHeight="1" x14ac:dyDescent="0.25">
      <c r="AL60" s="1"/>
      <c r="AN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</row>
    <row r="61" spans="29:76" ht="5.85" customHeight="1" x14ac:dyDescent="0.25">
      <c r="AM61" s="1"/>
      <c r="AN61" s="1"/>
      <c r="AO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</row>
    <row r="62" spans="29:76" ht="5.85" customHeight="1" x14ac:dyDescent="0.25">
      <c r="AN62" s="1"/>
      <c r="AO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</row>
    <row r="63" spans="29:76" ht="5.85" customHeight="1" x14ac:dyDescent="0.25"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</row>
    <row r="64" spans="29:76" ht="5.85" customHeight="1" x14ac:dyDescent="0.25"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</row>
    <row r="65" spans="32:70" ht="5.85" customHeight="1" x14ac:dyDescent="0.25"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</row>
    <row r="66" spans="32:70" ht="5.85" customHeight="1" x14ac:dyDescent="0.25"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</row>
    <row r="67" spans="32:70" ht="5.85" customHeight="1" x14ac:dyDescent="0.25"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</row>
    <row r="68" spans="32:70" ht="5.85" customHeight="1" x14ac:dyDescent="0.25"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</row>
    <row r="69" spans="32:70" ht="5.85" customHeight="1" x14ac:dyDescent="0.25"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32:70" ht="5.85" customHeight="1" x14ac:dyDescent="0.25"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</row>
    <row r="71" spans="32:70" ht="5.85" customHeight="1" x14ac:dyDescent="0.25"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</row>
    <row r="72" spans="32:70" ht="5.85" customHeight="1" x14ac:dyDescent="0.25"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</row>
    <row r="73" spans="32:70" ht="5.85" customHeight="1" x14ac:dyDescent="0.25">
      <c r="AG73" s="1"/>
      <c r="AH73" s="1"/>
      <c r="AI73" s="1"/>
      <c r="AJ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</row>
    <row r="74" spans="32:70" ht="5.85" customHeight="1" x14ac:dyDescent="0.25"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</row>
    <row r="75" spans="32:70" ht="5.85" customHeight="1" x14ac:dyDescent="0.25"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</row>
    <row r="76" spans="32:70" ht="5.85" customHeight="1" x14ac:dyDescent="0.25"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</row>
    <row r="77" spans="32:70" ht="5.85" customHeight="1" x14ac:dyDescent="0.25">
      <c r="AG77" s="1"/>
      <c r="AH77" s="1"/>
      <c r="AI77" s="1"/>
      <c r="AJ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</row>
    <row r="78" spans="32:70" ht="5.85" customHeight="1" x14ac:dyDescent="0.25"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</row>
    <row r="79" spans="32:70" ht="5.85" customHeight="1" x14ac:dyDescent="0.25"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</row>
    <row r="80" spans="32:70" ht="5.85" customHeight="1" x14ac:dyDescent="0.25"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</row>
    <row r="81" spans="38:66" ht="5.85" customHeight="1" x14ac:dyDescent="0.25"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38:66" ht="5.85" customHeight="1" x14ac:dyDescent="0.25"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38:66" ht="5.85" customHeight="1" x14ac:dyDescent="0.25"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38:66" ht="5.85" customHeight="1" x14ac:dyDescent="0.25"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</row>
    <row r="85" spans="38:66" ht="5.85" customHeight="1" x14ac:dyDescent="0.25"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38:66" ht="5.85" customHeight="1" x14ac:dyDescent="0.25"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38:66" ht="5.85" customHeight="1" x14ac:dyDescent="0.25"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38:66" ht="5.85" customHeight="1" x14ac:dyDescent="0.25"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</row>
    <row r="89" spans="38:66" ht="5.85" customHeight="1" x14ac:dyDescent="0.25"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</row>
    <row r="90" spans="38:66" ht="5.85" customHeight="1" x14ac:dyDescent="0.25"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</row>
    <row r="91" spans="38:66" ht="5.85" customHeight="1" x14ac:dyDescent="0.25"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</row>
    <row r="92" spans="38:66" ht="5.85" customHeight="1" x14ac:dyDescent="0.25"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</row>
    <row r="93" spans="38:66" ht="5.85" customHeight="1" x14ac:dyDescent="0.25"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</row>
    <row r="94" spans="38:66" ht="5.85" customHeight="1" x14ac:dyDescent="0.25"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</row>
    <row r="95" spans="38:66" ht="5.85" customHeight="1" x14ac:dyDescent="0.25"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</row>
    <row r="96" spans="38:66" ht="5.85" customHeight="1" x14ac:dyDescent="0.25"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</row>
    <row r="97" spans="41:61" ht="5.85" customHeight="1" x14ac:dyDescent="0.25"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</row>
    <row r="98" spans="41:61" ht="5.85" customHeight="1" x14ac:dyDescent="0.25"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</row>
    <row r="99" spans="41:61" ht="5.85" customHeight="1" x14ac:dyDescent="0.25"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</row>
    <row r="100" spans="41:61" ht="5.85" customHeight="1" x14ac:dyDescent="0.25"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</row>
    <row r="101" spans="41:61" ht="5.85" customHeight="1" x14ac:dyDescent="0.25"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</row>
    <row r="102" spans="41:61" ht="5.85" customHeight="1" x14ac:dyDescent="0.25"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</row>
    <row r="103" spans="41:61" ht="5.85" customHeight="1" x14ac:dyDescent="0.25">
      <c r="AO103" s="1"/>
      <c r="AP103" s="1"/>
      <c r="AQ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G103" s="1"/>
      <c r="BH103" s="1"/>
      <c r="BI103" s="1"/>
    </row>
    <row r="104" spans="41:61" ht="5.85" customHeight="1" x14ac:dyDescent="0.25">
      <c r="AO104" s="1"/>
      <c r="AP104" s="1"/>
      <c r="AQ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G104" s="1"/>
      <c r="BH104" s="1"/>
      <c r="BI104" s="1"/>
    </row>
    <row r="105" spans="41:61" ht="5.85" customHeight="1" x14ac:dyDescent="0.25">
      <c r="AO105" s="1"/>
      <c r="AP105" s="1"/>
      <c r="AQ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F105" s="1"/>
      <c r="BG105" s="1"/>
      <c r="BH105" s="1"/>
      <c r="BI105" s="1"/>
    </row>
    <row r="106" spans="41:61" ht="5.85" customHeight="1" x14ac:dyDescent="0.25">
      <c r="AO106" s="1"/>
      <c r="AP106" s="1"/>
      <c r="AQ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F106" s="1"/>
      <c r="BG106" s="1"/>
      <c r="BH106" s="1"/>
      <c r="BI106" s="1"/>
    </row>
    <row r="107" spans="41:61" ht="5.85" customHeight="1" x14ac:dyDescent="0.25">
      <c r="AO107" s="1"/>
      <c r="AP107" s="1"/>
      <c r="AQ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F107" s="1"/>
      <c r="BG107" s="1"/>
      <c r="BH107" s="1"/>
      <c r="BI107" s="1"/>
    </row>
    <row r="108" spans="41:61" ht="5.85" customHeight="1" x14ac:dyDescent="0.25">
      <c r="AO108" s="1"/>
      <c r="AP108" s="1"/>
      <c r="AQ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F108" s="1"/>
      <c r="BG108" s="1"/>
      <c r="BH108" s="1"/>
      <c r="BI108" s="1"/>
    </row>
    <row r="109" spans="41:61" ht="5.85" customHeight="1" x14ac:dyDescent="0.25"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</row>
    <row r="110" spans="41:61" ht="5.85" customHeight="1" x14ac:dyDescent="0.25"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</row>
    <row r="111" spans="41:61" ht="5.85" customHeight="1" x14ac:dyDescent="0.25"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</row>
    <row r="112" spans="41:61" ht="5.85" customHeight="1" x14ac:dyDescent="0.25"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</row>
    <row r="113" spans="45:61" ht="5.85" customHeight="1" x14ac:dyDescent="0.25"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G113" s="1"/>
      <c r="BH113" s="1"/>
      <c r="BI113" s="1"/>
    </row>
    <row r="114" spans="45:61" ht="5.85" customHeight="1" x14ac:dyDescent="0.25"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45:61" ht="5.85" customHeight="1" x14ac:dyDescent="0.25"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45:61" ht="5.85" customHeight="1" x14ac:dyDescent="0.25"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45:61" ht="5.85" customHeight="1" x14ac:dyDescent="0.25"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45:61" ht="5.85" customHeight="1" x14ac:dyDescent="0.25"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45:61" ht="5.85" customHeight="1" x14ac:dyDescent="0.25"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45:61" ht="5.85" customHeight="1" x14ac:dyDescent="0.25"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45:61" ht="5.85" customHeight="1" x14ac:dyDescent="0.25"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45:61" ht="5.85" customHeight="1" x14ac:dyDescent="0.25"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45:61" ht="5.85" customHeight="1" x14ac:dyDescent="0.25"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45:61" ht="5.85" customHeight="1" x14ac:dyDescent="0.25"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45:61" ht="5.85" customHeight="1" x14ac:dyDescent="0.25"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45:61" ht="5.85" customHeight="1" x14ac:dyDescent="0.25"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45:61" ht="5.85" customHeight="1" x14ac:dyDescent="0.25"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45:61" ht="5.85" customHeight="1" x14ac:dyDescent="0.25"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45:55" ht="5.85" customHeight="1" x14ac:dyDescent="0.25"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45:55" ht="5.85" customHeight="1" x14ac:dyDescent="0.25"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45:55" ht="5.85" customHeight="1" x14ac:dyDescent="0.25"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45:55" ht="5.85" customHeight="1" x14ac:dyDescent="0.25"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45:55" ht="5.85" customHeight="1" x14ac:dyDescent="0.25"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45:55" ht="5.85" customHeight="1" x14ac:dyDescent="0.25"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45:55" ht="5.85" customHeight="1" x14ac:dyDescent="0.25"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45:55" ht="5.85" customHeight="1" x14ac:dyDescent="0.25">
      <c r="AT136" s="1"/>
      <c r="AU136" s="1"/>
      <c r="AV136" s="1"/>
      <c r="AW136" s="1"/>
      <c r="AX136" s="1"/>
      <c r="AY136" s="1"/>
      <c r="AZ136" s="1"/>
      <c r="BA136" s="1"/>
    </row>
    <row r="137" spans="45:55" ht="5.85" customHeight="1" x14ac:dyDescent="0.25">
      <c r="AT137" s="1"/>
      <c r="AU137" s="1"/>
      <c r="AV137" s="1"/>
      <c r="AW137" s="1"/>
      <c r="AX137" s="1"/>
      <c r="AY137" s="1"/>
      <c r="AZ137" s="1"/>
      <c r="BA137" s="1"/>
    </row>
    <row r="138" spans="45:55" ht="5.85" customHeight="1" x14ac:dyDescent="0.25">
      <c r="AU138" s="1"/>
      <c r="AV138" s="1"/>
      <c r="AW138" s="1"/>
      <c r="AX138" s="1"/>
      <c r="AY138" s="1"/>
      <c r="AZ138" s="1"/>
      <c r="BA138" s="1"/>
    </row>
    <row r="139" spans="45:55" ht="5.85" customHeight="1" x14ac:dyDescent="0.25"/>
    <row r="140" spans="45:55" ht="5.85" customHeight="1" x14ac:dyDescent="0.25"/>
    <row r="141" spans="45:55" ht="5.85" customHeight="1" x14ac:dyDescent="0.25"/>
    <row r="142" spans="45:55" ht="5.85" customHeight="1" x14ac:dyDescent="0.25"/>
    <row r="143" spans="45:55" ht="5.85" customHeight="1" x14ac:dyDescent="0.25"/>
    <row r="144" spans="45:55" ht="5.85" customHeight="1" x14ac:dyDescent="0.25"/>
    <row r="145" ht="5.85" customHeight="1" x14ac:dyDescent="0.25"/>
    <row r="146" ht="5.85" customHeight="1" x14ac:dyDescent="0.25"/>
    <row r="147" ht="5.85" customHeight="1" x14ac:dyDescent="0.25"/>
    <row r="148" ht="5.85" customHeight="1" x14ac:dyDescent="0.25"/>
    <row r="149" ht="5.85" customHeight="1" x14ac:dyDescent="0.25"/>
    <row r="150" ht="5.85" customHeight="1" x14ac:dyDescent="0.25"/>
    <row r="151" ht="5.85" customHeight="1" x14ac:dyDescent="0.25"/>
    <row r="152" ht="5.85" customHeight="1" x14ac:dyDescent="0.25"/>
    <row r="153" ht="5.85" customHeight="1" x14ac:dyDescent="0.25"/>
    <row r="154" ht="5.85" customHeight="1" x14ac:dyDescent="0.25"/>
    <row r="155" ht="5.85" customHeight="1" x14ac:dyDescent="0.25"/>
    <row r="156" ht="5.85" customHeight="1" x14ac:dyDescent="0.25"/>
    <row r="157" ht="5.85" customHeight="1" x14ac:dyDescent="0.25"/>
    <row r="158" ht="5.85" customHeight="1" x14ac:dyDescent="0.25"/>
    <row r="159" ht="5.85" customHeight="1" x14ac:dyDescent="0.25"/>
    <row r="160" ht="5.85" customHeight="1" x14ac:dyDescent="0.25"/>
    <row r="161" ht="5.85" customHeight="1" x14ac:dyDescent="0.25"/>
    <row r="162" ht="5.85" customHeight="1" x14ac:dyDescent="0.25"/>
    <row r="163" ht="5.85" customHeight="1" x14ac:dyDescent="0.25"/>
    <row r="164" ht="5.85" customHeight="1" x14ac:dyDescent="0.25"/>
    <row r="165" ht="5.85" customHeight="1" x14ac:dyDescent="0.25"/>
    <row r="166" ht="5.85" customHeight="1" x14ac:dyDescent="0.25"/>
    <row r="167" ht="5.85" customHeight="1" x14ac:dyDescent="0.25"/>
    <row r="168" ht="5.85" customHeight="1" x14ac:dyDescent="0.25"/>
    <row r="169" ht="5.85" customHeight="1" x14ac:dyDescent="0.25"/>
    <row r="170" ht="5.85" customHeight="1" x14ac:dyDescent="0.25"/>
    <row r="171" ht="5.85" customHeight="1" x14ac:dyDescent="0.25"/>
    <row r="172" ht="5.85" customHeight="1" x14ac:dyDescent="0.25"/>
    <row r="173" ht="5.85" customHeight="1" x14ac:dyDescent="0.25"/>
    <row r="174" ht="5.85" customHeight="1" x14ac:dyDescent="0.25"/>
    <row r="175" ht="5.85" customHeight="1" x14ac:dyDescent="0.25"/>
    <row r="176" ht="5.85" customHeight="1" x14ac:dyDescent="0.25"/>
    <row r="177" ht="5.85" customHeight="1" x14ac:dyDescent="0.25"/>
    <row r="178" ht="5.85" customHeight="1" x14ac:dyDescent="0.25"/>
    <row r="179" ht="5.85" customHeight="1" x14ac:dyDescent="0.25"/>
    <row r="180" ht="5.85" customHeight="1" x14ac:dyDescent="0.25"/>
    <row r="181" ht="5.85" customHeight="1" x14ac:dyDescent="0.25"/>
    <row r="182" ht="5.85" customHeight="1" x14ac:dyDescent="0.25"/>
    <row r="183" ht="5.85" customHeight="1" x14ac:dyDescent="0.25"/>
    <row r="184" ht="5.85" customHeight="1" x14ac:dyDescent="0.25"/>
    <row r="185" ht="5.85" customHeight="1" x14ac:dyDescent="0.25"/>
    <row r="186" ht="5.85" customHeight="1" x14ac:dyDescent="0.25"/>
    <row r="187" ht="5.85" customHeight="1" x14ac:dyDescent="0.25"/>
    <row r="188" ht="5.85" customHeight="1" x14ac:dyDescent="0.25"/>
    <row r="189" ht="5.85" customHeight="1" x14ac:dyDescent="0.25"/>
    <row r="190" ht="5.85" customHeight="1" x14ac:dyDescent="0.25"/>
    <row r="191" ht="5.85" customHeight="1" x14ac:dyDescent="0.25"/>
    <row r="192" ht="5.85" customHeight="1" x14ac:dyDescent="0.25"/>
    <row r="193" ht="5.85" customHeight="1" x14ac:dyDescent="0.25"/>
    <row r="194" ht="5.85" customHeight="1" x14ac:dyDescent="0.25"/>
    <row r="195" ht="5.85" customHeight="1" x14ac:dyDescent="0.25"/>
    <row r="196" ht="5.85" customHeight="1" x14ac:dyDescent="0.25"/>
    <row r="197" ht="5.85" customHeight="1" x14ac:dyDescent="0.25"/>
    <row r="198" ht="5.85" customHeight="1" x14ac:dyDescent="0.25"/>
    <row r="199" ht="5.85" customHeight="1" x14ac:dyDescent="0.25"/>
    <row r="200" ht="5.85" customHeight="1" x14ac:dyDescent="0.25"/>
    <row r="201" ht="5.85" customHeight="1" x14ac:dyDescent="0.25"/>
    <row r="202" ht="5.85" customHeight="1" x14ac:dyDescent="0.25"/>
    <row r="203" ht="5.85" customHeight="1" x14ac:dyDescent="0.25"/>
    <row r="204" ht="5.85" customHeight="1" x14ac:dyDescent="0.25"/>
    <row r="205" ht="5.85" customHeight="1" x14ac:dyDescent="0.25"/>
    <row r="206" ht="5.85" customHeight="1" x14ac:dyDescent="0.25"/>
    <row r="207" ht="5.85" customHeight="1" x14ac:dyDescent="0.25"/>
    <row r="208" ht="5.85" customHeight="1" x14ac:dyDescent="0.25"/>
    <row r="209" ht="5.85" customHeight="1" x14ac:dyDescent="0.25"/>
    <row r="210" ht="5.85" customHeight="1" x14ac:dyDescent="0.25"/>
    <row r="211" ht="5.85" customHeight="1" x14ac:dyDescent="0.25"/>
    <row r="212" ht="5.85" customHeight="1" x14ac:dyDescent="0.25"/>
    <row r="213" ht="5.85" customHeight="1" x14ac:dyDescent="0.25"/>
    <row r="214" ht="5.85" customHeight="1" x14ac:dyDescent="0.25"/>
    <row r="215" ht="5.85" customHeight="1" x14ac:dyDescent="0.25"/>
    <row r="216" ht="5.85" customHeight="1" x14ac:dyDescent="0.25"/>
    <row r="217" ht="5.85" customHeight="1" x14ac:dyDescent="0.25"/>
    <row r="218" ht="5.85" customHeight="1" x14ac:dyDescent="0.25"/>
    <row r="219" ht="5.85" customHeight="1" x14ac:dyDescent="0.25"/>
    <row r="220" ht="5.85" customHeight="1" x14ac:dyDescent="0.25"/>
    <row r="221" ht="5.85" customHeight="1" x14ac:dyDescent="0.25"/>
    <row r="222" ht="5.85" customHeight="1" x14ac:dyDescent="0.25"/>
    <row r="223" ht="5.85" customHeight="1" x14ac:dyDescent="0.25"/>
    <row r="224" ht="5.85" customHeight="1" x14ac:dyDescent="0.25"/>
    <row r="225" ht="5.85" customHeight="1" x14ac:dyDescent="0.25"/>
    <row r="226" ht="5.85" customHeight="1" x14ac:dyDescent="0.25"/>
    <row r="227" ht="5.85" customHeight="1" x14ac:dyDescent="0.25"/>
    <row r="228" ht="5.85" customHeight="1" x14ac:dyDescent="0.25"/>
    <row r="229" ht="5.85" customHeight="1" x14ac:dyDescent="0.25"/>
    <row r="230" ht="5.85" customHeight="1" x14ac:dyDescent="0.25"/>
    <row r="231" ht="5.85" customHeight="1" x14ac:dyDescent="0.25"/>
    <row r="232" ht="5.85" customHeight="1" x14ac:dyDescent="0.25"/>
    <row r="233" ht="5.85" customHeight="1" x14ac:dyDescent="0.25"/>
    <row r="234" ht="5.85" customHeight="1" x14ac:dyDescent="0.25"/>
    <row r="235" ht="5.85" customHeight="1" x14ac:dyDescent="0.25"/>
    <row r="236" ht="5.85" customHeight="1" x14ac:dyDescent="0.25"/>
    <row r="237" ht="5.85" customHeight="1" x14ac:dyDescent="0.25"/>
    <row r="238" ht="5.85" customHeight="1" x14ac:dyDescent="0.25"/>
    <row r="239" ht="5.85" customHeight="1" x14ac:dyDescent="0.25"/>
    <row r="240" ht="5.85" customHeight="1" x14ac:dyDescent="0.25"/>
    <row r="241" ht="5.85" customHeight="1" x14ac:dyDescent="0.25"/>
    <row r="242" ht="5.85" customHeight="1" x14ac:dyDescent="0.25"/>
    <row r="243" ht="5.85" customHeight="1" x14ac:dyDescent="0.25"/>
    <row r="244" ht="5.85" customHeight="1" x14ac:dyDescent="0.25"/>
    <row r="245" ht="5.85" customHeight="1" x14ac:dyDescent="0.25"/>
    <row r="246" ht="5.85" customHeight="1" x14ac:dyDescent="0.25"/>
    <row r="247" ht="5.85" customHeight="1" x14ac:dyDescent="0.25"/>
    <row r="248" ht="5.85" customHeight="1" x14ac:dyDescent="0.25"/>
    <row r="249" ht="5.85" customHeight="1" x14ac:dyDescent="0.25"/>
    <row r="250" ht="5.85" customHeight="1" x14ac:dyDescent="0.25"/>
    <row r="251" ht="5.85" customHeight="1" x14ac:dyDescent="0.25"/>
    <row r="252" ht="5.85" customHeight="1" x14ac:dyDescent="0.25"/>
    <row r="253" ht="5.85" customHeight="1" x14ac:dyDescent="0.25"/>
    <row r="254" ht="5.85" customHeight="1" x14ac:dyDescent="0.25"/>
    <row r="255" ht="5.85" customHeight="1" x14ac:dyDescent="0.25"/>
    <row r="256" ht="5.85" customHeight="1" x14ac:dyDescent="0.25"/>
    <row r="257" ht="5.85" customHeight="1" x14ac:dyDescent="0.25"/>
    <row r="258" ht="5.85" customHeight="1" x14ac:dyDescent="0.25"/>
    <row r="259" ht="5.85" customHeight="1" x14ac:dyDescent="0.25"/>
    <row r="260" ht="5.85" customHeight="1" x14ac:dyDescent="0.25"/>
    <row r="261" ht="5.85" customHeight="1" x14ac:dyDescent="0.25"/>
    <row r="262" ht="5.85" customHeight="1" x14ac:dyDescent="0.25"/>
    <row r="263" ht="5.85" customHeight="1" x14ac:dyDescent="0.25"/>
    <row r="264" ht="5.85" customHeight="1" x14ac:dyDescent="0.25"/>
    <row r="265" ht="5.85" customHeight="1" x14ac:dyDescent="0.25"/>
    <row r="266" ht="5.85" customHeight="1" x14ac:dyDescent="0.25"/>
    <row r="267" ht="5.85" customHeight="1" x14ac:dyDescent="0.25"/>
    <row r="268" ht="5.85" customHeight="1" x14ac:dyDescent="0.25"/>
    <row r="269" ht="5.85" customHeight="1" x14ac:dyDescent="0.25"/>
    <row r="270" ht="5.85" customHeight="1" x14ac:dyDescent="0.25"/>
    <row r="271" ht="5.85" customHeight="1" x14ac:dyDescent="0.25"/>
    <row r="272" ht="5.85" customHeight="1" x14ac:dyDescent="0.25"/>
    <row r="273" ht="5.85" customHeight="1" x14ac:dyDescent="0.25"/>
    <row r="274" ht="5.85" customHeight="1" x14ac:dyDescent="0.25"/>
    <row r="275" ht="5.85" customHeight="1" x14ac:dyDescent="0.25"/>
    <row r="276" ht="5.85" customHeight="1" x14ac:dyDescent="0.25"/>
    <row r="277" ht="5.85" customHeight="1" x14ac:dyDescent="0.25"/>
    <row r="278" ht="5.85" customHeight="1" x14ac:dyDescent="0.25"/>
    <row r="279" ht="5.85" customHeight="1" x14ac:dyDescent="0.25"/>
    <row r="280" ht="5.85" customHeight="1" x14ac:dyDescent="0.25"/>
    <row r="281" ht="5.85" customHeight="1" x14ac:dyDescent="0.25"/>
    <row r="282" ht="5.85" customHeight="1" x14ac:dyDescent="0.25"/>
    <row r="283" ht="5.85" customHeight="1" x14ac:dyDescent="0.25"/>
    <row r="284" ht="5.85" customHeight="1" x14ac:dyDescent="0.25"/>
    <row r="285" ht="5.85" customHeight="1" x14ac:dyDescent="0.25"/>
    <row r="286" ht="5.85" customHeight="1" x14ac:dyDescent="0.25"/>
    <row r="287" ht="5.85" customHeight="1" x14ac:dyDescent="0.25"/>
    <row r="288" ht="5.85" customHeight="1" x14ac:dyDescent="0.25"/>
    <row r="289" ht="5.85" customHeight="1" x14ac:dyDescent="0.25"/>
    <row r="290" ht="5.85" customHeight="1" x14ac:dyDescent="0.25"/>
    <row r="291" ht="5.85" customHeight="1" x14ac:dyDescent="0.25"/>
    <row r="292" ht="5.85" customHeight="1" x14ac:dyDescent="0.25"/>
    <row r="293" ht="5.85" customHeight="1" x14ac:dyDescent="0.25"/>
    <row r="294" ht="5.85" customHeight="1" x14ac:dyDescent="0.25"/>
    <row r="295" ht="5.85" customHeight="1" x14ac:dyDescent="0.25"/>
    <row r="296" ht="5.85" customHeight="1" x14ac:dyDescent="0.25"/>
    <row r="297" ht="5.85" customHeight="1" x14ac:dyDescent="0.25"/>
    <row r="298" ht="5.85" customHeight="1" x14ac:dyDescent="0.25"/>
    <row r="299" ht="5.85" customHeight="1" x14ac:dyDescent="0.25"/>
    <row r="300" ht="5.85" customHeight="1" x14ac:dyDescent="0.25"/>
    <row r="301" ht="5.85" customHeight="1" x14ac:dyDescent="0.25"/>
    <row r="302" ht="5.85" customHeight="1" x14ac:dyDescent="0.25"/>
    <row r="303" ht="5.85" customHeight="1" x14ac:dyDescent="0.25"/>
    <row r="304" ht="5.85" customHeight="1" x14ac:dyDescent="0.25"/>
    <row r="305" ht="5.85" customHeight="1" x14ac:dyDescent="0.25"/>
    <row r="306" ht="5.85" customHeight="1" x14ac:dyDescent="0.25"/>
    <row r="307" ht="5.85" customHeight="1" x14ac:dyDescent="0.25"/>
    <row r="308" ht="5.85" customHeight="1" x14ac:dyDescent="0.25"/>
    <row r="309" ht="5.85" customHeight="1" x14ac:dyDescent="0.25"/>
    <row r="310" ht="5.85" customHeight="1" x14ac:dyDescent="0.25"/>
    <row r="311" ht="5.85" customHeight="1" x14ac:dyDescent="0.25"/>
    <row r="312" ht="5.85" customHeight="1" x14ac:dyDescent="0.25"/>
    <row r="313" ht="5.85" customHeight="1" x14ac:dyDescent="0.25"/>
    <row r="314" ht="5.85" customHeight="1" x14ac:dyDescent="0.25"/>
    <row r="315" ht="5.85" customHeight="1" x14ac:dyDescent="0.25"/>
    <row r="316" ht="5.85" customHeight="1" x14ac:dyDescent="0.25"/>
    <row r="317" ht="5.85" customHeight="1" x14ac:dyDescent="0.25"/>
    <row r="318" ht="5.85" customHeight="1" x14ac:dyDescent="0.25"/>
    <row r="319" ht="5.85" customHeight="1" x14ac:dyDescent="0.25"/>
    <row r="320" ht="5.85" customHeight="1" x14ac:dyDescent="0.25"/>
    <row r="321" ht="5.85" customHeight="1" x14ac:dyDescent="0.25"/>
    <row r="322" ht="5.85" customHeight="1" x14ac:dyDescent="0.25"/>
    <row r="323" ht="5.85" customHeight="1" x14ac:dyDescent="0.25"/>
    <row r="324" ht="5.85" customHeight="1" x14ac:dyDescent="0.25"/>
    <row r="325" ht="5.85" customHeight="1" x14ac:dyDescent="0.25"/>
    <row r="326" ht="5.85" customHeight="1" x14ac:dyDescent="0.25"/>
    <row r="327" ht="5.85" customHeight="1" x14ac:dyDescent="0.25"/>
    <row r="328" ht="5.85" customHeight="1" x14ac:dyDescent="0.25"/>
    <row r="329" ht="5.85" customHeight="1" x14ac:dyDescent="0.25"/>
    <row r="330" ht="5.85" customHeight="1" x14ac:dyDescent="0.25"/>
    <row r="331" ht="5.85" customHeight="1" x14ac:dyDescent="0.25"/>
    <row r="332" ht="5.85" customHeight="1" x14ac:dyDescent="0.25"/>
    <row r="333" ht="5.85" customHeight="1" x14ac:dyDescent="0.25"/>
    <row r="334" ht="5.85" customHeight="1" x14ac:dyDescent="0.25"/>
    <row r="335" ht="5.85" customHeight="1" x14ac:dyDescent="0.25"/>
    <row r="336" ht="5.85" customHeight="1" x14ac:dyDescent="0.25"/>
    <row r="337" ht="5.85" customHeight="1" x14ac:dyDescent="0.25"/>
    <row r="338" ht="5.85" customHeight="1" x14ac:dyDescent="0.25"/>
    <row r="339" ht="5.85" customHeight="1" x14ac:dyDescent="0.25"/>
    <row r="340" ht="5.85" customHeight="1" x14ac:dyDescent="0.25"/>
    <row r="341" ht="5.85" customHeight="1" x14ac:dyDescent="0.25"/>
    <row r="342" ht="5.85" customHeight="1" x14ac:dyDescent="0.25"/>
    <row r="343" ht="5.85" customHeight="1" x14ac:dyDescent="0.25"/>
    <row r="344" ht="5.85" customHeight="1" x14ac:dyDescent="0.25"/>
    <row r="345" ht="5.85" customHeight="1" x14ac:dyDescent="0.25"/>
    <row r="346" ht="5.85" customHeight="1" x14ac:dyDescent="0.25"/>
    <row r="347" ht="5.85" customHeight="1" x14ac:dyDescent="0.25"/>
    <row r="348" ht="5.85" customHeight="1" x14ac:dyDescent="0.25"/>
    <row r="349" ht="5.85" customHeight="1" x14ac:dyDescent="0.25"/>
    <row r="350" ht="5.85" customHeight="1" x14ac:dyDescent="0.25"/>
    <row r="351" ht="5.85" customHeight="1" x14ac:dyDescent="0.25"/>
    <row r="352" ht="5.85" customHeight="1" x14ac:dyDescent="0.25"/>
    <row r="353" ht="5.85" customHeight="1" x14ac:dyDescent="0.25"/>
    <row r="354" ht="5.85" customHeight="1" x14ac:dyDescent="0.25"/>
    <row r="355" ht="5.85" customHeight="1" x14ac:dyDescent="0.25"/>
    <row r="356" ht="5.85" customHeight="1" x14ac:dyDescent="0.25"/>
    <row r="357" ht="5.85" customHeight="1" x14ac:dyDescent="0.25"/>
    <row r="358" ht="5.85" customHeight="1" x14ac:dyDescent="0.25"/>
    <row r="359" ht="5.85" customHeight="1" x14ac:dyDescent="0.25"/>
    <row r="360" ht="5.85" customHeight="1" x14ac:dyDescent="0.25"/>
    <row r="361" ht="5.85" customHeight="1" x14ac:dyDescent="0.25"/>
    <row r="362" ht="5.85" customHeight="1" x14ac:dyDescent="0.25"/>
    <row r="363" ht="5.85" customHeight="1" x14ac:dyDescent="0.25"/>
    <row r="364" ht="5.85" customHeight="1" x14ac:dyDescent="0.25"/>
    <row r="365" ht="5.85" customHeight="1" x14ac:dyDescent="0.25"/>
    <row r="366" ht="5.85" customHeight="1" x14ac:dyDescent="0.25"/>
    <row r="367" ht="5.85" customHeight="1" x14ac:dyDescent="0.25"/>
    <row r="368" ht="5.85" customHeight="1" x14ac:dyDescent="0.25"/>
    <row r="369" ht="5.85" customHeight="1" x14ac:dyDescent="0.25"/>
    <row r="370" ht="5.85" customHeight="1" x14ac:dyDescent="0.25"/>
    <row r="371" ht="5.85" customHeight="1" x14ac:dyDescent="0.25"/>
    <row r="372" ht="5.85" customHeight="1" x14ac:dyDescent="0.25"/>
    <row r="373" ht="5.85" customHeight="1" x14ac:dyDescent="0.25"/>
    <row r="374" ht="5.85" customHeight="1" x14ac:dyDescent="0.25"/>
    <row r="375" ht="5.85" customHeight="1" x14ac:dyDescent="0.25"/>
    <row r="376" ht="5.85" customHeight="1" x14ac:dyDescent="0.25"/>
    <row r="377" ht="5.85" customHeight="1" x14ac:dyDescent="0.25"/>
    <row r="378" ht="5.85" customHeight="1" x14ac:dyDescent="0.25"/>
    <row r="379" ht="5.85" customHeight="1" x14ac:dyDescent="0.25"/>
    <row r="380" ht="5.85" customHeight="1" x14ac:dyDescent="0.25"/>
    <row r="381" ht="5.85" customHeight="1" x14ac:dyDescent="0.25"/>
    <row r="382" ht="5.85" customHeight="1" x14ac:dyDescent="0.25"/>
    <row r="383" ht="5.85" customHeight="1" x14ac:dyDescent="0.25"/>
    <row r="384" ht="5.85" customHeight="1" x14ac:dyDescent="0.25"/>
    <row r="385" ht="5.85" customHeight="1" x14ac:dyDescent="0.25"/>
    <row r="386" ht="5.85" customHeight="1" x14ac:dyDescent="0.25"/>
    <row r="387" ht="5.85" customHeight="1" x14ac:dyDescent="0.25"/>
    <row r="388" ht="5.85" customHeight="1" x14ac:dyDescent="0.25"/>
    <row r="389" ht="5.85" customHeight="1" x14ac:dyDescent="0.25"/>
    <row r="390" ht="5.85" customHeight="1" x14ac:dyDescent="0.25"/>
    <row r="391" ht="5.85" customHeight="1" x14ac:dyDescent="0.25"/>
    <row r="392" ht="5.85" customHeight="1" x14ac:dyDescent="0.25"/>
    <row r="393" ht="5.85" customHeight="1" x14ac:dyDescent="0.25"/>
    <row r="394" ht="5.85" customHeight="1" x14ac:dyDescent="0.25"/>
    <row r="395" ht="5.85" customHeight="1" x14ac:dyDescent="0.25"/>
    <row r="396" ht="5.85" customHeight="1" x14ac:dyDescent="0.25"/>
    <row r="397" ht="5.85" customHeight="1" x14ac:dyDescent="0.25"/>
    <row r="398" ht="5.85" customHeight="1" x14ac:dyDescent="0.25"/>
    <row r="399" ht="5.85" customHeight="1" x14ac:dyDescent="0.25"/>
    <row r="400" ht="5.85" customHeight="1" x14ac:dyDescent="0.25"/>
    <row r="401" ht="5.85" customHeight="1" x14ac:dyDescent="0.25"/>
    <row r="402" ht="5.85" customHeight="1" x14ac:dyDescent="0.25"/>
    <row r="403" ht="5.85" customHeight="1" x14ac:dyDescent="0.25"/>
    <row r="404" ht="5.85" customHeight="1" x14ac:dyDescent="0.25"/>
    <row r="405" ht="5.85" customHeight="1" x14ac:dyDescent="0.25"/>
    <row r="406" ht="5.85" customHeight="1" x14ac:dyDescent="0.25"/>
    <row r="407" ht="5.85" customHeight="1" x14ac:dyDescent="0.25"/>
    <row r="408" ht="5.85" customHeight="1" x14ac:dyDescent="0.25"/>
    <row r="409" ht="5.85" customHeight="1" x14ac:dyDescent="0.25"/>
    <row r="410" ht="5.85" customHeight="1" x14ac:dyDescent="0.25"/>
    <row r="411" ht="5.85" customHeight="1" x14ac:dyDescent="0.25"/>
    <row r="412" ht="5.85" customHeight="1" x14ac:dyDescent="0.25"/>
    <row r="413" ht="5.85" customHeight="1" x14ac:dyDescent="0.25"/>
    <row r="414" ht="5.85" customHeight="1" x14ac:dyDescent="0.25"/>
    <row r="415" ht="5.85" customHeight="1" x14ac:dyDescent="0.25"/>
    <row r="416" ht="5.85" customHeight="1" x14ac:dyDescent="0.25"/>
    <row r="417" ht="5.85" customHeight="1" x14ac:dyDescent="0.25"/>
    <row r="418" ht="5.85" customHeight="1" x14ac:dyDescent="0.25"/>
    <row r="419" ht="5.85" customHeight="1" x14ac:dyDescent="0.25"/>
    <row r="420" ht="5.85" customHeight="1" x14ac:dyDescent="0.25"/>
    <row r="421" ht="5.85" customHeight="1" x14ac:dyDescent="0.25"/>
    <row r="422" ht="5.85" customHeight="1" x14ac:dyDescent="0.25"/>
    <row r="423" ht="5.85" customHeight="1" x14ac:dyDescent="0.25"/>
    <row r="424" ht="5.85" customHeight="1" x14ac:dyDescent="0.25"/>
    <row r="425" ht="5.85" customHeight="1" x14ac:dyDescent="0.25"/>
    <row r="426" ht="5.85" customHeight="1" x14ac:dyDescent="0.25"/>
    <row r="427" ht="5.85" customHeight="1" x14ac:dyDescent="0.25"/>
    <row r="428" ht="5.85" customHeight="1" x14ac:dyDescent="0.25"/>
    <row r="429" ht="5.85" customHeight="1" x14ac:dyDescent="0.25"/>
    <row r="430" ht="5.85" customHeight="1" x14ac:dyDescent="0.25"/>
    <row r="431" ht="5.85" customHeight="1" x14ac:dyDescent="0.25"/>
    <row r="432" ht="5.85" customHeight="1" x14ac:dyDescent="0.25"/>
    <row r="433" ht="5.85" customHeight="1" x14ac:dyDescent="0.25"/>
    <row r="434" ht="5.85" customHeight="1" x14ac:dyDescent="0.25"/>
    <row r="435" ht="5.85" customHeight="1" x14ac:dyDescent="0.25"/>
    <row r="436" ht="5.85" customHeight="1" x14ac:dyDescent="0.25"/>
    <row r="437" ht="5.85" customHeight="1" x14ac:dyDescent="0.25"/>
    <row r="438" ht="5.85" customHeight="1" x14ac:dyDescent="0.25"/>
    <row r="439" ht="5.85" customHeight="1" x14ac:dyDescent="0.25"/>
    <row r="440" ht="5.85" customHeight="1" x14ac:dyDescent="0.25"/>
    <row r="441" ht="5.85" customHeight="1" x14ac:dyDescent="0.25"/>
    <row r="442" ht="5.85" customHeight="1" x14ac:dyDescent="0.25"/>
    <row r="443" ht="5.85" customHeight="1" x14ac:dyDescent="0.25"/>
    <row r="444" ht="5.85" customHeight="1" x14ac:dyDescent="0.25"/>
    <row r="445" ht="5.85" customHeight="1" x14ac:dyDescent="0.25"/>
    <row r="446" ht="5.85" customHeight="1" x14ac:dyDescent="0.25"/>
    <row r="447" ht="5.85" customHeight="1" x14ac:dyDescent="0.25"/>
    <row r="448" ht="5.85" customHeight="1" x14ac:dyDescent="0.25"/>
    <row r="449" ht="5.85" customHeight="1" x14ac:dyDescent="0.25"/>
    <row r="450" ht="5.85" customHeight="1" x14ac:dyDescent="0.25"/>
    <row r="451" ht="5.85" customHeight="1" x14ac:dyDescent="0.25"/>
    <row r="452" ht="5.85" customHeight="1" x14ac:dyDescent="0.25"/>
    <row r="453" ht="5.85" customHeight="1" x14ac:dyDescent="0.25"/>
    <row r="454" ht="5.85" customHeight="1" x14ac:dyDescent="0.25"/>
    <row r="455" ht="5.85" customHeight="1" x14ac:dyDescent="0.25"/>
    <row r="456" ht="5.85" customHeight="1" x14ac:dyDescent="0.25"/>
    <row r="457" ht="5.85" customHeight="1" x14ac:dyDescent="0.25"/>
    <row r="458" ht="5.85" customHeight="1" x14ac:dyDescent="0.25"/>
    <row r="459" ht="5.85" customHeight="1" x14ac:dyDescent="0.25"/>
    <row r="460" ht="5.85" customHeight="1" x14ac:dyDescent="0.25"/>
    <row r="461" ht="5.85" customHeight="1" x14ac:dyDescent="0.25"/>
    <row r="462" ht="5.85" customHeight="1" x14ac:dyDescent="0.25"/>
    <row r="463" ht="5.85" customHeight="1" x14ac:dyDescent="0.25"/>
    <row r="464" ht="5.85" customHeight="1" x14ac:dyDescent="0.25"/>
    <row r="465" ht="5.85" customHeight="1" x14ac:dyDescent="0.25"/>
    <row r="466" ht="5.85" customHeight="1" x14ac:dyDescent="0.25"/>
    <row r="467" ht="5.85" customHeight="1" x14ac:dyDescent="0.25"/>
    <row r="468" ht="5.85" customHeight="1" x14ac:dyDescent="0.25"/>
    <row r="469" ht="5.85" customHeight="1" x14ac:dyDescent="0.25"/>
    <row r="470" ht="5.85" customHeight="1" x14ac:dyDescent="0.25"/>
    <row r="471" ht="5.85" customHeight="1" x14ac:dyDescent="0.25"/>
    <row r="472" ht="5.85" customHeight="1" x14ac:dyDescent="0.25"/>
    <row r="473" ht="5.85" customHeight="1" x14ac:dyDescent="0.25"/>
    <row r="474" ht="5.85" customHeight="1" x14ac:dyDescent="0.25"/>
    <row r="475" ht="5.85" customHeight="1" x14ac:dyDescent="0.25"/>
    <row r="476" ht="5.85" customHeight="1" x14ac:dyDescent="0.25"/>
    <row r="477" ht="5.85" customHeight="1" x14ac:dyDescent="0.25"/>
    <row r="478" ht="5.85" customHeight="1" x14ac:dyDescent="0.25"/>
    <row r="479" ht="5.85" customHeight="1" x14ac:dyDescent="0.25"/>
    <row r="480" ht="5.85" customHeight="1" x14ac:dyDescent="0.25"/>
    <row r="481" ht="5.85" customHeight="1" x14ac:dyDescent="0.25"/>
    <row r="482" ht="5.85" customHeight="1" x14ac:dyDescent="0.25"/>
    <row r="483" ht="5.85" customHeight="1" x14ac:dyDescent="0.25"/>
    <row r="484" ht="5.85" customHeight="1" x14ac:dyDescent="0.25"/>
    <row r="485" ht="5.85" customHeight="1" x14ac:dyDescent="0.25"/>
    <row r="486" ht="5.85" customHeight="1" x14ac:dyDescent="0.25"/>
    <row r="487" ht="5.85" customHeight="1" x14ac:dyDescent="0.25"/>
    <row r="488" ht="5.85" customHeight="1" x14ac:dyDescent="0.25"/>
    <row r="489" ht="5.85" customHeight="1" x14ac:dyDescent="0.25"/>
    <row r="490" ht="5.85" customHeight="1" x14ac:dyDescent="0.25"/>
    <row r="491" ht="5.85" customHeight="1" x14ac:dyDescent="0.25"/>
    <row r="492" ht="5.85" customHeight="1" x14ac:dyDescent="0.25"/>
    <row r="493" ht="5.85" customHeight="1" x14ac:dyDescent="0.25"/>
    <row r="494" ht="5.85" customHeight="1" x14ac:dyDescent="0.25"/>
    <row r="495" ht="5.85" customHeight="1" x14ac:dyDescent="0.25"/>
    <row r="496" ht="5.85" customHeight="1" x14ac:dyDescent="0.25"/>
    <row r="497" ht="5.85" customHeight="1" x14ac:dyDescent="0.25"/>
    <row r="498" ht="5.85" customHeight="1" x14ac:dyDescent="0.25"/>
    <row r="499" ht="5.85" customHeight="1" x14ac:dyDescent="0.25"/>
    <row r="500" ht="5.85" customHeight="1" x14ac:dyDescent="0.25"/>
    <row r="501" ht="5.85" customHeight="1" x14ac:dyDescent="0.25"/>
    <row r="502" ht="5.85" customHeight="1" x14ac:dyDescent="0.25"/>
    <row r="503" ht="5.85" customHeight="1" x14ac:dyDescent="0.25"/>
    <row r="504" ht="5.85" customHeight="1" x14ac:dyDescent="0.25"/>
    <row r="505" ht="5.85" customHeight="1" x14ac:dyDescent="0.25"/>
    <row r="506" ht="5.85" customHeight="1" x14ac:dyDescent="0.25"/>
    <row r="507" ht="5.85" customHeight="1" x14ac:dyDescent="0.25"/>
    <row r="508" ht="5.85" customHeight="1" x14ac:dyDescent="0.25"/>
    <row r="509" ht="5.85" customHeight="1" x14ac:dyDescent="0.25"/>
    <row r="510" ht="5.85" customHeight="1" x14ac:dyDescent="0.25"/>
    <row r="511" ht="5.85" customHeight="1" x14ac:dyDescent="0.25"/>
    <row r="512" ht="5.85" customHeight="1" x14ac:dyDescent="0.25"/>
    <row r="513" ht="5.85" customHeight="1" x14ac:dyDescent="0.25"/>
    <row r="514" ht="5.85" customHeight="1" x14ac:dyDescent="0.25"/>
    <row r="515" ht="5.85" customHeight="1" x14ac:dyDescent="0.25"/>
    <row r="516" ht="5.85" customHeight="1" x14ac:dyDescent="0.25"/>
    <row r="517" ht="5.85" customHeight="1" x14ac:dyDescent="0.25"/>
    <row r="518" ht="5.85" customHeight="1" x14ac:dyDescent="0.25"/>
    <row r="519" ht="5.85" customHeight="1" x14ac:dyDescent="0.25"/>
    <row r="520" ht="5.85" customHeight="1" x14ac:dyDescent="0.25"/>
    <row r="521" ht="5.85" customHeight="1" x14ac:dyDescent="0.25"/>
    <row r="522" ht="5.85" customHeight="1" x14ac:dyDescent="0.25"/>
    <row r="523" ht="5.85" customHeight="1" x14ac:dyDescent="0.25"/>
    <row r="524" ht="5.85" customHeight="1" x14ac:dyDescent="0.25"/>
    <row r="525" ht="5.85" customHeight="1" x14ac:dyDescent="0.25"/>
    <row r="526" ht="5.85" customHeight="1" x14ac:dyDescent="0.25"/>
    <row r="527" ht="5.85" customHeight="1" x14ac:dyDescent="0.25"/>
    <row r="528" ht="5.85" customHeight="1" x14ac:dyDescent="0.25"/>
    <row r="529" ht="5.85" customHeight="1" x14ac:dyDescent="0.25"/>
    <row r="530" ht="5.85" customHeight="1" x14ac:dyDescent="0.25"/>
    <row r="531" ht="5.85" customHeight="1" x14ac:dyDescent="0.25"/>
    <row r="532" ht="5.85" customHeight="1" x14ac:dyDescent="0.25"/>
    <row r="533" ht="5.85" customHeight="1" x14ac:dyDescent="0.25"/>
    <row r="534" ht="5.85" customHeight="1" x14ac:dyDescent="0.25"/>
    <row r="535" ht="5.85" customHeight="1" x14ac:dyDescent="0.25"/>
    <row r="536" ht="5.85" customHeight="1" x14ac:dyDescent="0.25"/>
    <row r="537" ht="5.85" customHeight="1" x14ac:dyDescent="0.25"/>
    <row r="538" ht="5.85" customHeight="1" x14ac:dyDescent="0.25"/>
    <row r="539" ht="5.85" customHeight="1" x14ac:dyDescent="0.25"/>
    <row r="540" ht="5.85" customHeight="1" x14ac:dyDescent="0.25"/>
    <row r="541" ht="5.85" customHeight="1" x14ac:dyDescent="0.25"/>
    <row r="542" ht="5.85" customHeight="1" x14ac:dyDescent="0.25"/>
    <row r="543" ht="5.85" customHeight="1" x14ac:dyDescent="0.25"/>
    <row r="544" ht="5.85" customHeight="1" x14ac:dyDescent="0.25"/>
    <row r="545" ht="5.85" customHeight="1" x14ac:dyDescent="0.25"/>
    <row r="546" ht="5.85" customHeight="1" x14ac:dyDescent="0.25"/>
    <row r="547" ht="5.85" customHeight="1" x14ac:dyDescent="0.25"/>
    <row r="548" ht="5.85" customHeight="1" x14ac:dyDescent="0.25"/>
    <row r="549" ht="5.85" customHeight="1" x14ac:dyDescent="0.25"/>
    <row r="550" ht="5.85" customHeight="1" x14ac:dyDescent="0.25"/>
    <row r="551" ht="5.85" customHeight="1" x14ac:dyDescent="0.25"/>
    <row r="552" ht="5.85" customHeight="1" x14ac:dyDescent="0.25"/>
    <row r="553" ht="5.85" customHeight="1" x14ac:dyDescent="0.25"/>
    <row r="554" ht="5.85" customHeight="1" x14ac:dyDescent="0.25"/>
    <row r="555" ht="5.85" customHeight="1" x14ac:dyDescent="0.25"/>
    <row r="556" ht="5.85" customHeight="1" x14ac:dyDescent="0.25"/>
    <row r="557" ht="5.85" customHeight="1" x14ac:dyDescent="0.25"/>
    <row r="558" ht="5.85" customHeight="1" x14ac:dyDescent="0.25"/>
    <row r="559" ht="5.85" customHeight="1" x14ac:dyDescent="0.25"/>
    <row r="560" ht="5.85" customHeight="1" x14ac:dyDescent="0.25"/>
    <row r="561" ht="5.85" customHeight="1" x14ac:dyDescent="0.25"/>
    <row r="562" ht="5.85" customHeight="1" x14ac:dyDescent="0.25"/>
    <row r="563" ht="5.85" customHeight="1" x14ac:dyDescent="0.25"/>
    <row r="564" ht="5.85" customHeight="1" x14ac:dyDescent="0.25"/>
    <row r="565" ht="5.85" customHeight="1" x14ac:dyDescent="0.25"/>
    <row r="566" ht="5.85" customHeight="1" x14ac:dyDescent="0.25"/>
    <row r="567" ht="5.85" customHeight="1" x14ac:dyDescent="0.25"/>
    <row r="568" ht="5.85" customHeight="1" x14ac:dyDescent="0.25"/>
    <row r="569" ht="5.85" customHeight="1" x14ac:dyDescent="0.25"/>
    <row r="570" ht="5.85" customHeight="1" x14ac:dyDescent="0.25"/>
    <row r="571" ht="5.85" customHeight="1" x14ac:dyDescent="0.25"/>
    <row r="572" ht="5.85" customHeight="1" x14ac:dyDescent="0.25"/>
    <row r="573" ht="5.85" customHeight="1" x14ac:dyDescent="0.25"/>
    <row r="574" ht="5.85" customHeight="1" x14ac:dyDescent="0.25"/>
    <row r="575" ht="5.85" customHeight="1" x14ac:dyDescent="0.25"/>
    <row r="576" ht="5.85" customHeight="1" x14ac:dyDescent="0.25"/>
    <row r="577" ht="5.85" customHeight="1" x14ac:dyDescent="0.25"/>
    <row r="578" ht="5.85" customHeight="1" x14ac:dyDescent="0.25"/>
    <row r="579" ht="5.85" customHeight="1" x14ac:dyDescent="0.25"/>
    <row r="580" ht="5.85" customHeight="1" x14ac:dyDescent="0.25"/>
    <row r="581" ht="5.85" customHeight="1" x14ac:dyDescent="0.25"/>
    <row r="582" ht="5.85" customHeight="1" x14ac:dyDescent="0.25"/>
    <row r="583" ht="5.85" customHeight="1" x14ac:dyDescent="0.25"/>
    <row r="584" ht="5.85" customHeight="1" x14ac:dyDescent="0.25"/>
    <row r="585" ht="5.85" customHeight="1" x14ac:dyDescent="0.25"/>
    <row r="586" ht="5.85" customHeight="1" x14ac:dyDescent="0.25"/>
    <row r="587" ht="5.85" customHeight="1" x14ac:dyDescent="0.25"/>
    <row r="588" ht="5.85" customHeight="1" x14ac:dyDescent="0.25"/>
    <row r="589" ht="5.85" customHeight="1" x14ac:dyDescent="0.25"/>
    <row r="590" ht="5.85" customHeight="1" x14ac:dyDescent="0.25"/>
    <row r="591" ht="5.85" customHeight="1" x14ac:dyDescent="0.25"/>
    <row r="592" ht="5.85" customHeight="1" x14ac:dyDescent="0.25"/>
    <row r="593" ht="5.85" customHeight="1" x14ac:dyDescent="0.25"/>
    <row r="594" ht="5.85" customHeight="1" x14ac:dyDescent="0.25"/>
    <row r="595" ht="5.85" customHeight="1" x14ac:dyDescent="0.25"/>
    <row r="596" ht="5.85" customHeight="1" x14ac:dyDescent="0.25"/>
    <row r="597" ht="5.85" customHeight="1" x14ac:dyDescent="0.25"/>
    <row r="598" ht="5.85" customHeight="1" x14ac:dyDescent="0.25"/>
    <row r="599" ht="5.85" customHeight="1" x14ac:dyDescent="0.25"/>
    <row r="600" ht="5.85" customHeight="1" x14ac:dyDescent="0.25"/>
    <row r="601" ht="5.85" customHeight="1" x14ac:dyDescent="0.25"/>
    <row r="602" ht="5.85" customHeight="1" x14ac:dyDescent="0.25"/>
    <row r="603" ht="5.85" customHeight="1" x14ac:dyDescent="0.25"/>
    <row r="604" ht="5.85" customHeight="1" x14ac:dyDescent="0.25"/>
    <row r="605" ht="5.85" customHeight="1" x14ac:dyDescent="0.25"/>
    <row r="606" ht="5.85" customHeight="1" x14ac:dyDescent="0.25"/>
    <row r="607" ht="5.85" customHeight="1" x14ac:dyDescent="0.25"/>
    <row r="608" ht="5.85" customHeight="1" x14ac:dyDescent="0.25"/>
    <row r="609" ht="5.85" customHeight="1" x14ac:dyDescent="0.25"/>
    <row r="610" ht="5.85" customHeight="1" x14ac:dyDescent="0.25"/>
    <row r="611" ht="5.85" customHeight="1" x14ac:dyDescent="0.25"/>
    <row r="612" ht="5.85" customHeight="1" x14ac:dyDescent="0.25"/>
    <row r="613" ht="5.85" customHeight="1" x14ac:dyDescent="0.25"/>
    <row r="614" ht="5.85" customHeight="1" x14ac:dyDescent="0.25"/>
    <row r="615" ht="5.85" customHeight="1" x14ac:dyDescent="0.25"/>
    <row r="616" ht="5.85" customHeight="1" x14ac:dyDescent="0.25"/>
    <row r="617" ht="5.85" customHeight="1" x14ac:dyDescent="0.25"/>
    <row r="618" ht="5.85" customHeight="1" x14ac:dyDescent="0.25"/>
    <row r="619" ht="5.85" customHeight="1" x14ac:dyDescent="0.25"/>
    <row r="620" ht="5.85" customHeight="1" x14ac:dyDescent="0.25"/>
    <row r="621" ht="5.85" customHeight="1" x14ac:dyDescent="0.25"/>
    <row r="622" ht="5.85" customHeight="1" x14ac:dyDescent="0.25"/>
    <row r="623" ht="5.85" customHeight="1" x14ac:dyDescent="0.25"/>
    <row r="624" ht="5.85" customHeight="1" x14ac:dyDescent="0.25"/>
    <row r="625" ht="5.85" customHeight="1" x14ac:dyDescent="0.25"/>
    <row r="626" ht="5.85" customHeight="1" x14ac:dyDescent="0.25"/>
    <row r="627" ht="5.85" customHeight="1" x14ac:dyDescent="0.25"/>
    <row r="628" ht="5.85" customHeight="1" x14ac:dyDescent="0.25"/>
    <row r="629" ht="5.85" customHeight="1" x14ac:dyDescent="0.25"/>
    <row r="630" ht="5.85" customHeight="1" x14ac:dyDescent="0.25"/>
    <row r="631" ht="5.85" customHeight="1" x14ac:dyDescent="0.25"/>
    <row r="632" ht="5.85" customHeight="1" x14ac:dyDescent="0.25"/>
    <row r="633" ht="5.85" customHeight="1" x14ac:dyDescent="0.25"/>
    <row r="634" ht="5.85" customHeight="1" x14ac:dyDescent="0.25"/>
    <row r="635" ht="5.85" customHeight="1" x14ac:dyDescent="0.25"/>
    <row r="636" ht="5.85" customHeight="1" x14ac:dyDescent="0.25"/>
    <row r="637" ht="5.85" customHeight="1" x14ac:dyDescent="0.25"/>
    <row r="638" ht="5.85" customHeight="1" x14ac:dyDescent="0.25"/>
    <row r="639" ht="5.85" customHeight="1" x14ac:dyDescent="0.25"/>
    <row r="640" ht="5.85" customHeight="1" x14ac:dyDescent="0.25"/>
    <row r="641" ht="5.85" customHeight="1" x14ac:dyDescent="0.25"/>
    <row r="642" ht="5.85" customHeight="1" x14ac:dyDescent="0.25"/>
    <row r="643" ht="5.85" customHeight="1" x14ac:dyDescent="0.25"/>
    <row r="644" ht="5.85" customHeight="1" x14ac:dyDescent="0.25"/>
    <row r="645" ht="5.85" customHeight="1" x14ac:dyDescent="0.25"/>
    <row r="646" ht="5.85" customHeight="1" x14ac:dyDescent="0.25"/>
    <row r="647" ht="5.85" customHeight="1" x14ac:dyDescent="0.25"/>
    <row r="648" ht="5.85" customHeight="1" x14ac:dyDescent="0.25"/>
    <row r="649" ht="5.85" customHeight="1" x14ac:dyDescent="0.25"/>
    <row r="650" ht="5.85" customHeight="1" x14ac:dyDescent="0.25"/>
    <row r="651" ht="5.85" customHeight="1" x14ac:dyDescent="0.25"/>
    <row r="652" ht="5.85" customHeight="1" x14ac:dyDescent="0.25"/>
    <row r="653" ht="5.85" customHeight="1" x14ac:dyDescent="0.25"/>
    <row r="654" ht="5.85" customHeight="1" x14ac:dyDescent="0.25"/>
    <row r="655" ht="5.85" customHeight="1" x14ac:dyDescent="0.25"/>
    <row r="656" ht="5.85" customHeight="1" x14ac:dyDescent="0.25"/>
    <row r="657" ht="5.85" customHeight="1" x14ac:dyDescent="0.25"/>
    <row r="658" ht="5.85" customHeight="1" x14ac:dyDescent="0.25"/>
    <row r="659" ht="5.85" customHeight="1" x14ac:dyDescent="0.25"/>
    <row r="660" ht="5.85" customHeight="1" x14ac:dyDescent="0.25"/>
    <row r="661" ht="5.85" customHeight="1" x14ac:dyDescent="0.25"/>
    <row r="662" ht="5.85" customHeight="1" x14ac:dyDescent="0.25"/>
    <row r="663" ht="5.85" customHeight="1" x14ac:dyDescent="0.25"/>
    <row r="664" ht="5.85" customHeight="1" x14ac:dyDescent="0.25"/>
    <row r="665" ht="5.85" customHeight="1" x14ac:dyDescent="0.25"/>
    <row r="666" ht="5.85" customHeight="1" x14ac:dyDescent="0.25"/>
    <row r="667" ht="5.85" customHeight="1" x14ac:dyDescent="0.25"/>
    <row r="668" ht="5.85" customHeight="1" x14ac:dyDescent="0.25"/>
    <row r="669" ht="5.85" customHeight="1" x14ac:dyDescent="0.25"/>
    <row r="670" ht="5.85" customHeight="1" x14ac:dyDescent="0.25"/>
    <row r="671" ht="5.85" customHeight="1" x14ac:dyDescent="0.25"/>
    <row r="672" ht="5.85" customHeight="1" x14ac:dyDescent="0.25"/>
    <row r="673" ht="5.85" customHeight="1" x14ac:dyDescent="0.25"/>
    <row r="674" ht="5.85" customHeight="1" x14ac:dyDescent="0.25"/>
    <row r="675" ht="5.85" customHeight="1" x14ac:dyDescent="0.25"/>
    <row r="676" ht="5.85" customHeight="1" x14ac:dyDescent="0.25"/>
    <row r="677" ht="5.85" customHeight="1" x14ac:dyDescent="0.25"/>
    <row r="678" ht="5.85" customHeight="1" x14ac:dyDescent="0.25"/>
    <row r="679" ht="5.85" customHeight="1" x14ac:dyDescent="0.25"/>
    <row r="680" ht="5.85" customHeight="1" x14ac:dyDescent="0.25"/>
    <row r="681" ht="5.85" customHeight="1" x14ac:dyDescent="0.25"/>
    <row r="682" ht="5.85" customHeight="1" x14ac:dyDescent="0.25"/>
    <row r="683" ht="5.85" customHeight="1" x14ac:dyDescent="0.25"/>
    <row r="684" ht="5.85" customHeight="1" x14ac:dyDescent="0.25"/>
    <row r="685" ht="5.85" customHeight="1" x14ac:dyDescent="0.25"/>
    <row r="686" ht="5.85" customHeight="1" x14ac:dyDescent="0.25"/>
    <row r="687" ht="5.85" customHeight="1" x14ac:dyDescent="0.25"/>
    <row r="688" ht="5.85" customHeight="1" x14ac:dyDescent="0.25"/>
    <row r="689" ht="5.85" customHeight="1" x14ac:dyDescent="0.25"/>
    <row r="690" ht="5.85" customHeight="1" x14ac:dyDescent="0.25"/>
    <row r="691" ht="5.85" customHeight="1" x14ac:dyDescent="0.25"/>
    <row r="692" ht="5.85" customHeight="1" x14ac:dyDescent="0.25"/>
    <row r="693" ht="5.85" customHeight="1" x14ac:dyDescent="0.25"/>
    <row r="694" ht="5.85" customHeight="1" x14ac:dyDescent="0.25"/>
    <row r="695" ht="5.85" customHeight="1" x14ac:dyDescent="0.25"/>
    <row r="696" ht="5.85" customHeight="1" x14ac:dyDescent="0.25"/>
    <row r="697" ht="5.85" customHeight="1" x14ac:dyDescent="0.25"/>
    <row r="698" ht="5.85" customHeight="1" x14ac:dyDescent="0.25"/>
    <row r="699" ht="5.85" customHeight="1" x14ac:dyDescent="0.25"/>
    <row r="700" ht="5.85" customHeight="1" x14ac:dyDescent="0.25"/>
    <row r="701" ht="5.85" customHeight="1" x14ac:dyDescent="0.25"/>
    <row r="702" ht="5.85" customHeight="1" x14ac:dyDescent="0.25"/>
    <row r="703" ht="5.85" customHeight="1" x14ac:dyDescent="0.25"/>
    <row r="704" ht="5.85" customHeight="1" x14ac:dyDescent="0.25"/>
    <row r="705" ht="5.85" customHeight="1" x14ac:dyDescent="0.25"/>
    <row r="706" ht="5.85" customHeight="1" x14ac:dyDescent="0.25"/>
    <row r="707" ht="5.85" customHeight="1" x14ac:dyDescent="0.25"/>
    <row r="708" ht="5.85" customHeight="1" x14ac:dyDescent="0.25"/>
    <row r="709" ht="5.85" customHeight="1" x14ac:dyDescent="0.25"/>
    <row r="710" ht="5.85" customHeight="1" x14ac:dyDescent="0.25"/>
    <row r="711" ht="5.85" customHeight="1" x14ac:dyDescent="0.25"/>
    <row r="712" ht="5.85" customHeight="1" x14ac:dyDescent="0.25"/>
    <row r="713" ht="5.85" customHeight="1" x14ac:dyDescent="0.25"/>
    <row r="714" ht="5.85" customHeight="1" x14ac:dyDescent="0.25"/>
    <row r="715" ht="5.85" customHeight="1" x14ac:dyDescent="0.25"/>
    <row r="716" ht="5.85" customHeight="1" x14ac:dyDescent="0.25"/>
    <row r="717" ht="5.85" customHeight="1" x14ac:dyDescent="0.25"/>
    <row r="718" ht="5.85" customHeight="1" x14ac:dyDescent="0.25"/>
    <row r="719" ht="5.85" customHeight="1" x14ac:dyDescent="0.25"/>
    <row r="720" ht="5.85" customHeight="1" x14ac:dyDescent="0.25"/>
    <row r="721" ht="5.85" customHeight="1" x14ac:dyDescent="0.25"/>
    <row r="722" ht="5.85" customHeight="1" x14ac:dyDescent="0.25"/>
    <row r="723" ht="5.85" customHeight="1" x14ac:dyDescent="0.25"/>
    <row r="724" ht="5.85" customHeight="1" x14ac:dyDescent="0.25"/>
    <row r="725" ht="5.85" customHeight="1" x14ac:dyDescent="0.25"/>
    <row r="726" ht="5.85" customHeight="1" x14ac:dyDescent="0.25"/>
    <row r="727" ht="5.85" customHeight="1" x14ac:dyDescent="0.25"/>
    <row r="728" ht="5.85" customHeight="1" x14ac:dyDescent="0.25"/>
    <row r="729" ht="5.85" customHeight="1" x14ac:dyDescent="0.25"/>
    <row r="730" ht="5.85" customHeight="1" x14ac:dyDescent="0.25"/>
    <row r="731" ht="5.85" customHeight="1" x14ac:dyDescent="0.25"/>
    <row r="732" ht="5.85" customHeight="1" x14ac:dyDescent="0.25"/>
    <row r="733" ht="5.85" customHeight="1" x14ac:dyDescent="0.25"/>
    <row r="734" ht="5.85" customHeight="1" x14ac:dyDescent="0.25"/>
    <row r="735" ht="5.85" customHeight="1" x14ac:dyDescent="0.25"/>
    <row r="736" ht="5.85" customHeight="1" x14ac:dyDescent="0.25"/>
    <row r="737" ht="5.85" customHeight="1" x14ac:dyDescent="0.25"/>
    <row r="738" ht="5.85" customHeight="1" x14ac:dyDescent="0.25"/>
    <row r="739" ht="5.85" customHeight="1" x14ac:dyDescent="0.25"/>
    <row r="740" ht="5.85" customHeight="1" x14ac:dyDescent="0.25"/>
    <row r="741" ht="5.85" customHeight="1" x14ac:dyDescent="0.25"/>
    <row r="742" ht="5.85" customHeight="1" x14ac:dyDescent="0.25"/>
    <row r="743" ht="5.85" customHeight="1" x14ac:dyDescent="0.25"/>
    <row r="744" ht="5.85" customHeight="1" x14ac:dyDescent="0.25"/>
    <row r="745" ht="5.85" customHeight="1" x14ac:dyDescent="0.25"/>
    <row r="746" ht="5.85" customHeight="1" x14ac:dyDescent="0.25"/>
    <row r="747" ht="5.85" customHeight="1" x14ac:dyDescent="0.25"/>
    <row r="748" ht="5.85" customHeight="1" x14ac:dyDescent="0.25"/>
    <row r="749" ht="5.85" customHeight="1" x14ac:dyDescent="0.25"/>
    <row r="750" ht="5.85" customHeight="1" x14ac:dyDescent="0.25"/>
    <row r="751" ht="5.85" customHeight="1" x14ac:dyDescent="0.25"/>
    <row r="752" ht="5.85" customHeight="1" x14ac:dyDescent="0.25"/>
    <row r="753" ht="5.85" customHeight="1" x14ac:dyDescent="0.25"/>
    <row r="754" ht="5.85" customHeight="1" x14ac:dyDescent="0.25"/>
    <row r="755" ht="5.85" customHeight="1" x14ac:dyDescent="0.25"/>
    <row r="756" ht="5.85" customHeight="1" x14ac:dyDescent="0.25"/>
    <row r="757" ht="5.85" customHeight="1" x14ac:dyDescent="0.25"/>
    <row r="758" ht="5.85" customHeight="1" x14ac:dyDescent="0.25"/>
    <row r="759" ht="5.85" customHeight="1" x14ac:dyDescent="0.25"/>
    <row r="760" ht="5.85" customHeight="1" x14ac:dyDescent="0.25"/>
    <row r="761" ht="5.85" customHeight="1" x14ac:dyDescent="0.25"/>
    <row r="762" ht="5.85" customHeight="1" x14ac:dyDescent="0.25"/>
    <row r="763" ht="5.85" customHeight="1" x14ac:dyDescent="0.25"/>
    <row r="764" ht="5.85" customHeight="1" x14ac:dyDescent="0.25"/>
    <row r="765" ht="5.85" customHeight="1" x14ac:dyDescent="0.25"/>
    <row r="766" ht="5.85" customHeight="1" x14ac:dyDescent="0.25"/>
    <row r="767" ht="5.85" customHeight="1" x14ac:dyDescent="0.25"/>
    <row r="768" ht="5.85" customHeight="1" x14ac:dyDescent="0.25"/>
    <row r="769" ht="5.85" customHeight="1" x14ac:dyDescent="0.25"/>
    <row r="770" ht="5.85" customHeight="1" x14ac:dyDescent="0.25"/>
    <row r="771" ht="5.85" customHeight="1" x14ac:dyDescent="0.25"/>
    <row r="772" ht="5.85" customHeight="1" x14ac:dyDescent="0.25"/>
    <row r="773" ht="5.85" customHeight="1" x14ac:dyDescent="0.25"/>
    <row r="774" ht="5.85" customHeight="1" x14ac:dyDescent="0.25"/>
    <row r="775" ht="5.85" customHeight="1" x14ac:dyDescent="0.25"/>
    <row r="776" ht="5.85" customHeight="1" x14ac:dyDescent="0.25"/>
    <row r="777" ht="5.85" customHeight="1" x14ac:dyDescent="0.25"/>
    <row r="778" ht="5.85" customHeight="1" x14ac:dyDescent="0.25"/>
    <row r="779" ht="5.85" customHeight="1" x14ac:dyDescent="0.25"/>
    <row r="780" ht="5.85" customHeight="1" x14ac:dyDescent="0.25"/>
    <row r="781" ht="5.85" customHeight="1" x14ac:dyDescent="0.25"/>
    <row r="782" ht="5.85" customHeight="1" x14ac:dyDescent="0.25"/>
    <row r="783" ht="5.85" customHeight="1" x14ac:dyDescent="0.25"/>
    <row r="784" ht="5.85" customHeight="1" x14ac:dyDescent="0.25"/>
    <row r="785" ht="5.85" customHeight="1" x14ac:dyDescent="0.25"/>
    <row r="786" ht="5.85" customHeight="1" x14ac:dyDescent="0.25"/>
    <row r="787" ht="5.85" customHeight="1" x14ac:dyDescent="0.25"/>
    <row r="788" ht="5.85" customHeight="1" x14ac:dyDescent="0.25"/>
    <row r="789" ht="5.85" customHeight="1" x14ac:dyDescent="0.25"/>
    <row r="790" ht="5.85" customHeight="1" x14ac:dyDescent="0.25"/>
    <row r="791" ht="5.85" customHeight="1" x14ac:dyDescent="0.25"/>
    <row r="792" ht="5.85" customHeight="1" x14ac:dyDescent="0.25"/>
    <row r="793" ht="5.85" customHeight="1" x14ac:dyDescent="0.25"/>
    <row r="794" ht="5.85" customHeight="1" x14ac:dyDescent="0.25"/>
    <row r="795" ht="5.85" customHeight="1" x14ac:dyDescent="0.25"/>
    <row r="796" ht="5.85" customHeight="1" x14ac:dyDescent="0.25"/>
    <row r="797" ht="5.85" customHeight="1" x14ac:dyDescent="0.25"/>
  </sheetData>
  <conditionalFormatting sqref="BD25:BE27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280B6-59ED-4F21-8F45-FA53280134DE}">
  <dimension ref="A1:AT797"/>
  <sheetViews>
    <sheetView zoomScale="27" zoomScaleNormal="27" workbookViewId="0">
      <selection activeCell="AT5" sqref="AT5"/>
    </sheetView>
  </sheetViews>
  <sheetFormatPr defaultColWidth="9.140625" defaultRowHeight="15" x14ac:dyDescent="0.25"/>
  <cols>
    <col min="1" max="44" width="5.7109375" customWidth="1"/>
    <col min="45" max="45" width="22.5703125" customWidth="1"/>
    <col min="46" max="46" width="14.5703125" customWidth="1"/>
    <col min="47" max="122" width="5.7109375" customWidth="1"/>
  </cols>
  <sheetData>
    <row r="1" spans="45:46" ht="5.85" customHeight="1" x14ac:dyDescent="0.25"/>
    <row r="2" spans="45:46" ht="5.85" customHeight="1" x14ac:dyDescent="0.25"/>
    <row r="3" spans="45:46" ht="5.85" customHeight="1" x14ac:dyDescent="0.25"/>
    <row r="4" spans="45:46" ht="5.85" customHeight="1" x14ac:dyDescent="0.25"/>
    <row r="5" spans="45:46" ht="48" customHeight="1" x14ac:dyDescent="0.25">
      <c r="AS5" s="2" t="s">
        <v>0</v>
      </c>
      <c r="AT5" s="3">
        <f>SUM(A24:AR138)</f>
        <v>2398</v>
      </c>
    </row>
    <row r="6" spans="45:46" ht="15" customHeight="1" x14ac:dyDescent="0.25"/>
    <row r="7" spans="45:46" ht="15" customHeight="1" x14ac:dyDescent="0.25"/>
    <row r="8" spans="45:46" ht="15" customHeight="1" x14ac:dyDescent="0.25"/>
    <row r="9" spans="45:46" ht="15" customHeight="1" x14ac:dyDescent="0.25"/>
    <row r="10" spans="45:46" ht="15" customHeight="1" x14ac:dyDescent="0.25"/>
    <row r="11" spans="45:46" ht="15" customHeight="1" x14ac:dyDescent="0.25"/>
    <row r="12" spans="45:46" ht="15" customHeight="1" x14ac:dyDescent="0.25"/>
    <row r="13" spans="45:46" ht="15" customHeight="1" x14ac:dyDescent="0.25"/>
    <row r="14" spans="45:46" ht="15" customHeight="1" x14ac:dyDescent="0.25"/>
    <row r="15" spans="45:46" ht="15" customHeight="1" x14ac:dyDescent="0.25"/>
    <row r="16" spans="45:46" ht="15" customHeight="1" x14ac:dyDescent="0.25"/>
    <row r="17" spans="1:13" ht="15" customHeight="1" x14ac:dyDescent="0.25"/>
    <row r="18" spans="1:13" ht="15" customHeight="1" x14ac:dyDescent="0.25"/>
    <row r="19" spans="1:13" ht="15" customHeight="1" x14ac:dyDescent="0.25"/>
    <row r="20" spans="1:13" ht="15" customHeight="1" x14ac:dyDescent="0.25"/>
    <row r="21" spans="1:13" ht="15" customHeight="1" x14ac:dyDescent="0.25"/>
    <row r="22" spans="1:13" ht="15" customHeight="1" x14ac:dyDescent="0.25"/>
    <row r="23" spans="1:13" ht="15" customHeight="1" x14ac:dyDescent="0.25"/>
    <row r="24" spans="1:13" ht="15" customHeight="1" x14ac:dyDescent="0.25">
      <c r="A24" s="1">
        <v>1</v>
      </c>
      <c r="B24" s="1">
        <v>1</v>
      </c>
      <c r="C24" s="1">
        <v>1</v>
      </c>
      <c r="D24" s="1">
        <v>1</v>
      </c>
      <c r="E24" s="1">
        <v>1</v>
      </c>
      <c r="F24" s="1">
        <v>1</v>
      </c>
    </row>
    <row r="25" spans="1:13" ht="15" customHeight="1" x14ac:dyDescent="0.25">
      <c r="A25" s="1">
        <v>1</v>
      </c>
      <c r="B25" s="1">
        <v>1</v>
      </c>
      <c r="C25" s="1">
        <v>1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</row>
    <row r="26" spans="1:13" ht="15" customHeight="1" x14ac:dyDescent="0.25">
      <c r="A26" s="1">
        <v>1</v>
      </c>
      <c r="B26" s="1">
        <v>1</v>
      </c>
      <c r="C26" s="1">
        <v>1</v>
      </c>
      <c r="D26" s="1">
        <v>1</v>
      </c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1</v>
      </c>
    </row>
    <row r="27" spans="1:13" ht="15" customHeight="1" x14ac:dyDescent="0.25">
      <c r="A27" s="1">
        <v>1</v>
      </c>
      <c r="B27" s="1">
        <v>1</v>
      </c>
      <c r="C27" s="1">
        <v>1</v>
      </c>
      <c r="D27" s="1">
        <v>1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</row>
    <row r="28" spans="1:13" ht="15" customHeight="1" x14ac:dyDescent="0.25">
      <c r="A28" s="1">
        <v>1</v>
      </c>
      <c r="B28" s="1">
        <v>1</v>
      </c>
      <c r="C28" s="1">
        <v>1</v>
      </c>
      <c r="D28" s="1">
        <v>1</v>
      </c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1</v>
      </c>
    </row>
    <row r="29" spans="1:13" ht="15" customHeight="1" x14ac:dyDescent="0.25">
      <c r="A29" s="1">
        <v>1</v>
      </c>
      <c r="B29" s="1">
        <v>1</v>
      </c>
      <c r="C29" s="1">
        <v>1</v>
      </c>
      <c r="D29" s="1">
        <v>1</v>
      </c>
      <c r="E29" s="1">
        <v>1</v>
      </c>
      <c r="F29" s="1">
        <v>1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1</v>
      </c>
    </row>
    <row r="30" spans="1:13" ht="15" customHeight="1" x14ac:dyDescent="0.25">
      <c r="A30" s="1">
        <v>1</v>
      </c>
      <c r="B30" s="1">
        <v>1</v>
      </c>
      <c r="C30" s="1">
        <v>1</v>
      </c>
      <c r="D30" s="1">
        <v>1</v>
      </c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</row>
    <row r="31" spans="1:13" ht="15" customHeight="1" x14ac:dyDescent="0.25">
      <c r="A31" s="1">
        <v>1</v>
      </c>
      <c r="B31" s="1">
        <v>1</v>
      </c>
      <c r="C31" s="1">
        <v>1</v>
      </c>
      <c r="D31" s="1">
        <v>1</v>
      </c>
      <c r="E31" s="1">
        <v>1</v>
      </c>
      <c r="F31" s="1">
        <v>1</v>
      </c>
      <c r="G31" s="1">
        <v>1</v>
      </c>
      <c r="H31" s="1">
        <v>1</v>
      </c>
      <c r="I31" s="1">
        <v>1</v>
      </c>
      <c r="J31" s="1">
        <v>1</v>
      </c>
      <c r="K31" s="1">
        <v>1</v>
      </c>
      <c r="L31" s="1">
        <v>1</v>
      </c>
      <c r="M31" s="1">
        <v>1</v>
      </c>
    </row>
    <row r="32" spans="1:13" ht="15" customHeight="1" x14ac:dyDescent="0.25">
      <c r="A32" s="1">
        <v>1</v>
      </c>
      <c r="B32" s="1">
        <v>1</v>
      </c>
      <c r="C32" s="1">
        <v>1</v>
      </c>
      <c r="D32" s="1">
        <v>1</v>
      </c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1</v>
      </c>
      <c r="M32" s="1">
        <v>1</v>
      </c>
    </row>
    <row r="33" spans="1:35" ht="15" customHeight="1" x14ac:dyDescent="0.25">
      <c r="A33" s="1">
        <v>1</v>
      </c>
      <c r="B33" s="1">
        <v>1</v>
      </c>
      <c r="C33" s="1">
        <v>1</v>
      </c>
      <c r="D33" s="1">
        <v>1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</row>
    <row r="34" spans="1:35" ht="15" customHeight="1" x14ac:dyDescent="0.25">
      <c r="A34" s="1">
        <v>1</v>
      </c>
      <c r="B34" s="1">
        <v>1</v>
      </c>
      <c r="C34" s="1">
        <v>1</v>
      </c>
      <c r="D34" s="1">
        <v>1</v>
      </c>
      <c r="E34" s="1">
        <v>1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1</v>
      </c>
      <c r="M34" s="1">
        <v>1</v>
      </c>
    </row>
    <row r="35" spans="1:35" ht="15" customHeight="1" x14ac:dyDescent="0.25">
      <c r="A35" s="1">
        <v>1</v>
      </c>
      <c r="B35" s="1">
        <v>1</v>
      </c>
      <c r="C35" s="1">
        <v>1</v>
      </c>
      <c r="D35" s="1">
        <v>1</v>
      </c>
      <c r="E35" s="1">
        <v>1</v>
      </c>
      <c r="F35" s="1">
        <v>1</v>
      </c>
      <c r="G35" s="1">
        <v>1</v>
      </c>
      <c r="H35" s="1">
        <v>1</v>
      </c>
      <c r="I35" s="1">
        <v>1</v>
      </c>
      <c r="J35" s="1">
        <v>1</v>
      </c>
      <c r="K35" s="1">
        <v>1</v>
      </c>
      <c r="L35" s="1">
        <v>1</v>
      </c>
    </row>
    <row r="36" spans="1:35" ht="15" customHeight="1" x14ac:dyDescent="0.25">
      <c r="A36" s="1">
        <v>1</v>
      </c>
      <c r="B36" s="1">
        <v>1</v>
      </c>
      <c r="C36" s="1">
        <v>1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</row>
    <row r="37" spans="1:35" ht="15" customHeight="1" x14ac:dyDescent="0.25">
      <c r="A37" s="1">
        <v>1</v>
      </c>
      <c r="B37" s="1">
        <v>1</v>
      </c>
      <c r="C37" s="1">
        <v>1</v>
      </c>
      <c r="D37" s="1">
        <v>1</v>
      </c>
      <c r="E37" s="1">
        <v>1</v>
      </c>
      <c r="F37" s="1">
        <v>1</v>
      </c>
      <c r="G37" s="1">
        <v>1</v>
      </c>
      <c r="H37" s="1">
        <v>1</v>
      </c>
      <c r="I37" s="1">
        <v>1</v>
      </c>
      <c r="J37" s="1">
        <v>1</v>
      </c>
    </row>
    <row r="38" spans="1:35" ht="15" customHeight="1" x14ac:dyDescent="0.25">
      <c r="A38" s="1">
        <v>1</v>
      </c>
      <c r="B38" s="1">
        <v>1</v>
      </c>
      <c r="C38" s="1">
        <v>1</v>
      </c>
      <c r="D38" s="1">
        <v>1</v>
      </c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</row>
    <row r="39" spans="1:35" ht="15" customHeight="1" x14ac:dyDescent="0.25">
      <c r="A39" s="1">
        <v>1</v>
      </c>
      <c r="B39" s="1">
        <v>1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</row>
    <row r="40" spans="1:35" ht="15" customHeight="1" x14ac:dyDescent="0.25">
      <c r="A40" s="1">
        <v>1</v>
      </c>
      <c r="B40" s="1">
        <v>1</v>
      </c>
      <c r="C40" s="1">
        <v>1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1</v>
      </c>
      <c r="K40" s="1">
        <v>1</v>
      </c>
      <c r="L40" s="1">
        <v>1</v>
      </c>
      <c r="M40" s="1">
        <v>1</v>
      </c>
      <c r="N40" s="1">
        <v>1</v>
      </c>
      <c r="O40" s="1">
        <v>1</v>
      </c>
      <c r="P40" s="1">
        <v>1</v>
      </c>
      <c r="Q40" s="1">
        <v>1</v>
      </c>
      <c r="R40" s="1">
        <v>1</v>
      </c>
      <c r="S40" s="1">
        <v>1</v>
      </c>
      <c r="T40" s="1">
        <v>1</v>
      </c>
      <c r="U40" s="1">
        <v>1</v>
      </c>
    </row>
    <row r="41" spans="1:35" ht="15" customHeight="1" x14ac:dyDescent="0.25">
      <c r="A41" s="1">
        <v>1</v>
      </c>
      <c r="B41" s="1">
        <v>1</v>
      </c>
      <c r="C41" s="1">
        <v>1</v>
      </c>
      <c r="D41" s="1">
        <v>1</v>
      </c>
      <c r="E41" s="1">
        <v>1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>
        <v>1</v>
      </c>
      <c r="M41" s="1">
        <v>1</v>
      </c>
      <c r="N41" s="1">
        <v>1</v>
      </c>
      <c r="O41" s="1">
        <v>1</v>
      </c>
      <c r="P41" s="1">
        <v>1</v>
      </c>
      <c r="Q41" s="1">
        <v>1</v>
      </c>
      <c r="R41" s="1">
        <v>1</v>
      </c>
      <c r="S41" s="1">
        <v>1</v>
      </c>
      <c r="T41" s="1">
        <v>1</v>
      </c>
      <c r="U41" s="1">
        <v>1</v>
      </c>
      <c r="V41" s="1">
        <v>1</v>
      </c>
      <c r="W41" s="1">
        <v>1</v>
      </c>
      <c r="X41" s="1">
        <v>1</v>
      </c>
      <c r="Y41" s="1">
        <v>1</v>
      </c>
      <c r="Z41" s="1">
        <v>1</v>
      </c>
      <c r="AA41" s="1">
        <v>1</v>
      </c>
      <c r="AB41" s="1">
        <v>1</v>
      </c>
      <c r="AC41" s="1">
        <v>1</v>
      </c>
      <c r="AD41" s="1">
        <v>1</v>
      </c>
    </row>
    <row r="42" spans="1:35" ht="15" customHeight="1" x14ac:dyDescent="0.25">
      <c r="A42" s="1">
        <v>1</v>
      </c>
      <c r="B42" s="1">
        <v>1</v>
      </c>
      <c r="C42" s="1">
        <v>1</v>
      </c>
      <c r="D42" s="1">
        <v>1</v>
      </c>
      <c r="E42" s="1">
        <v>1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>
        <v>1</v>
      </c>
      <c r="M42" s="1">
        <v>1</v>
      </c>
      <c r="N42" s="1">
        <v>1</v>
      </c>
      <c r="O42" s="1">
        <v>1</v>
      </c>
      <c r="P42" s="1">
        <v>1</v>
      </c>
      <c r="Q42" s="1">
        <v>1</v>
      </c>
      <c r="R42" s="1">
        <v>1</v>
      </c>
      <c r="S42" s="1">
        <v>1</v>
      </c>
      <c r="T42" s="1">
        <v>1</v>
      </c>
      <c r="U42" s="1">
        <v>1</v>
      </c>
      <c r="V42" s="1">
        <v>1</v>
      </c>
      <c r="W42" s="1">
        <v>1</v>
      </c>
      <c r="X42" s="1">
        <v>1</v>
      </c>
      <c r="Y42" s="1">
        <v>1</v>
      </c>
      <c r="Z42" s="1">
        <v>1</v>
      </c>
      <c r="AA42" s="1">
        <v>1</v>
      </c>
      <c r="AB42" s="1">
        <v>1</v>
      </c>
      <c r="AC42" s="1">
        <v>1</v>
      </c>
      <c r="AD42" s="1">
        <v>1</v>
      </c>
      <c r="AE42" s="1">
        <v>1</v>
      </c>
      <c r="AF42" s="1">
        <v>1</v>
      </c>
    </row>
    <row r="43" spans="1:35" ht="15" customHeight="1" x14ac:dyDescent="0.25">
      <c r="A43" s="1">
        <v>1</v>
      </c>
      <c r="B43" s="1">
        <v>1</v>
      </c>
      <c r="C43" s="1">
        <v>1</v>
      </c>
      <c r="D43" s="1">
        <v>1</v>
      </c>
      <c r="E43" s="1">
        <v>1</v>
      </c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>
        <v>1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1</v>
      </c>
      <c r="T43" s="1">
        <v>1</v>
      </c>
      <c r="U43" s="1">
        <v>1</v>
      </c>
      <c r="V43" s="1">
        <v>1</v>
      </c>
      <c r="W43" s="1">
        <v>1</v>
      </c>
      <c r="X43" s="1">
        <v>1</v>
      </c>
      <c r="Y43" s="1">
        <v>1</v>
      </c>
      <c r="Z43" s="1">
        <v>1</v>
      </c>
      <c r="AA43" s="1">
        <v>1</v>
      </c>
      <c r="AB43" s="1">
        <v>1</v>
      </c>
      <c r="AC43" s="1">
        <v>1</v>
      </c>
      <c r="AD43" s="1">
        <v>1</v>
      </c>
      <c r="AE43" s="1">
        <v>1</v>
      </c>
      <c r="AF43" s="1">
        <v>1</v>
      </c>
      <c r="AG43" s="1">
        <v>1</v>
      </c>
      <c r="AH43" s="1">
        <v>1</v>
      </c>
    </row>
    <row r="44" spans="1:35" ht="15" customHeight="1" x14ac:dyDescent="0.25">
      <c r="A44" s="1">
        <v>1</v>
      </c>
      <c r="B44" s="1">
        <v>1</v>
      </c>
      <c r="C44" s="1">
        <v>1</v>
      </c>
      <c r="D44" s="1">
        <v>1</v>
      </c>
      <c r="E44" s="1">
        <v>1</v>
      </c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1</v>
      </c>
      <c r="M44" s="1">
        <v>1</v>
      </c>
      <c r="N44" s="1">
        <v>1</v>
      </c>
      <c r="O44" s="1">
        <v>1</v>
      </c>
      <c r="P44" s="1">
        <v>1</v>
      </c>
      <c r="Q44" s="1">
        <v>1</v>
      </c>
      <c r="R44" s="1">
        <v>1</v>
      </c>
      <c r="S44" s="1">
        <v>1</v>
      </c>
      <c r="T44" s="1">
        <v>1</v>
      </c>
      <c r="U44" s="1">
        <v>1</v>
      </c>
      <c r="V44" s="1">
        <v>1</v>
      </c>
      <c r="W44" s="1">
        <v>1</v>
      </c>
      <c r="X44" s="1">
        <v>1</v>
      </c>
      <c r="Y44" s="1">
        <v>1</v>
      </c>
      <c r="Z44" s="1">
        <v>1</v>
      </c>
      <c r="AA44" s="1">
        <v>1</v>
      </c>
      <c r="AB44" s="1">
        <v>1</v>
      </c>
      <c r="AC44" s="1">
        <v>1</v>
      </c>
      <c r="AD44" s="1">
        <v>1</v>
      </c>
      <c r="AE44" s="1">
        <v>1</v>
      </c>
      <c r="AF44" s="1">
        <v>1</v>
      </c>
      <c r="AG44" s="1">
        <v>1</v>
      </c>
    </row>
    <row r="45" spans="1:35" ht="15" customHeight="1" x14ac:dyDescent="0.25">
      <c r="A45" s="1">
        <v>1</v>
      </c>
      <c r="B45" s="1">
        <v>1</v>
      </c>
      <c r="C45" s="1">
        <v>1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1</v>
      </c>
      <c r="P45" s="1">
        <v>1</v>
      </c>
      <c r="Q45" s="1">
        <v>1</v>
      </c>
      <c r="R45" s="1">
        <v>1</v>
      </c>
      <c r="S45" s="1">
        <v>1</v>
      </c>
      <c r="T45" s="1">
        <v>1</v>
      </c>
      <c r="U45" s="1">
        <v>1</v>
      </c>
      <c r="V45" s="1">
        <v>1</v>
      </c>
      <c r="W45" s="1">
        <v>1</v>
      </c>
      <c r="X45" s="1">
        <v>1</v>
      </c>
      <c r="Y45" s="1">
        <v>1</v>
      </c>
      <c r="Z45" s="1">
        <v>1</v>
      </c>
      <c r="AA45" s="1">
        <v>1</v>
      </c>
      <c r="AB45" s="1">
        <v>1</v>
      </c>
      <c r="AC45" s="1">
        <v>1</v>
      </c>
      <c r="AD45" s="1">
        <v>1</v>
      </c>
      <c r="AE45" s="1">
        <v>1</v>
      </c>
      <c r="AF45" s="1">
        <v>1</v>
      </c>
      <c r="AG45" s="1">
        <v>1</v>
      </c>
      <c r="AH45" s="1">
        <v>1</v>
      </c>
    </row>
    <row r="46" spans="1:35" ht="15" customHeight="1" x14ac:dyDescent="0.25">
      <c r="A46" s="1">
        <v>1</v>
      </c>
      <c r="B46" s="1">
        <v>1</v>
      </c>
      <c r="C46" s="1">
        <v>1</v>
      </c>
      <c r="D46" s="1">
        <v>1</v>
      </c>
      <c r="E46" s="1">
        <v>1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1</v>
      </c>
      <c r="N46" s="1">
        <v>1</v>
      </c>
      <c r="O46" s="1">
        <v>1</v>
      </c>
      <c r="P46" s="1">
        <v>1</v>
      </c>
      <c r="Q46" s="1">
        <v>1</v>
      </c>
      <c r="R46" s="1">
        <v>1</v>
      </c>
      <c r="S46" s="1">
        <v>1</v>
      </c>
      <c r="T46" s="1">
        <v>1</v>
      </c>
      <c r="U46" s="1">
        <v>1</v>
      </c>
      <c r="V46" s="1">
        <v>1</v>
      </c>
      <c r="W46" s="1">
        <v>1</v>
      </c>
      <c r="X46" s="1">
        <v>1</v>
      </c>
      <c r="Y46" s="1">
        <v>1</v>
      </c>
      <c r="Z46" s="1">
        <v>1</v>
      </c>
      <c r="AA46" s="1">
        <v>1</v>
      </c>
      <c r="AB46" s="1">
        <v>1</v>
      </c>
      <c r="AC46" s="1">
        <v>1</v>
      </c>
      <c r="AD46" s="1">
        <v>1</v>
      </c>
    </row>
    <row r="47" spans="1:35" ht="15" customHeight="1" x14ac:dyDescent="0.25">
      <c r="A47" s="1">
        <v>1</v>
      </c>
      <c r="B47" s="1">
        <v>1</v>
      </c>
      <c r="C47" s="1">
        <v>1</v>
      </c>
      <c r="D47" s="1">
        <v>1</v>
      </c>
      <c r="E47" s="1">
        <v>1</v>
      </c>
      <c r="F47" s="1">
        <v>1</v>
      </c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1</v>
      </c>
      <c r="O47" s="1">
        <v>1</v>
      </c>
      <c r="P47" s="1">
        <v>1</v>
      </c>
      <c r="Q47" s="1">
        <v>1</v>
      </c>
      <c r="R47" s="1">
        <v>1</v>
      </c>
      <c r="S47" s="1">
        <v>1</v>
      </c>
      <c r="T47" s="1">
        <v>1</v>
      </c>
      <c r="U47" s="1">
        <v>1</v>
      </c>
      <c r="V47" s="1">
        <v>1</v>
      </c>
      <c r="W47" s="1">
        <v>1</v>
      </c>
      <c r="X47" s="1">
        <v>1</v>
      </c>
      <c r="Y47" s="1">
        <v>1</v>
      </c>
      <c r="Z47" s="1">
        <v>1</v>
      </c>
      <c r="AA47" s="1">
        <v>1</v>
      </c>
      <c r="AB47" s="1">
        <v>1</v>
      </c>
      <c r="AC47" s="1">
        <v>1</v>
      </c>
      <c r="AD47" s="1">
        <v>1</v>
      </c>
      <c r="AE47" s="1">
        <v>1</v>
      </c>
      <c r="AF47" s="1">
        <v>1</v>
      </c>
    </row>
    <row r="48" spans="1:35" ht="15" customHeight="1" x14ac:dyDescent="0.25">
      <c r="A48" s="1">
        <v>1</v>
      </c>
      <c r="B48" s="1">
        <v>1</v>
      </c>
      <c r="C48" s="1">
        <v>1</v>
      </c>
      <c r="D48" s="1">
        <v>1</v>
      </c>
      <c r="E48" s="1">
        <v>1</v>
      </c>
      <c r="F48" s="1">
        <v>1</v>
      </c>
      <c r="G48" s="1">
        <v>1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1</v>
      </c>
      <c r="N48" s="1">
        <v>1</v>
      </c>
      <c r="O48" s="1">
        <v>1</v>
      </c>
      <c r="P48" s="1">
        <v>1</v>
      </c>
      <c r="Q48" s="1">
        <v>1</v>
      </c>
      <c r="R48" s="1">
        <v>1</v>
      </c>
      <c r="S48" s="1">
        <v>1</v>
      </c>
      <c r="T48" s="1">
        <v>1</v>
      </c>
      <c r="U48" s="1">
        <v>1</v>
      </c>
      <c r="V48" s="1">
        <v>1</v>
      </c>
      <c r="W48" s="1">
        <v>1</v>
      </c>
      <c r="X48" s="1">
        <v>1</v>
      </c>
      <c r="Y48" s="1">
        <v>1</v>
      </c>
      <c r="Z48" s="1">
        <v>1</v>
      </c>
      <c r="AA48" s="1">
        <v>1</v>
      </c>
      <c r="AB48" s="1">
        <v>1</v>
      </c>
      <c r="AC48" s="1">
        <v>1</v>
      </c>
      <c r="AD48" s="1">
        <v>1</v>
      </c>
      <c r="AE48" s="1">
        <v>1</v>
      </c>
      <c r="AF48" s="1">
        <v>1</v>
      </c>
      <c r="AG48" s="1">
        <v>1</v>
      </c>
      <c r="AH48" s="1">
        <v>1</v>
      </c>
      <c r="AI48" s="1">
        <v>1</v>
      </c>
    </row>
    <row r="49" spans="1:42" ht="15" customHeight="1" x14ac:dyDescent="0.25">
      <c r="A49" s="1">
        <v>1</v>
      </c>
      <c r="B49" s="1">
        <v>1</v>
      </c>
      <c r="C49" s="1">
        <v>1</v>
      </c>
      <c r="D49" s="1">
        <v>1</v>
      </c>
      <c r="E49" s="1">
        <v>1</v>
      </c>
      <c r="F49" s="1">
        <v>1</v>
      </c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1</v>
      </c>
      <c r="N49" s="1">
        <v>1</v>
      </c>
      <c r="O49" s="1">
        <v>1</v>
      </c>
      <c r="P49" s="1">
        <v>1</v>
      </c>
      <c r="Q49" s="1">
        <v>1</v>
      </c>
      <c r="R49" s="1">
        <v>1</v>
      </c>
      <c r="S49" s="1">
        <v>1</v>
      </c>
      <c r="T49" s="1">
        <v>1</v>
      </c>
      <c r="U49" s="1">
        <v>1</v>
      </c>
      <c r="V49" s="1">
        <v>1</v>
      </c>
      <c r="W49" s="1">
        <v>1</v>
      </c>
      <c r="X49" s="1">
        <v>1</v>
      </c>
      <c r="Y49" s="1">
        <v>1</v>
      </c>
      <c r="Z49" s="1">
        <v>1</v>
      </c>
      <c r="AA49" s="1">
        <v>1</v>
      </c>
      <c r="AB49" s="1">
        <v>1</v>
      </c>
      <c r="AC49" s="1">
        <v>1</v>
      </c>
      <c r="AD49" s="1">
        <v>1</v>
      </c>
      <c r="AE49" s="1">
        <v>1</v>
      </c>
      <c r="AF49" s="1">
        <v>1</v>
      </c>
      <c r="AG49" s="1">
        <v>1</v>
      </c>
      <c r="AH49" s="1">
        <v>1</v>
      </c>
      <c r="AI49" s="1">
        <v>1</v>
      </c>
      <c r="AJ49" s="1">
        <v>1</v>
      </c>
    </row>
    <row r="50" spans="1:42" ht="15" customHeight="1" x14ac:dyDescent="0.25">
      <c r="A50" s="1">
        <v>1</v>
      </c>
      <c r="B50" s="1">
        <v>1</v>
      </c>
      <c r="C50" s="1">
        <v>1</v>
      </c>
      <c r="D50" s="1">
        <v>1</v>
      </c>
      <c r="E50" s="1">
        <v>1</v>
      </c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1</v>
      </c>
      <c r="M50" s="1">
        <v>1</v>
      </c>
      <c r="N50" s="1">
        <v>1</v>
      </c>
      <c r="O50" s="1">
        <v>1</v>
      </c>
      <c r="P50" s="1">
        <v>1</v>
      </c>
      <c r="Q50" s="1">
        <v>1</v>
      </c>
      <c r="R50" s="1">
        <v>1</v>
      </c>
      <c r="S50" s="1">
        <v>1</v>
      </c>
      <c r="T50" s="1">
        <v>1</v>
      </c>
      <c r="U50" s="1">
        <v>1</v>
      </c>
      <c r="V50" s="1">
        <v>1</v>
      </c>
      <c r="W50" s="1">
        <v>1</v>
      </c>
      <c r="X50" s="1">
        <v>1</v>
      </c>
      <c r="Y50" s="1">
        <v>1</v>
      </c>
      <c r="Z50" s="1">
        <v>1</v>
      </c>
      <c r="AA50" s="1">
        <v>1</v>
      </c>
      <c r="AB50" s="1">
        <v>1</v>
      </c>
      <c r="AC50" s="1">
        <v>1</v>
      </c>
      <c r="AD50" s="1">
        <v>1</v>
      </c>
      <c r="AE50" s="1">
        <v>1</v>
      </c>
      <c r="AF50" s="1">
        <v>1</v>
      </c>
      <c r="AG50" s="1">
        <v>1</v>
      </c>
      <c r="AH50" s="1">
        <v>1</v>
      </c>
      <c r="AI50" s="1">
        <v>1</v>
      </c>
      <c r="AJ50" s="1">
        <v>1</v>
      </c>
    </row>
    <row r="51" spans="1:42" ht="15" customHeight="1" x14ac:dyDescent="0.25">
      <c r="A51" s="1">
        <v>1</v>
      </c>
      <c r="B51" s="1">
        <v>1</v>
      </c>
      <c r="C51" s="1">
        <v>1</v>
      </c>
      <c r="D51" s="1">
        <v>1</v>
      </c>
      <c r="E51" s="1">
        <v>1</v>
      </c>
      <c r="F51" s="1">
        <v>1</v>
      </c>
      <c r="G51" s="1">
        <v>1</v>
      </c>
      <c r="H51" s="1">
        <v>1</v>
      </c>
      <c r="I51" s="1">
        <v>1</v>
      </c>
      <c r="J51" s="1">
        <v>1</v>
      </c>
      <c r="K51" s="1">
        <v>1</v>
      </c>
      <c r="L51" s="1">
        <v>1</v>
      </c>
      <c r="M51" s="1">
        <v>1</v>
      </c>
      <c r="N51" s="1">
        <v>1</v>
      </c>
      <c r="O51" s="1">
        <v>1</v>
      </c>
      <c r="P51" s="1">
        <v>1</v>
      </c>
      <c r="Q51" s="1">
        <v>1</v>
      </c>
      <c r="R51" s="1">
        <v>1</v>
      </c>
      <c r="S51" s="1">
        <v>1</v>
      </c>
      <c r="T51" s="1">
        <v>1</v>
      </c>
      <c r="U51" s="1">
        <v>1</v>
      </c>
      <c r="V51" s="1">
        <v>1</v>
      </c>
      <c r="W51" s="1">
        <v>1</v>
      </c>
      <c r="X51" s="1">
        <v>1</v>
      </c>
      <c r="Y51" s="1">
        <v>1</v>
      </c>
      <c r="Z51" s="1">
        <v>1</v>
      </c>
      <c r="AA51" s="1">
        <v>1</v>
      </c>
      <c r="AB51" s="1">
        <v>1</v>
      </c>
      <c r="AC51" s="1">
        <v>1</v>
      </c>
      <c r="AD51" s="1">
        <v>1</v>
      </c>
      <c r="AE51" s="1">
        <v>1</v>
      </c>
      <c r="AF51" s="1">
        <v>1</v>
      </c>
      <c r="AG51" s="1">
        <v>1</v>
      </c>
      <c r="AH51" s="1">
        <v>1</v>
      </c>
      <c r="AI51" s="1">
        <v>1</v>
      </c>
      <c r="AJ51" s="1">
        <v>1</v>
      </c>
      <c r="AK51" s="1">
        <v>1</v>
      </c>
    </row>
    <row r="52" spans="1:42" ht="15" customHeight="1" x14ac:dyDescent="0.25">
      <c r="A52" s="1">
        <v>1</v>
      </c>
      <c r="B52" s="1">
        <v>1</v>
      </c>
      <c r="C52" s="1">
        <v>1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1</v>
      </c>
      <c r="M52" s="1">
        <v>1</v>
      </c>
      <c r="N52" s="1">
        <v>1</v>
      </c>
      <c r="O52" s="1">
        <v>1</v>
      </c>
      <c r="P52" s="1">
        <v>1</v>
      </c>
      <c r="Q52" s="1">
        <v>1</v>
      </c>
      <c r="R52" s="1">
        <v>1</v>
      </c>
      <c r="S52" s="1">
        <v>1</v>
      </c>
      <c r="T52" s="1">
        <v>1</v>
      </c>
      <c r="U52" s="1">
        <v>1</v>
      </c>
      <c r="V52" s="1">
        <v>1</v>
      </c>
      <c r="W52" s="1">
        <v>1</v>
      </c>
      <c r="X52" s="1">
        <v>1</v>
      </c>
      <c r="Y52" s="1">
        <v>1</v>
      </c>
      <c r="Z52" s="1">
        <v>1</v>
      </c>
      <c r="AA52" s="1">
        <v>1</v>
      </c>
      <c r="AB52" s="1">
        <v>1</v>
      </c>
      <c r="AC52" s="1">
        <v>1</v>
      </c>
      <c r="AD52" s="1">
        <v>1</v>
      </c>
      <c r="AE52" s="1">
        <v>1</v>
      </c>
      <c r="AF52" s="1">
        <v>1</v>
      </c>
      <c r="AG52" s="1">
        <v>1</v>
      </c>
      <c r="AH52" s="1">
        <v>1</v>
      </c>
      <c r="AI52" s="1">
        <v>1</v>
      </c>
      <c r="AJ52" s="1">
        <v>1</v>
      </c>
    </row>
    <row r="53" spans="1:42" ht="15" customHeight="1" x14ac:dyDescent="0.25">
      <c r="A53" s="1">
        <v>1</v>
      </c>
      <c r="B53" s="1">
        <v>1</v>
      </c>
      <c r="C53" s="1">
        <v>1</v>
      </c>
      <c r="D53" s="1">
        <v>1</v>
      </c>
      <c r="E53" s="1">
        <v>1</v>
      </c>
      <c r="F53" s="1">
        <v>1</v>
      </c>
      <c r="G53" s="1">
        <v>1</v>
      </c>
      <c r="H53" s="1">
        <v>1</v>
      </c>
      <c r="I53" s="1">
        <v>1</v>
      </c>
      <c r="J53" s="1">
        <v>1</v>
      </c>
      <c r="K53" s="1">
        <v>1</v>
      </c>
      <c r="L53" s="1">
        <v>1</v>
      </c>
      <c r="M53" s="1">
        <v>1</v>
      </c>
      <c r="N53" s="1">
        <v>1</v>
      </c>
      <c r="O53" s="1">
        <v>1</v>
      </c>
      <c r="P53" s="1">
        <v>1</v>
      </c>
      <c r="Q53" s="1">
        <v>1</v>
      </c>
      <c r="R53" s="1">
        <v>1</v>
      </c>
      <c r="S53" s="1">
        <v>1</v>
      </c>
      <c r="T53" s="1">
        <v>1</v>
      </c>
      <c r="U53" s="1">
        <v>1</v>
      </c>
      <c r="V53" s="1">
        <v>1</v>
      </c>
      <c r="W53" s="1">
        <v>1</v>
      </c>
      <c r="X53" s="1">
        <v>1</v>
      </c>
      <c r="Y53" s="1">
        <v>1</v>
      </c>
      <c r="Z53" s="1">
        <v>1</v>
      </c>
      <c r="AA53" s="1">
        <v>1</v>
      </c>
      <c r="AB53" s="1">
        <v>1</v>
      </c>
      <c r="AC53" s="1">
        <v>1</v>
      </c>
      <c r="AD53" s="1">
        <v>1</v>
      </c>
      <c r="AE53" s="1">
        <v>1</v>
      </c>
      <c r="AF53" s="1">
        <v>1</v>
      </c>
      <c r="AG53" s="1">
        <v>1</v>
      </c>
      <c r="AH53" s="1">
        <v>1</v>
      </c>
      <c r="AI53" s="1">
        <v>1</v>
      </c>
      <c r="AJ53" s="1">
        <v>1</v>
      </c>
      <c r="AK53" s="1">
        <v>1</v>
      </c>
      <c r="AL53" s="1">
        <v>1</v>
      </c>
    </row>
    <row r="54" spans="1:42" ht="15" customHeight="1" x14ac:dyDescent="0.25">
      <c r="A54" s="1">
        <v>1</v>
      </c>
      <c r="B54" s="1">
        <v>1</v>
      </c>
      <c r="C54" s="1">
        <v>1</v>
      </c>
      <c r="D54" s="1">
        <v>1</v>
      </c>
      <c r="E54" s="1">
        <v>1</v>
      </c>
      <c r="F54" s="1">
        <v>1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1</v>
      </c>
      <c r="Q54" s="1">
        <v>1</v>
      </c>
      <c r="R54" s="1">
        <v>1</v>
      </c>
      <c r="S54" s="1">
        <v>1</v>
      </c>
      <c r="T54" s="1">
        <v>1</v>
      </c>
      <c r="U54" s="1">
        <v>1</v>
      </c>
      <c r="V54" s="1">
        <v>1</v>
      </c>
      <c r="W54" s="1">
        <v>1</v>
      </c>
      <c r="X54" s="1">
        <v>1</v>
      </c>
      <c r="Y54" s="1">
        <v>1</v>
      </c>
      <c r="Z54" s="1">
        <v>1</v>
      </c>
      <c r="AA54" s="1">
        <v>1</v>
      </c>
      <c r="AB54" s="1">
        <v>1</v>
      </c>
      <c r="AC54" s="1">
        <v>1</v>
      </c>
      <c r="AD54" s="1">
        <v>1</v>
      </c>
      <c r="AE54" s="1">
        <v>1</v>
      </c>
      <c r="AF54" s="1">
        <v>1</v>
      </c>
      <c r="AG54" s="1">
        <v>1</v>
      </c>
      <c r="AH54" s="1">
        <v>1</v>
      </c>
      <c r="AI54" s="1">
        <v>1</v>
      </c>
      <c r="AJ54" s="1">
        <v>1</v>
      </c>
      <c r="AK54" s="1">
        <v>1</v>
      </c>
      <c r="AL54" s="1">
        <v>1</v>
      </c>
    </row>
    <row r="55" spans="1:42" ht="15" customHeight="1" x14ac:dyDescent="0.25">
      <c r="A55" s="1">
        <v>1</v>
      </c>
      <c r="B55" s="1">
        <v>1</v>
      </c>
      <c r="C55" s="1">
        <v>1</v>
      </c>
      <c r="D55" s="1">
        <v>1</v>
      </c>
      <c r="E55" s="1">
        <v>1</v>
      </c>
      <c r="F55" s="1">
        <v>1</v>
      </c>
      <c r="G55" s="1">
        <v>1</v>
      </c>
      <c r="H55" s="1">
        <v>1</v>
      </c>
      <c r="I55" s="1">
        <v>1</v>
      </c>
      <c r="J55" s="1">
        <v>1</v>
      </c>
      <c r="K55" s="1">
        <v>1</v>
      </c>
      <c r="L55" s="1">
        <v>1</v>
      </c>
      <c r="M55" s="1">
        <v>1</v>
      </c>
      <c r="N55" s="1">
        <v>1</v>
      </c>
      <c r="O55" s="1">
        <v>1</v>
      </c>
      <c r="P55" s="1">
        <v>1</v>
      </c>
      <c r="Q55" s="1">
        <v>1</v>
      </c>
      <c r="R55" s="1">
        <v>1</v>
      </c>
      <c r="S55" s="1">
        <v>1</v>
      </c>
      <c r="T55" s="1">
        <v>1</v>
      </c>
      <c r="U55" s="1">
        <v>1</v>
      </c>
      <c r="V55" s="1">
        <v>1</v>
      </c>
      <c r="W55" s="1">
        <v>1</v>
      </c>
      <c r="X55" s="1">
        <v>1</v>
      </c>
      <c r="Y55" s="1">
        <v>1</v>
      </c>
      <c r="Z55" s="1">
        <v>1</v>
      </c>
      <c r="AA55" s="1">
        <v>1</v>
      </c>
      <c r="AB55" s="1">
        <v>1</v>
      </c>
      <c r="AC55" s="1">
        <v>1</v>
      </c>
      <c r="AD55" s="1">
        <v>1</v>
      </c>
      <c r="AE55" s="1">
        <v>1</v>
      </c>
      <c r="AF55" s="1">
        <v>1</v>
      </c>
      <c r="AG55" s="1">
        <v>1</v>
      </c>
      <c r="AH55" s="1">
        <v>1</v>
      </c>
      <c r="AI55" s="1">
        <v>1</v>
      </c>
      <c r="AJ55" s="1">
        <v>1</v>
      </c>
      <c r="AK55" s="1">
        <v>1</v>
      </c>
      <c r="AL55" s="1">
        <v>1</v>
      </c>
      <c r="AM55" s="1">
        <v>1</v>
      </c>
      <c r="AN55" s="1">
        <v>1</v>
      </c>
      <c r="AO55" s="1">
        <v>1</v>
      </c>
    </row>
    <row r="56" spans="1:42" ht="15" customHeight="1" x14ac:dyDescent="0.25">
      <c r="A56" s="1">
        <v>1</v>
      </c>
      <c r="B56" s="1">
        <v>1</v>
      </c>
      <c r="C56" s="1">
        <v>1</v>
      </c>
      <c r="D56" s="1">
        <v>1</v>
      </c>
      <c r="E56" s="1">
        <v>1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1</v>
      </c>
      <c r="N56" s="1">
        <v>1</v>
      </c>
      <c r="O56" s="1">
        <v>1</v>
      </c>
      <c r="P56" s="1">
        <v>1</v>
      </c>
      <c r="Q56" s="1">
        <v>1</v>
      </c>
      <c r="R56" s="1">
        <v>1</v>
      </c>
      <c r="S56" s="1">
        <v>1</v>
      </c>
      <c r="T56" s="1">
        <v>1</v>
      </c>
      <c r="U56" s="1">
        <v>1</v>
      </c>
      <c r="V56" s="1">
        <v>1</v>
      </c>
      <c r="W56" s="1">
        <v>1</v>
      </c>
      <c r="X56" s="1">
        <v>1</v>
      </c>
      <c r="Y56" s="1">
        <v>1</v>
      </c>
      <c r="Z56" s="1">
        <v>1</v>
      </c>
      <c r="AA56" s="1">
        <v>1</v>
      </c>
      <c r="AB56" s="1">
        <v>1</v>
      </c>
      <c r="AC56" s="1">
        <v>1</v>
      </c>
      <c r="AD56" s="1">
        <v>1</v>
      </c>
      <c r="AE56" s="1">
        <v>1</v>
      </c>
      <c r="AF56" s="1">
        <v>1</v>
      </c>
      <c r="AG56" s="1">
        <v>1</v>
      </c>
      <c r="AH56" s="1">
        <v>1</v>
      </c>
      <c r="AI56" s="1">
        <v>1</v>
      </c>
      <c r="AJ56" s="1">
        <v>1</v>
      </c>
      <c r="AK56" s="1">
        <v>1</v>
      </c>
      <c r="AL56" s="1">
        <v>1</v>
      </c>
      <c r="AM56" s="1">
        <v>1</v>
      </c>
      <c r="AN56" s="1">
        <v>1</v>
      </c>
      <c r="AO56" s="1">
        <v>1</v>
      </c>
      <c r="AP56" s="1">
        <v>1</v>
      </c>
    </row>
    <row r="57" spans="1:42" ht="15" customHeight="1" x14ac:dyDescent="0.25">
      <c r="A57" s="1">
        <v>1</v>
      </c>
      <c r="B57" s="1">
        <v>1</v>
      </c>
      <c r="C57" s="1">
        <v>1</v>
      </c>
      <c r="D57" s="1">
        <v>1</v>
      </c>
      <c r="E57" s="1">
        <v>1</v>
      </c>
      <c r="F57" s="1">
        <v>1</v>
      </c>
      <c r="G57" s="1">
        <v>1</v>
      </c>
      <c r="H57" s="1">
        <v>1</v>
      </c>
      <c r="I57" s="1">
        <v>1</v>
      </c>
      <c r="J57" s="1">
        <v>1</v>
      </c>
      <c r="K57" s="1">
        <v>1</v>
      </c>
      <c r="L57" s="1">
        <v>1</v>
      </c>
      <c r="M57" s="1">
        <v>1</v>
      </c>
      <c r="N57" s="1">
        <v>1</v>
      </c>
      <c r="O57" s="1">
        <v>1</v>
      </c>
      <c r="P57" s="1">
        <v>1</v>
      </c>
      <c r="Q57" s="1">
        <v>1</v>
      </c>
      <c r="R57" s="1">
        <v>1</v>
      </c>
      <c r="S57" s="1">
        <v>1</v>
      </c>
      <c r="T57" s="1">
        <v>1</v>
      </c>
      <c r="U57" s="1">
        <v>1</v>
      </c>
      <c r="V57" s="1">
        <v>1</v>
      </c>
      <c r="W57" s="1">
        <v>1</v>
      </c>
      <c r="X57" s="1">
        <v>1</v>
      </c>
      <c r="Y57" s="1">
        <v>1</v>
      </c>
      <c r="Z57" s="1">
        <v>1</v>
      </c>
      <c r="AA57" s="1">
        <v>1</v>
      </c>
      <c r="AB57" s="1">
        <v>1</v>
      </c>
      <c r="AC57" s="1">
        <v>1</v>
      </c>
      <c r="AD57" s="1">
        <v>1</v>
      </c>
      <c r="AE57" s="1">
        <v>1</v>
      </c>
      <c r="AF57" s="1">
        <v>1</v>
      </c>
      <c r="AG57" s="1">
        <v>1</v>
      </c>
      <c r="AH57" s="1">
        <v>1</v>
      </c>
      <c r="AI57" s="1">
        <v>1</v>
      </c>
      <c r="AJ57" s="1">
        <v>1</v>
      </c>
      <c r="AK57" s="1">
        <v>1</v>
      </c>
      <c r="AL57" s="1">
        <v>1</v>
      </c>
      <c r="AM57" s="1">
        <v>1</v>
      </c>
    </row>
    <row r="58" spans="1:42" ht="15" customHeight="1" x14ac:dyDescent="0.25">
      <c r="A58" s="1">
        <v>1</v>
      </c>
      <c r="B58" s="1">
        <v>1</v>
      </c>
      <c r="C58" s="1">
        <v>1</v>
      </c>
      <c r="D58" s="1">
        <v>1</v>
      </c>
      <c r="E58" s="1">
        <v>1</v>
      </c>
      <c r="F58" s="1">
        <v>1</v>
      </c>
      <c r="G58" s="1">
        <v>1</v>
      </c>
      <c r="H58" s="1">
        <v>1</v>
      </c>
      <c r="I58" s="1">
        <v>1</v>
      </c>
      <c r="J58" s="1">
        <v>1</v>
      </c>
      <c r="K58" s="1">
        <v>1</v>
      </c>
      <c r="L58" s="1">
        <v>1</v>
      </c>
      <c r="M58" s="1">
        <v>1</v>
      </c>
      <c r="N58" s="1">
        <v>1</v>
      </c>
      <c r="O58" s="1">
        <v>1</v>
      </c>
      <c r="P58" s="1">
        <v>1</v>
      </c>
      <c r="Q58" s="1">
        <v>1</v>
      </c>
      <c r="R58" s="1">
        <v>1</v>
      </c>
      <c r="S58" s="1">
        <v>1</v>
      </c>
      <c r="T58" s="1">
        <v>1</v>
      </c>
      <c r="U58" s="1">
        <v>1</v>
      </c>
      <c r="V58" s="1">
        <v>1</v>
      </c>
      <c r="W58" s="1">
        <v>1</v>
      </c>
      <c r="X58" s="1">
        <v>1</v>
      </c>
      <c r="Y58" s="1">
        <v>1</v>
      </c>
      <c r="Z58" s="1">
        <v>1</v>
      </c>
      <c r="AA58" s="1">
        <v>1</v>
      </c>
      <c r="AB58" s="1">
        <v>1</v>
      </c>
      <c r="AC58" s="1">
        <v>1</v>
      </c>
      <c r="AD58" s="1">
        <v>1</v>
      </c>
      <c r="AE58" s="1">
        <v>1</v>
      </c>
      <c r="AF58" s="1">
        <v>1</v>
      </c>
    </row>
    <row r="59" spans="1:42" ht="15" customHeight="1" x14ac:dyDescent="0.25">
      <c r="A59" s="1">
        <v>1</v>
      </c>
      <c r="B59" s="1">
        <v>1</v>
      </c>
      <c r="C59" s="1">
        <v>1</v>
      </c>
      <c r="D59" s="1">
        <v>1</v>
      </c>
      <c r="E59" s="1">
        <v>1</v>
      </c>
      <c r="F59" s="1">
        <v>1</v>
      </c>
      <c r="G59" s="1">
        <v>1</v>
      </c>
      <c r="H59" s="1">
        <v>1</v>
      </c>
      <c r="I59" s="1">
        <v>1</v>
      </c>
      <c r="J59" s="1">
        <v>1</v>
      </c>
      <c r="K59" s="1">
        <v>1</v>
      </c>
      <c r="L59" s="1">
        <v>1</v>
      </c>
      <c r="M59" s="1">
        <v>1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>
        <v>1</v>
      </c>
    </row>
    <row r="60" spans="1:42" ht="15" customHeight="1" x14ac:dyDescent="0.25">
      <c r="A60" s="1">
        <v>1</v>
      </c>
      <c r="B60" s="1">
        <v>1</v>
      </c>
      <c r="C60" s="1">
        <v>1</v>
      </c>
      <c r="D60" s="1">
        <v>1</v>
      </c>
      <c r="E60" s="1">
        <v>1</v>
      </c>
      <c r="F60" s="1">
        <v>1</v>
      </c>
      <c r="G60" s="1">
        <v>1</v>
      </c>
      <c r="H60" s="1">
        <v>1</v>
      </c>
      <c r="I60" s="1">
        <v>1</v>
      </c>
      <c r="J60" s="1">
        <v>1</v>
      </c>
      <c r="K60" s="1">
        <v>1</v>
      </c>
      <c r="L60" s="1">
        <v>1</v>
      </c>
      <c r="M60" s="1">
        <v>1</v>
      </c>
      <c r="N60" s="1">
        <v>1</v>
      </c>
      <c r="O60" s="1">
        <v>1</v>
      </c>
      <c r="P60" s="1">
        <v>1</v>
      </c>
      <c r="Q60" s="1">
        <v>1</v>
      </c>
      <c r="R60" s="1">
        <v>1</v>
      </c>
    </row>
    <row r="61" spans="1:42" ht="15" customHeight="1" x14ac:dyDescent="0.25">
      <c r="A61" s="1">
        <v>1</v>
      </c>
      <c r="B61" s="1">
        <v>1</v>
      </c>
      <c r="C61" s="1">
        <v>1</v>
      </c>
      <c r="D61" s="1">
        <v>1</v>
      </c>
      <c r="E61" s="1">
        <v>1</v>
      </c>
      <c r="F61" s="1">
        <v>1</v>
      </c>
      <c r="G61" s="1">
        <v>1</v>
      </c>
      <c r="H61" s="1">
        <v>1</v>
      </c>
      <c r="I61" s="1">
        <v>1</v>
      </c>
      <c r="J61" s="1">
        <v>1</v>
      </c>
      <c r="K61" s="1">
        <v>1</v>
      </c>
      <c r="L61" s="1">
        <v>1</v>
      </c>
      <c r="M61" s="1">
        <v>1</v>
      </c>
      <c r="N61" s="1">
        <v>1</v>
      </c>
      <c r="O61" s="1">
        <v>1</v>
      </c>
      <c r="P61" s="1">
        <v>1</v>
      </c>
      <c r="Q61" s="1">
        <v>1</v>
      </c>
    </row>
    <row r="62" spans="1:42" ht="15" customHeight="1" x14ac:dyDescent="0.25">
      <c r="A62" s="1">
        <v>1</v>
      </c>
      <c r="B62" s="1">
        <v>1</v>
      </c>
      <c r="C62" s="1">
        <v>1</v>
      </c>
      <c r="D62" s="1">
        <v>1</v>
      </c>
      <c r="E62" s="1">
        <v>1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1</v>
      </c>
      <c r="N62" s="1">
        <v>1</v>
      </c>
      <c r="O62" s="1">
        <v>1</v>
      </c>
      <c r="P62" s="1">
        <v>1</v>
      </c>
      <c r="Q62" s="1">
        <v>1</v>
      </c>
      <c r="R62" s="1">
        <v>1</v>
      </c>
    </row>
    <row r="63" spans="1:42" ht="15" customHeight="1" x14ac:dyDescent="0.25">
      <c r="A63" s="1">
        <v>1</v>
      </c>
      <c r="B63" s="1">
        <v>1</v>
      </c>
      <c r="C63" s="1">
        <v>1</v>
      </c>
      <c r="D63" s="1">
        <v>1</v>
      </c>
      <c r="E63" s="1">
        <v>1</v>
      </c>
      <c r="F63" s="1">
        <v>1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1</v>
      </c>
      <c r="N63" s="1">
        <v>1</v>
      </c>
      <c r="O63" s="1">
        <v>1</v>
      </c>
      <c r="P63" s="1">
        <v>1</v>
      </c>
      <c r="Q63" s="1">
        <v>1</v>
      </c>
      <c r="R63" s="1">
        <v>1</v>
      </c>
      <c r="S63" s="1">
        <v>1</v>
      </c>
    </row>
    <row r="64" spans="1:42" ht="15" customHeight="1" x14ac:dyDescent="0.25">
      <c r="A64" s="1">
        <v>1</v>
      </c>
      <c r="B64" s="1">
        <v>1</v>
      </c>
      <c r="C64" s="1">
        <v>1</v>
      </c>
      <c r="D64" s="1">
        <v>1</v>
      </c>
      <c r="E64" s="1">
        <v>1</v>
      </c>
      <c r="F64" s="1">
        <v>1</v>
      </c>
      <c r="G64" s="1">
        <v>1</v>
      </c>
      <c r="H64" s="1">
        <v>1</v>
      </c>
      <c r="I64" s="1">
        <v>1</v>
      </c>
      <c r="J64" s="1">
        <v>1</v>
      </c>
      <c r="K64" s="1">
        <v>1</v>
      </c>
      <c r="L64" s="1">
        <v>1</v>
      </c>
      <c r="M64" s="1">
        <v>1</v>
      </c>
      <c r="N64" s="1">
        <v>1</v>
      </c>
      <c r="O64" s="1">
        <v>1</v>
      </c>
      <c r="P64" s="1">
        <v>1</v>
      </c>
      <c r="Q64" s="1">
        <v>1</v>
      </c>
      <c r="R64" s="1">
        <v>1</v>
      </c>
    </row>
    <row r="65" spans="1:39" ht="15" customHeight="1" x14ac:dyDescent="0.25">
      <c r="A65" s="1">
        <v>1</v>
      </c>
      <c r="B65" s="1">
        <v>1</v>
      </c>
      <c r="C65" s="1">
        <v>1</v>
      </c>
      <c r="D65" s="1">
        <v>1</v>
      </c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1</v>
      </c>
      <c r="N65" s="1">
        <v>1</v>
      </c>
      <c r="O65" s="1">
        <v>1</v>
      </c>
      <c r="P65" s="1">
        <v>1</v>
      </c>
      <c r="Q65" s="1">
        <v>1</v>
      </c>
      <c r="R65" s="1">
        <v>1</v>
      </c>
      <c r="S65" s="1">
        <v>1</v>
      </c>
    </row>
    <row r="66" spans="1:39" ht="15" customHeight="1" x14ac:dyDescent="0.25">
      <c r="A66" s="1">
        <v>1</v>
      </c>
      <c r="B66" s="1">
        <v>1</v>
      </c>
      <c r="C66" s="1">
        <v>1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1</v>
      </c>
      <c r="M66" s="1">
        <v>1</v>
      </c>
      <c r="N66" s="1">
        <v>1</v>
      </c>
      <c r="O66" s="1">
        <v>1</v>
      </c>
      <c r="P66" s="1">
        <v>1</v>
      </c>
      <c r="Q66" s="1">
        <v>1</v>
      </c>
      <c r="R66" s="1">
        <v>1</v>
      </c>
      <c r="S66" s="1">
        <v>1</v>
      </c>
      <c r="T66" s="1">
        <v>1</v>
      </c>
    </row>
    <row r="67" spans="1:39" ht="15" customHeight="1" x14ac:dyDescent="0.25">
      <c r="A67" s="1">
        <v>1</v>
      </c>
      <c r="B67" s="1">
        <v>1</v>
      </c>
      <c r="C67" s="1">
        <v>1</v>
      </c>
      <c r="D67" s="1">
        <v>1</v>
      </c>
      <c r="E67" s="1">
        <v>1</v>
      </c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1</v>
      </c>
      <c r="M67" s="1">
        <v>1</v>
      </c>
      <c r="N67" s="1">
        <v>1</v>
      </c>
      <c r="O67" s="1">
        <v>1</v>
      </c>
      <c r="P67" s="1">
        <v>1</v>
      </c>
      <c r="Q67" s="1">
        <v>1</v>
      </c>
      <c r="R67" s="1">
        <v>1</v>
      </c>
      <c r="S67" s="1">
        <v>1</v>
      </c>
      <c r="T67" s="1">
        <v>1</v>
      </c>
      <c r="U67" s="1">
        <v>1</v>
      </c>
    </row>
    <row r="68" spans="1:39" ht="15" customHeight="1" x14ac:dyDescent="0.25">
      <c r="A68" s="1">
        <v>1</v>
      </c>
      <c r="B68" s="1">
        <v>1</v>
      </c>
      <c r="C68" s="1">
        <v>1</v>
      </c>
      <c r="D68" s="1">
        <v>1</v>
      </c>
      <c r="E68" s="1">
        <v>1</v>
      </c>
      <c r="F68" s="1">
        <v>1</v>
      </c>
      <c r="G68" s="1">
        <v>1</v>
      </c>
      <c r="H68" s="1">
        <v>1</v>
      </c>
      <c r="I68" s="1">
        <v>1</v>
      </c>
      <c r="J68" s="1">
        <v>1</v>
      </c>
      <c r="K68" s="1">
        <v>1</v>
      </c>
      <c r="L68" s="1">
        <v>1</v>
      </c>
      <c r="M68" s="1">
        <v>1</v>
      </c>
      <c r="N68" s="1">
        <v>1</v>
      </c>
      <c r="O68" s="1">
        <v>1</v>
      </c>
      <c r="P68" s="1">
        <v>1</v>
      </c>
      <c r="Q68" s="1">
        <v>1</v>
      </c>
      <c r="R68" s="1">
        <v>1</v>
      </c>
      <c r="S68" s="1">
        <v>1</v>
      </c>
      <c r="T68" s="1">
        <v>1</v>
      </c>
      <c r="U68" s="1">
        <v>1</v>
      </c>
      <c r="V68" s="1">
        <v>1</v>
      </c>
      <c r="W68" s="1">
        <v>1</v>
      </c>
    </row>
    <row r="69" spans="1:39" ht="15" customHeight="1" x14ac:dyDescent="0.25">
      <c r="A69" s="1">
        <v>1</v>
      </c>
      <c r="B69" s="1">
        <v>1</v>
      </c>
      <c r="C69" s="1">
        <v>1</v>
      </c>
      <c r="D69" s="1">
        <v>1</v>
      </c>
      <c r="E69" s="1">
        <v>1</v>
      </c>
      <c r="F69" s="1">
        <v>1</v>
      </c>
      <c r="G69" s="1">
        <v>1</v>
      </c>
      <c r="H69" s="1">
        <v>1</v>
      </c>
      <c r="I69" s="1">
        <v>1</v>
      </c>
      <c r="J69" s="1">
        <v>1</v>
      </c>
      <c r="K69" s="1">
        <v>1</v>
      </c>
      <c r="L69" s="1">
        <v>1</v>
      </c>
      <c r="M69" s="1">
        <v>1</v>
      </c>
      <c r="N69" s="1">
        <v>1</v>
      </c>
      <c r="O69" s="1">
        <v>1</v>
      </c>
      <c r="P69" s="1">
        <v>1</v>
      </c>
      <c r="Q69" s="1">
        <v>1</v>
      </c>
      <c r="R69" s="1">
        <v>1</v>
      </c>
      <c r="S69" s="1">
        <v>1</v>
      </c>
      <c r="T69" s="1">
        <v>1</v>
      </c>
      <c r="U69" s="1">
        <v>1</v>
      </c>
      <c r="V69" s="1">
        <v>1</v>
      </c>
      <c r="W69" s="1">
        <v>1</v>
      </c>
      <c r="X69" s="1">
        <v>1</v>
      </c>
    </row>
    <row r="70" spans="1:39" ht="15" customHeight="1" x14ac:dyDescent="0.25">
      <c r="A70" s="1">
        <v>1</v>
      </c>
      <c r="B70" s="1">
        <v>1</v>
      </c>
      <c r="C70" s="1">
        <v>1</v>
      </c>
      <c r="D70" s="1">
        <v>1</v>
      </c>
      <c r="E70" s="1">
        <v>1</v>
      </c>
      <c r="F70" s="1">
        <v>1</v>
      </c>
      <c r="G70" s="1">
        <v>1</v>
      </c>
      <c r="H70" s="1">
        <v>1</v>
      </c>
      <c r="I70" s="1">
        <v>1</v>
      </c>
      <c r="J70" s="1">
        <v>1</v>
      </c>
      <c r="K70" s="1">
        <v>1</v>
      </c>
      <c r="L70" s="1">
        <v>1</v>
      </c>
      <c r="M70" s="1">
        <v>1</v>
      </c>
      <c r="N70" s="1">
        <v>1</v>
      </c>
      <c r="O70" s="1">
        <v>1</v>
      </c>
      <c r="P70" s="1">
        <v>1</v>
      </c>
      <c r="Q70" s="1">
        <v>1</v>
      </c>
      <c r="R70" s="1">
        <v>1</v>
      </c>
      <c r="S70" s="1">
        <v>1</v>
      </c>
      <c r="T70" s="1">
        <v>1</v>
      </c>
      <c r="U70" s="1">
        <v>1</v>
      </c>
      <c r="V70" s="1">
        <v>1</v>
      </c>
      <c r="W70" s="1">
        <v>1</v>
      </c>
      <c r="X70" s="1">
        <v>1</v>
      </c>
      <c r="Y70" s="1">
        <v>1</v>
      </c>
      <c r="Z70" s="1">
        <v>1</v>
      </c>
    </row>
    <row r="71" spans="1:39" ht="15" customHeight="1" x14ac:dyDescent="0.25">
      <c r="A71" s="1">
        <v>1</v>
      </c>
      <c r="B71" s="1">
        <v>1</v>
      </c>
      <c r="C71" s="1">
        <v>1</v>
      </c>
      <c r="D71" s="1">
        <v>1</v>
      </c>
      <c r="E71" s="1">
        <v>1</v>
      </c>
      <c r="F71" s="1">
        <v>1</v>
      </c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>
        <v>1</v>
      </c>
      <c r="M71" s="1">
        <v>1</v>
      </c>
      <c r="N71" s="1">
        <v>1</v>
      </c>
      <c r="O71" s="1">
        <v>1</v>
      </c>
      <c r="P71" s="1">
        <v>1</v>
      </c>
      <c r="Q71" s="1">
        <v>1</v>
      </c>
      <c r="R71" s="1">
        <v>1</v>
      </c>
      <c r="S71" s="1">
        <v>1</v>
      </c>
      <c r="T71" s="1">
        <v>1</v>
      </c>
      <c r="U71" s="1">
        <v>1</v>
      </c>
      <c r="V71" s="1">
        <v>1</v>
      </c>
      <c r="W71" s="1">
        <v>1</v>
      </c>
      <c r="X71" s="1">
        <v>1</v>
      </c>
      <c r="Y71" s="1">
        <v>1</v>
      </c>
      <c r="Z71" s="1">
        <v>1</v>
      </c>
      <c r="AA71" s="1">
        <v>1</v>
      </c>
    </row>
    <row r="72" spans="1:39" ht="15" customHeight="1" x14ac:dyDescent="0.25">
      <c r="A72" s="1">
        <v>1</v>
      </c>
      <c r="B72" s="1">
        <v>1</v>
      </c>
      <c r="C72" s="1">
        <v>1</v>
      </c>
      <c r="D72" s="1">
        <v>1</v>
      </c>
      <c r="E72" s="1">
        <v>1</v>
      </c>
      <c r="F72" s="1">
        <v>1</v>
      </c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1</v>
      </c>
      <c r="O72" s="1">
        <v>1</v>
      </c>
      <c r="P72" s="1">
        <v>1</v>
      </c>
      <c r="Q72" s="1">
        <v>1</v>
      </c>
      <c r="R72" s="1">
        <v>1</v>
      </c>
      <c r="S72" s="1">
        <v>1</v>
      </c>
      <c r="T72" s="1">
        <v>1</v>
      </c>
      <c r="U72" s="1">
        <v>1</v>
      </c>
      <c r="V72" s="1">
        <v>1</v>
      </c>
      <c r="W72" s="1">
        <v>1</v>
      </c>
      <c r="X72" s="1">
        <v>1</v>
      </c>
      <c r="Y72" s="1">
        <v>1</v>
      </c>
      <c r="Z72" s="1">
        <v>1</v>
      </c>
      <c r="AA72" s="1">
        <v>1</v>
      </c>
    </row>
    <row r="73" spans="1:39" ht="15" customHeight="1" x14ac:dyDescent="0.25">
      <c r="A73" s="1">
        <v>1</v>
      </c>
      <c r="B73" s="1">
        <v>1</v>
      </c>
      <c r="C73" s="1">
        <v>1</v>
      </c>
      <c r="D73" s="1">
        <v>1</v>
      </c>
      <c r="E73" s="1">
        <v>1</v>
      </c>
      <c r="F73" s="1">
        <v>1</v>
      </c>
      <c r="G73" s="1">
        <v>1</v>
      </c>
      <c r="H73" s="1">
        <v>1</v>
      </c>
      <c r="I73" s="1">
        <v>1</v>
      </c>
      <c r="J73" s="1">
        <v>1</v>
      </c>
      <c r="K73" s="1">
        <v>1</v>
      </c>
      <c r="L73" s="1">
        <v>1</v>
      </c>
      <c r="M73" s="1">
        <v>1</v>
      </c>
      <c r="N73" s="1">
        <v>1</v>
      </c>
      <c r="O73" s="1">
        <v>1</v>
      </c>
      <c r="P73" s="1">
        <v>1</v>
      </c>
      <c r="Q73" s="1">
        <v>1</v>
      </c>
      <c r="R73" s="1">
        <v>1</v>
      </c>
      <c r="S73" s="1">
        <v>1</v>
      </c>
      <c r="T73" s="1">
        <v>1</v>
      </c>
      <c r="U73" s="1">
        <v>1</v>
      </c>
      <c r="V73" s="1">
        <v>1</v>
      </c>
      <c r="W73" s="1">
        <v>1</v>
      </c>
      <c r="X73" s="1">
        <v>1</v>
      </c>
      <c r="Y73" s="1">
        <v>1</v>
      </c>
      <c r="Z73" s="1">
        <v>1</v>
      </c>
      <c r="AA73" s="1">
        <v>1</v>
      </c>
      <c r="AB73" s="1">
        <v>1</v>
      </c>
      <c r="AC73" s="1">
        <v>1</v>
      </c>
      <c r="AD73" s="1">
        <v>1</v>
      </c>
      <c r="AE73" s="1">
        <v>1</v>
      </c>
    </row>
    <row r="74" spans="1:39" ht="15" customHeight="1" x14ac:dyDescent="0.25">
      <c r="A74" s="1">
        <v>1</v>
      </c>
      <c r="B74" s="1">
        <v>1</v>
      </c>
      <c r="C74" s="1">
        <v>1</v>
      </c>
      <c r="D74" s="1">
        <v>1</v>
      </c>
      <c r="E74" s="1">
        <v>1</v>
      </c>
      <c r="F74" s="1">
        <v>1</v>
      </c>
      <c r="G74" s="1">
        <v>1</v>
      </c>
      <c r="H74" s="1">
        <v>1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1</v>
      </c>
      <c r="O74" s="1">
        <v>1</v>
      </c>
      <c r="P74" s="1">
        <v>1</v>
      </c>
      <c r="Q74" s="1">
        <v>1</v>
      </c>
      <c r="R74" s="1">
        <v>1</v>
      </c>
      <c r="S74" s="1">
        <v>1</v>
      </c>
      <c r="T74" s="1">
        <v>1</v>
      </c>
      <c r="U74" s="1">
        <v>1</v>
      </c>
      <c r="V74" s="1">
        <v>1</v>
      </c>
      <c r="W74" s="1">
        <v>1</v>
      </c>
      <c r="X74" s="1">
        <v>1</v>
      </c>
      <c r="Y74" s="1">
        <v>1</v>
      </c>
      <c r="Z74" s="1">
        <v>1</v>
      </c>
      <c r="AA74" s="1">
        <v>1</v>
      </c>
      <c r="AB74" s="1">
        <v>1</v>
      </c>
      <c r="AC74" s="1">
        <v>1</v>
      </c>
      <c r="AD74" s="1">
        <v>1</v>
      </c>
      <c r="AE74" s="1">
        <v>1</v>
      </c>
      <c r="AF74" s="1">
        <v>1</v>
      </c>
      <c r="AG74" s="1">
        <v>1</v>
      </c>
      <c r="AH74" s="1">
        <v>1</v>
      </c>
      <c r="AI74" s="1">
        <v>1</v>
      </c>
      <c r="AJ74" s="1">
        <v>1</v>
      </c>
      <c r="AK74" s="1">
        <v>1</v>
      </c>
      <c r="AL74" s="1">
        <v>1</v>
      </c>
    </row>
    <row r="75" spans="1:39" ht="15" customHeight="1" x14ac:dyDescent="0.25">
      <c r="A75" s="1">
        <v>1</v>
      </c>
      <c r="B75" s="1">
        <v>1</v>
      </c>
      <c r="C75" s="1">
        <v>1</v>
      </c>
      <c r="D75" s="1">
        <v>1</v>
      </c>
      <c r="E75" s="1">
        <v>1</v>
      </c>
      <c r="F75" s="1">
        <v>1</v>
      </c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>
        <v>1</v>
      </c>
      <c r="M75" s="1">
        <v>1</v>
      </c>
      <c r="N75" s="1">
        <v>1</v>
      </c>
      <c r="O75" s="1">
        <v>1</v>
      </c>
      <c r="P75" s="1">
        <v>1</v>
      </c>
      <c r="Q75" s="1">
        <v>1</v>
      </c>
      <c r="R75" s="1">
        <v>1</v>
      </c>
      <c r="S75" s="1">
        <v>1</v>
      </c>
      <c r="T75" s="1">
        <v>1</v>
      </c>
      <c r="U75" s="1">
        <v>1</v>
      </c>
      <c r="V75" s="1">
        <v>1</v>
      </c>
      <c r="W75" s="1">
        <v>1</v>
      </c>
      <c r="X75" s="1">
        <v>1</v>
      </c>
      <c r="Y75" s="1">
        <v>1</v>
      </c>
      <c r="Z75" s="1">
        <v>1</v>
      </c>
      <c r="AA75" s="1">
        <v>1</v>
      </c>
      <c r="AB75" s="1">
        <v>1</v>
      </c>
      <c r="AC75" s="1">
        <v>1</v>
      </c>
      <c r="AD75" s="1">
        <v>1</v>
      </c>
      <c r="AE75" s="1">
        <v>1</v>
      </c>
      <c r="AF75" s="1">
        <v>1</v>
      </c>
      <c r="AG75" s="1">
        <v>1</v>
      </c>
      <c r="AH75" s="1">
        <v>1</v>
      </c>
      <c r="AI75" s="1">
        <v>1</v>
      </c>
      <c r="AJ75" s="1">
        <v>1</v>
      </c>
      <c r="AK75" s="1">
        <v>1</v>
      </c>
      <c r="AL75" s="1">
        <v>1</v>
      </c>
      <c r="AM75" s="1">
        <v>1</v>
      </c>
    </row>
    <row r="76" spans="1:39" ht="15" customHeight="1" x14ac:dyDescent="0.25">
      <c r="A76" s="1">
        <v>1</v>
      </c>
      <c r="B76" s="1">
        <v>1</v>
      </c>
      <c r="C76" s="1">
        <v>1</v>
      </c>
      <c r="D76" s="1">
        <v>1</v>
      </c>
      <c r="E76" s="1">
        <v>1</v>
      </c>
      <c r="F76" s="1">
        <v>1</v>
      </c>
      <c r="G76" s="1">
        <v>1</v>
      </c>
      <c r="H76" s="1">
        <v>1</v>
      </c>
      <c r="I76" s="1">
        <v>1</v>
      </c>
      <c r="J76" s="1">
        <v>1</v>
      </c>
      <c r="K76" s="1">
        <v>1</v>
      </c>
      <c r="L76" s="1">
        <v>1</v>
      </c>
      <c r="M76" s="1">
        <v>1</v>
      </c>
      <c r="N76" s="1">
        <v>1</v>
      </c>
      <c r="O76" s="1">
        <v>1</v>
      </c>
      <c r="P76" s="1">
        <v>1</v>
      </c>
      <c r="Q76" s="1">
        <v>1</v>
      </c>
      <c r="R76" s="1">
        <v>1</v>
      </c>
      <c r="S76" s="1">
        <v>1</v>
      </c>
      <c r="T76" s="1">
        <v>1</v>
      </c>
      <c r="U76" s="1">
        <v>1</v>
      </c>
      <c r="V76" s="1">
        <v>1</v>
      </c>
      <c r="W76" s="1">
        <v>1</v>
      </c>
      <c r="X76" s="1">
        <v>1</v>
      </c>
      <c r="Y76" s="1">
        <v>1</v>
      </c>
      <c r="Z76" s="1">
        <v>1</v>
      </c>
      <c r="AA76" s="1">
        <v>1</v>
      </c>
      <c r="AB76" s="1">
        <v>1</v>
      </c>
      <c r="AC76" s="1">
        <v>1</v>
      </c>
      <c r="AD76" s="1">
        <v>1</v>
      </c>
      <c r="AE76" s="1">
        <v>1</v>
      </c>
      <c r="AF76" s="1">
        <v>1</v>
      </c>
      <c r="AG76" s="1">
        <v>1</v>
      </c>
      <c r="AH76" s="1">
        <v>1</v>
      </c>
      <c r="AI76" s="1">
        <v>1</v>
      </c>
      <c r="AJ76" s="1">
        <v>1</v>
      </c>
      <c r="AK76" s="1">
        <v>1</v>
      </c>
      <c r="AL76" s="1">
        <v>1</v>
      </c>
      <c r="AM76" s="1">
        <v>1</v>
      </c>
    </row>
    <row r="77" spans="1:39" ht="15" customHeight="1" x14ac:dyDescent="0.25">
      <c r="A77" s="1">
        <v>1</v>
      </c>
      <c r="B77" s="1">
        <v>1</v>
      </c>
      <c r="C77" s="1">
        <v>1</v>
      </c>
      <c r="D77" s="1">
        <v>1</v>
      </c>
      <c r="E77" s="1">
        <v>1</v>
      </c>
      <c r="F77" s="1">
        <v>1</v>
      </c>
      <c r="G77" s="1">
        <v>1</v>
      </c>
      <c r="H77" s="1">
        <v>1</v>
      </c>
      <c r="I77" s="1">
        <v>1</v>
      </c>
      <c r="J77" s="1">
        <v>1</v>
      </c>
      <c r="K77" s="1">
        <v>1</v>
      </c>
      <c r="L77" s="1">
        <v>1</v>
      </c>
      <c r="M77" s="1">
        <v>1</v>
      </c>
      <c r="N77" s="1">
        <v>1</v>
      </c>
      <c r="O77" s="1">
        <v>1</v>
      </c>
      <c r="P77" s="1">
        <v>1</v>
      </c>
      <c r="Q77" s="1">
        <v>1</v>
      </c>
      <c r="R77" s="1">
        <v>1</v>
      </c>
      <c r="S77" s="1">
        <v>1</v>
      </c>
      <c r="T77" s="1">
        <v>1</v>
      </c>
      <c r="U77" s="1">
        <v>1</v>
      </c>
      <c r="V77" s="1">
        <v>1</v>
      </c>
      <c r="W77" s="1">
        <v>1</v>
      </c>
      <c r="X77" s="1">
        <v>1</v>
      </c>
      <c r="Y77" s="1">
        <v>1</v>
      </c>
      <c r="Z77" s="1">
        <v>1</v>
      </c>
      <c r="AA77" s="1">
        <v>1</v>
      </c>
      <c r="AB77" s="1">
        <v>1</v>
      </c>
      <c r="AC77" s="1">
        <v>1</v>
      </c>
      <c r="AD77" s="1">
        <v>1</v>
      </c>
      <c r="AE77" s="1">
        <v>1</v>
      </c>
      <c r="AF77" s="1">
        <v>1</v>
      </c>
      <c r="AG77" s="1">
        <v>1</v>
      </c>
      <c r="AH77" s="1">
        <v>1</v>
      </c>
      <c r="AI77" s="1">
        <v>1</v>
      </c>
      <c r="AJ77" s="1">
        <v>1</v>
      </c>
      <c r="AK77" s="1">
        <v>1</v>
      </c>
    </row>
    <row r="78" spans="1:39" ht="15" customHeight="1" x14ac:dyDescent="0.25">
      <c r="A78" s="1">
        <v>1</v>
      </c>
      <c r="B78" s="1">
        <v>1</v>
      </c>
      <c r="C78" s="1">
        <v>1</v>
      </c>
      <c r="D78" s="1">
        <v>1</v>
      </c>
      <c r="E78" s="1">
        <v>1</v>
      </c>
      <c r="F78" s="1">
        <v>1</v>
      </c>
      <c r="G78" s="1">
        <v>1</v>
      </c>
      <c r="H78" s="1">
        <v>1</v>
      </c>
      <c r="I78" s="1">
        <v>1</v>
      </c>
      <c r="J78" s="1">
        <v>1</v>
      </c>
      <c r="K78" s="1">
        <v>1</v>
      </c>
      <c r="L78" s="1">
        <v>1</v>
      </c>
      <c r="M78" s="1">
        <v>1</v>
      </c>
      <c r="N78" s="1">
        <v>1</v>
      </c>
      <c r="O78" s="1">
        <v>1</v>
      </c>
      <c r="P78" s="1">
        <v>1</v>
      </c>
      <c r="Q78" s="1">
        <v>1</v>
      </c>
      <c r="R78" s="1">
        <v>1</v>
      </c>
      <c r="S78" s="1">
        <v>1</v>
      </c>
      <c r="T78" s="1">
        <v>1</v>
      </c>
      <c r="U78" s="1">
        <v>1</v>
      </c>
      <c r="V78" s="1">
        <v>1</v>
      </c>
      <c r="W78" s="1">
        <v>1</v>
      </c>
      <c r="X78" s="1">
        <v>1</v>
      </c>
      <c r="Y78" s="1">
        <v>1</v>
      </c>
      <c r="Z78" s="1">
        <v>1</v>
      </c>
      <c r="AA78" s="1">
        <v>1</v>
      </c>
      <c r="AB78" s="1">
        <v>1</v>
      </c>
      <c r="AC78" s="1">
        <v>1</v>
      </c>
      <c r="AD78" s="1">
        <v>1</v>
      </c>
      <c r="AE78" s="1">
        <v>1</v>
      </c>
      <c r="AF78" s="1">
        <v>1</v>
      </c>
    </row>
    <row r="79" spans="1:39" ht="15" customHeight="1" x14ac:dyDescent="0.25">
      <c r="A79" s="1">
        <v>1</v>
      </c>
      <c r="B79" s="1">
        <v>1</v>
      </c>
      <c r="C79" s="1">
        <v>1</v>
      </c>
      <c r="D79" s="1">
        <v>1</v>
      </c>
      <c r="E79" s="1">
        <v>1</v>
      </c>
      <c r="F79" s="1">
        <v>1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1</v>
      </c>
      <c r="Q79" s="1">
        <v>1</v>
      </c>
      <c r="R79" s="1">
        <v>1</v>
      </c>
      <c r="S79" s="1">
        <v>1</v>
      </c>
      <c r="T79" s="1">
        <v>1</v>
      </c>
      <c r="U79" s="1">
        <v>1</v>
      </c>
      <c r="V79" s="1">
        <v>1</v>
      </c>
      <c r="W79" s="1">
        <v>1</v>
      </c>
      <c r="X79" s="1">
        <v>1</v>
      </c>
      <c r="Y79" s="1">
        <v>1</v>
      </c>
      <c r="Z79" s="1">
        <v>1</v>
      </c>
      <c r="AA79" s="1">
        <v>1</v>
      </c>
      <c r="AB79" s="1">
        <v>1</v>
      </c>
    </row>
    <row r="80" spans="1:39" ht="15" customHeight="1" x14ac:dyDescent="0.25">
      <c r="A80" s="1">
        <v>1</v>
      </c>
      <c r="B80" s="1">
        <v>1</v>
      </c>
      <c r="C80" s="1">
        <v>1</v>
      </c>
      <c r="D80" s="1">
        <v>1</v>
      </c>
      <c r="E80" s="1">
        <v>1</v>
      </c>
      <c r="F80" s="1">
        <v>1</v>
      </c>
      <c r="G80" s="1">
        <v>1</v>
      </c>
      <c r="H80" s="1">
        <v>1</v>
      </c>
      <c r="I80" s="1">
        <v>1</v>
      </c>
      <c r="J80" s="1">
        <v>1</v>
      </c>
      <c r="K80" s="1">
        <v>1</v>
      </c>
      <c r="L80" s="1">
        <v>1</v>
      </c>
      <c r="M80" s="1">
        <v>1</v>
      </c>
      <c r="N80" s="1">
        <v>1</v>
      </c>
      <c r="O80" s="1">
        <v>1</v>
      </c>
      <c r="P80" s="1">
        <v>1</v>
      </c>
      <c r="Q80" s="1">
        <v>1</v>
      </c>
      <c r="R80" s="1">
        <v>1</v>
      </c>
      <c r="S80" s="1">
        <v>1</v>
      </c>
      <c r="T80" s="1">
        <v>1</v>
      </c>
      <c r="U80" s="1">
        <v>1</v>
      </c>
      <c r="V80" s="1">
        <v>1</v>
      </c>
      <c r="W80" s="1">
        <v>1</v>
      </c>
      <c r="X80" s="1">
        <v>1</v>
      </c>
      <c r="Y80" s="1">
        <v>1</v>
      </c>
      <c r="Z80" s="1">
        <v>1</v>
      </c>
      <c r="AA80" s="1">
        <v>1</v>
      </c>
      <c r="AB80" s="1">
        <v>1</v>
      </c>
    </row>
    <row r="81" spans="1:28" ht="15" customHeight="1" x14ac:dyDescent="0.25">
      <c r="A81" s="1">
        <v>1</v>
      </c>
      <c r="B81" s="1">
        <v>1</v>
      </c>
      <c r="C81" s="1">
        <v>1</v>
      </c>
      <c r="D81" s="1">
        <v>1</v>
      </c>
      <c r="E81" s="1">
        <v>1</v>
      </c>
      <c r="F81" s="1">
        <v>1</v>
      </c>
      <c r="G81" s="1">
        <v>1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1</v>
      </c>
      <c r="N81" s="1">
        <v>1</v>
      </c>
      <c r="O81" s="1">
        <v>1</v>
      </c>
      <c r="P81" s="1">
        <v>1</v>
      </c>
      <c r="Q81" s="1">
        <v>1</v>
      </c>
      <c r="R81" s="1">
        <v>1</v>
      </c>
      <c r="S81" s="1">
        <v>1</v>
      </c>
      <c r="T81" s="1">
        <v>1</v>
      </c>
      <c r="U81" s="1">
        <v>1</v>
      </c>
      <c r="V81" s="1">
        <v>1</v>
      </c>
      <c r="W81" s="1">
        <v>1</v>
      </c>
      <c r="X81" s="1">
        <v>1</v>
      </c>
      <c r="Y81" s="1">
        <v>1</v>
      </c>
      <c r="Z81" s="1">
        <v>1</v>
      </c>
    </row>
    <row r="82" spans="1:28" ht="15" customHeight="1" x14ac:dyDescent="0.25">
      <c r="A82" s="1">
        <v>1</v>
      </c>
      <c r="B82" s="1">
        <v>1</v>
      </c>
      <c r="C82" s="1">
        <v>1</v>
      </c>
      <c r="D82" s="1">
        <v>1</v>
      </c>
      <c r="E82" s="1">
        <v>1</v>
      </c>
      <c r="F82" s="1">
        <v>1</v>
      </c>
      <c r="G82" s="1">
        <v>1</v>
      </c>
      <c r="H82" s="1">
        <v>1</v>
      </c>
      <c r="I82" s="1">
        <v>1</v>
      </c>
      <c r="J82" s="1">
        <v>1</v>
      </c>
      <c r="K82" s="1">
        <v>1</v>
      </c>
      <c r="L82" s="1">
        <v>1</v>
      </c>
      <c r="M82" s="1">
        <v>1</v>
      </c>
      <c r="N82" s="1">
        <v>1</v>
      </c>
      <c r="O82" s="1">
        <v>1</v>
      </c>
      <c r="P82" s="1">
        <v>1</v>
      </c>
      <c r="Q82" s="1">
        <v>1</v>
      </c>
      <c r="R82" s="1">
        <v>1</v>
      </c>
      <c r="S82" s="1">
        <v>1</v>
      </c>
      <c r="T82" s="1">
        <v>1</v>
      </c>
      <c r="U82" s="1">
        <v>1</v>
      </c>
      <c r="V82" s="1">
        <v>1</v>
      </c>
      <c r="W82" s="1">
        <v>1</v>
      </c>
      <c r="X82" s="1">
        <v>1</v>
      </c>
      <c r="Y82" s="1">
        <v>1</v>
      </c>
      <c r="Z82" s="1">
        <v>1</v>
      </c>
    </row>
    <row r="83" spans="1:28" ht="15" customHeight="1" x14ac:dyDescent="0.25">
      <c r="A83" s="1">
        <v>1</v>
      </c>
      <c r="B83" s="1">
        <v>1</v>
      </c>
      <c r="C83" s="1">
        <v>1</v>
      </c>
      <c r="D83" s="1">
        <v>1</v>
      </c>
      <c r="E83" s="1">
        <v>1</v>
      </c>
      <c r="F83" s="1">
        <v>1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1</v>
      </c>
      <c r="O83" s="1">
        <v>1</v>
      </c>
      <c r="P83" s="1">
        <v>1</v>
      </c>
      <c r="Q83" s="1">
        <v>1</v>
      </c>
      <c r="R83" s="1">
        <v>1</v>
      </c>
      <c r="S83" s="1">
        <v>1</v>
      </c>
      <c r="T83" s="1">
        <v>1</v>
      </c>
      <c r="U83" s="1">
        <v>1</v>
      </c>
      <c r="V83" s="1">
        <v>1</v>
      </c>
      <c r="W83" s="1">
        <v>1</v>
      </c>
      <c r="X83" s="1">
        <v>1</v>
      </c>
      <c r="Y83" s="1">
        <v>1</v>
      </c>
    </row>
    <row r="84" spans="1:28" ht="15" customHeight="1" x14ac:dyDescent="0.25">
      <c r="A84" s="1">
        <v>1</v>
      </c>
      <c r="B84" s="1">
        <v>1</v>
      </c>
      <c r="C84" s="1">
        <v>1</v>
      </c>
      <c r="D84" s="1">
        <v>1</v>
      </c>
      <c r="E84" s="1">
        <v>1</v>
      </c>
      <c r="F84" s="1">
        <v>1</v>
      </c>
      <c r="G84" s="1">
        <v>1</v>
      </c>
      <c r="H84" s="1">
        <v>1</v>
      </c>
      <c r="I84" s="1">
        <v>1</v>
      </c>
      <c r="J84" s="1">
        <v>1</v>
      </c>
      <c r="K84" s="1">
        <v>1</v>
      </c>
      <c r="L84" s="1">
        <v>1</v>
      </c>
      <c r="M84" s="1">
        <v>1</v>
      </c>
      <c r="N84" s="1">
        <v>1</v>
      </c>
      <c r="O84" s="1">
        <v>1</v>
      </c>
      <c r="P84" s="1">
        <v>1</v>
      </c>
      <c r="Q84" s="1">
        <v>1</v>
      </c>
      <c r="R84" s="1">
        <v>1</v>
      </c>
      <c r="S84" s="1">
        <v>1</v>
      </c>
      <c r="T84" s="1">
        <v>1</v>
      </c>
      <c r="U84" s="1">
        <v>1</v>
      </c>
      <c r="V84" s="1">
        <v>1</v>
      </c>
      <c r="W84" s="1">
        <v>1</v>
      </c>
      <c r="X84" s="1">
        <v>1</v>
      </c>
    </row>
    <row r="85" spans="1:28" ht="15" customHeight="1" x14ac:dyDescent="0.25">
      <c r="A85" s="1">
        <v>1</v>
      </c>
      <c r="B85" s="1">
        <v>1</v>
      </c>
      <c r="C85" s="1">
        <v>1</v>
      </c>
      <c r="D85" s="1">
        <v>1</v>
      </c>
      <c r="E85" s="1">
        <v>1</v>
      </c>
      <c r="F85" s="1">
        <v>1</v>
      </c>
      <c r="G85" s="1">
        <v>1</v>
      </c>
      <c r="H85" s="1">
        <v>1</v>
      </c>
      <c r="I85" s="1">
        <v>1</v>
      </c>
      <c r="J85" s="1">
        <v>1</v>
      </c>
      <c r="K85" s="1">
        <v>1</v>
      </c>
      <c r="L85" s="1">
        <v>1</v>
      </c>
      <c r="M85" s="1">
        <v>1</v>
      </c>
      <c r="N85" s="1">
        <v>1</v>
      </c>
      <c r="O85" s="1">
        <v>1</v>
      </c>
      <c r="P85" s="1">
        <v>1</v>
      </c>
      <c r="Q85" s="1">
        <v>1</v>
      </c>
      <c r="R85" s="1">
        <v>1</v>
      </c>
      <c r="S85" s="1">
        <v>1</v>
      </c>
      <c r="T85" s="1">
        <v>1</v>
      </c>
      <c r="U85" s="1">
        <v>1</v>
      </c>
      <c r="V85" s="1">
        <v>1</v>
      </c>
      <c r="W85" s="1">
        <v>1</v>
      </c>
      <c r="X85" s="1">
        <v>1</v>
      </c>
    </row>
    <row r="86" spans="1:28" ht="15" customHeight="1" x14ac:dyDescent="0.25">
      <c r="A86" s="1">
        <v>1</v>
      </c>
      <c r="B86" s="1">
        <v>1</v>
      </c>
      <c r="C86" s="1">
        <v>1</v>
      </c>
      <c r="D86" s="1">
        <v>1</v>
      </c>
      <c r="E86" s="1">
        <v>1</v>
      </c>
      <c r="F86" s="1">
        <v>1</v>
      </c>
      <c r="G86" s="1">
        <v>1</v>
      </c>
      <c r="H86" s="1">
        <v>1</v>
      </c>
      <c r="I86" s="1">
        <v>1</v>
      </c>
      <c r="J86" s="1">
        <v>1</v>
      </c>
      <c r="K86" s="1">
        <v>1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1</v>
      </c>
      <c r="R86" s="1">
        <v>1</v>
      </c>
      <c r="S86" s="1">
        <v>1</v>
      </c>
      <c r="T86" s="1">
        <v>1</v>
      </c>
      <c r="U86" s="1">
        <v>1</v>
      </c>
      <c r="V86" s="1">
        <v>1</v>
      </c>
      <c r="W86" s="1">
        <v>1</v>
      </c>
      <c r="X86" s="1">
        <v>1</v>
      </c>
      <c r="Y86" s="1">
        <v>1</v>
      </c>
    </row>
    <row r="87" spans="1:28" ht="15" customHeight="1" x14ac:dyDescent="0.25">
      <c r="A87" s="1">
        <v>1</v>
      </c>
      <c r="B87" s="1">
        <v>1</v>
      </c>
      <c r="C87" s="1">
        <v>1</v>
      </c>
      <c r="D87" s="1">
        <v>1</v>
      </c>
      <c r="E87" s="1">
        <v>1</v>
      </c>
      <c r="F87" s="1">
        <v>1</v>
      </c>
      <c r="G87" s="1">
        <v>1</v>
      </c>
      <c r="H87" s="1">
        <v>1</v>
      </c>
      <c r="I87" s="1">
        <v>1</v>
      </c>
      <c r="J87" s="1">
        <v>1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1</v>
      </c>
      <c r="Q87" s="1">
        <v>1</v>
      </c>
      <c r="R87" s="1">
        <v>1</v>
      </c>
      <c r="S87" s="1">
        <v>1</v>
      </c>
      <c r="T87" s="1">
        <v>1</v>
      </c>
      <c r="U87" s="1">
        <v>1</v>
      </c>
      <c r="V87" s="1">
        <v>1</v>
      </c>
      <c r="W87" s="1">
        <v>1</v>
      </c>
      <c r="X87" s="1">
        <v>1</v>
      </c>
      <c r="Y87" s="1">
        <v>1</v>
      </c>
    </row>
    <row r="88" spans="1:28" ht="15" customHeight="1" x14ac:dyDescent="0.25">
      <c r="A88" s="1">
        <v>1</v>
      </c>
      <c r="B88" s="1">
        <v>1</v>
      </c>
      <c r="C88" s="1">
        <v>1</v>
      </c>
      <c r="D88" s="1">
        <v>1</v>
      </c>
      <c r="E88" s="1">
        <v>1</v>
      </c>
      <c r="F88" s="1">
        <v>1</v>
      </c>
      <c r="G88" s="1">
        <v>1</v>
      </c>
      <c r="H88" s="1">
        <v>1</v>
      </c>
      <c r="I88" s="1">
        <v>1</v>
      </c>
      <c r="J88" s="1">
        <v>1</v>
      </c>
      <c r="K88" s="1">
        <v>1</v>
      </c>
      <c r="L88" s="1">
        <v>1</v>
      </c>
      <c r="M88" s="1">
        <v>1</v>
      </c>
      <c r="N88" s="1">
        <v>1</v>
      </c>
      <c r="O88" s="1">
        <v>1</v>
      </c>
      <c r="P88" s="1">
        <v>1</v>
      </c>
      <c r="Q88" s="1">
        <v>1</v>
      </c>
      <c r="R88" s="1">
        <v>1</v>
      </c>
      <c r="S88" s="1">
        <v>1</v>
      </c>
      <c r="T88" s="1">
        <v>1</v>
      </c>
      <c r="U88" s="1">
        <v>1</v>
      </c>
      <c r="V88" s="1">
        <v>1</v>
      </c>
      <c r="W88" s="1">
        <v>1</v>
      </c>
      <c r="X88" s="1">
        <v>1</v>
      </c>
      <c r="Y88" s="1">
        <v>1</v>
      </c>
      <c r="Z88" s="1">
        <v>1</v>
      </c>
    </row>
    <row r="89" spans="1:28" ht="15" customHeight="1" x14ac:dyDescent="0.25">
      <c r="A89" s="1">
        <v>1</v>
      </c>
      <c r="B89" s="1">
        <v>1</v>
      </c>
      <c r="C89" s="1">
        <v>1</v>
      </c>
      <c r="D89" s="1">
        <v>1</v>
      </c>
      <c r="E89" s="1">
        <v>1</v>
      </c>
      <c r="F89" s="1">
        <v>1</v>
      </c>
      <c r="G89" s="1">
        <v>1</v>
      </c>
      <c r="H89" s="1">
        <v>1</v>
      </c>
      <c r="I89" s="1">
        <v>1</v>
      </c>
      <c r="J89" s="1">
        <v>1</v>
      </c>
      <c r="K89" s="1">
        <v>1</v>
      </c>
      <c r="L89" s="1">
        <v>1</v>
      </c>
      <c r="M89" s="1">
        <v>1</v>
      </c>
      <c r="N89" s="1">
        <v>1</v>
      </c>
      <c r="O89" s="1">
        <v>1</v>
      </c>
      <c r="P89" s="1">
        <v>1</v>
      </c>
      <c r="Q89" s="1">
        <v>1</v>
      </c>
      <c r="R89" s="1">
        <v>1</v>
      </c>
      <c r="S89" s="1">
        <v>1</v>
      </c>
      <c r="T89" s="1">
        <v>1</v>
      </c>
      <c r="U89" s="1">
        <v>1</v>
      </c>
      <c r="V89" s="1">
        <v>1</v>
      </c>
      <c r="W89" s="1">
        <v>1</v>
      </c>
      <c r="X89" s="1">
        <v>1</v>
      </c>
      <c r="Y89" s="1">
        <v>1</v>
      </c>
      <c r="Z89" s="1">
        <v>1</v>
      </c>
      <c r="AA89" s="1">
        <v>1</v>
      </c>
    </row>
    <row r="90" spans="1:28" ht="15" customHeight="1" x14ac:dyDescent="0.25">
      <c r="A90" s="1">
        <v>1</v>
      </c>
      <c r="B90" s="1">
        <v>1</v>
      </c>
      <c r="C90" s="1">
        <v>1</v>
      </c>
      <c r="D90" s="1">
        <v>1</v>
      </c>
      <c r="E90" s="1">
        <v>1</v>
      </c>
      <c r="F90" s="1">
        <v>1</v>
      </c>
      <c r="G90" s="1">
        <v>1</v>
      </c>
      <c r="H90" s="1">
        <v>1</v>
      </c>
      <c r="I90" s="1">
        <v>1</v>
      </c>
      <c r="J90" s="1">
        <v>1</v>
      </c>
      <c r="K90" s="1">
        <v>1</v>
      </c>
      <c r="L90" s="1">
        <v>1</v>
      </c>
      <c r="M90" s="1">
        <v>1</v>
      </c>
      <c r="N90" s="1">
        <v>1</v>
      </c>
      <c r="O90" s="1">
        <v>1</v>
      </c>
      <c r="P90" s="1">
        <v>1</v>
      </c>
      <c r="Q90" s="1">
        <v>1</v>
      </c>
      <c r="R90" s="1">
        <v>1</v>
      </c>
      <c r="S90" s="1">
        <v>1</v>
      </c>
      <c r="T90" s="1">
        <v>1</v>
      </c>
      <c r="U90" s="1">
        <v>1</v>
      </c>
      <c r="V90" s="1">
        <v>1</v>
      </c>
      <c r="W90" s="1">
        <v>1</v>
      </c>
      <c r="X90" s="1">
        <v>1</v>
      </c>
      <c r="Y90" s="1">
        <v>1</v>
      </c>
      <c r="Z90" s="1">
        <v>1</v>
      </c>
      <c r="AA90" s="1">
        <v>1</v>
      </c>
      <c r="AB90" s="1">
        <v>1</v>
      </c>
    </row>
    <row r="91" spans="1:28" ht="15" customHeight="1" x14ac:dyDescent="0.25">
      <c r="A91" s="1">
        <v>1</v>
      </c>
      <c r="B91" s="1">
        <v>1</v>
      </c>
      <c r="C91" s="1">
        <v>1</v>
      </c>
      <c r="D91" s="1">
        <v>1</v>
      </c>
      <c r="E91" s="1">
        <v>1</v>
      </c>
      <c r="F91" s="1">
        <v>1</v>
      </c>
      <c r="G91" s="1">
        <v>1</v>
      </c>
      <c r="H91" s="1">
        <v>1</v>
      </c>
      <c r="I91" s="1">
        <v>1</v>
      </c>
      <c r="J91" s="1">
        <v>1</v>
      </c>
      <c r="K91" s="1">
        <v>1</v>
      </c>
      <c r="L91" s="1">
        <v>1</v>
      </c>
      <c r="M91" s="1">
        <v>1</v>
      </c>
      <c r="N91" s="1">
        <v>1</v>
      </c>
      <c r="O91" s="1">
        <v>1</v>
      </c>
      <c r="P91" s="1">
        <v>1</v>
      </c>
      <c r="Q91" s="1">
        <v>1</v>
      </c>
      <c r="R91" s="1">
        <v>1</v>
      </c>
      <c r="S91" s="1">
        <v>1</v>
      </c>
      <c r="T91" s="1">
        <v>1</v>
      </c>
      <c r="U91" s="1">
        <v>1</v>
      </c>
      <c r="V91" s="1">
        <v>1</v>
      </c>
      <c r="W91" s="1">
        <v>1</v>
      </c>
      <c r="X91" s="1">
        <v>1</v>
      </c>
      <c r="Y91" s="1">
        <v>1</v>
      </c>
      <c r="Z91" s="1">
        <v>1</v>
      </c>
      <c r="AA91" s="1">
        <v>1</v>
      </c>
      <c r="AB91" s="1">
        <v>1</v>
      </c>
    </row>
    <row r="92" spans="1:28" ht="15" customHeight="1" x14ac:dyDescent="0.25">
      <c r="A92" s="1">
        <v>1</v>
      </c>
      <c r="B92" s="1">
        <v>1</v>
      </c>
      <c r="C92" s="1">
        <v>1</v>
      </c>
      <c r="D92" s="1">
        <v>1</v>
      </c>
      <c r="E92" s="1">
        <v>1</v>
      </c>
      <c r="F92" s="1">
        <v>1</v>
      </c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1</v>
      </c>
      <c r="P92" s="1">
        <v>1</v>
      </c>
      <c r="Q92" s="1">
        <v>1</v>
      </c>
      <c r="R92" s="1">
        <v>1</v>
      </c>
      <c r="S92" s="1">
        <v>1</v>
      </c>
      <c r="T92" s="1">
        <v>1</v>
      </c>
      <c r="U92" s="1">
        <v>1</v>
      </c>
      <c r="V92" s="1">
        <v>1</v>
      </c>
      <c r="W92" s="1">
        <v>1</v>
      </c>
      <c r="X92" s="1">
        <v>1</v>
      </c>
      <c r="Y92" s="1">
        <v>1</v>
      </c>
      <c r="Z92" s="1">
        <v>1</v>
      </c>
      <c r="AA92" s="1">
        <v>1</v>
      </c>
      <c r="AB92" s="1">
        <v>1</v>
      </c>
    </row>
    <row r="93" spans="1:28" ht="15" customHeight="1" x14ac:dyDescent="0.25">
      <c r="A93" s="1">
        <v>1</v>
      </c>
      <c r="B93" s="1">
        <v>1</v>
      </c>
      <c r="C93" s="1">
        <v>1</v>
      </c>
      <c r="D93" s="1">
        <v>1</v>
      </c>
      <c r="E93" s="1">
        <v>1</v>
      </c>
      <c r="F93" s="1">
        <v>1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>
        <v>1</v>
      </c>
      <c r="M93" s="1">
        <v>1</v>
      </c>
      <c r="N93" s="1">
        <v>1</v>
      </c>
      <c r="O93" s="1">
        <v>1</v>
      </c>
      <c r="P93" s="1">
        <v>1</v>
      </c>
      <c r="Q93" s="1">
        <v>1</v>
      </c>
      <c r="R93" s="1">
        <v>1</v>
      </c>
      <c r="S93" s="1">
        <v>1</v>
      </c>
      <c r="T93" s="1">
        <v>1</v>
      </c>
      <c r="U93" s="1">
        <v>1</v>
      </c>
      <c r="V93" s="1">
        <v>1</v>
      </c>
      <c r="W93" s="1">
        <v>1</v>
      </c>
      <c r="X93" s="1">
        <v>1</v>
      </c>
      <c r="Y93" s="1">
        <v>1</v>
      </c>
      <c r="Z93" s="1">
        <v>1</v>
      </c>
      <c r="AA93" s="1">
        <v>1</v>
      </c>
    </row>
    <row r="94" spans="1:28" ht="15" customHeight="1" x14ac:dyDescent="0.25">
      <c r="A94" s="1">
        <v>1</v>
      </c>
      <c r="B94" s="1">
        <v>1</v>
      </c>
      <c r="C94" s="1">
        <v>1</v>
      </c>
      <c r="D94" s="1">
        <v>1</v>
      </c>
      <c r="E94" s="1">
        <v>1</v>
      </c>
      <c r="F94" s="1">
        <v>1</v>
      </c>
      <c r="G94" s="1">
        <v>1</v>
      </c>
      <c r="H94" s="1">
        <v>1</v>
      </c>
      <c r="I94" s="1">
        <v>1</v>
      </c>
      <c r="J94" s="1">
        <v>1</v>
      </c>
      <c r="K94" s="1">
        <v>1</v>
      </c>
      <c r="L94" s="1">
        <v>1</v>
      </c>
      <c r="M94" s="1">
        <v>1</v>
      </c>
      <c r="N94" s="1">
        <v>1</v>
      </c>
      <c r="O94" s="1">
        <v>1</v>
      </c>
      <c r="P94" s="1">
        <v>1</v>
      </c>
      <c r="Q94" s="1">
        <v>1</v>
      </c>
      <c r="R94" s="1">
        <v>1</v>
      </c>
      <c r="S94" s="1">
        <v>1</v>
      </c>
      <c r="T94" s="1">
        <v>1</v>
      </c>
      <c r="U94" s="1">
        <v>1</v>
      </c>
    </row>
    <row r="95" spans="1:28" ht="15" customHeight="1" x14ac:dyDescent="0.25">
      <c r="A95" s="1">
        <v>1</v>
      </c>
      <c r="B95" s="1">
        <v>1</v>
      </c>
      <c r="C95" s="1">
        <v>1</v>
      </c>
      <c r="D95" s="1">
        <v>1</v>
      </c>
      <c r="E95" s="1">
        <v>1</v>
      </c>
      <c r="F95" s="1">
        <v>1</v>
      </c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1</v>
      </c>
      <c r="P95" s="1">
        <v>1</v>
      </c>
      <c r="Q95" s="1">
        <v>1</v>
      </c>
      <c r="R95" s="1">
        <v>1</v>
      </c>
      <c r="S95" s="1">
        <v>1</v>
      </c>
      <c r="T95" s="1">
        <v>1</v>
      </c>
      <c r="U95" s="1">
        <v>1</v>
      </c>
    </row>
    <row r="96" spans="1:28" ht="15" customHeight="1" x14ac:dyDescent="0.25">
      <c r="A96" s="1">
        <v>1</v>
      </c>
      <c r="B96" s="1">
        <v>1</v>
      </c>
      <c r="C96" s="1">
        <v>1</v>
      </c>
      <c r="D96" s="1">
        <v>1</v>
      </c>
      <c r="E96" s="1">
        <v>1</v>
      </c>
      <c r="F96" s="1">
        <v>1</v>
      </c>
      <c r="G96" s="1">
        <v>1</v>
      </c>
      <c r="H96" s="1">
        <v>1</v>
      </c>
      <c r="I96" s="1">
        <v>1</v>
      </c>
      <c r="J96" s="1">
        <v>1</v>
      </c>
      <c r="K96" s="1">
        <v>1</v>
      </c>
      <c r="L96" s="1">
        <v>1</v>
      </c>
      <c r="M96" s="1">
        <v>1</v>
      </c>
      <c r="N96" s="1">
        <v>1</v>
      </c>
      <c r="O96" s="1">
        <v>1</v>
      </c>
      <c r="P96" s="1">
        <v>1</v>
      </c>
      <c r="Q96" s="1">
        <v>1</v>
      </c>
      <c r="R96" s="1">
        <v>1</v>
      </c>
      <c r="S96" s="1">
        <v>1</v>
      </c>
      <c r="T96" s="1">
        <v>1</v>
      </c>
      <c r="U96" s="1">
        <v>1</v>
      </c>
    </row>
    <row r="97" spans="1:21" ht="15" customHeight="1" x14ac:dyDescent="0.25">
      <c r="A97" s="1">
        <v>1</v>
      </c>
      <c r="B97" s="1">
        <v>1</v>
      </c>
      <c r="C97" s="1">
        <v>1</v>
      </c>
      <c r="D97" s="1">
        <v>1</v>
      </c>
      <c r="E97" s="1">
        <v>1</v>
      </c>
      <c r="F97" s="1">
        <v>1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1</v>
      </c>
      <c r="M97" s="1">
        <v>1</v>
      </c>
      <c r="N97" s="1">
        <v>1</v>
      </c>
      <c r="O97" s="1">
        <v>1</v>
      </c>
      <c r="P97" s="1">
        <v>1</v>
      </c>
      <c r="Q97" s="1">
        <v>1</v>
      </c>
      <c r="R97" s="1">
        <v>1</v>
      </c>
      <c r="S97" s="1">
        <v>1</v>
      </c>
      <c r="T97" s="1">
        <v>1</v>
      </c>
      <c r="U97" s="1">
        <v>1</v>
      </c>
    </row>
    <row r="98" spans="1:21" ht="15" customHeight="1" x14ac:dyDescent="0.25">
      <c r="A98" s="1">
        <v>1</v>
      </c>
      <c r="B98" s="1">
        <v>1</v>
      </c>
      <c r="C98" s="1">
        <v>1</v>
      </c>
      <c r="D98" s="1">
        <v>1</v>
      </c>
      <c r="E98" s="1">
        <v>1</v>
      </c>
      <c r="F98" s="1">
        <v>1</v>
      </c>
      <c r="G98" s="1">
        <v>1</v>
      </c>
      <c r="H98" s="1">
        <v>1</v>
      </c>
      <c r="I98" s="1">
        <v>1</v>
      </c>
      <c r="J98" s="1">
        <v>1</v>
      </c>
      <c r="K98" s="1">
        <v>1</v>
      </c>
      <c r="L98" s="1">
        <v>1</v>
      </c>
      <c r="M98" s="1">
        <v>1</v>
      </c>
      <c r="N98" s="1">
        <v>1</v>
      </c>
      <c r="O98" s="1">
        <v>1</v>
      </c>
      <c r="P98" s="1">
        <v>1</v>
      </c>
      <c r="Q98" s="1">
        <v>1</v>
      </c>
      <c r="R98" s="1">
        <v>1</v>
      </c>
      <c r="S98" s="1">
        <v>1</v>
      </c>
      <c r="T98" s="1">
        <v>1</v>
      </c>
      <c r="U98" s="1">
        <v>1</v>
      </c>
    </row>
    <row r="99" spans="1:21" ht="15" customHeight="1" x14ac:dyDescent="0.25">
      <c r="A99" s="1">
        <v>1</v>
      </c>
      <c r="B99" s="1">
        <v>1</v>
      </c>
      <c r="C99" s="1">
        <v>1</v>
      </c>
      <c r="D99" s="1">
        <v>1</v>
      </c>
      <c r="E99" s="1">
        <v>1</v>
      </c>
      <c r="F99" s="1">
        <v>1</v>
      </c>
      <c r="G99" s="1">
        <v>1</v>
      </c>
      <c r="H99" s="1">
        <v>1</v>
      </c>
      <c r="I99" s="1">
        <v>1</v>
      </c>
      <c r="J99" s="1">
        <v>1</v>
      </c>
      <c r="K99" s="1">
        <v>1</v>
      </c>
      <c r="L99" s="1">
        <v>1</v>
      </c>
      <c r="M99" s="1">
        <v>1</v>
      </c>
      <c r="N99" s="1">
        <v>1</v>
      </c>
      <c r="O99" s="1">
        <v>1</v>
      </c>
      <c r="P99" s="1">
        <v>1</v>
      </c>
      <c r="Q99" s="1">
        <v>1</v>
      </c>
      <c r="R99" s="1">
        <v>1</v>
      </c>
      <c r="S99" s="1">
        <v>1</v>
      </c>
      <c r="T99" s="1">
        <v>1</v>
      </c>
      <c r="U99" s="1">
        <v>1</v>
      </c>
    </row>
    <row r="100" spans="1:21" ht="15" customHeight="1" x14ac:dyDescent="0.25">
      <c r="A100" s="1">
        <v>1</v>
      </c>
      <c r="B100" s="1">
        <v>1</v>
      </c>
      <c r="C100" s="1">
        <v>1</v>
      </c>
      <c r="D100" s="1">
        <v>1</v>
      </c>
      <c r="E100" s="1">
        <v>1</v>
      </c>
      <c r="F100" s="1">
        <v>1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>
        <v>1</v>
      </c>
      <c r="M100" s="1">
        <v>1</v>
      </c>
      <c r="N100" s="1">
        <v>1</v>
      </c>
      <c r="O100" s="1">
        <v>1</v>
      </c>
      <c r="P100" s="1">
        <v>1</v>
      </c>
      <c r="Q100" s="1">
        <v>1</v>
      </c>
      <c r="R100" s="1">
        <v>1</v>
      </c>
      <c r="S100" s="1">
        <v>1</v>
      </c>
      <c r="T100" s="1">
        <v>1</v>
      </c>
      <c r="U100" s="1">
        <v>1</v>
      </c>
    </row>
    <row r="101" spans="1:21" ht="15" customHeight="1" x14ac:dyDescent="0.25">
      <c r="A101" s="1">
        <v>1</v>
      </c>
      <c r="B101" s="1">
        <v>1</v>
      </c>
      <c r="C101" s="1">
        <v>1</v>
      </c>
      <c r="D101" s="1">
        <v>1</v>
      </c>
      <c r="E101" s="1">
        <v>1</v>
      </c>
      <c r="F101" s="1">
        <v>1</v>
      </c>
      <c r="G101" s="1">
        <v>1</v>
      </c>
      <c r="H101" s="1">
        <v>1</v>
      </c>
      <c r="I101" s="1">
        <v>1</v>
      </c>
      <c r="J101" s="1">
        <v>1</v>
      </c>
      <c r="K101" s="1">
        <v>1</v>
      </c>
      <c r="L101" s="1">
        <v>1</v>
      </c>
      <c r="M101" s="1">
        <v>1</v>
      </c>
      <c r="N101" s="1">
        <v>1</v>
      </c>
      <c r="O101" s="1">
        <v>1</v>
      </c>
      <c r="P101" s="1">
        <v>1</v>
      </c>
      <c r="Q101" s="1">
        <v>1</v>
      </c>
      <c r="R101" s="1">
        <v>1</v>
      </c>
      <c r="S101" s="1">
        <v>1</v>
      </c>
      <c r="T101" s="1">
        <v>1</v>
      </c>
      <c r="U101" s="1">
        <v>1</v>
      </c>
    </row>
    <row r="102" spans="1:21" ht="15" customHeight="1" x14ac:dyDescent="0.25">
      <c r="A102" s="1">
        <v>1</v>
      </c>
      <c r="B102" s="1">
        <v>1</v>
      </c>
      <c r="C102" s="1">
        <v>1</v>
      </c>
      <c r="D102" s="1">
        <v>1</v>
      </c>
      <c r="E102" s="1">
        <v>1</v>
      </c>
      <c r="F102" s="1">
        <v>1</v>
      </c>
      <c r="G102" s="1">
        <v>1</v>
      </c>
      <c r="H102" s="1">
        <v>1</v>
      </c>
      <c r="I102" s="1">
        <v>1</v>
      </c>
      <c r="J102" s="1">
        <v>1</v>
      </c>
      <c r="K102" s="1">
        <v>1</v>
      </c>
      <c r="L102" s="1">
        <v>1</v>
      </c>
      <c r="M102" s="1">
        <v>1</v>
      </c>
      <c r="N102" s="1">
        <v>1</v>
      </c>
      <c r="O102" s="1">
        <v>1</v>
      </c>
      <c r="P102" s="1">
        <v>1</v>
      </c>
      <c r="Q102" s="1">
        <v>1</v>
      </c>
      <c r="R102" s="1">
        <v>1</v>
      </c>
      <c r="S102" s="1">
        <v>1</v>
      </c>
      <c r="T102" s="1">
        <v>1</v>
      </c>
      <c r="U102" s="1">
        <v>1</v>
      </c>
    </row>
    <row r="103" spans="1:21" ht="15" customHeight="1" x14ac:dyDescent="0.25">
      <c r="A103" s="1">
        <v>1</v>
      </c>
      <c r="B103" s="1">
        <v>1</v>
      </c>
      <c r="C103" s="1">
        <v>1</v>
      </c>
      <c r="D103" s="1">
        <v>1</v>
      </c>
      <c r="E103" s="1">
        <v>1</v>
      </c>
      <c r="F103" s="1">
        <v>1</v>
      </c>
      <c r="G103" s="1">
        <v>1</v>
      </c>
      <c r="H103" s="1">
        <v>1</v>
      </c>
      <c r="I103" s="1">
        <v>1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1</v>
      </c>
      <c r="P103" s="1">
        <v>1</v>
      </c>
      <c r="Q103" s="1">
        <v>1</v>
      </c>
    </row>
    <row r="104" spans="1:21" ht="15" customHeight="1" x14ac:dyDescent="0.25">
      <c r="A104" s="1">
        <v>1</v>
      </c>
      <c r="B104" s="1">
        <v>1</v>
      </c>
      <c r="C104" s="1">
        <v>1</v>
      </c>
      <c r="D104" s="1">
        <v>1</v>
      </c>
      <c r="E104" s="1">
        <v>1</v>
      </c>
      <c r="F104" s="1">
        <v>1</v>
      </c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1</v>
      </c>
      <c r="Q104" s="1">
        <v>1</v>
      </c>
    </row>
    <row r="105" spans="1:21" ht="15" customHeight="1" x14ac:dyDescent="0.25">
      <c r="A105" s="1">
        <v>1</v>
      </c>
      <c r="B105" s="1">
        <v>1</v>
      </c>
      <c r="C105" s="1">
        <v>1</v>
      </c>
      <c r="D105" s="1">
        <v>1</v>
      </c>
      <c r="E105" s="1">
        <v>1</v>
      </c>
      <c r="F105" s="1">
        <v>1</v>
      </c>
      <c r="G105" s="1">
        <v>1</v>
      </c>
      <c r="H105" s="1">
        <v>1</v>
      </c>
      <c r="I105" s="1">
        <v>1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1</v>
      </c>
      <c r="Q105" s="1">
        <v>1</v>
      </c>
    </row>
    <row r="106" spans="1:21" ht="15" customHeight="1" x14ac:dyDescent="0.25">
      <c r="A106" s="1">
        <v>1</v>
      </c>
      <c r="B106" s="1">
        <v>1</v>
      </c>
      <c r="C106" s="1">
        <v>1</v>
      </c>
      <c r="D106" s="1">
        <v>1</v>
      </c>
      <c r="E106" s="1">
        <v>1</v>
      </c>
      <c r="F106" s="1">
        <v>1</v>
      </c>
      <c r="G106" s="1">
        <v>1</v>
      </c>
      <c r="H106" s="1">
        <v>1</v>
      </c>
      <c r="I106" s="1">
        <v>1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1</v>
      </c>
      <c r="P106" s="1">
        <v>1</v>
      </c>
      <c r="Q106" s="1">
        <v>1</v>
      </c>
    </row>
    <row r="107" spans="1:21" ht="15" customHeight="1" x14ac:dyDescent="0.25">
      <c r="A107" s="1">
        <v>1</v>
      </c>
      <c r="B107" s="1">
        <v>1</v>
      </c>
      <c r="C107" s="1">
        <v>1</v>
      </c>
      <c r="D107" s="1">
        <v>1</v>
      </c>
      <c r="E107" s="1">
        <v>1</v>
      </c>
      <c r="F107" s="1">
        <v>1</v>
      </c>
      <c r="G107" s="1">
        <v>1</v>
      </c>
      <c r="H107" s="1">
        <v>1</v>
      </c>
      <c r="I107" s="1">
        <v>1</v>
      </c>
      <c r="J107" s="1">
        <v>1</v>
      </c>
      <c r="K107" s="1">
        <v>1</v>
      </c>
      <c r="L107" s="1">
        <v>1</v>
      </c>
      <c r="M107" s="1">
        <v>1</v>
      </c>
      <c r="N107" s="1">
        <v>1</v>
      </c>
      <c r="O107" s="1">
        <v>1</v>
      </c>
      <c r="P107" s="1">
        <v>1</v>
      </c>
      <c r="Q107" s="1">
        <v>1</v>
      </c>
    </row>
    <row r="108" spans="1:21" ht="15" customHeight="1" x14ac:dyDescent="0.25">
      <c r="A108" s="1">
        <v>1</v>
      </c>
      <c r="B108" s="1">
        <v>1</v>
      </c>
      <c r="C108" s="1">
        <v>1</v>
      </c>
      <c r="D108" s="1">
        <v>1</v>
      </c>
      <c r="E108" s="1">
        <v>1</v>
      </c>
      <c r="F108" s="1">
        <v>1</v>
      </c>
      <c r="G108" s="1">
        <v>1</v>
      </c>
      <c r="H108" s="1">
        <v>1</v>
      </c>
      <c r="I108" s="1">
        <v>1</v>
      </c>
      <c r="J108" s="1">
        <v>1</v>
      </c>
      <c r="K108" s="1">
        <v>1</v>
      </c>
      <c r="L108" s="1">
        <v>1</v>
      </c>
      <c r="M108" s="1">
        <v>1</v>
      </c>
      <c r="N108" s="1">
        <v>1</v>
      </c>
      <c r="O108" s="1">
        <v>1</v>
      </c>
      <c r="P108" s="1">
        <v>1</v>
      </c>
      <c r="Q108" s="1">
        <v>1</v>
      </c>
    </row>
    <row r="109" spans="1:21" ht="15" customHeight="1" x14ac:dyDescent="0.25">
      <c r="A109" s="1">
        <v>1</v>
      </c>
      <c r="B109" s="1">
        <v>1</v>
      </c>
      <c r="C109" s="1">
        <v>1</v>
      </c>
      <c r="D109" s="1">
        <v>1</v>
      </c>
      <c r="E109" s="1">
        <v>1</v>
      </c>
      <c r="F109" s="1">
        <v>1</v>
      </c>
      <c r="G109" s="1">
        <v>1</v>
      </c>
      <c r="H109" s="1">
        <v>1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1</v>
      </c>
      <c r="O109" s="1">
        <v>1</v>
      </c>
      <c r="P109" s="1">
        <v>1</v>
      </c>
      <c r="Q109" s="1">
        <v>1</v>
      </c>
      <c r="R109" s="1">
        <v>1</v>
      </c>
      <c r="S109" s="1">
        <v>1</v>
      </c>
      <c r="T109" s="1">
        <v>1</v>
      </c>
      <c r="U109" s="1">
        <v>1</v>
      </c>
    </row>
    <row r="110" spans="1:21" ht="15" customHeight="1" x14ac:dyDescent="0.25">
      <c r="A110" s="1">
        <v>1</v>
      </c>
      <c r="B110" s="1">
        <v>1</v>
      </c>
      <c r="C110" s="1">
        <v>1</v>
      </c>
      <c r="D110" s="1">
        <v>1</v>
      </c>
      <c r="E110" s="1">
        <v>1</v>
      </c>
      <c r="F110" s="1">
        <v>1</v>
      </c>
      <c r="G110" s="1">
        <v>1</v>
      </c>
      <c r="H110" s="1">
        <v>1</v>
      </c>
      <c r="I110" s="1">
        <v>1</v>
      </c>
      <c r="J110" s="1">
        <v>1</v>
      </c>
      <c r="K110" s="1">
        <v>1</v>
      </c>
      <c r="L110" s="1">
        <v>1</v>
      </c>
      <c r="M110" s="1">
        <v>1</v>
      </c>
      <c r="N110" s="1">
        <v>1</v>
      </c>
      <c r="O110" s="1">
        <v>1</v>
      </c>
      <c r="P110" s="1">
        <v>1</v>
      </c>
      <c r="Q110" s="1">
        <v>1</v>
      </c>
      <c r="R110" s="1">
        <v>1</v>
      </c>
      <c r="S110" s="1">
        <v>1</v>
      </c>
      <c r="T110" s="1">
        <v>1</v>
      </c>
      <c r="U110" s="1">
        <v>1</v>
      </c>
    </row>
    <row r="111" spans="1:21" ht="15" customHeight="1" x14ac:dyDescent="0.25">
      <c r="A111" s="1">
        <v>1</v>
      </c>
      <c r="B111" s="1">
        <v>1</v>
      </c>
      <c r="C111" s="1">
        <v>1</v>
      </c>
      <c r="D111" s="1">
        <v>1</v>
      </c>
      <c r="E111" s="1">
        <v>1</v>
      </c>
      <c r="F111" s="1">
        <v>1</v>
      </c>
      <c r="G111" s="1">
        <v>1</v>
      </c>
      <c r="H111" s="1">
        <v>1</v>
      </c>
      <c r="I111" s="1">
        <v>1</v>
      </c>
      <c r="J111" s="1">
        <v>1</v>
      </c>
      <c r="K111" s="1">
        <v>1</v>
      </c>
      <c r="L111" s="1">
        <v>1</v>
      </c>
      <c r="M111" s="1">
        <v>1</v>
      </c>
      <c r="N111" s="1">
        <v>1</v>
      </c>
      <c r="O111" s="1">
        <v>1</v>
      </c>
      <c r="P111" s="1">
        <v>1</v>
      </c>
      <c r="Q111" s="1">
        <v>1</v>
      </c>
      <c r="R111" s="1">
        <v>1</v>
      </c>
      <c r="S111" s="1">
        <v>1</v>
      </c>
      <c r="T111" s="1">
        <v>1</v>
      </c>
      <c r="U111" s="1">
        <v>1</v>
      </c>
    </row>
    <row r="112" spans="1:21" ht="15" customHeight="1" x14ac:dyDescent="0.25">
      <c r="A112" s="1">
        <v>1</v>
      </c>
      <c r="B112" s="1">
        <v>1</v>
      </c>
      <c r="C112" s="1">
        <v>1</v>
      </c>
      <c r="D112" s="1">
        <v>1</v>
      </c>
      <c r="E112" s="1">
        <v>1</v>
      </c>
      <c r="F112" s="1">
        <v>1</v>
      </c>
      <c r="G112" s="1">
        <v>1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1</v>
      </c>
      <c r="P112" s="1">
        <v>1</v>
      </c>
      <c r="Q112" s="1">
        <v>1</v>
      </c>
      <c r="R112" s="1">
        <v>1</v>
      </c>
      <c r="S112" s="1">
        <v>1</v>
      </c>
      <c r="T112" s="1">
        <v>1</v>
      </c>
      <c r="U112" s="1">
        <v>1</v>
      </c>
    </row>
    <row r="113" spans="1:14" ht="15" customHeight="1" x14ac:dyDescent="0.25">
      <c r="A113" s="1">
        <v>1</v>
      </c>
      <c r="B113" s="1">
        <v>1</v>
      </c>
      <c r="C113" s="1">
        <v>1</v>
      </c>
      <c r="D113" s="1">
        <v>1</v>
      </c>
      <c r="E113" s="1">
        <v>1</v>
      </c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1</v>
      </c>
      <c r="M113" s="1">
        <v>1</v>
      </c>
      <c r="N113" s="1">
        <v>1</v>
      </c>
    </row>
    <row r="114" spans="1:14" ht="15" customHeight="1" x14ac:dyDescent="0.25">
      <c r="A114" s="1">
        <v>1</v>
      </c>
      <c r="B114" s="1">
        <v>1</v>
      </c>
      <c r="C114" s="1">
        <v>1</v>
      </c>
      <c r="D114" s="1">
        <v>1</v>
      </c>
      <c r="E114" s="1">
        <v>1</v>
      </c>
      <c r="F114" s="1">
        <v>1</v>
      </c>
      <c r="G114" s="1">
        <v>1</v>
      </c>
      <c r="H114" s="1">
        <v>1</v>
      </c>
      <c r="I114" s="1">
        <v>1</v>
      </c>
      <c r="J114" s="1">
        <v>1</v>
      </c>
      <c r="K114" s="1">
        <v>1</v>
      </c>
    </row>
    <row r="115" spans="1:14" ht="15" customHeight="1" x14ac:dyDescent="0.25">
      <c r="A115" s="1">
        <v>1</v>
      </c>
      <c r="B115" s="1">
        <v>1</v>
      </c>
      <c r="C115" s="1">
        <v>1</v>
      </c>
      <c r="D115" s="1">
        <v>1</v>
      </c>
      <c r="E115" s="1">
        <v>1</v>
      </c>
      <c r="F115" s="1">
        <v>1</v>
      </c>
      <c r="G115" s="1">
        <v>1</v>
      </c>
      <c r="H115" s="1">
        <v>1</v>
      </c>
      <c r="I115" s="1">
        <v>1</v>
      </c>
      <c r="J115" s="1">
        <v>1</v>
      </c>
      <c r="K115" s="1">
        <v>1</v>
      </c>
    </row>
    <row r="116" spans="1:14" ht="15" customHeight="1" x14ac:dyDescent="0.25">
      <c r="A116" s="1">
        <v>1</v>
      </c>
      <c r="B116" s="1">
        <v>1</v>
      </c>
      <c r="C116" s="1">
        <v>1</v>
      </c>
      <c r="D116" s="1">
        <v>1</v>
      </c>
      <c r="E116" s="1">
        <v>1</v>
      </c>
      <c r="F116" s="1">
        <v>1</v>
      </c>
      <c r="G116" s="1">
        <v>1</v>
      </c>
      <c r="H116" s="1">
        <v>1</v>
      </c>
      <c r="I116" s="1">
        <v>1</v>
      </c>
      <c r="J116" s="1">
        <v>1</v>
      </c>
      <c r="K116" s="1">
        <v>1</v>
      </c>
    </row>
    <row r="117" spans="1:14" ht="15" customHeight="1" x14ac:dyDescent="0.25">
      <c r="A117" s="1">
        <v>1</v>
      </c>
      <c r="B117" s="1">
        <v>1</v>
      </c>
      <c r="C117" s="1">
        <v>1</v>
      </c>
      <c r="D117" s="1">
        <v>1</v>
      </c>
      <c r="E117" s="1">
        <v>1</v>
      </c>
      <c r="F117" s="1">
        <v>1</v>
      </c>
      <c r="G117" s="1">
        <v>1</v>
      </c>
      <c r="H117" s="1">
        <v>1</v>
      </c>
      <c r="I117" s="1">
        <v>1</v>
      </c>
      <c r="J117" s="1">
        <v>1</v>
      </c>
      <c r="K117" s="1">
        <v>1</v>
      </c>
    </row>
    <row r="118" spans="1:14" ht="15" customHeight="1" x14ac:dyDescent="0.25">
      <c r="A118" s="1">
        <v>1</v>
      </c>
      <c r="B118" s="1">
        <v>1</v>
      </c>
      <c r="C118" s="1">
        <v>1</v>
      </c>
      <c r="D118" s="1">
        <v>1</v>
      </c>
      <c r="E118" s="1">
        <v>1</v>
      </c>
      <c r="F118" s="1">
        <v>1</v>
      </c>
      <c r="G118" s="1">
        <v>1</v>
      </c>
      <c r="H118" s="1">
        <v>1</v>
      </c>
      <c r="I118" s="1">
        <v>1</v>
      </c>
      <c r="J118" s="1">
        <v>1</v>
      </c>
      <c r="K118" s="1">
        <v>1</v>
      </c>
    </row>
    <row r="119" spans="1:14" ht="15" customHeight="1" x14ac:dyDescent="0.25">
      <c r="A119" s="1">
        <v>1</v>
      </c>
      <c r="B119" s="1">
        <v>1</v>
      </c>
      <c r="C119" s="1">
        <v>1</v>
      </c>
      <c r="D119" s="1">
        <v>1</v>
      </c>
      <c r="E119" s="1">
        <v>1</v>
      </c>
      <c r="F119" s="1">
        <v>1</v>
      </c>
      <c r="G119" s="1">
        <v>1</v>
      </c>
      <c r="H119" s="1">
        <v>1</v>
      </c>
      <c r="I119" s="1">
        <v>1</v>
      </c>
      <c r="J119" s="1">
        <v>1</v>
      </c>
      <c r="K119" s="1">
        <v>1</v>
      </c>
    </row>
    <row r="120" spans="1:14" ht="15" customHeight="1" x14ac:dyDescent="0.25">
      <c r="A120" s="1">
        <v>1</v>
      </c>
      <c r="B120" s="1">
        <v>1</v>
      </c>
      <c r="C120" s="1">
        <v>1</v>
      </c>
      <c r="D120" s="1">
        <v>1</v>
      </c>
      <c r="E120" s="1">
        <v>1</v>
      </c>
      <c r="F120" s="1">
        <v>1</v>
      </c>
      <c r="G120" s="1">
        <v>1</v>
      </c>
      <c r="H120" s="1">
        <v>1</v>
      </c>
      <c r="I120" s="1">
        <v>1</v>
      </c>
      <c r="J120" s="1">
        <v>1</v>
      </c>
      <c r="K120" s="1">
        <v>1</v>
      </c>
    </row>
    <row r="121" spans="1:14" ht="15" customHeight="1" x14ac:dyDescent="0.25">
      <c r="A121" s="1">
        <v>1</v>
      </c>
      <c r="B121" s="1">
        <v>1</v>
      </c>
      <c r="C121" s="1">
        <v>1</v>
      </c>
      <c r="D121" s="1">
        <v>1</v>
      </c>
      <c r="E121" s="1">
        <v>1</v>
      </c>
      <c r="F121" s="1">
        <v>1</v>
      </c>
      <c r="G121" s="1">
        <v>1</v>
      </c>
      <c r="H121" s="1">
        <v>1</v>
      </c>
      <c r="I121" s="1">
        <v>1</v>
      </c>
      <c r="J121" s="1">
        <v>1</v>
      </c>
      <c r="K121" s="1">
        <v>1</v>
      </c>
    </row>
    <row r="122" spans="1:14" ht="15" customHeight="1" x14ac:dyDescent="0.25">
      <c r="A122" s="1">
        <v>1</v>
      </c>
      <c r="B122" s="1">
        <v>1</v>
      </c>
      <c r="C122" s="1">
        <v>1</v>
      </c>
      <c r="D122" s="1">
        <v>1</v>
      </c>
      <c r="E122" s="1">
        <v>1</v>
      </c>
      <c r="F122" s="1">
        <v>1</v>
      </c>
      <c r="G122" s="1">
        <v>1</v>
      </c>
      <c r="H122" s="1">
        <v>1</v>
      </c>
      <c r="I122" s="1">
        <v>1</v>
      </c>
      <c r="J122" s="1">
        <v>1</v>
      </c>
      <c r="K122" s="1">
        <v>1</v>
      </c>
    </row>
    <row r="123" spans="1:14" ht="15" customHeight="1" x14ac:dyDescent="0.25">
      <c r="A123" s="1">
        <v>1</v>
      </c>
      <c r="B123" s="1">
        <v>1</v>
      </c>
      <c r="C123" s="1">
        <v>1</v>
      </c>
      <c r="D123" s="1">
        <v>1</v>
      </c>
      <c r="E123" s="1">
        <v>1</v>
      </c>
      <c r="F123" s="1">
        <v>1</v>
      </c>
      <c r="G123" s="1">
        <v>1</v>
      </c>
      <c r="H123" s="1">
        <v>1</v>
      </c>
      <c r="I123" s="1">
        <v>1</v>
      </c>
      <c r="J123" s="1">
        <v>1</v>
      </c>
      <c r="K123" s="1">
        <v>1</v>
      </c>
    </row>
    <row r="124" spans="1:14" ht="15" customHeight="1" x14ac:dyDescent="0.25">
      <c r="A124" s="1">
        <v>1</v>
      </c>
      <c r="B124" s="1">
        <v>1</v>
      </c>
      <c r="C124" s="1">
        <v>1</v>
      </c>
      <c r="D124" s="1">
        <v>1</v>
      </c>
      <c r="E124" s="1">
        <v>1</v>
      </c>
      <c r="F124" s="1">
        <v>1</v>
      </c>
      <c r="G124" s="1">
        <v>1</v>
      </c>
      <c r="H124" s="1">
        <v>1</v>
      </c>
      <c r="I124" s="1">
        <v>1</v>
      </c>
      <c r="J124" s="1">
        <v>1</v>
      </c>
      <c r="K124" s="1">
        <v>1</v>
      </c>
    </row>
    <row r="125" spans="1:14" ht="15" customHeight="1" x14ac:dyDescent="0.25">
      <c r="A125" s="1">
        <v>1</v>
      </c>
      <c r="B125" s="1">
        <v>1</v>
      </c>
      <c r="C125" s="1">
        <v>1</v>
      </c>
      <c r="D125" s="1">
        <v>1</v>
      </c>
      <c r="E125" s="1">
        <v>1</v>
      </c>
      <c r="F125" s="1">
        <v>1</v>
      </c>
      <c r="G125" s="1">
        <v>1</v>
      </c>
      <c r="H125" s="1">
        <v>1</v>
      </c>
      <c r="I125" s="1">
        <v>1</v>
      </c>
      <c r="J125" s="1">
        <v>1</v>
      </c>
      <c r="K125" s="1">
        <v>1</v>
      </c>
    </row>
    <row r="126" spans="1:14" ht="15" customHeight="1" x14ac:dyDescent="0.25">
      <c r="A126" s="1">
        <v>1</v>
      </c>
      <c r="B126" s="1">
        <v>1</v>
      </c>
      <c r="C126" s="1">
        <v>1</v>
      </c>
      <c r="D126" s="1">
        <v>1</v>
      </c>
      <c r="E126" s="1">
        <v>1</v>
      </c>
      <c r="F126" s="1">
        <v>1</v>
      </c>
      <c r="G126" s="1">
        <v>1</v>
      </c>
      <c r="H126" s="1">
        <v>1</v>
      </c>
      <c r="I126" s="1">
        <v>1</v>
      </c>
      <c r="J126" s="1">
        <v>1</v>
      </c>
      <c r="K126" s="1">
        <v>1</v>
      </c>
    </row>
    <row r="127" spans="1:14" ht="15" customHeight="1" x14ac:dyDescent="0.25">
      <c r="A127" s="1">
        <v>1</v>
      </c>
      <c r="B127" s="1">
        <v>1</v>
      </c>
      <c r="C127" s="1">
        <v>1</v>
      </c>
      <c r="D127" s="1">
        <v>1</v>
      </c>
      <c r="E127" s="1">
        <v>1</v>
      </c>
      <c r="F127" s="1">
        <v>1</v>
      </c>
      <c r="G127" s="1">
        <v>1</v>
      </c>
      <c r="H127" s="1">
        <v>1</v>
      </c>
      <c r="I127" s="1">
        <v>1</v>
      </c>
      <c r="J127" s="1">
        <v>1</v>
      </c>
      <c r="K127" s="1">
        <v>1</v>
      </c>
    </row>
    <row r="128" spans="1:14" ht="15" customHeight="1" x14ac:dyDescent="0.25">
      <c r="A128" s="1">
        <v>1</v>
      </c>
      <c r="B128" s="1">
        <v>1</v>
      </c>
      <c r="C128" s="1">
        <v>1</v>
      </c>
      <c r="D128" s="1">
        <v>1</v>
      </c>
      <c r="E128" s="1">
        <v>1</v>
      </c>
      <c r="F128" s="1">
        <v>1</v>
      </c>
      <c r="G128" s="1">
        <v>1</v>
      </c>
      <c r="H128" s="1">
        <v>1</v>
      </c>
      <c r="I128" s="1">
        <v>1</v>
      </c>
      <c r="J128" s="1">
        <v>1</v>
      </c>
      <c r="K128" s="1">
        <v>1</v>
      </c>
    </row>
    <row r="129" spans="1:11" ht="15" customHeight="1" x14ac:dyDescent="0.25">
      <c r="A129" s="1">
        <v>1</v>
      </c>
      <c r="B129" s="1">
        <v>1</v>
      </c>
      <c r="C129" s="1">
        <v>1</v>
      </c>
      <c r="D129" s="1">
        <v>1</v>
      </c>
      <c r="E129" s="1">
        <v>1</v>
      </c>
      <c r="F129" s="1">
        <v>1</v>
      </c>
      <c r="G129" s="1">
        <v>1</v>
      </c>
      <c r="H129" s="1">
        <v>1</v>
      </c>
      <c r="I129" s="1">
        <v>1</v>
      </c>
      <c r="J129" s="1">
        <v>1</v>
      </c>
      <c r="K129" s="1">
        <v>1</v>
      </c>
    </row>
    <row r="130" spans="1:11" ht="15" customHeight="1" x14ac:dyDescent="0.25">
      <c r="A130" s="1">
        <v>1</v>
      </c>
      <c r="B130" s="1">
        <v>1</v>
      </c>
      <c r="C130" s="1">
        <v>1</v>
      </c>
      <c r="D130" s="1">
        <v>1</v>
      </c>
      <c r="E130" s="1">
        <v>1</v>
      </c>
      <c r="F130" s="1">
        <v>1</v>
      </c>
      <c r="G130" s="1">
        <v>1</v>
      </c>
      <c r="H130" s="1">
        <v>1</v>
      </c>
      <c r="I130" s="1">
        <v>1</v>
      </c>
      <c r="J130" s="1">
        <v>1</v>
      </c>
      <c r="K130" s="1">
        <v>1</v>
      </c>
    </row>
    <row r="131" spans="1:11" ht="15" customHeight="1" x14ac:dyDescent="0.25">
      <c r="A131" s="1">
        <v>1</v>
      </c>
      <c r="B131" s="1">
        <v>1</v>
      </c>
      <c r="C131" s="1">
        <v>1</v>
      </c>
      <c r="D131" s="1">
        <v>1</v>
      </c>
      <c r="E131" s="1">
        <v>1</v>
      </c>
      <c r="F131" s="1">
        <v>1</v>
      </c>
      <c r="G131" s="1">
        <v>1</v>
      </c>
      <c r="H131" s="1">
        <v>1</v>
      </c>
      <c r="I131" s="1">
        <v>1</v>
      </c>
      <c r="J131" s="1">
        <v>1</v>
      </c>
      <c r="K131" s="1">
        <v>1</v>
      </c>
    </row>
    <row r="132" spans="1:11" ht="15" customHeight="1" x14ac:dyDescent="0.25">
      <c r="A132" s="1">
        <v>1</v>
      </c>
      <c r="B132" s="1">
        <v>1</v>
      </c>
      <c r="C132" s="1">
        <v>1</v>
      </c>
      <c r="D132" s="1">
        <v>1</v>
      </c>
      <c r="E132" s="1">
        <v>1</v>
      </c>
      <c r="F132" s="1">
        <v>1</v>
      </c>
      <c r="G132" s="1">
        <v>1</v>
      </c>
      <c r="H132" s="1">
        <v>1</v>
      </c>
      <c r="I132" s="1">
        <v>1</v>
      </c>
      <c r="J132" s="1">
        <v>1</v>
      </c>
      <c r="K132" s="1">
        <v>1</v>
      </c>
    </row>
    <row r="133" spans="1:11" ht="15" customHeight="1" x14ac:dyDescent="0.25">
      <c r="A133" s="1">
        <v>1</v>
      </c>
      <c r="B133" s="1">
        <v>1</v>
      </c>
      <c r="C133" s="1">
        <v>1</v>
      </c>
      <c r="D133" s="1">
        <v>1</v>
      </c>
      <c r="E133" s="1">
        <v>1</v>
      </c>
      <c r="F133" s="1">
        <v>1</v>
      </c>
      <c r="G133" s="1">
        <v>1</v>
      </c>
      <c r="H133" s="1">
        <v>1</v>
      </c>
      <c r="I133" s="1">
        <v>1</v>
      </c>
      <c r="J133" s="1">
        <v>1</v>
      </c>
      <c r="K133" s="1">
        <v>1</v>
      </c>
    </row>
    <row r="134" spans="1:11" ht="15" customHeight="1" x14ac:dyDescent="0.25">
      <c r="A134" s="1">
        <v>1</v>
      </c>
      <c r="B134" s="1">
        <v>1</v>
      </c>
      <c r="C134" s="1">
        <v>1</v>
      </c>
      <c r="D134" s="1">
        <v>1</v>
      </c>
      <c r="E134" s="1">
        <v>1</v>
      </c>
      <c r="F134" s="1">
        <v>1</v>
      </c>
      <c r="G134" s="1">
        <v>1</v>
      </c>
      <c r="H134" s="1">
        <v>1</v>
      </c>
      <c r="I134" s="1">
        <v>1</v>
      </c>
      <c r="J134" s="1">
        <v>1</v>
      </c>
      <c r="K134" s="1">
        <v>1</v>
      </c>
    </row>
    <row r="135" spans="1:11" ht="15" customHeight="1" x14ac:dyDescent="0.25">
      <c r="A135" s="1">
        <v>1</v>
      </c>
      <c r="B135" s="1">
        <v>1</v>
      </c>
      <c r="C135" s="1">
        <v>1</v>
      </c>
      <c r="D135" s="1">
        <v>1</v>
      </c>
      <c r="E135" s="1">
        <v>1</v>
      </c>
      <c r="F135" s="1">
        <v>1</v>
      </c>
      <c r="G135" s="1">
        <v>1</v>
      </c>
      <c r="H135" s="1">
        <v>1</v>
      </c>
      <c r="I135" s="1">
        <v>1</v>
      </c>
      <c r="J135" s="1">
        <v>1</v>
      </c>
    </row>
    <row r="136" spans="1:11" ht="15" customHeight="1" x14ac:dyDescent="0.25">
      <c r="A136" s="1">
        <v>1</v>
      </c>
      <c r="B136" s="1">
        <v>1</v>
      </c>
      <c r="C136" s="1">
        <v>1</v>
      </c>
      <c r="D136" s="1">
        <v>1</v>
      </c>
      <c r="E136" s="1">
        <v>1</v>
      </c>
      <c r="F136" s="1">
        <v>1</v>
      </c>
      <c r="G136" s="1">
        <v>1</v>
      </c>
      <c r="H136" s="1">
        <v>1</v>
      </c>
    </row>
    <row r="137" spans="1:11" ht="15" customHeight="1" x14ac:dyDescent="0.25">
      <c r="A137" s="1">
        <v>1</v>
      </c>
      <c r="B137" s="1">
        <v>1</v>
      </c>
      <c r="C137" s="1">
        <v>1</v>
      </c>
      <c r="D137" s="1">
        <v>1</v>
      </c>
      <c r="E137" s="1">
        <v>1</v>
      </c>
      <c r="F137" s="1">
        <v>1</v>
      </c>
      <c r="G137" s="1">
        <v>1</v>
      </c>
      <c r="H137" s="1">
        <v>1</v>
      </c>
    </row>
    <row r="138" spans="1:11" ht="15" customHeight="1" x14ac:dyDescent="0.25">
      <c r="A138" s="1">
        <v>1</v>
      </c>
      <c r="B138" s="1">
        <v>1</v>
      </c>
      <c r="C138" s="1">
        <v>1</v>
      </c>
      <c r="D138" s="1">
        <v>1</v>
      </c>
      <c r="E138" s="1">
        <v>1</v>
      </c>
      <c r="F138" s="1">
        <v>1</v>
      </c>
      <c r="G138" s="1">
        <v>1</v>
      </c>
    </row>
    <row r="139" spans="1:11" ht="15" customHeight="1" x14ac:dyDescent="0.25"/>
    <row r="140" spans="1:11" ht="15" customHeight="1" x14ac:dyDescent="0.25"/>
    <row r="141" spans="1:11" ht="15" customHeight="1" x14ac:dyDescent="0.25"/>
    <row r="142" spans="1:11" ht="15" customHeight="1" x14ac:dyDescent="0.25"/>
    <row r="143" spans="1:11" ht="15" customHeight="1" x14ac:dyDescent="0.25"/>
    <row r="144" spans="1:11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5.85" customHeight="1" x14ac:dyDescent="0.25"/>
    <row r="404" ht="5.85" customHeight="1" x14ac:dyDescent="0.25"/>
    <row r="405" ht="5.85" customHeight="1" x14ac:dyDescent="0.25"/>
    <row r="406" ht="5.85" customHeight="1" x14ac:dyDescent="0.25"/>
    <row r="407" ht="5.85" customHeight="1" x14ac:dyDescent="0.25"/>
    <row r="408" ht="5.85" customHeight="1" x14ac:dyDescent="0.25"/>
    <row r="409" ht="5.85" customHeight="1" x14ac:dyDescent="0.25"/>
    <row r="410" ht="5.85" customHeight="1" x14ac:dyDescent="0.25"/>
    <row r="411" ht="5.85" customHeight="1" x14ac:dyDescent="0.25"/>
    <row r="412" ht="5.85" customHeight="1" x14ac:dyDescent="0.25"/>
    <row r="413" ht="5.85" customHeight="1" x14ac:dyDescent="0.25"/>
    <row r="414" ht="5.85" customHeight="1" x14ac:dyDescent="0.25"/>
    <row r="415" ht="5.85" customHeight="1" x14ac:dyDescent="0.25"/>
    <row r="416" ht="5.85" customHeight="1" x14ac:dyDescent="0.25"/>
    <row r="417" ht="5.85" customHeight="1" x14ac:dyDescent="0.25"/>
    <row r="418" ht="5.85" customHeight="1" x14ac:dyDescent="0.25"/>
    <row r="419" ht="5.85" customHeight="1" x14ac:dyDescent="0.25"/>
    <row r="420" ht="5.85" customHeight="1" x14ac:dyDescent="0.25"/>
    <row r="421" ht="5.85" customHeight="1" x14ac:dyDescent="0.25"/>
    <row r="422" ht="5.85" customHeight="1" x14ac:dyDescent="0.25"/>
    <row r="423" ht="5.85" customHeight="1" x14ac:dyDescent="0.25"/>
    <row r="424" ht="5.85" customHeight="1" x14ac:dyDescent="0.25"/>
    <row r="425" ht="5.85" customHeight="1" x14ac:dyDescent="0.25"/>
    <row r="426" ht="5.85" customHeight="1" x14ac:dyDescent="0.25"/>
    <row r="427" ht="5.85" customHeight="1" x14ac:dyDescent="0.25"/>
    <row r="428" ht="5.85" customHeight="1" x14ac:dyDescent="0.25"/>
    <row r="429" ht="5.85" customHeight="1" x14ac:dyDescent="0.25"/>
    <row r="430" ht="5.85" customHeight="1" x14ac:dyDescent="0.25"/>
    <row r="431" ht="5.85" customHeight="1" x14ac:dyDescent="0.25"/>
    <row r="432" ht="5.85" customHeight="1" x14ac:dyDescent="0.25"/>
    <row r="433" ht="5.85" customHeight="1" x14ac:dyDescent="0.25"/>
    <row r="434" ht="5.85" customHeight="1" x14ac:dyDescent="0.25"/>
    <row r="435" ht="5.85" customHeight="1" x14ac:dyDescent="0.25"/>
    <row r="436" ht="5.85" customHeight="1" x14ac:dyDescent="0.25"/>
    <row r="437" ht="5.85" customHeight="1" x14ac:dyDescent="0.25"/>
    <row r="438" ht="5.85" customHeight="1" x14ac:dyDescent="0.25"/>
    <row r="439" ht="5.85" customHeight="1" x14ac:dyDescent="0.25"/>
    <row r="440" ht="5.85" customHeight="1" x14ac:dyDescent="0.25"/>
    <row r="441" ht="5.85" customHeight="1" x14ac:dyDescent="0.25"/>
    <row r="442" ht="5.85" customHeight="1" x14ac:dyDescent="0.25"/>
    <row r="443" ht="5.85" customHeight="1" x14ac:dyDescent="0.25"/>
    <row r="444" ht="5.85" customHeight="1" x14ac:dyDescent="0.25"/>
    <row r="445" ht="5.85" customHeight="1" x14ac:dyDescent="0.25"/>
    <row r="446" ht="5.85" customHeight="1" x14ac:dyDescent="0.25"/>
    <row r="447" ht="5.85" customHeight="1" x14ac:dyDescent="0.25"/>
    <row r="448" ht="5.85" customHeight="1" x14ac:dyDescent="0.25"/>
    <row r="449" ht="5.85" customHeight="1" x14ac:dyDescent="0.25"/>
    <row r="450" ht="5.85" customHeight="1" x14ac:dyDescent="0.25"/>
    <row r="451" ht="5.85" customHeight="1" x14ac:dyDescent="0.25"/>
    <row r="452" ht="5.85" customHeight="1" x14ac:dyDescent="0.25"/>
    <row r="453" ht="5.85" customHeight="1" x14ac:dyDescent="0.25"/>
    <row r="454" ht="5.85" customHeight="1" x14ac:dyDescent="0.25"/>
    <row r="455" ht="5.85" customHeight="1" x14ac:dyDescent="0.25"/>
    <row r="456" ht="5.85" customHeight="1" x14ac:dyDescent="0.25"/>
    <row r="457" ht="5.85" customHeight="1" x14ac:dyDescent="0.25"/>
    <row r="458" ht="5.85" customHeight="1" x14ac:dyDescent="0.25"/>
    <row r="459" ht="5.85" customHeight="1" x14ac:dyDescent="0.25"/>
    <row r="460" ht="5.85" customHeight="1" x14ac:dyDescent="0.25"/>
    <row r="461" ht="5.85" customHeight="1" x14ac:dyDescent="0.25"/>
    <row r="462" ht="5.85" customHeight="1" x14ac:dyDescent="0.25"/>
    <row r="463" ht="5.85" customHeight="1" x14ac:dyDescent="0.25"/>
    <row r="464" ht="5.85" customHeight="1" x14ac:dyDescent="0.25"/>
    <row r="465" ht="5.85" customHeight="1" x14ac:dyDescent="0.25"/>
    <row r="466" ht="5.85" customHeight="1" x14ac:dyDescent="0.25"/>
    <row r="467" ht="5.85" customHeight="1" x14ac:dyDescent="0.25"/>
    <row r="468" ht="5.85" customHeight="1" x14ac:dyDescent="0.25"/>
    <row r="469" ht="5.85" customHeight="1" x14ac:dyDescent="0.25"/>
    <row r="470" ht="5.85" customHeight="1" x14ac:dyDescent="0.25"/>
    <row r="471" ht="5.85" customHeight="1" x14ac:dyDescent="0.25"/>
    <row r="472" ht="5.85" customHeight="1" x14ac:dyDescent="0.25"/>
    <row r="473" ht="5.85" customHeight="1" x14ac:dyDescent="0.25"/>
    <row r="474" ht="5.85" customHeight="1" x14ac:dyDescent="0.25"/>
    <row r="475" ht="5.85" customHeight="1" x14ac:dyDescent="0.25"/>
    <row r="476" ht="5.85" customHeight="1" x14ac:dyDescent="0.25"/>
    <row r="477" ht="5.85" customHeight="1" x14ac:dyDescent="0.25"/>
    <row r="478" ht="5.85" customHeight="1" x14ac:dyDescent="0.25"/>
    <row r="479" ht="5.85" customHeight="1" x14ac:dyDescent="0.25"/>
    <row r="480" ht="5.85" customHeight="1" x14ac:dyDescent="0.25"/>
    <row r="481" ht="5.85" customHeight="1" x14ac:dyDescent="0.25"/>
    <row r="482" ht="5.85" customHeight="1" x14ac:dyDescent="0.25"/>
    <row r="483" ht="5.85" customHeight="1" x14ac:dyDescent="0.25"/>
    <row r="484" ht="5.85" customHeight="1" x14ac:dyDescent="0.25"/>
    <row r="485" ht="5.85" customHeight="1" x14ac:dyDescent="0.25"/>
    <row r="486" ht="5.85" customHeight="1" x14ac:dyDescent="0.25"/>
    <row r="487" ht="5.85" customHeight="1" x14ac:dyDescent="0.25"/>
    <row r="488" ht="5.85" customHeight="1" x14ac:dyDescent="0.25"/>
    <row r="489" ht="5.85" customHeight="1" x14ac:dyDescent="0.25"/>
    <row r="490" ht="5.85" customHeight="1" x14ac:dyDescent="0.25"/>
    <row r="491" ht="5.85" customHeight="1" x14ac:dyDescent="0.25"/>
    <row r="492" ht="5.85" customHeight="1" x14ac:dyDescent="0.25"/>
    <row r="493" ht="5.85" customHeight="1" x14ac:dyDescent="0.25"/>
    <row r="494" ht="5.85" customHeight="1" x14ac:dyDescent="0.25"/>
    <row r="495" ht="5.85" customHeight="1" x14ac:dyDescent="0.25"/>
    <row r="496" ht="5.85" customHeight="1" x14ac:dyDescent="0.25"/>
    <row r="497" ht="5.85" customHeight="1" x14ac:dyDescent="0.25"/>
    <row r="498" ht="5.85" customHeight="1" x14ac:dyDescent="0.25"/>
    <row r="499" ht="5.85" customHeight="1" x14ac:dyDescent="0.25"/>
    <row r="500" ht="5.85" customHeight="1" x14ac:dyDescent="0.25"/>
    <row r="501" ht="5.85" customHeight="1" x14ac:dyDescent="0.25"/>
    <row r="502" ht="5.85" customHeight="1" x14ac:dyDescent="0.25"/>
    <row r="503" ht="5.85" customHeight="1" x14ac:dyDescent="0.25"/>
    <row r="504" ht="5.85" customHeight="1" x14ac:dyDescent="0.25"/>
    <row r="505" ht="5.85" customHeight="1" x14ac:dyDescent="0.25"/>
    <row r="506" ht="5.85" customHeight="1" x14ac:dyDescent="0.25"/>
    <row r="507" ht="5.85" customHeight="1" x14ac:dyDescent="0.25"/>
    <row r="508" ht="5.85" customHeight="1" x14ac:dyDescent="0.25"/>
    <row r="509" ht="5.85" customHeight="1" x14ac:dyDescent="0.25"/>
    <row r="510" ht="5.85" customHeight="1" x14ac:dyDescent="0.25"/>
    <row r="511" ht="5.85" customHeight="1" x14ac:dyDescent="0.25"/>
    <row r="512" ht="5.85" customHeight="1" x14ac:dyDescent="0.25"/>
    <row r="513" ht="5.85" customHeight="1" x14ac:dyDescent="0.25"/>
    <row r="514" ht="5.85" customHeight="1" x14ac:dyDescent="0.25"/>
    <row r="515" ht="5.85" customHeight="1" x14ac:dyDescent="0.25"/>
    <row r="516" ht="5.85" customHeight="1" x14ac:dyDescent="0.25"/>
    <row r="517" ht="5.85" customHeight="1" x14ac:dyDescent="0.25"/>
    <row r="518" ht="5.85" customHeight="1" x14ac:dyDescent="0.25"/>
    <row r="519" ht="5.85" customHeight="1" x14ac:dyDescent="0.25"/>
    <row r="520" ht="5.85" customHeight="1" x14ac:dyDescent="0.25"/>
    <row r="521" ht="5.85" customHeight="1" x14ac:dyDescent="0.25"/>
    <row r="522" ht="5.85" customHeight="1" x14ac:dyDescent="0.25"/>
    <row r="523" ht="5.85" customHeight="1" x14ac:dyDescent="0.25"/>
    <row r="524" ht="5.85" customHeight="1" x14ac:dyDescent="0.25"/>
    <row r="525" ht="5.85" customHeight="1" x14ac:dyDescent="0.25"/>
    <row r="526" ht="5.85" customHeight="1" x14ac:dyDescent="0.25"/>
    <row r="527" ht="5.85" customHeight="1" x14ac:dyDescent="0.25"/>
    <row r="528" ht="5.85" customHeight="1" x14ac:dyDescent="0.25"/>
    <row r="529" ht="5.85" customHeight="1" x14ac:dyDescent="0.25"/>
    <row r="530" ht="5.85" customHeight="1" x14ac:dyDescent="0.25"/>
    <row r="531" ht="5.85" customHeight="1" x14ac:dyDescent="0.25"/>
    <row r="532" ht="5.85" customHeight="1" x14ac:dyDescent="0.25"/>
    <row r="533" ht="5.85" customHeight="1" x14ac:dyDescent="0.25"/>
    <row r="534" ht="5.85" customHeight="1" x14ac:dyDescent="0.25"/>
    <row r="535" ht="5.85" customHeight="1" x14ac:dyDescent="0.25"/>
    <row r="536" ht="5.85" customHeight="1" x14ac:dyDescent="0.25"/>
    <row r="537" ht="5.85" customHeight="1" x14ac:dyDescent="0.25"/>
    <row r="538" ht="5.85" customHeight="1" x14ac:dyDescent="0.25"/>
    <row r="539" ht="5.85" customHeight="1" x14ac:dyDescent="0.25"/>
    <row r="540" ht="5.85" customHeight="1" x14ac:dyDescent="0.25"/>
    <row r="541" ht="5.85" customHeight="1" x14ac:dyDescent="0.25"/>
    <row r="542" ht="5.85" customHeight="1" x14ac:dyDescent="0.25"/>
    <row r="543" ht="5.85" customHeight="1" x14ac:dyDescent="0.25"/>
    <row r="544" ht="5.85" customHeight="1" x14ac:dyDescent="0.25"/>
    <row r="545" ht="5.85" customHeight="1" x14ac:dyDescent="0.25"/>
    <row r="546" ht="5.85" customHeight="1" x14ac:dyDescent="0.25"/>
    <row r="547" ht="5.85" customHeight="1" x14ac:dyDescent="0.25"/>
    <row r="548" ht="5.85" customHeight="1" x14ac:dyDescent="0.25"/>
    <row r="549" ht="5.85" customHeight="1" x14ac:dyDescent="0.25"/>
    <row r="550" ht="5.85" customHeight="1" x14ac:dyDescent="0.25"/>
    <row r="551" ht="5.85" customHeight="1" x14ac:dyDescent="0.25"/>
    <row r="552" ht="5.85" customHeight="1" x14ac:dyDescent="0.25"/>
    <row r="553" ht="5.85" customHeight="1" x14ac:dyDescent="0.25"/>
    <row r="554" ht="5.85" customHeight="1" x14ac:dyDescent="0.25"/>
    <row r="555" ht="5.85" customHeight="1" x14ac:dyDescent="0.25"/>
    <row r="556" ht="5.85" customHeight="1" x14ac:dyDescent="0.25"/>
    <row r="557" ht="5.85" customHeight="1" x14ac:dyDescent="0.25"/>
    <row r="558" ht="5.85" customHeight="1" x14ac:dyDescent="0.25"/>
    <row r="559" ht="5.85" customHeight="1" x14ac:dyDescent="0.25"/>
    <row r="560" ht="5.85" customHeight="1" x14ac:dyDescent="0.25"/>
    <row r="561" ht="5.85" customHeight="1" x14ac:dyDescent="0.25"/>
    <row r="562" ht="5.85" customHeight="1" x14ac:dyDescent="0.25"/>
    <row r="563" ht="5.85" customHeight="1" x14ac:dyDescent="0.25"/>
    <row r="564" ht="5.85" customHeight="1" x14ac:dyDescent="0.25"/>
    <row r="565" ht="5.85" customHeight="1" x14ac:dyDescent="0.25"/>
    <row r="566" ht="5.85" customHeight="1" x14ac:dyDescent="0.25"/>
    <row r="567" ht="5.85" customHeight="1" x14ac:dyDescent="0.25"/>
    <row r="568" ht="5.85" customHeight="1" x14ac:dyDescent="0.25"/>
    <row r="569" ht="5.85" customHeight="1" x14ac:dyDescent="0.25"/>
    <row r="570" ht="5.85" customHeight="1" x14ac:dyDescent="0.25"/>
    <row r="571" ht="5.85" customHeight="1" x14ac:dyDescent="0.25"/>
    <row r="572" ht="5.85" customHeight="1" x14ac:dyDescent="0.25"/>
    <row r="573" ht="5.85" customHeight="1" x14ac:dyDescent="0.25"/>
    <row r="574" ht="5.85" customHeight="1" x14ac:dyDescent="0.25"/>
    <row r="575" ht="5.85" customHeight="1" x14ac:dyDescent="0.25"/>
    <row r="576" ht="5.85" customHeight="1" x14ac:dyDescent="0.25"/>
    <row r="577" ht="5.85" customHeight="1" x14ac:dyDescent="0.25"/>
    <row r="578" ht="5.85" customHeight="1" x14ac:dyDescent="0.25"/>
    <row r="579" ht="5.85" customHeight="1" x14ac:dyDescent="0.25"/>
    <row r="580" ht="5.85" customHeight="1" x14ac:dyDescent="0.25"/>
    <row r="581" ht="5.85" customHeight="1" x14ac:dyDescent="0.25"/>
    <row r="582" ht="5.85" customHeight="1" x14ac:dyDescent="0.25"/>
    <row r="583" ht="5.85" customHeight="1" x14ac:dyDescent="0.25"/>
    <row r="584" ht="5.85" customHeight="1" x14ac:dyDescent="0.25"/>
    <row r="585" ht="5.85" customHeight="1" x14ac:dyDescent="0.25"/>
    <row r="586" ht="5.85" customHeight="1" x14ac:dyDescent="0.25"/>
    <row r="587" ht="5.85" customHeight="1" x14ac:dyDescent="0.25"/>
    <row r="588" ht="5.85" customHeight="1" x14ac:dyDescent="0.25"/>
    <row r="589" ht="5.85" customHeight="1" x14ac:dyDescent="0.25"/>
    <row r="590" ht="5.85" customHeight="1" x14ac:dyDescent="0.25"/>
    <row r="591" ht="5.85" customHeight="1" x14ac:dyDescent="0.25"/>
    <row r="592" ht="5.85" customHeight="1" x14ac:dyDescent="0.25"/>
    <row r="593" ht="5.85" customHeight="1" x14ac:dyDescent="0.25"/>
    <row r="594" ht="5.85" customHeight="1" x14ac:dyDescent="0.25"/>
    <row r="595" ht="5.85" customHeight="1" x14ac:dyDescent="0.25"/>
    <row r="596" ht="5.85" customHeight="1" x14ac:dyDescent="0.25"/>
    <row r="597" ht="5.85" customHeight="1" x14ac:dyDescent="0.25"/>
    <row r="598" ht="5.85" customHeight="1" x14ac:dyDescent="0.25"/>
    <row r="599" ht="5.85" customHeight="1" x14ac:dyDescent="0.25"/>
    <row r="600" ht="5.85" customHeight="1" x14ac:dyDescent="0.25"/>
    <row r="601" ht="5.85" customHeight="1" x14ac:dyDescent="0.25"/>
    <row r="602" ht="5.85" customHeight="1" x14ac:dyDescent="0.25"/>
    <row r="603" ht="5.85" customHeight="1" x14ac:dyDescent="0.25"/>
    <row r="604" ht="5.85" customHeight="1" x14ac:dyDescent="0.25"/>
    <row r="605" ht="5.85" customHeight="1" x14ac:dyDescent="0.25"/>
    <row r="606" ht="5.85" customHeight="1" x14ac:dyDescent="0.25"/>
    <row r="607" ht="5.85" customHeight="1" x14ac:dyDescent="0.25"/>
    <row r="608" ht="5.85" customHeight="1" x14ac:dyDescent="0.25"/>
    <row r="609" ht="5.85" customHeight="1" x14ac:dyDescent="0.25"/>
    <row r="610" ht="5.85" customHeight="1" x14ac:dyDescent="0.25"/>
    <row r="611" ht="5.85" customHeight="1" x14ac:dyDescent="0.25"/>
    <row r="612" ht="5.85" customHeight="1" x14ac:dyDescent="0.25"/>
    <row r="613" ht="5.85" customHeight="1" x14ac:dyDescent="0.25"/>
    <row r="614" ht="5.85" customHeight="1" x14ac:dyDescent="0.25"/>
    <row r="615" ht="5.85" customHeight="1" x14ac:dyDescent="0.25"/>
    <row r="616" ht="5.85" customHeight="1" x14ac:dyDescent="0.25"/>
    <row r="617" ht="5.85" customHeight="1" x14ac:dyDescent="0.25"/>
    <row r="618" ht="5.85" customHeight="1" x14ac:dyDescent="0.25"/>
    <row r="619" ht="5.85" customHeight="1" x14ac:dyDescent="0.25"/>
    <row r="620" ht="5.85" customHeight="1" x14ac:dyDescent="0.25"/>
    <row r="621" ht="5.85" customHeight="1" x14ac:dyDescent="0.25"/>
    <row r="622" ht="5.85" customHeight="1" x14ac:dyDescent="0.25"/>
    <row r="623" ht="5.85" customHeight="1" x14ac:dyDescent="0.25"/>
    <row r="624" ht="5.85" customHeight="1" x14ac:dyDescent="0.25"/>
    <row r="625" ht="5.85" customHeight="1" x14ac:dyDescent="0.25"/>
    <row r="626" ht="5.85" customHeight="1" x14ac:dyDescent="0.25"/>
    <row r="627" ht="5.85" customHeight="1" x14ac:dyDescent="0.25"/>
    <row r="628" ht="5.85" customHeight="1" x14ac:dyDescent="0.25"/>
    <row r="629" ht="5.85" customHeight="1" x14ac:dyDescent="0.25"/>
    <row r="630" ht="5.85" customHeight="1" x14ac:dyDescent="0.25"/>
    <row r="631" ht="5.85" customHeight="1" x14ac:dyDescent="0.25"/>
    <row r="632" ht="5.85" customHeight="1" x14ac:dyDescent="0.25"/>
    <row r="633" ht="5.85" customHeight="1" x14ac:dyDescent="0.25"/>
    <row r="634" ht="5.85" customHeight="1" x14ac:dyDescent="0.25"/>
    <row r="635" ht="5.85" customHeight="1" x14ac:dyDescent="0.25"/>
    <row r="636" ht="5.85" customHeight="1" x14ac:dyDescent="0.25"/>
    <row r="637" ht="5.85" customHeight="1" x14ac:dyDescent="0.25"/>
    <row r="638" ht="5.85" customHeight="1" x14ac:dyDescent="0.25"/>
    <row r="639" ht="5.85" customHeight="1" x14ac:dyDescent="0.25"/>
    <row r="640" ht="5.85" customHeight="1" x14ac:dyDescent="0.25"/>
    <row r="641" ht="5.85" customHeight="1" x14ac:dyDescent="0.25"/>
    <row r="642" ht="5.85" customHeight="1" x14ac:dyDescent="0.25"/>
    <row r="643" ht="5.85" customHeight="1" x14ac:dyDescent="0.25"/>
    <row r="644" ht="5.85" customHeight="1" x14ac:dyDescent="0.25"/>
    <row r="645" ht="5.85" customHeight="1" x14ac:dyDescent="0.25"/>
    <row r="646" ht="5.85" customHeight="1" x14ac:dyDescent="0.25"/>
    <row r="647" ht="5.85" customHeight="1" x14ac:dyDescent="0.25"/>
    <row r="648" ht="5.85" customHeight="1" x14ac:dyDescent="0.25"/>
    <row r="649" ht="5.85" customHeight="1" x14ac:dyDescent="0.25"/>
    <row r="650" ht="5.85" customHeight="1" x14ac:dyDescent="0.25"/>
    <row r="651" ht="5.85" customHeight="1" x14ac:dyDescent="0.25"/>
    <row r="652" ht="5.85" customHeight="1" x14ac:dyDescent="0.25"/>
    <row r="653" ht="5.85" customHeight="1" x14ac:dyDescent="0.25"/>
    <row r="654" ht="5.85" customHeight="1" x14ac:dyDescent="0.25"/>
    <row r="655" ht="5.85" customHeight="1" x14ac:dyDescent="0.25"/>
    <row r="656" ht="5.85" customHeight="1" x14ac:dyDescent="0.25"/>
    <row r="657" ht="5.85" customHeight="1" x14ac:dyDescent="0.25"/>
    <row r="658" ht="5.85" customHeight="1" x14ac:dyDescent="0.25"/>
    <row r="659" ht="5.85" customHeight="1" x14ac:dyDescent="0.25"/>
    <row r="660" ht="5.85" customHeight="1" x14ac:dyDescent="0.25"/>
    <row r="661" ht="5.85" customHeight="1" x14ac:dyDescent="0.25"/>
    <row r="662" ht="5.85" customHeight="1" x14ac:dyDescent="0.25"/>
    <row r="663" ht="5.85" customHeight="1" x14ac:dyDescent="0.25"/>
    <row r="664" ht="5.85" customHeight="1" x14ac:dyDescent="0.25"/>
    <row r="665" ht="5.85" customHeight="1" x14ac:dyDescent="0.25"/>
    <row r="666" ht="5.85" customHeight="1" x14ac:dyDescent="0.25"/>
    <row r="667" ht="5.85" customHeight="1" x14ac:dyDescent="0.25"/>
    <row r="668" ht="5.85" customHeight="1" x14ac:dyDescent="0.25"/>
    <row r="669" ht="5.85" customHeight="1" x14ac:dyDescent="0.25"/>
    <row r="670" ht="5.85" customHeight="1" x14ac:dyDescent="0.25"/>
    <row r="671" ht="5.85" customHeight="1" x14ac:dyDescent="0.25"/>
    <row r="672" ht="5.85" customHeight="1" x14ac:dyDescent="0.25"/>
    <row r="673" ht="5.85" customHeight="1" x14ac:dyDescent="0.25"/>
    <row r="674" ht="5.85" customHeight="1" x14ac:dyDescent="0.25"/>
    <row r="675" ht="5.85" customHeight="1" x14ac:dyDescent="0.25"/>
    <row r="676" ht="5.85" customHeight="1" x14ac:dyDescent="0.25"/>
    <row r="677" ht="5.85" customHeight="1" x14ac:dyDescent="0.25"/>
    <row r="678" ht="5.85" customHeight="1" x14ac:dyDescent="0.25"/>
    <row r="679" ht="5.85" customHeight="1" x14ac:dyDescent="0.25"/>
    <row r="680" ht="5.85" customHeight="1" x14ac:dyDescent="0.25"/>
    <row r="681" ht="5.85" customHeight="1" x14ac:dyDescent="0.25"/>
    <row r="682" ht="5.85" customHeight="1" x14ac:dyDescent="0.25"/>
    <row r="683" ht="5.85" customHeight="1" x14ac:dyDescent="0.25"/>
    <row r="684" ht="5.85" customHeight="1" x14ac:dyDescent="0.25"/>
    <row r="685" ht="5.85" customHeight="1" x14ac:dyDescent="0.25"/>
    <row r="686" ht="5.85" customHeight="1" x14ac:dyDescent="0.25"/>
    <row r="687" ht="5.85" customHeight="1" x14ac:dyDescent="0.25"/>
    <row r="688" ht="5.85" customHeight="1" x14ac:dyDescent="0.25"/>
    <row r="689" ht="5.85" customHeight="1" x14ac:dyDescent="0.25"/>
    <row r="690" ht="5.85" customHeight="1" x14ac:dyDescent="0.25"/>
    <row r="691" ht="5.85" customHeight="1" x14ac:dyDescent="0.25"/>
    <row r="692" ht="5.85" customHeight="1" x14ac:dyDescent="0.25"/>
    <row r="693" ht="5.85" customHeight="1" x14ac:dyDescent="0.25"/>
    <row r="694" ht="5.85" customHeight="1" x14ac:dyDescent="0.25"/>
    <row r="695" ht="5.85" customHeight="1" x14ac:dyDescent="0.25"/>
    <row r="696" ht="5.85" customHeight="1" x14ac:dyDescent="0.25"/>
    <row r="697" ht="5.85" customHeight="1" x14ac:dyDescent="0.25"/>
    <row r="698" ht="5.85" customHeight="1" x14ac:dyDescent="0.25"/>
    <row r="699" ht="5.85" customHeight="1" x14ac:dyDescent="0.25"/>
    <row r="700" ht="5.85" customHeight="1" x14ac:dyDescent="0.25"/>
    <row r="701" ht="5.85" customHeight="1" x14ac:dyDescent="0.25"/>
    <row r="702" ht="5.85" customHeight="1" x14ac:dyDescent="0.25"/>
    <row r="703" ht="5.85" customHeight="1" x14ac:dyDescent="0.25"/>
    <row r="704" ht="5.85" customHeight="1" x14ac:dyDescent="0.25"/>
    <row r="705" ht="5.85" customHeight="1" x14ac:dyDescent="0.25"/>
    <row r="706" ht="5.85" customHeight="1" x14ac:dyDescent="0.25"/>
    <row r="707" ht="5.85" customHeight="1" x14ac:dyDescent="0.25"/>
    <row r="708" ht="5.85" customHeight="1" x14ac:dyDescent="0.25"/>
    <row r="709" ht="5.85" customHeight="1" x14ac:dyDescent="0.25"/>
    <row r="710" ht="5.85" customHeight="1" x14ac:dyDescent="0.25"/>
    <row r="711" ht="5.85" customHeight="1" x14ac:dyDescent="0.25"/>
    <row r="712" ht="5.85" customHeight="1" x14ac:dyDescent="0.25"/>
    <row r="713" ht="5.85" customHeight="1" x14ac:dyDescent="0.25"/>
    <row r="714" ht="5.85" customHeight="1" x14ac:dyDescent="0.25"/>
    <row r="715" ht="5.85" customHeight="1" x14ac:dyDescent="0.25"/>
    <row r="716" ht="5.85" customHeight="1" x14ac:dyDescent="0.25"/>
    <row r="717" ht="5.85" customHeight="1" x14ac:dyDescent="0.25"/>
    <row r="718" ht="5.85" customHeight="1" x14ac:dyDescent="0.25"/>
    <row r="719" ht="5.85" customHeight="1" x14ac:dyDescent="0.25"/>
    <row r="720" ht="5.85" customHeight="1" x14ac:dyDescent="0.25"/>
    <row r="721" ht="5.85" customHeight="1" x14ac:dyDescent="0.25"/>
    <row r="722" ht="5.85" customHeight="1" x14ac:dyDescent="0.25"/>
    <row r="723" ht="5.85" customHeight="1" x14ac:dyDescent="0.25"/>
    <row r="724" ht="5.85" customHeight="1" x14ac:dyDescent="0.25"/>
    <row r="725" ht="5.85" customHeight="1" x14ac:dyDescent="0.25"/>
    <row r="726" ht="5.85" customHeight="1" x14ac:dyDescent="0.25"/>
    <row r="727" ht="5.85" customHeight="1" x14ac:dyDescent="0.25"/>
    <row r="728" ht="5.85" customHeight="1" x14ac:dyDescent="0.25"/>
    <row r="729" ht="5.85" customHeight="1" x14ac:dyDescent="0.25"/>
    <row r="730" ht="5.85" customHeight="1" x14ac:dyDescent="0.25"/>
    <row r="731" ht="5.85" customHeight="1" x14ac:dyDescent="0.25"/>
    <row r="732" ht="5.85" customHeight="1" x14ac:dyDescent="0.25"/>
    <row r="733" ht="5.85" customHeight="1" x14ac:dyDescent="0.25"/>
    <row r="734" ht="5.85" customHeight="1" x14ac:dyDescent="0.25"/>
    <row r="735" ht="5.85" customHeight="1" x14ac:dyDescent="0.25"/>
    <row r="736" ht="5.85" customHeight="1" x14ac:dyDescent="0.25"/>
    <row r="737" ht="5.85" customHeight="1" x14ac:dyDescent="0.25"/>
    <row r="738" ht="5.85" customHeight="1" x14ac:dyDescent="0.25"/>
    <row r="739" ht="5.85" customHeight="1" x14ac:dyDescent="0.25"/>
    <row r="740" ht="5.85" customHeight="1" x14ac:dyDescent="0.25"/>
    <row r="741" ht="5.85" customHeight="1" x14ac:dyDescent="0.25"/>
    <row r="742" ht="5.85" customHeight="1" x14ac:dyDescent="0.25"/>
    <row r="743" ht="5.85" customHeight="1" x14ac:dyDescent="0.25"/>
    <row r="744" ht="5.85" customHeight="1" x14ac:dyDescent="0.25"/>
    <row r="745" ht="5.85" customHeight="1" x14ac:dyDescent="0.25"/>
    <row r="746" ht="5.85" customHeight="1" x14ac:dyDescent="0.25"/>
    <row r="747" ht="5.85" customHeight="1" x14ac:dyDescent="0.25"/>
    <row r="748" ht="5.85" customHeight="1" x14ac:dyDescent="0.25"/>
    <row r="749" ht="5.85" customHeight="1" x14ac:dyDescent="0.25"/>
    <row r="750" ht="5.85" customHeight="1" x14ac:dyDescent="0.25"/>
    <row r="751" ht="5.85" customHeight="1" x14ac:dyDescent="0.25"/>
    <row r="752" ht="5.85" customHeight="1" x14ac:dyDescent="0.25"/>
    <row r="753" ht="5.85" customHeight="1" x14ac:dyDescent="0.25"/>
    <row r="754" ht="5.85" customHeight="1" x14ac:dyDescent="0.25"/>
    <row r="755" ht="5.85" customHeight="1" x14ac:dyDescent="0.25"/>
    <row r="756" ht="5.85" customHeight="1" x14ac:dyDescent="0.25"/>
    <row r="757" ht="5.85" customHeight="1" x14ac:dyDescent="0.25"/>
    <row r="758" ht="5.85" customHeight="1" x14ac:dyDescent="0.25"/>
    <row r="759" ht="5.85" customHeight="1" x14ac:dyDescent="0.25"/>
    <row r="760" ht="5.85" customHeight="1" x14ac:dyDescent="0.25"/>
    <row r="761" ht="5.85" customHeight="1" x14ac:dyDescent="0.25"/>
    <row r="762" ht="5.85" customHeight="1" x14ac:dyDescent="0.25"/>
    <row r="763" ht="5.85" customHeight="1" x14ac:dyDescent="0.25"/>
    <row r="764" ht="5.85" customHeight="1" x14ac:dyDescent="0.25"/>
    <row r="765" ht="5.85" customHeight="1" x14ac:dyDescent="0.25"/>
    <row r="766" ht="5.85" customHeight="1" x14ac:dyDescent="0.25"/>
    <row r="767" ht="5.85" customHeight="1" x14ac:dyDescent="0.25"/>
    <row r="768" ht="5.85" customHeight="1" x14ac:dyDescent="0.25"/>
    <row r="769" ht="5.85" customHeight="1" x14ac:dyDescent="0.25"/>
    <row r="770" ht="5.85" customHeight="1" x14ac:dyDescent="0.25"/>
    <row r="771" ht="5.85" customHeight="1" x14ac:dyDescent="0.25"/>
    <row r="772" ht="5.85" customHeight="1" x14ac:dyDescent="0.25"/>
    <row r="773" ht="5.85" customHeight="1" x14ac:dyDescent="0.25"/>
    <row r="774" ht="5.85" customHeight="1" x14ac:dyDescent="0.25"/>
    <row r="775" ht="5.85" customHeight="1" x14ac:dyDescent="0.25"/>
    <row r="776" ht="5.85" customHeight="1" x14ac:dyDescent="0.25"/>
    <row r="777" ht="5.85" customHeight="1" x14ac:dyDescent="0.25"/>
    <row r="778" ht="5.85" customHeight="1" x14ac:dyDescent="0.25"/>
    <row r="779" ht="5.85" customHeight="1" x14ac:dyDescent="0.25"/>
    <row r="780" ht="5.85" customHeight="1" x14ac:dyDescent="0.25"/>
    <row r="781" ht="5.85" customHeight="1" x14ac:dyDescent="0.25"/>
    <row r="782" ht="5.85" customHeight="1" x14ac:dyDescent="0.25"/>
    <row r="783" ht="5.85" customHeight="1" x14ac:dyDescent="0.25"/>
    <row r="784" ht="5.85" customHeight="1" x14ac:dyDescent="0.25"/>
    <row r="785" ht="5.85" customHeight="1" x14ac:dyDescent="0.25"/>
    <row r="786" ht="5.85" customHeight="1" x14ac:dyDescent="0.25"/>
    <row r="787" ht="5.85" customHeight="1" x14ac:dyDescent="0.25"/>
    <row r="788" ht="5.85" customHeight="1" x14ac:dyDescent="0.25"/>
    <row r="789" ht="5.85" customHeight="1" x14ac:dyDescent="0.25"/>
    <row r="790" ht="5.85" customHeight="1" x14ac:dyDescent="0.25"/>
    <row r="791" ht="5.85" customHeight="1" x14ac:dyDescent="0.25"/>
    <row r="792" ht="5.85" customHeight="1" x14ac:dyDescent="0.25"/>
    <row r="793" ht="5.85" customHeight="1" x14ac:dyDescent="0.25"/>
    <row r="794" ht="5.85" customHeight="1" x14ac:dyDescent="0.25"/>
    <row r="795" ht="5.85" customHeight="1" x14ac:dyDescent="0.25"/>
    <row r="796" ht="5.85" customHeight="1" x14ac:dyDescent="0.25"/>
    <row r="797" ht="5.8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6F015-1637-4628-86CF-EDD3D0A4602E}">
  <dimension ref="B2:AR2076"/>
  <sheetViews>
    <sheetView tabSelected="1" topLeftCell="P78" zoomScale="70" zoomScaleNormal="70" workbookViewId="0">
      <selection activeCell="AE101" sqref="AE101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31" width="13.7109375" customWidth="1"/>
    <col min="32" max="32" width="19.42578125" customWidth="1"/>
  </cols>
  <sheetData>
    <row r="2" spans="2:44" x14ac:dyDescent="0.25">
      <c r="B2" s="29" t="s">
        <v>28</v>
      </c>
      <c r="C2" s="29"/>
    </row>
    <row r="3" spans="2:44" x14ac:dyDescent="0.25">
      <c r="D3" s="29"/>
    </row>
    <row r="4" spans="2:44" x14ac:dyDescent="0.25">
      <c r="B4" s="29" t="s">
        <v>29</v>
      </c>
    </row>
    <row r="6" spans="2:44" ht="51" x14ac:dyDescent="0.25">
      <c r="B6" s="26" t="s">
        <v>14</v>
      </c>
      <c r="C6" s="26" t="s">
        <v>27</v>
      </c>
      <c r="D6" s="26" t="s">
        <v>26</v>
      </c>
      <c r="E6" s="28" t="s">
        <v>25</v>
      </c>
      <c r="F6" s="26" t="s">
        <v>24</v>
      </c>
      <c r="G6" s="26" t="s">
        <v>24</v>
      </c>
      <c r="H6" s="26" t="s">
        <v>40</v>
      </c>
      <c r="I6" s="26" t="s">
        <v>48</v>
      </c>
      <c r="J6" s="26" t="s">
        <v>44</v>
      </c>
      <c r="K6" s="26" t="s">
        <v>53</v>
      </c>
      <c r="L6" s="26" t="s">
        <v>34</v>
      </c>
      <c r="M6" s="26" t="s">
        <v>35</v>
      </c>
      <c r="N6" s="26" t="s">
        <v>36</v>
      </c>
      <c r="O6" s="26" t="s">
        <v>43</v>
      </c>
      <c r="P6" s="26" t="s">
        <v>45</v>
      </c>
      <c r="Q6" s="26" t="s">
        <v>46</v>
      </c>
      <c r="R6" s="26" t="s">
        <v>47</v>
      </c>
      <c r="S6" s="26" t="s">
        <v>49</v>
      </c>
      <c r="T6" s="26" t="s">
        <v>50</v>
      </c>
      <c r="U6" s="26" t="s">
        <v>51</v>
      </c>
      <c r="V6" s="26" t="s">
        <v>54</v>
      </c>
      <c r="W6" s="26" t="s">
        <v>52</v>
      </c>
      <c r="X6" s="33" t="s">
        <v>55</v>
      </c>
      <c r="Y6" s="33" t="s">
        <v>56</v>
      </c>
      <c r="Z6" s="33" t="s">
        <v>57</v>
      </c>
      <c r="AA6" s="33" t="s">
        <v>59</v>
      </c>
      <c r="AB6" s="43" t="s">
        <v>60</v>
      </c>
      <c r="AC6" s="33" t="s">
        <v>63</v>
      </c>
      <c r="AD6" s="41" t="s">
        <v>64</v>
      </c>
      <c r="AE6" s="25"/>
      <c r="AF6" s="24"/>
      <c r="AG6" s="23" t="s">
        <v>23</v>
      </c>
      <c r="AH6" s="27" t="s">
        <v>22</v>
      </c>
      <c r="AI6" s="23" t="s">
        <v>21</v>
      </c>
      <c r="AJ6" s="23" t="s">
        <v>20</v>
      </c>
      <c r="AK6" s="23" t="s">
        <v>19</v>
      </c>
      <c r="AL6" s="27" t="s">
        <v>18</v>
      </c>
      <c r="AM6" s="27" t="s">
        <v>17</v>
      </c>
      <c r="AN6" s="23" t="s">
        <v>16</v>
      </c>
      <c r="AO6" s="23" t="s">
        <v>15</v>
      </c>
    </row>
    <row r="7" spans="2:44" x14ac:dyDescent="0.25">
      <c r="B7" s="26" t="s">
        <v>14</v>
      </c>
      <c r="C7" s="26" t="s">
        <v>13</v>
      </c>
      <c r="D7" s="26" t="s">
        <v>13</v>
      </c>
      <c r="E7" s="26" t="s">
        <v>9</v>
      </c>
      <c r="F7" s="26" t="s">
        <v>8</v>
      </c>
      <c r="G7" s="26" t="s">
        <v>12</v>
      </c>
      <c r="H7" s="26" t="s">
        <v>41</v>
      </c>
      <c r="I7" s="26" t="s">
        <v>10</v>
      </c>
      <c r="J7" s="26" t="s">
        <v>42</v>
      </c>
      <c r="K7" s="26"/>
      <c r="L7" s="26" t="s">
        <v>38</v>
      </c>
      <c r="M7" s="26" t="s">
        <v>38</v>
      </c>
      <c r="N7" s="26" t="s">
        <v>38</v>
      </c>
      <c r="O7" s="26" t="s">
        <v>42</v>
      </c>
      <c r="P7" s="26" t="s">
        <v>42</v>
      </c>
      <c r="Q7" s="26" t="s">
        <v>42</v>
      </c>
      <c r="R7" s="26" t="s">
        <v>42</v>
      </c>
      <c r="S7" s="26" t="s">
        <v>42</v>
      </c>
      <c r="T7" s="26" t="s">
        <v>42</v>
      </c>
      <c r="U7" s="26" t="s">
        <v>42</v>
      </c>
      <c r="V7" s="26" t="s">
        <v>42</v>
      </c>
      <c r="W7" s="26" t="s">
        <v>42</v>
      </c>
      <c r="X7" s="33" t="s">
        <v>42</v>
      </c>
      <c r="Y7" s="33" t="s">
        <v>38</v>
      </c>
      <c r="Z7" s="33" t="s">
        <v>58</v>
      </c>
      <c r="AA7" s="33" t="s">
        <v>38</v>
      </c>
      <c r="AB7" s="43" t="s">
        <v>61</v>
      </c>
      <c r="AC7" s="33" t="s">
        <v>42</v>
      </c>
      <c r="AD7" s="41" t="s">
        <v>42</v>
      </c>
      <c r="AE7" s="25"/>
      <c r="AF7" s="24"/>
      <c r="AG7" s="23" t="s">
        <v>11</v>
      </c>
      <c r="AH7" s="23" t="s">
        <v>11</v>
      </c>
      <c r="AI7" s="23" t="s">
        <v>10</v>
      </c>
      <c r="AJ7" s="23"/>
      <c r="AK7" s="23" t="s">
        <v>9</v>
      </c>
      <c r="AL7" s="23" t="s">
        <v>9</v>
      </c>
      <c r="AM7" s="23" t="s">
        <v>9</v>
      </c>
      <c r="AN7" s="23" t="s">
        <v>8</v>
      </c>
      <c r="AO7" s="23" t="s">
        <v>8</v>
      </c>
    </row>
    <row r="8" spans="2:44" x14ac:dyDescent="0.25">
      <c r="B8" s="22" t="s">
        <v>3</v>
      </c>
      <c r="C8" s="22">
        <v>0</v>
      </c>
      <c r="D8" s="22">
        <v>0</v>
      </c>
      <c r="E8" s="21">
        <v>0</v>
      </c>
      <c r="F8" s="20">
        <f>($E9-0)/2/3.6</f>
        <v>0</v>
      </c>
      <c r="G8" s="20">
        <f>($E9-0)/2</f>
        <v>0</v>
      </c>
      <c r="H8" s="33">
        <v>0</v>
      </c>
      <c r="I8" s="33">
        <v>0</v>
      </c>
      <c r="J8" s="33">
        <v>0</v>
      </c>
      <c r="K8" s="39">
        <f>J9-J8</f>
        <v>0</v>
      </c>
      <c r="L8" s="20">
        <f t="shared" ref="L8:L71" si="0">$AG$21*$AG$17*9.81</f>
        <v>39.043800000000005</v>
      </c>
      <c r="M8" s="20">
        <v>0</v>
      </c>
      <c r="N8" s="20">
        <v>39.04</v>
      </c>
      <c r="O8" s="33">
        <v>0</v>
      </c>
      <c r="P8" s="33">
        <v>0</v>
      </c>
      <c r="Q8" s="33">
        <v>0</v>
      </c>
      <c r="R8" s="33">
        <v>0</v>
      </c>
      <c r="S8" s="33">
        <v>0</v>
      </c>
      <c r="T8" s="33">
        <v>0</v>
      </c>
      <c r="U8" s="33">
        <v>0</v>
      </c>
      <c r="V8" s="33">
        <v>0</v>
      </c>
      <c r="W8" s="33">
        <v>0</v>
      </c>
      <c r="X8" s="33">
        <v>0</v>
      </c>
      <c r="Y8" s="33">
        <v>0</v>
      </c>
      <c r="Z8" s="33">
        <v>0</v>
      </c>
      <c r="AA8" s="33">
        <v>0</v>
      </c>
      <c r="AB8" s="43">
        <v>0</v>
      </c>
      <c r="AC8" s="33">
        <v>0</v>
      </c>
      <c r="AD8" s="41">
        <v>0</v>
      </c>
      <c r="AE8" s="4"/>
      <c r="AF8" s="16" t="s">
        <v>7</v>
      </c>
      <c r="AG8" s="13">
        <f>COUNT(E9:E597)</f>
        <v>589</v>
      </c>
      <c r="AH8" s="13">
        <f>SUM(AP9:AP597)</f>
        <v>156</v>
      </c>
      <c r="AI8" s="19">
        <f>SUM(AR9:AR597)</f>
        <v>3094.5277777777796</v>
      </c>
      <c r="AJ8" s="18">
        <f>AH8/AG8</f>
        <v>0.26485568760611206</v>
      </c>
      <c r="AK8" s="13">
        <f>MAX(AQ9:AQ597)</f>
        <v>56.5</v>
      </c>
      <c r="AL8" s="17">
        <f>AI8/(AG8-AH8)*3.6</f>
        <v>25.728175519630501</v>
      </c>
      <c r="AM8" s="17">
        <f>AI8/AG8*3.6</f>
        <v>18.913921901528024</v>
      </c>
      <c r="AN8" s="5">
        <f>MIN(F9:F597)</f>
        <v>-1.4722222222222223</v>
      </c>
      <c r="AO8" s="5">
        <f>MAX(F9:F597)</f>
        <v>1.4722222222222223</v>
      </c>
      <c r="AP8">
        <f t="shared" ref="AP8:AP71" si="1">IF(E8&lt;1,1,0)</f>
        <v>1</v>
      </c>
      <c r="AQ8" t="str">
        <f t="shared" ref="AQ8:AQ71" si="2">IF(AP8=1,"",E8)</f>
        <v/>
      </c>
      <c r="AR8">
        <f t="shared" ref="AR8:AR71" si="3">E8/3.6</f>
        <v>0</v>
      </c>
    </row>
    <row r="9" spans="2:44" x14ac:dyDescent="0.25">
      <c r="B9" s="12" t="s">
        <v>3</v>
      </c>
      <c r="C9" s="12">
        <v>1</v>
      </c>
      <c r="D9" s="12">
        <v>1</v>
      </c>
      <c r="E9" s="11">
        <v>0</v>
      </c>
      <c r="F9" s="5">
        <f t="shared" ref="F9:F72" si="4">($E10-$E8)/2/3.6</f>
        <v>0</v>
      </c>
      <c r="G9" s="5">
        <f>($E10-$E8)/2</f>
        <v>0</v>
      </c>
      <c r="H9" s="34">
        <f t="shared" ref="H9:H72" si="5">E9/3.6</f>
        <v>0</v>
      </c>
      <c r="I9" s="34">
        <f>(H11+H9)/4</f>
        <v>0</v>
      </c>
      <c r="J9" s="34">
        <f>0.5*199*(H9*H9)</f>
        <v>0</v>
      </c>
      <c r="K9" s="34">
        <f t="shared" ref="K9:K72" si="6">J10-J9</f>
        <v>0</v>
      </c>
      <c r="L9" s="5">
        <f t="shared" si="0"/>
        <v>39.043800000000005</v>
      </c>
      <c r="M9" s="5">
        <f t="shared" ref="M9:M72" si="7">0.5*$AG$20*$AG$18*$AG$19*(H9^2)</f>
        <v>0</v>
      </c>
      <c r="N9" s="5">
        <f t="shared" ref="N9:N72" si="8">M9+L9</f>
        <v>39.043800000000005</v>
      </c>
      <c r="O9" s="34">
        <f t="shared" ref="O9:O72" si="9">N9*I9</f>
        <v>0</v>
      </c>
      <c r="P9" s="34">
        <f t="shared" ref="P9:P72" si="10">J9+O9</f>
        <v>0</v>
      </c>
      <c r="Q9" s="34">
        <v>0</v>
      </c>
      <c r="R9" s="34">
        <f>IF(K9&gt;0,R8+$K9,R8)</f>
        <v>0</v>
      </c>
      <c r="S9" s="34">
        <f t="shared" ref="S9:S14" si="11">IF(L9&lt;0,S8+$K9,S8)</f>
        <v>0</v>
      </c>
      <c r="T9" s="34">
        <f>-1*S9</f>
        <v>0</v>
      </c>
      <c r="U9" s="34">
        <v>0</v>
      </c>
      <c r="V9" s="34">
        <v>0</v>
      </c>
      <c r="W9" s="34">
        <v>0</v>
      </c>
      <c r="X9" s="34">
        <f>T9-W9</f>
        <v>0</v>
      </c>
      <c r="Y9" s="34">
        <f>N9+(199*F9)</f>
        <v>39.043800000000005</v>
      </c>
      <c r="Z9" s="34">
        <v>0</v>
      </c>
      <c r="AA9" s="34">
        <v>0</v>
      </c>
      <c r="AB9" s="44">
        <f xml:space="preserve"> IF(F9&lt;0, 0, Y9*H9)</f>
        <v>0</v>
      </c>
      <c r="AC9" s="34">
        <f>X9*0.4</f>
        <v>0</v>
      </c>
      <c r="AD9" s="42">
        <f>AC9*0.9</f>
        <v>0</v>
      </c>
      <c r="AE9" s="4"/>
      <c r="AF9" s="16" t="s">
        <v>6</v>
      </c>
      <c r="AG9" s="13">
        <f>COUNT(E598:E1030)</f>
        <v>433</v>
      </c>
      <c r="AH9" s="13">
        <f>SUM(AP598:AP1030)</f>
        <v>48</v>
      </c>
      <c r="AI9" s="19">
        <f>SUM(AR598:AR1030)</f>
        <v>4755.8888888888878</v>
      </c>
      <c r="AJ9" s="18">
        <f>AH9/AG9</f>
        <v>0.11085450346420324</v>
      </c>
      <c r="AK9" s="13">
        <f>MAX(AQ598:AQ1030)</f>
        <v>76.599999999999994</v>
      </c>
      <c r="AL9" s="17">
        <f>AI9/(AG9-AH9)*3.6</f>
        <v>44.470649350649339</v>
      </c>
      <c r="AM9" s="17">
        <f>AI9/AG9*3.6</f>
        <v>39.54087759815242</v>
      </c>
      <c r="AN9" s="5">
        <f>MIN(F598:F1030)</f>
        <v>-1.4861111111111109</v>
      </c>
      <c r="AO9" s="5">
        <f>MAX(F598:F1030)</f>
        <v>1.5694444444444444</v>
      </c>
      <c r="AP9">
        <f t="shared" si="1"/>
        <v>1</v>
      </c>
      <c r="AQ9" t="str">
        <f t="shared" si="2"/>
        <v/>
      </c>
      <c r="AR9">
        <f t="shared" si="3"/>
        <v>0</v>
      </c>
    </row>
    <row r="10" spans="2:44" x14ac:dyDescent="0.25">
      <c r="B10" s="12" t="s">
        <v>3</v>
      </c>
      <c r="C10" s="12">
        <v>2</v>
      </c>
      <c r="D10" s="12">
        <v>2</v>
      </c>
      <c r="E10" s="11">
        <v>0</v>
      </c>
      <c r="F10" s="5">
        <f t="shared" si="4"/>
        <v>0</v>
      </c>
      <c r="G10" s="5">
        <f t="shared" ref="G10:G72" si="12">($E11-$E9)/2</f>
        <v>0</v>
      </c>
      <c r="H10" s="34">
        <f t="shared" si="5"/>
        <v>0</v>
      </c>
      <c r="I10" s="34">
        <f>(H10+H11)/2</f>
        <v>0</v>
      </c>
      <c r="J10" s="34">
        <f t="shared" ref="J10:J73" si="13">0.5*199*(H10*H10)</f>
        <v>0</v>
      </c>
      <c r="K10" s="34">
        <f t="shared" si="6"/>
        <v>0</v>
      </c>
      <c r="L10" s="5">
        <f t="shared" si="0"/>
        <v>39.043800000000005</v>
      </c>
      <c r="M10" s="5">
        <f t="shared" si="7"/>
        <v>0</v>
      </c>
      <c r="N10" s="5">
        <f t="shared" si="8"/>
        <v>39.043800000000005</v>
      </c>
      <c r="O10" s="34">
        <f t="shared" si="9"/>
        <v>0</v>
      </c>
      <c r="P10" s="34">
        <f t="shared" si="10"/>
        <v>0</v>
      </c>
      <c r="Q10" s="34">
        <f>P10-P9</f>
        <v>0</v>
      </c>
      <c r="R10" s="34">
        <f>IF(Q10&gt;0,R9+Q10,R9)</f>
        <v>0</v>
      </c>
      <c r="S10" s="34">
        <f t="shared" si="11"/>
        <v>0</v>
      </c>
      <c r="T10" s="34">
        <f t="shared" ref="T10:T73" si="14">-1*S10</f>
        <v>0</v>
      </c>
      <c r="U10" s="34">
        <f>O10-O9</f>
        <v>0</v>
      </c>
      <c r="V10" s="34">
        <f>(-1)*(IF(U10&lt;0, V9+U10,V9))</f>
        <v>0</v>
      </c>
      <c r="W10" s="34">
        <f t="shared" ref="W10:W73" si="15">-1*V10</f>
        <v>0</v>
      </c>
      <c r="X10" s="34">
        <f t="shared" ref="X10:X73" si="16">T10-W10</f>
        <v>0</v>
      </c>
      <c r="Y10" s="34">
        <f t="shared" ref="Y10:Y73" si="17">N10+(199*F10)</f>
        <v>39.043800000000005</v>
      </c>
      <c r="Z10" s="34">
        <f>Y10-Y9</f>
        <v>0</v>
      </c>
      <c r="AA10" s="34">
        <f xml:space="preserve"> IF(Z10&gt;0,AA9+Z10,AA9)</f>
        <v>0</v>
      </c>
      <c r="AB10" s="44">
        <f t="shared" ref="AB10:AB73" si="18" xml:space="preserve"> IF(F10&lt;0, 0, Y10*H10)</f>
        <v>0</v>
      </c>
      <c r="AC10" s="34">
        <f t="shared" ref="AC10:AC73" si="19">X10*0.4</f>
        <v>0</v>
      </c>
      <c r="AD10" s="42">
        <f t="shared" ref="AD10:AD73" si="20">AC10*0.9</f>
        <v>0</v>
      </c>
      <c r="AE10" s="4"/>
      <c r="AF10" s="16" t="s">
        <v>5</v>
      </c>
      <c r="AG10" s="13">
        <f>COUNT(E1031:E1485)</f>
        <v>455</v>
      </c>
      <c r="AH10" s="13">
        <f>SUM(AP1031:AP1485)</f>
        <v>31</v>
      </c>
      <c r="AI10" s="19">
        <f>SUM(AR1031:AR1485)</f>
        <v>7157.8333333333421</v>
      </c>
      <c r="AJ10" s="18">
        <f>AH10/AG10</f>
        <v>6.8131868131868126E-2</v>
      </c>
      <c r="AK10" s="13">
        <f>MAX(AQ1031:AQ1485)</f>
        <v>97.4</v>
      </c>
      <c r="AL10" s="17">
        <f>AI10/(AG10-AH10)*3.6</f>
        <v>60.774056603773666</v>
      </c>
      <c r="AM10" s="17">
        <f>AI10/AG10*3.6</f>
        <v>56.633406593406662</v>
      </c>
      <c r="AN10" s="5">
        <f>MIN(F1031:F1485)</f>
        <v>-1.4861111111111109</v>
      </c>
      <c r="AO10" s="5">
        <f>MAX(F1031:F1485)</f>
        <v>1.5833333333333333</v>
      </c>
      <c r="AP10">
        <f t="shared" si="1"/>
        <v>1</v>
      </c>
      <c r="AQ10" t="str">
        <f t="shared" si="2"/>
        <v/>
      </c>
      <c r="AR10">
        <f t="shared" si="3"/>
        <v>0</v>
      </c>
    </row>
    <row r="11" spans="2:44" x14ac:dyDescent="0.25">
      <c r="B11" s="12" t="s">
        <v>3</v>
      </c>
      <c r="C11" s="12">
        <v>3</v>
      </c>
      <c r="D11" s="12">
        <v>3</v>
      </c>
      <c r="E11" s="11">
        <v>0</v>
      </c>
      <c r="F11" s="5">
        <f t="shared" si="4"/>
        <v>0</v>
      </c>
      <c r="G11" s="5">
        <f t="shared" si="12"/>
        <v>0</v>
      </c>
      <c r="H11" s="34">
        <f t="shared" si="5"/>
        <v>0</v>
      </c>
      <c r="I11" s="34">
        <f t="shared" ref="I11:I74" si="21">(H11+H12)/2</f>
        <v>0</v>
      </c>
      <c r="J11" s="34">
        <f t="shared" si="13"/>
        <v>0</v>
      </c>
      <c r="K11" s="34">
        <f t="shared" si="6"/>
        <v>0</v>
      </c>
      <c r="L11" s="5">
        <f t="shared" si="0"/>
        <v>39.043800000000005</v>
      </c>
      <c r="M11" s="5">
        <f t="shared" si="7"/>
        <v>0</v>
      </c>
      <c r="N11" s="5">
        <f t="shared" si="8"/>
        <v>39.043800000000005</v>
      </c>
      <c r="O11" s="34">
        <f t="shared" si="9"/>
        <v>0</v>
      </c>
      <c r="P11" s="34">
        <f t="shared" si="10"/>
        <v>0</v>
      </c>
      <c r="Q11" s="34">
        <f t="shared" ref="Q11:Q74" si="22">P11-P10</f>
        <v>0</v>
      </c>
      <c r="R11" s="34">
        <f t="shared" ref="R11:R74" si="23">IF(Q11&gt;0,R10+Q11,R10)</f>
        <v>0</v>
      </c>
      <c r="S11" s="34">
        <f t="shared" si="11"/>
        <v>0</v>
      </c>
      <c r="T11" s="34">
        <f t="shared" si="14"/>
        <v>0</v>
      </c>
      <c r="U11" s="34">
        <f t="shared" ref="U11:U74" si="24">O11-O10</f>
        <v>0</v>
      </c>
      <c r="V11" s="34">
        <f>(IF(U11&lt;0, V10+U11,V10))</f>
        <v>0</v>
      </c>
      <c r="W11" s="34">
        <f t="shared" si="15"/>
        <v>0</v>
      </c>
      <c r="X11" s="34">
        <f t="shared" si="16"/>
        <v>0</v>
      </c>
      <c r="Y11" s="34">
        <f t="shared" si="17"/>
        <v>39.043800000000005</v>
      </c>
      <c r="Z11" s="34">
        <f t="shared" ref="Z11:Z74" si="25">Y11-Y10</f>
        <v>0</v>
      </c>
      <c r="AA11" s="34">
        <f t="shared" ref="AA11:AA74" si="26" xml:space="preserve"> IF(Z11&gt;0,AA10+Z11,AA10)</f>
        <v>0</v>
      </c>
      <c r="AB11" s="44">
        <f t="shared" si="18"/>
        <v>0</v>
      </c>
      <c r="AC11" s="34">
        <f t="shared" si="19"/>
        <v>0</v>
      </c>
      <c r="AD11" s="42">
        <f t="shared" si="20"/>
        <v>0</v>
      </c>
      <c r="AE11" s="4"/>
      <c r="AF11" s="16" t="s">
        <v>4</v>
      </c>
      <c r="AG11" s="13">
        <f>COUNT(E1486:E2047)</f>
        <v>562</v>
      </c>
      <c r="AH11" s="13">
        <f>SUM(AP1486:AP2047)</f>
        <v>133</v>
      </c>
      <c r="AI11" s="19">
        <f>SUM(AR1486:AR2075)</f>
        <v>3094.5277777777796</v>
      </c>
      <c r="AJ11" s="18">
        <f>AH11/AG11</f>
        <v>0.23665480427046262</v>
      </c>
      <c r="AK11" s="13">
        <f>MAX(AQ1486:AQ1807)</f>
        <v>56.5</v>
      </c>
      <c r="AL11" s="17">
        <f>AI11/(AG11-AH11)*3.6</f>
        <v>25.968065268065285</v>
      </c>
      <c r="AM11" s="17">
        <f>AI11/AG11*3.6</f>
        <v>19.822597864768696</v>
      </c>
      <c r="AN11" s="5">
        <f>MIN(F1486:F1807)</f>
        <v>-1.4305555555555556</v>
      </c>
      <c r="AO11" s="5">
        <f>MAX(F1486:F1807)</f>
        <v>1.4305555555555554</v>
      </c>
      <c r="AP11">
        <f t="shared" si="1"/>
        <v>1</v>
      </c>
      <c r="AQ11" t="str">
        <f t="shared" si="2"/>
        <v/>
      </c>
      <c r="AR11">
        <f t="shared" si="3"/>
        <v>0</v>
      </c>
    </row>
    <row r="12" spans="2:44" x14ac:dyDescent="0.25">
      <c r="B12" s="12" t="s">
        <v>3</v>
      </c>
      <c r="C12" s="12">
        <v>4</v>
      </c>
      <c r="D12" s="12">
        <v>4</v>
      </c>
      <c r="E12" s="11">
        <v>0</v>
      </c>
      <c r="F12" s="5">
        <f t="shared" si="4"/>
        <v>0</v>
      </c>
      <c r="G12" s="5">
        <f t="shared" si="12"/>
        <v>0</v>
      </c>
      <c r="H12" s="34">
        <f t="shared" si="5"/>
        <v>0</v>
      </c>
      <c r="I12" s="34">
        <f t="shared" si="21"/>
        <v>0</v>
      </c>
      <c r="J12" s="34">
        <f t="shared" si="13"/>
        <v>0</v>
      </c>
      <c r="K12" s="34">
        <f t="shared" si="6"/>
        <v>0</v>
      </c>
      <c r="L12" s="5">
        <f t="shared" si="0"/>
        <v>39.043800000000005</v>
      </c>
      <c r="M12" s="5">
        <f t="shared" si="7"/>
        <v>0</v>
      </c>
      <c r="N12" s="5">
        <f t="shared" si="8"/>
        <v>39.043800000000005</v>
      </c>
      <c r="O12" s="34">
        <f t="shared" si="9"/>
        <v>0</v>
      </c>
      <c r="P12" s="34">
        <f t="shared" si="10"/>
        <v>0</v>
      </c>
      <c r="Q12" s="34">
        <f t="shared" si="22"/>
        <v>0</v>
      </c>
      <c r="R12" s="34">
        <f t="shared" si="23"/>
        <v>0</v>
      </c>
      <c r="S12" s="34">
        <f t="shared" si="11"/>
        <v>0</v>
      </c>
      <c r="T12" s="34">
        <f t="shared" si="14"/>
        <v>0</v>
      </c>
      <c r="U12" s="34">
        <f t="shared" si="24"/>
        <v>0</v>
      </c>
      <c r="V12" s="34">
        <f>(IF(U12&lt;0, V11+U12,V11))</f>
        <v>0</v>
      </c>
      <c r="W12" s="34">
        <f t="shared" si="15"/>
        <v>0</v>
      </c>
      <c r="X12" s="34">
        <f t="shared" si="16"/>
        <v>0</v>
      </c>
      <c r="Y12" s="34">
        <f t="shared" si="17"/>
        <v>39.043800000000005</v>
      </c>
      <c r="Z12" s="34">
        <f t="shared" si="25"/>
        <v>0</v>
      </c>
      <c r="AA12" s="34">
        <f t="shared" si="26"/>
        <v>0</v>
      </c>
      <c r="AB12" s="44">
        <f t="shared" si="18"/>
        <v>0</v>
      </c>
      <c r="AC12" s="34">
        <f t="shared" si="19"/>
        <v>0</v>
      </c>
      <c r="AD12" s="42">
        <f t="shared" si="20"/>
        <v>0</v>
      </c>
      <c r="AE12" s="4"/>
      <c r="AF12" s="16"/>
      <c r="AG12" s="15">
        <f>SUM(AG8:AG11)</f>
        <v>2039</v>
      </c>
      <c r="AH12" s="15">
        <f>SUM(AH8:AH11)</f>
        <v>368</v>
      </c>
      <c r="AI12" s="14">
        <f>SUM(AI8:AI11)</f>
        <v>18102.777777777792</v>
      </c>
      <c r="AJ12" s="13"/>
      <c r="AK12" s="13"/>
      <c r="AL12" s="13"/>
      <c r="AM12" s="13"/>
      <c r="AN12" s="13"/>
      <c r="AO12" s="13"/>
      <c r="AP12">
        <f t="shared" si="1"/>
        <v>1</v>
      </c>
      <c r="AQ12" t="str">
        <f t="shared" si="2"/>
        <v/>
      </c>
      <c r="AR12">
        <f t="shared" si="3"/>
        <v>0</v>
      </c>
    </row>
    <row r="13" spans="2:44" x14ac:dyDescent="0.25">
      <c r="B13" s="12" t="s">
        <v>3</v>
      </c>
      <c r="C13" s="12">
        <v>5</v>
      </c>
      <c r="D13" s="12">
        <v>5</v>
      </c>
      <c r="E13" s="11">
        <v>0</v>
      </c>
      <c r="F13" s="5">
        <f t="shared" si="4"/>
        <v>0</v>
      </c>
      <c r="G13" s="5">
        <f t="shared" si="12"/>
        <v>0</v>
      </c>
      <c r="H13" s="34">
        <f t="shared" si="5"/>
        <v>0</v>
      </c>
      <c r="I13" s="34">
        <f t="shared" si="21"/>
        <v>0</v>
      </c>
      <c r="J13" s="34">
        <f t="shared" si="13"/>
        <v>0</v>
      </c>
      <c r="K13" s="34">
        <f t="shared" si="6"/>
        <v>0</v>
      </c>
      <c r="L13" s="5">
        <f t="shared" si="0"/>
        <v>39.043800000000005</v>
      </c>
      <c r="M13" s="5">
        <f t="shared" si="7"/>
        <v>0</v>
      </c>
      <c r="N13" s="5">
        <f t="shared" si="8"/>
        <v>39.043800000000005</v>
      </c>
      <c r="O13" s="34">
        <f t="shared" si="9"/>
        <v>0</v>
      </c>
      <c r="P13" s="34">
        <f t="shared" si="10"/>
        <v>0</v>
      </c>
      <c r="Q13" s="34">
        <f t="shared" si="22"/>
        <v>0</v>
      </c>
      <c r="R13" s="34">
        <f t="shared" si="23"/>
        <v>0</v>
      </c>
      <c r="S13" s="34">
        <f t="shared" si="11"/>
        <v>0</v>
      </c>
      <c r="T13" s="34">
        <f t="shared" si="14"/>
        <v>0</v>
      </c>
      <c r="U13" s="34">
        <f t="shared" si="24"/>
        <v>0</v>
      </c>
      <c r="V13" s="34">
        <f t="shared" ref="V13:V75" si="27">(IF(U13&lt;0, V12+U13,V12))</f>
        <v>0</v>
      </c>
      <c r="W13" s="34">
        <f t="shared" si="15"/>
        <v>0</v>
      </c>
      <c r="X13" s="34">
        <f t="shared" si="16"/>
        <v>0</v>
      </c>
      <c r="Y13" s="34">
        <f t="shared" si="17"/>
        <v>39.043800000000005</v>
      </c>
      <c r="Z13" s="34">
        <f t="shared" si="25"/>
        <v>0</v>
      </c>
      <c r="AA13" s="34">
        <f t="shared" si="26"/>
        <v>0</v>
      </c>
      <c r="AB13" s="44">
        <f t="shared" si="18"/>
        <v>0</v>
      </c>
      <c r="AC13" s="34">
        <f t="shared" si="19"/>
        <v>0</v>
      </c>
      <c r="AD13" s="42">
        <f t="shared" si="20"/>
        <v>0</v>
      </c>
      <c r="AE13" s="4"/>
      <c r="AP13">
        <f t="shared" si="1"/>
        <v>1</v>
      </c>
      <c r="AQ13" t="str">
        <f t="shared" si="2"/>
        <v/>
      </c>
      <c r="AR13">
        <f t="shared" si="3"/>
        <v>0</v>
      </c>
    </row>
    <row r="14" spans="2:44" x14ac:dyDescent="0.25">
      <c r="B14" s="12" t="s">
        <v>3</v>
      </c>
      <c r="C14" s="12">
        <v>6</v>
      </c>
      <c r="D14" s="12">
        <v>6</v>
      </c>
      <c r="E14" s="11">
        <v>0</v>
      </c>
      <c r="F14" s="5">
        <f t="shared" si="4"/>
        <v>0</v>
      </c>
      <c r="G14" s="5">
        <f t="shared" si="12"/>
        <v>0</v>
      </c>
      <c r="H14" s="34">
        <f t="shared" si="5"/>
        <v>0</v>
      </c>
      <c r="I14" s="34">
        <f t="shared" si="21"/>
        <v>0</v>
      </c>
      <c r="J14" s="34">
        <f t="shared" si="13"/>
        <v>0</v>
      </c>
      <c r="K14" s="34">
        <f t="shared" si="6"/>
        <v>0</v>
      </c>
      <c r="L14" s="5">
        <f t="shared" si="0"/>
        <v>39.043800000000005</v>
      </c>
      <c r="M14" s="5">
        <f t="shared" si="7"/>
        <v>0</v>
      </c>
      <c r="N14" s="5">
        <f t="shared" si="8"/>
        <v>39.043800000000005</v>
      </c>
      <c r="O14" s="34">
        <f t="shared" si="9"/>
        <v>0</v>
      </c>
      <c r="P14" s="34">
        <f t="shared" si="10"/>
        <v>0</v>
      </c>
      <c r="Q14" s="34">
        <f t="shared" si="22"/>
        <v>0</v>
      </c>
      <c r="R14" s="34">
        <f t="shared" si="23"/>
        <v>0</v>
      </c>
      <c r="S14" s="34">
        <f t="shared" si="11"/>
        <v>0</v>
      </c>
      <c r="T14" s="34">
        <f t="shared" si="14"/>
        <v>0</v>
      </c>
      <c r="U14" s="34">
        <f t="shared" si="24"/>
        <v>0</v>
      </c>
      <c r="V14" s="34">
        <f t="shared" si="27"/>
        <v>0</v>
      </c>
      <c r="W14" s="34">
        <f t="shared" si="15"/>
        <v>0</v>
      </c>
      <c r="X14" s="34">
        <f t="shared" si="16"/>
        <v>0</v>
      </c>
      <c r="Y14" s="34">
        <f t="shared" si="17"/>
        <v>39.043800000000005</v>
      </c>
      <c r="Z14" s="34">
        <f t="shared" si="25"/>
        <v>0</v>
      </c>
      <c r="AA14" s="34">
        <f t="shared" si="26"/>
        <v>0</v>
      </c>
      <c r="AB14" s="44">
        <f t="shared" si="18"/>
        <v>0</v>
      </c>
      <c r="AC14" s="34">
        <f t="shared" si="19"/>
        <v>0</v>
      </c>
      <c r="AD14" s="42">
        <f t="shared" si="20"/>
        <v>0</v>
      </c>
      <c r="AE14" s="4"/>
      <c r="AP14">
        <f t="shared" si="1"/>
        <v>1</v>
      </c>
      <c r="AQ14" t="str">
        <f t="shared" si="2"/>
        <v/>
      </c>
      <c r="AR14">
        <f t="shared" si="3"/>
        <v>0</v>
      </c>
    </row>
    <row r="15" spans="2:44" x14ac:dyDescent="0.25">
      <c r="B15" s="12" t="s">
        <v>3</v>
      </c>
      <c r="C15" s="12">
        <v>7</v>
      </c>
      <c r="D15" s="12">
        <v>7</v>
      </c>
      <c r="E15" s="11">
        <v>0</v>
      </c>
      <c r="F15" s="5">
        <f t="shared" si="4"/>
        <v>0</v>
      </c>
      <c r="G15" s="5">
        <f t="shared" si="12"/>
        <v>0</v>
      </c>
      <c r="H15" s="34">
        <f t="shared" si="5"/>
        <v>0</v>
      </c>
      <c r="I15" s="34">
        <f t="shared" si="21"/>
        <v>0</v>
      </c>
      <c r="J15" s="34">
        <f>0.5*199*(H15*H15)</f>
        <v>0</v>
      </c>
      <c r="K15" s="34">
        <f t="shared" si="6"/>
        <v>0</v>
      </c>
      <c r="L15" s="5">
        <f t="shared" si="0"/>
        <v>39.043800000000005</v>
      </c>
      <c r="M15" s="5">
        <f t="shared" si="7"/>
        <v>0</v>
      </c>
      <c r="N15" s="5">
        <f t="shared" si="8"/>
        <v>39.043800000000005</v>
      </c>
      <c r="O15" s="34">
        <f t="shared" si="9"/>
        <v>0</v>
      </c>
      <c r="P15" s="34">
        <f t="shared" si="10"/>
        <v>0</v>
      </c>
      <c r="Q15" s="34">
        <f t="shared" si="22"/>
        <v>0</v>
      </c>
      <c r="R15" s="34">
        <f t="shared" si="23"/>
        <v>0</v>
      </c>
      <c r="S15" s="34">
        <f t="shared" ref="S15:S78" si="28">IF(K15&lt;0,S14+$K15,S14)</f>
        <v>0</v>
      </c>
      <c r="T15" s="34">
        <f t="shared" si="14"/>
        <v>0</v>
      </c>
      <c r="U15" s="34">
        <f t="shared" si="24"/>
        <v>0</v>
      </c>
      <c r="V15" s="34">
        <f t="shared" si="27"/>
        <v>0</v>
      </c>
      <c r="W15" s="34">
        <f t="shared" si="15"/>
        <v>0</v>
      </c>
      <c r="X15" s="34">
        <f t="shared" si="16"/>
        <v>0</v>
      </c>
      <c r="Y15" s="34">
        <f t="shared" si="17"/>
        <v>39.043800000000005</v>
      </c>
      <c r="Z15" s="34">
        <f t="shared" si="25"/>
        <v>0</v>
      </c>
      <c r="AA15" s="34">
        <f t="shared" si="26"/>
        <v>0</v>
      </c>
      <c r="AB15" s="44">
        <f t="shared" si="18"/>
        <v>0</v>
      </c>
      <c r="AC15" s="34">
        <f t="shared" si="19"/>
        <v>0</v>
      </c>
      <c r="AD15" s="42">
        <f t="shared" si="20"/>
        <v>0</v>
      </c>
      <c r="AE15" s="4"/>
      <c r="AP15">
        <f t="shared" si="1"/>
        <v>1</v>
      </c>
      <c r="AQ15" t="str">
        <f t="shared" si="2"/>
        <v/>
      </c>
      <c r="AR15">
        <f t="shared" si="3"/>
        <v>0</v>
      </c>
    </row>
    <row r="16" spans="2:44" x14ac:dyDescent="0.25">
      <c r="B16" s="12" t="s">
        <v>3</v>
      </c>
      <c r="C16" s="12">
        <v>8</v>
      </c>
      <c r="D16" s="12">
        <v>8</v>
      </c>
      <c r="E16" s="11">
        <v>0</v>
      </c>
      <c r="F16" s="5">
        <f t="shared" si="4"/>
        <v>0</v>
      </c>
      <c r="G16" s="5">
        <f t="shared" si="12"/>
        <v>0</v>
      </c>
      <c r="H16" s="34">
        <f t="shared" si="5"/>
        <v>0</v>
      </c>
      <c r="I16" s="34">
        <f t="shared" si="21"/>
        <v>0</v>
      </c>
      <c r="J16" s="34">
        <f t="shared" si="13"/>
        <v>0</v>
      </c>
      <c r="K16" s="34">
        <f t="shared" si="6"/>
        <v>0</v>
      </c>
      <c r="L16" s="5">
        <f t="shared" si="0"/>
        <v>39.043800000000005</v>
      </c>
      <c r="M16" s="5">
        <f t="shared" si="7"/>
        <v>0</v>
      </c>
      <c r="N16" s="5">
        <f t="shared" si="8"/>
        <v>39.043800000000005</v>
      </c>
      <c r="O16" s="34">
        <f t="shared" si="9"/>
        <v>0</v>
      </c>
      <c r="P16" s="34">
        <f t="shared" si="10"/>
        <v>0</v>
      </c>
      <c r="Q16" s="34">
        <f t="shared" si="22"/>
        <v>0</v>
      </c>
      <c r="R16" s="34">
        <f t="shared" si="23"/>
        <v>0</v>
      </c>
      <c r="S16" s="34">
        <f t="shared" si="28"/>
        <v>0</v>
      </c>
      <c r="T16" s="34">
        <f t="shared" si="14"/>
        <v>0</v>
      </c>
      <c r="U16" s="34">
        <f t="shared" si="24"/>
        <v>0</v>
      </c>
      <c r="V16" s="34">
        <f t="shared" si="27"/>
        <v>0</v>
      </c>
      <c r="W16" s="34">
        <f t="shared" si="15"/>
        <v>0</v>
      </c>
      <c r="X16" s="34">
        <f t="shared" si="16"/>
        <v>0</v>
      </c>
      <c r="Y16" s="34">
        <f t="shared" si="17"/>
        <v>39.043800000000005</v>
      </c>
      <c r="Z16" s="34">
        <f t="shared" si="25"/>
        <v>0</v>
      </c>
      <c r="AA16" s="34">
        <f t="shared" si="26"/>
        <v>0</v>
      </c>
      <c r="AB16" s="44">
        <f t="shared" si="18"/>
        <v>0</v>
      </c>
      <c r="AC16" s="34">
        <f t="shared" si="19"/>
        <v>0</v>
      </c>
      <c r="AD16" s="42">
        <f t="shared" si="20"/>
        <v>0</v>
      </c>
      <c r="AE16" s="4"/>
      <c r="AF16" t="s">
        <v>30</v>
      </c>
      <c r="AP16">
        <f t="shared" si="1"/>
        <v>1</v>
      </c>
      <c r="AQ16" t="str">
        <f t="shared" si="2"/>
        <v/>
      </c>
      <c r="AR16">
        <f t="shared" si="3"/>
        <v>0</v>
      </c>
    </row>
    <row r="17" spans="2:44" x14ac:dyDescent="0.25">
      <c r="B17" s="12" t="s">
        <v>3</v>
      </c>
      <c r="C17" s="12">
        <v>9</v>
      </c>
      <c r="D17" s="12">
        <v>9</v>
      </c>
      <c r="E17" s="11">
        <v>0</v>
      </c>
      <c r="F17" s="5">
        <f t="shared" si="4"/>
        <v>0</v>
      </c>
      <c r="G17" s="5">
        <f t="shared" si="12"/>
        <v>0</v>
      </c>
      <c r="H17" s="34">
        <f t="shared" si="5"/>
        <v>0</v>
      </c>
      <c r="I17" s="34">
        <f t="shared" si="21"/>
        <v>0</v>
      </c>
      <c r="J17" s="34">
        <f t="shared" si="13"/>
        <v>0</v>
      </c>
      <c r="K17" s="34">
        <f t="shared" si="6"/>
        <v>0</v>
      </c>
      <c r="L17" s="5">
        <f t="shared" si="0"/>
        <v>39.043800000000005</v>
      </c>
      <c r="M17" s="5">
        <f t="shared" si="7"/>
        <v>0</v>
      </c>
      <c r="N17" s="5">
        <f t="shared" si="8"/>
        <v>39.043800000000005</v>
      </c>
      <c r="O17" s="34">
        <f t="shared" si="9"/>
        <v>0</v>
      </c>
      <c r="P17" s="34">
        <f t="shared" si="10"/>
        <v>0</v>
      </c>
      <c r="Q17" s="34">
        <f t="shared" si="22"/>
        <v>0</v>
      </c>
      <c r="R17" s="34">
        <f t="shared" si="23"/>
        <v>0</v>
      </c>
      <c r="S17" s="34">
        <f t="shared" si="28"/>
        <v>0</v>
      </c>
      <c r="T17" s="34">
        <f t="shared" si="14"/>
        <v>0</v>
      </c>
      <c r="U17" s="34">
        <f t="shared" si="24"/>
        <v>0</v>
      </c>
      <c r="V17" s="34">
        <f t="shared" si="27"/>
        <v>0</v>
      </c>
      <c r="W17" s="34">
        <f t="shared" si="15"/>
        <v>0</v>
      </c>
      <c r="X17" s="34">
        <f t="shared" si="16"/>
        <v>0</v>
      </c>
      <c r="Y17" s="34">
        <f t="shared" si="17"/>
        <v>39.043800000000005</v>
      </c>
      <c r="Z17" s="34">
        <f t="shared" si="25"/>
        <v>0</v>
      </c>
      <c r="AA17" s="34">
        <f t="shared" si="26"/>
        <v>0</v>
      </c>
      <c r="AB17" s="44">
        <f t="shared" si="18"/>
        <v>0</v>
      </c>
      <c r="AC17" s="34">
        <f t="shared" si="19"/>
        <v>0</v>
      </c>
      <c r="AD17" s="42">
        <f t="shared" si="20"/>
        <v>0</v>
      </c>
      <c r="AE17" s="4"/>
      <c r="AF17" s="31" t="s">
        <v>31</v>
      </c>
      <c r="AG17" s="32">
        <v>199</v>
      </c>
      <c r="AP17">
        <f t="shared" si="1"/>
        <v>1</v>
      </c>
      <c r="AQ17" t="str">
        <f t="shared" si="2"/>
        <v/>
      </c>
      <c r="AR17">
        <f t="shared" si="3"/>
        <v>0</v>
      </c>
    </row>
    <row r="18" spans="2:44" x14ac:dyDescent="0.25">
      <c r="B18" s="12" t="s">
        <v>3</v>
      </c>
      <c r="C18" s="12">
        <v>10</v>
      </c>
      <c r="D18" s="12">
        <v>10</v>
      </c>
      <c r="E18" s="11">
        <v>0</v>
      </c>
      <c r="F18" s="5">
        <f t="shared" si="4"/>
        <v>0</v>
      </c>
      <c r="G18" s="5">
        <f t="shared" si="12"/>
        <v>0</v>
      </c>
      <c r="H18" s="34">
        <f t="shared" si="5"/>
        <v>0</v>
      </c>
      <c r="I18" s="34">
        <f t="shared" si="21"/>
        <v>0</v>
      </c>
      <c r="J18" s="34">
        <f t="shared" si="13"/>
        <v>0</v>
      </c>
      <c r="K18" s="34">
        <f t="shared" si="6"/>
        <v>0</v>
      </c>
      <c r="L18" s="5">
        <f t="shared" si="0"/>
        <v>39.043800000000005</v>
      </c>
      <c r="M18" s="5">
        <f t="shared" si="7"/>
        <v>0</v>
      </c>
      <c r="N18" s="5">
        <f t="shared" si="8"/>
        <v>39.043800000000005</v>
      </c>
      <c r="O18" s="34">
        <f t="shared" si="9"/>
        <v>0</v>
      </c>
      <c r="P18" s="34">
        <f t="shared" si="10"/>
        <v>0</v>
      </c>
      <c r="Q18" s="34">
        <f t="shared" si="22"/>
        <v>0</v>
      </c>
      <c r="R18" s="34">
        <f t="shared" si="23"/>
        <v>0</v>
      </c>
      <c r="S18" s="34">
        <f t="shared" si="28"/>
        <v>0</v>
      </c>
      <c r="T18" s="34">
        <f t="shared" si="14"/>
        <v>0</v>
      </c>
      <c r="U18" s="34">
        <f t="shared" si="24"/>
        <v>0</v>
      </c>
      <c r="V18" s="34">
        <f t="shared" si="27"/>
        <v>0</v>
      </c>
      <c r="W18" s="34">
        <f t="shared" si="15"/>
        <v>0</v>
      </c>
      <c r="X18" s="34">
        <f t="shared" si="16"/>
        <v>0</v>
      </c>
      <c r="Y18" s="34">
        <f t="shared" si="17"/>
        <v>39.043800000000005</v>
      </c>
      <c r="Z18" s="34">
        <f t="shared" si="25"/>
        <v>0</v>
      </c>
      <c r="AA18" s="34">
        <f t="shared" si="26"/>
        <v>0</v>
      </c>
      <c r="AB18" s="44">
        <f t="shared" si="18"/>
        <v>0</v>
      </c>
      <c r="AC18" s="34">
        <f t="shared" si="19"/>
        <v>0</v>
      </c>
      <c r="AD18" s="42">
        <f t="shared" si="20"/>
        <v>0</v>
      </c>
      <c r="AE18" s="4"/>
      <c r="AF18" s="31" t="s">
        <v>32</v>
      </c>
      <c r="AG18" s="32">
        <v>0.7</v>
      </c>
      <c r="AP18">
        <f t="shared" si="1"/>
        <v>1</v>
      </c>
      <c r="AQ18" t="str">
        <f t="shared" si="2"/>
        <v/>
      </c>
      <c r="AR18">
        <f t="shared" si="3"/>
        <v>0</v>
      </c>
    </row>
    <row r="19" spans="2:44" x14ac:dyDescent="0.25">
      <c r="B19" s="12" t="s">
        <v>3</v>
      </c>
      <c r="C19" s="12">
        <v>11</v>
      </c>
      <c r="D19" s="12">
        <v>11</v>
      </c>
      <c r="E19" s="11">
        <v>0</v>
      </c>
      <c r="F19" s="5">
        <f t="shared" si="4"/>
        <v>2.777777777777778E-2</v>
      </c>
      <c r="G19" s="5">
        <f t="shared" si="12"/>
        <v>0.1</v>
      </c>
      <c r="H19" s="34">
        <f t="shared" si="5"/>
        <v>0</v>
      </c>
      <c r="I19" s="34">
        <f t="shared" si="21"/>
        <v>2.777777777777778E-2</v>
      </c>
      <c r="J19" s="34">
        <f t="shared" si="13"/>
        <v>0</v>
      </c>
      <c r="K19" s="34">
        <f t="shared" si="6"/>
        <v>0.3070987654320988</v>
      </c>
      <c r="L19" s="5">
        <f t="shared" si="0"/>
        <v>39.043800000000005</v>
      </c>
      <c r="M19" s="5">
        <f t="shared" si="7"/>
        <v>0</v>
      </c>
      <c r="N19" s="5">
        <f t="shared" si="8"/>
        <v>39.043800000000005</v>
      </c>
      <c r="O19" s="34">
        <f t="shared" si="9"/>
        <v>1.0845500000000001</v>
      </c>
      <c r="P19" s="34">
        <f t="shared" si="10"/>
        <v>1.0845500000000001</v>
      </c>
      <c r="Q19" s="34">
        <f t="shared" si="22"/>
        <v>1.0845500000000001</v>
      </c>
      <c r="R19" s="34">
        <f t="shared" si="23"/>
        <v>1.0845500000000001</v>
      </c>
      <c r="S19" s="34">
        <f t="shared" si="28"/>
        <v>0</v>
      </c>
      <c r="T19" s="34">
        <f t="shared" si="14"/>
        <v>0</v>
      </c>
      <c r="U19" s="34">
        <f t="shared" si="24"/>
        <v>1.0845500000000001</v>
      </c>
      <c r="V19" s="34">
        <f t="shared" si="27"/>
        <v>0</v>
      </c>
      <c r="W19" s="34">
        <f t="shared" si="15"/>
        <v>0</v>
      </c>
      <c r="X19" s="34">
        <f t="shared" si="16"/>
        <v>0</v>
      </c>
      <c r="Y19" s="34">
        <f t="shared" si="17"/>
        <v>44.571577777777783</v>
      </c>
      <c r="Z19" s="34">
        <f t="shared" si="25"/>
        <v>5.5277777777777786</v>
      </c>
      <c r="AA19" s="34">
        <f t="shared" si="26"/>
        <v>5.5277777777777786</v>
      </c>
      <c r="AB19" s="44">
        <f t="shared" si="18"/>
        <v>0</v>
      </c>
      <c r="AC19" s="34">
        <f t="shared" si="19"/>
        <v>0</v>
      </c>
      <c r="AD19" s="42">
        <f t="shared" si="20"/>
        <v>0</v>
      </c>
      <c r="AE19" s="4"/>
      <c r="AF19" s="31" t="s">
        <v>33</v>
      </c>
      <c r="AG19" s="32">
        <v>0.47499999999999998</v>
      </c>
      <c r="AP19">
        <f t="shared" si="1"/>
        <v>1</v>
      </c>
      <c r="AQ19" t="str">
        <f t="shared" si="2"/>
        <v/>
      </c>
      <c r="AR19">
        <f t="shared" si="3"/>
        <v>0</v>
      </c>
    </row>
    <row r="20" spans="2:44" x14ac:dyDescent="0.25">
      <c r="B20" s="12" t="s">
        <v>3</v>
      </c>
      <c r="C20" s="12">
        <v>12</v>
      </c>
      <c r="D20" s="12">
        <v>12</v>
      </c>
      <c r="E20" s="11">
        <v>0.2</v>
      </c>
      <c r="F20" s="5">
        <f t="shared" si="4"/>
        <v>0.2361111111111111</v>
      </c>
      <c r="G20" s="5">
        <f t="shared" si="12"/>
        <v>0.85</v>
      </c>
      <c r="H20" s="34">
        <f t="shared" si="5"/>
        <v>5.5555555555555559E-2</v>
      </c>
      <c r="I20" s="34">
        <f t="shared" si="21"/>
        <v>0.2638888888888889</v>
      </c>
      <c r="J20" s="34">
        <f t="shared" si="13"/>
        <v>0.3070987654320988</v>
      </c>
      <c r="K20" s="34">
        <f t="shared" si="6"/>
        <v>21.880787037037038</v>
      </c>
      <c r="L20" s="5">
        <f t="shared" si="0"/>
        <v>39.043800000000005</v>
      </c>
      <c r="M20" s="5">
        <f t="shared" si="7"/>
        <v>6.4006250000000001E-4</v>
      </c>
      <c r="N20" s="5">
        <f t="shared" si="8"/>
        <v>39.044440062500001</v>
      </c>
      <c r="O20" s="34">
        <f t="shared" si="9"/>
        <v>10.303393905381945</v>
      </c>
      <c r="P20" s="34">
        <f t="shared" si="10"/>
        <v>10.610492670814043</v>
      </c>
      <c r="Q20" s="34">
        <f t="shared" si="22"/>
        <v>9.5259426708140431</v>
      </c>
      <c r="R20" s="34">
        <f t="shared" si="23"/>
        <v>10.610492670814043</v>
      </c>
      <c r="S20" s="34">
        <f t="shared" si="28"/>
        <v>0</v>
      </c>
      <c r="T20" s="34">
        <f t="shared" si="14"/>
        <v>0</v>
      </c>
      <c r="U20" s="34">
        <f t="shared" si="24"/>
        <v>9.2188439053819451</v>
      </c>
      <c r="V20" s="34">
        <f t="shared" si="27"/>
        <v>0</v>
      </c>
      <c r="W20" s="34">
        <f t="shared" si="15"/>
        <v>0</v>
      </c>
      <c r="X20" s="34">
        <f t="shared" si="16"/>
        <v>0</v>
      </c>
      <c r="Y20" s="34">
        <f t="shared" si="17"/>
        <v>86.030551173611116</v>
      </c>
      <c r="Z20" s="34">
        <f t="shared" si="25"/>
        <v>41.458973395833333</v>
      </c>
      <c r="AA20" s="34">
        <f t="shared" si="26"/>
        <v>46.986751173611111</v>
      </c>
      <c r="AB20" s="44">
        <f t="shared" si="18"/>
        <v>4.7794750652006179</v>
      </c>
      <c r="AC20" s="34">
        <f t="shared" si="19"/>
        <v>0</v>
      </c>
      <c r="AD20" s="42">
        <f t="shared" si="20"/>
        <v>0</v>
      </c>
      <c r="AE20" s="4"/>
      <c r="AF20" s="31" t="s">
        <v>37</v>
      </c>
      <c r="AG20" s="32">
        <v>1.2474000000000001</v>
      </c>
      <c r="AP20">
        <f t="shared" si="1"/>
        <v>1</v>
      </c>
      <c r="AQ20" t="str">
        <f t="shared" si="2"/>
        <v/>
      </c>
      <c r="AR20">
        <f t="shared" si="3"/>
        <v>5.5555555555555559E-2</v>
      </c>
    </row>
    <row r="21" spans="2:44" x14ac:dyDescent="0.25">
      <c r="B21" s="12" t="s">
        <v>3</v>
      </c>
      <c r="C21" s="12">
        <v>13</v>
      </c>
      <c r="D21" s="12">
        <v>13</v>
      </c>
      <c r="E21" s="11">
        <v>1.7</v>
      </c>
      <c r="F21" s="5">
        <f t="shared" si="4"/>
        <v>0.72222222222222221</v>
      </c>
      <c r="G21" s="5">
        <f t="shared" si="12"/>
        <v>2.6</v>
      </c>
      <c r="H21" s="34">
        <f t="shared" si="5"/>
        <v>0.47222222222222221</v>
      </c>
      <c r="I21" s="34">
        <f t="shared" si="21"/>
        <v>0.98611111111111116</v>
      </c>
      <c r="J21" s="34">
        <f t="shared" si="13"/>
        <v>22.187885802469136</v>
      </c>
      <c r="K21" s="34">
        <f t="shared" si="6"/>
        <v>201.68711419753086</v>
      </c>
      <c r="L21" s="5">
        <f t="shared" si="0"/>
        <v>39.043800000000005</v>
      </c>
      <c r="M21" s="5">
        <f t="shared" si="7"/>
        <v>4.6244515624999996E-2</v>
      </c>
      <c r="N21" s="5">
        <f t="shared" si="8"/>
        <v>39.090044515625003</v>
      </c>
      <c r="O21" s="34">
        <f t="shared" si="9"/>
        <v>38.547127230685767</v>
      </c>
      <c r="P21" s="34">
        <f>J21+O21</f>
        <v>60.7350130331549</v>
      </c>
      <c r="Q21" s="34">
        <f t="shared" si="22"/>
        <v>50.12452036234086</v>
      </c>
      <c r="R21" s="34">
        <f t="shared" si="23"/>
        <v>60.7350130331549</v>
      </c>
      <c r="S21" s="34">
        <f t="shared" si="28"/>
        <v>0</v>
      </c>
      <c r="T21" s="34">
        <f t="shared" si="14"/>
        <v>0</v>
      </c>
      <c r="U21" s="34">
        <f t="shared" si="24"/>
        <v>28.243733325303822</v>
      </c>
      <c r="V21" s="34">
        <f t="shared" si="27"/>
        <v>0</v>
      </c>
      <c r="W21" s="34">
        <f t="shared" si="15"/>
        <v>0</v>
      </c>
      <c r="X21" s="34">
        <f t="shared" si="16"/>
        <v>0</v>
      </c>
      <c r="Y21" s="34">
        <f t="shared" si="17"/>
        <v>182.81226673784724</v>
      </c>
      <c r="Z21" s="34">
        <f t="shared" si="25"/>
        <v>96.781715564236123</v>
      </c>
      <c r="AA21" s="34">
        <f t="shared" si="26"/>
        <v>143.76846673784723</v>
      </c>
      <c r="AB21" s="44">
        <f t="shared" si="18"/>
        <v>86.328014848427856</v>
      </c>
      <c r="AC21" s="34">
        <f t="shared" si="19"/>
        <v>0</v>
      </c>
      <c r="AD21" s="42">
        <f t="shared" si="20"/>
        <v>0</v>
      </c>
      <c r="AE21" s="4"/>
      <c r="AF21" s="31" t="s">
        <v>39</v>
      </c>
      <c r="AG21" s="32">
        <v>0.02</v>
      </c>
      <c r="AP21">
        <f t="shared" si="1"/>
        <v>0</v>
      </c>
      <c r="AQ21">
        <f t="shared" si="2"/>
        <v>1.7</v>
      </c>
      <c r="AR21">
        <f t="shared" si="3"/>
        <v>0.47222222222222221</v>
      </c>
    </row>
    <row r="22" spans="2:44" x14ac:dyDescent="0.25">
      <c r="B22" s="12" t="s">
        <v>3</v>
      </c>
      <c r="C22" s="12">
        <v>14</v>
      </c>
      <c r="D22" s="12">
        <v>14</v>
      </c>
      <c r="E22" s="11">
        <v>5.4</v>
      </c>
      <c r="F22" s="5">
        <f t="shared" si="4"/>
        <v>1.1388888888888891</v>
      </c>
      <c r="G22" s="5">
        <f t="shared" si="12"/>
        <v>4.1000000000000005</v>
      </c>
      <c r="H22" s="34">
        <f t="shared" si="5"/>
        <v>1.5</v>
      </c>
      <c r="I22" s="34">
        <f t="shared" si="21"/>
        <v>2.125</v>
      </c>
      <c r="J22" s="34">
        <f t="shared" si="13"/>
        <v>223.875</v>
      </c>
      <c r="K22" s="34">
        <f t="shared" si="6"/>
        <v>528.59375</v>
      </c>
      <c r="L22" s="5">
        <f t="shared" si="0"/>
        <v>39.043800000000005</v>
      </c>
      <c r="M22" s="5">
        <f t="shared" si="7"/>
        <v>0.46660556249999996</v>
      </c>
      <c r="N22" s="5">
        <f t="shared" si="8"/>
        <v>39.510405562500004</v>
      </c>
      <c r="O22" s="34">
        <f t="shared" si="9"/>
        <v>83.959611820312503</v>
      </c>
      <c r="P22" s="34">
        <f t="shared" si="10"/>
        <v>307.83461182031249</v>
      </c>
      <c r="Q22" s="34">
        <f t="shared" si="22"/>
        <v>247.09959878715759</v>
      </c>
      <c r="R22" s="34">
        <f t="shared" si="23"/>
        <v>307.83461182031249</v>
      </c>
      <c r="S22" s="34">
        <f t="shared" si="28"/>
        <v>0</v>
      </c>
      <c r="T22" s="34">
        <f t="shared" si="14"/>
        <v>0</v>
      </c>
      <c r="U22" s="34">
        <f t="shared" si="24"/>
        <v>45.412484589626736</v>
      </c>
      <c r="V22" s="34">
        <f t="shared" si="27"/>
        <v>0</v>
      </c>
      <c r="W22" s="34">
        <f t="shared" si="15"/>
        <v>0</v>
      </c>
      <c r="X22" s="34">
        <f t="shared" si="16"/>
        <v>0</v>
      </c>
      <c r="Y22" s="34">
        <f t="shared" si="17"/>
        <v>266.14929445138893</v>
      </c>
      <c r="Z22" s="34">
        <f t="shared" si="25"/>
        <v>83.337027713541687</v>
      </c>
      <c r="AA22" s="34">
        <f t="shared" si="26"/>
        <v>227.10549445138892</v>
      </c>
      <c r="AB22" s="44">
        <f t="shared" si="18"/>
        <v>399.22394167708342</v>
      </c>
      <c r="AC22" s="34">
        <f t="shared" si="19"/>
        <v>0</v>
      </c>
      <c r="AD22" s="42">
        <f t="shared" si="20"/>
        <v>0</v>
      </c>
      <c r="AE22" s="4"/>
      <c r="AP22">
        <f t="shared" si="1"/>
        <v>0</v>
      </c>
      <c r="AQ22">
        <f t="shared" si="2"/>
        <v>5.4</v>
      </c>
      <c r="AR22">
        <f t="shared" si="3"/>
        <v>1.5</v>
      </c>
    </row>
    <row r="23" spans="2:44" x14ac:dyDescent="0.25">
      <c r="B23" s="12" t="s">
        <v>3</v>
      </c>
      <c r="C23" s="12">
        <v>15</v>
      </c>
      <c r="D23" s="12">
        <v>15</v>
      </c>
      <c r="E23" s="11">
        <v>9.9</v>
      </c>
      <c r="F23" s="5">
        <f t="shared" si="4"/>
        <v>1.0694444444444444</v>
      </c>
      <c r="G23" s="5">
        <f t="shared" si="12"/>
        <v>3.8499999999999996</v>
      </c>
      <c r="H23" s="34">
        <f t="shared" si="5"/>
        <v>2.75</v>
      </c>
      <c r="I23" s="34">
        <f t="shared" si="21"/>
        <v>3.1944444444444446</v>
      </c>
      <c r="J23" s="34">
        <f t="shared" si="13"/>
        <v>752.46875</v>
      </c>
      <c r="K23" s="34">
        <f t="shared" si="6"/>
        <v>565.06172839506166</v>
      </c>
      <c r="L23" s="5">
        <f t="shared" si="0"/>
        <v>39.043800000000005</v>
      </c>
      <c r="M23" s="5">
        <f t="shared" si="7"/>
        <v>1.5683131406249999</v>
      </c>
      <c r="N23" s="5">
        <f t="shared" si="8"/>
        <v>40.612113140625006</v>
      </c>
      <c r="O23" s="34">
        <f t="shared" si="9"/>
        <v>129.73313919921878</v>
      </c>
      <c r="P23" s="34">
        <f t="shared" si="10"/>
        <v>882.20188919921884</v>
      </c>
      <c r="Q23" s="34">
        <f t="shared" si="22"/>
        <v>574.36727737890635</v>
      </c>
      <c r="R23" s="34">
        <f t="shared" si="23"/>
        <v>882.20188919921884</v>
      </c>
      <c r="S23" s="34">
        <f t="shared" si="28"/>
        <v>0</v>
      </c>
      <c r="T23" s="34">
        <f t="shared" si="14"/>
        <v>0</v>
      </c>
      <c r="U23" s="34">
        <f t="shared" si="24"/>
        <v>45.77352737890628</v>
      </c>
      <c r="V23" s="34">
        <f t="shared" si="27"/>
        <v>0</v>
      </c>
      <c r="W23" s="34">
        <f t="shared" si="15"/>
        <v>0</v>
      </c>
      <c r="X23" s="34">
        <f t="shared" si="16"/>
        <v>0</v>
      </c>
      <c r="Y23" s="34">
        <f t="shared" si="17"/>
        <v>253.43155758506944</v>
      </c>
      <c r="Z23" s="34">
        <f t="shared" si="25"/>
        <v>-12.717736866319484</v>
      </c>
      <c r="AA23" s="34">
        <f t="shared" si="26"/>
        <v>227.10549445138892</v>
      </c>
      <c r="AB23" s="44">
        <f t="shared" si="18"/>
        <v>696.93678335894094</v>
      </c>
      <c r="AC23" s="34">
        <f t="shared" si="19"/>
        <v>0</v>
      </c>
      <c r="AD23" s="42">
        <f t="shared" si="20"/>
        <v>0</v>
      </c>
      <c r="AE23" s="4"/>
      <c r="AP23">
        <f t="shared" si="1"/>
        <v>0</v>
      </c>
      <c r="AQ23">
        <f t="shared" si="2"/>
        <v>9.9</v>
      </c>
      <c r="AR23">
        <f t="shared" si="3"/>
        <v>2.75</v>
      </c>
    </row>
    <row r="24" spans="2:44" x14ac:dyDescent="0.25">
      <c r="B24" s="12" t="s">
        <v>3</v>
      </c>
      <c r="C24" s="12">
        <v>16</v>
      </c>
      <c r="D24" s="12">
        <v>16</v>
      </c>
      <c r="E24" s="11">
        <v>13.1</v>
      </c>
      <c r="F24" s="5">
        <f t="shared" si="4"/>
        <v>0.97222222222222199</v>
      </c>
      <c r="G24" s="5">
        <f t="shared" si="12"/>
        <v>3.4999999999999991</v>
      </c>
      <c r="H24" s="34">
        <f t="shared" si="5"/>
        <v>3.6388888888888888</v>
      </c>
      <c r="I24" s="34">
        <f t="shared" si="21"/>
        <v>4.1666666666666661</v>
      </c>
      <c r="J24" s="34">
        <f>0.5*199*(H24*H24)</f>
        <v>1317.5304783950617</v>
      </c>
      <c r="K24" s="34">
        <f t="shared" si="6"/>
        <v>875.23148148148107</v>
      </c>
      <c r="L24" s="5">
        <f t="shared" si="0"/>
        <v>39.043800000000005</v>
      </c>
      <c r="M24" s="5">
        <f t="shared" si="7"/>
        <v>2.746028140625</v>
      </c>
      <c r="N24" s="5">
        <f t="shared" si="8"/>
        <v>41.789828140625005</v>
      </c>
      <c r="O24" s="34">
        <f t="shared" si="9"/>
        <v>174.12428391927082</v>
      </c>
      <c r="P24" s="34">
        <f t="shared" si="10"/>
        <v>1491.6547623143324</v>
      </c>
      <c r="Q24" s="34">
        <f t="shared" si="22"/>
        <v>609.45287311511356</v>
      </c>
      <c r="R24" s="34">
        <f t="shared" si="23"/>
        <v>1491.6547623143324</v>
      </c>
      <c r="S24" s="34">
        <f t="shared" si="28"/>
        <v>0</v>
      </c>
      <c r="T24" s="34">
        <f t="shared" si="14"/>
        <v>0</v>
      </c>
      <c r="U24" s="34">
        <f t="shared" si="24"/>
        <v>44.39114472005204</v>
      </c>
      <c r="V24" s="34">
        <f t="shared" si="27"/>
        <v>0</v>
      </c>
      <c r="W24" s="34">
        <f t="shared" si="15"/>
        <v>0</v>
      </c>
      <c r="X24" s="34">
        <f t="shared" si="16"/>
        <v>0</v>
      </c>
      <c r="Y24" s="34">
        <f t="shared" si="17"/>
        <v>235.26205036284716</v>
      </c>
      <c r="Z24" s="34">
        <f t="shared" si="25"/>
        <v>-18.169507222222279</v>
      </c>
      <c r="AA24" s="34">
        <f t="shared" si="26"/>
        <v>227.10549445138892</v>
      </c>
      <c r="AB24" s="44">
        <f t="shared" si="18"/>
        <v>856.09246104258273</v>
      </c>
      <c r="AC24" s="34">
        <f t="shared" si="19"/>
        <v>0</v>
      </c>
      <c r="AD24" s="42">
        <f t="shared" si="20"/>
        <v>0</v>
      </c>
      <c r="AE24" s="4"/>
      <c r="AP24">
        <f t="shared" si="1"/>
        <v>0</v>
      </c>
      <c r="AQ24">
        <f t="shared" si="2"/>
        <v>13.1</v>
      </c>
      <c r="AR24">
        <f t="shared" si="3"/>
        <v>3.6388888888888888</v>
      </c>
    </row>
    <row r="25" spans="2:44" x14ac:dyDescent="0.25">
      <c r="B25" s="12" t="s">
        <v>3</v>
      </c>
      <c r="C25" s="12">
        <v>17</v>
      </c>
      <c r="D25" s="12">
        <v>17</v>
      </c>
      <c r="E25" s="11">
        <v>16.899999999999999</v>
      </c>
      <c r="F25" s="5">
        <f t="shared" si="4"/>
        <v>1.1944444444444444</v>
      </c>
      <c r="G25" s="5">
        <f t="shared" si="12"/>
        <v>4.3</v>
      </c>
      <c r="H25" s="34">
        <f t="shared" si="5"/>
        <v>4.6944444444444438</v>
      </c>
      <c r="I25" s="34">
        <f t="shared" si="21"/>
        <v>5.3611111111111107</v>
      </c>
      <c r="J25" s="34">
        <f t="shared" si="13"/>
        <v>2192.7619598765427</v>
      </c>
      <c r="K25" s="34">
        <f t="shared" si="6"/>
        <v>1422.4814814814818</v>
      </c>
      <c r="L25" s="5">
        <f t="shared" si="0"/>
        <v>39.043800000000005</v>
      </c>
      <c r="M25" s="5">
        <f t="shared" si="7"/>
        <v>4.5702062656249982</v>
      </c>
      <c r="N25" s="5">
        <f t="shared" si="8"/>
        <v>43.614006265625001</v>
      </c>
      <c r="O25" s="34">
        <f t="shared" si="9"/>
        <v>233.81953359071179</v>
      </c>
      <c r="P25" s="34">
        <f t="shared" si="10"/>
        <v>2426.5814934672544</v>
      </c>
      <c r="Q25" s="34">
        <f t="shared" si="22"/>
        <v>934.926731152922</v>
      </c>
      <c r="R25" s="34">
        <f t="shared" si="23"/>
        <v>2426.5814934672544</v>
      </c>
      <c r="S25" s="34">
        <f t="shared" si="28"/>
        <v>0</v>
      </c>
      <c r="T25" s="34">
        <f t="shared" si="14"/>
        <v>0</v>
      </c>
      <c r="U25" s="34">
        <f t="shared" si="24"/>
        <v>59.695249671440962</v>
      </c>
      <c r="V25" s="34">
        <f t="shared" si="27"/>
        <v>0</v>
      </c>
      <c r="W25" s="34">
        <f t="shared" si="15"/>
        <v>0</v>
      </c>
      <c r="X25" s="34">
        <f t="shared" si="16"/>
        <v>0</v>
      </c>
      <c r="Y25" s="34">
        <f t="shared" si="17"/>
        <v>281.30845071006945</v>
      </c>
      <c r="Z25" s="34">
        <f t="shared" si="25"/>
        <v>46.046400347222288</v>
      </c>
      <c r="AA25" s="34">
        <f t="shared" si="26"/>
        <v>273.15189479861124</v>
      </c>
      <c r="AB25" s="44">
        <f t="shared" si="18"/>
        <v>1320.5868936111592</v>
      </c>
      <c r="AC25" s="34">
        <f t="shared" si="19"/>
        <v>0</v>
      </c>
      <c r="AD25" s="42">
        <f t="shared" si="20"/>
        <v>0</v>
      </c>
      <c r="AE25" s="4"/>
      <c r="AP25">
        <f t="shared" si="1"/>
        <v>0</v>
      </c>
      <c r="AQ25">
        <f t="shared" si="2"/>
        <v>16.899999999999999</v>
      </c>
      <c r="AR25">
        <f t="shared" si="3"/>
        <v>4.6944444444444438</v>
      </c>
    </row>
    <row r="26" spans="2:44" x14ac:dyDescent="0.25">
      <c r="B26" s="12" t="s">
        <v>3</v>
      </c>
      <c r="C26" s="12">
        <v>18</v>
      </c>
      <c r="D26" s="12">
        <v>18</v>
      </c>
      <c r="E26" s="11">
        <v>21.7</v>
      </c>
      <c r="F26" s="5">
        <f t="shared" si="4"/>
        <v>1.2638888888888891</v>
      </c>
      <c r="G26" s="5">
        <f t="shared" si="12"/>
        <v>4.5500000000000007</v>
      </c>
      <c r="H26" s="34">
        <f t="shared" si="5"/>
        <v>6.0277777777777777</v>
      </c>
      <c r="I26" s="34">
        <f t="shared" si="21"/>
        <v>6.625</v>
      </c>
      <c r="J26" s="34">
        <f t="shared" si="13"/>
        <v>3615.2434413580245</v>
      </c>
      <c r="K26" s="34">
        <f t="shared" si="6"/>
        <v>1574.7256944444448</v>
      </c>
      <c r="L26" s="5">
        <f t="shared" si="0"/>
        <v>39.043800000000005</v>
      </c>
      <c r="M26" s="5">
        <f t="shared" si="7"/>
        <v>7.5349757656249992</v>
      </c>
      <c r="N26" s="5">
        <f t="shared" si="8"/>
        <v>46.578775765625004</v>
      </c>
      <c r="O26" s="34">
        <f t="shared" si="9"/>
        <v>308.58438944726566</v>
      </c>
      <c r="P26" s="34">
        <f t="shared" si="10"/>
        <v>3923.82783080529</v>
      </c>
      <c r="Q26" s="34">
        <f t="shared" si="22"/>
        <v>1497.2463373380356</v>
      </c>
      <c r="R26" s="34">
        <f t="shared" si="23"/>
        <v>3923.82783080529</v>
      </c>
      <c r="S26" s="34">
        <f t="shared" si="28"/>
        <v>0</v>
      </c>
      <c r="T26" s="34">
        <f t="shared" si="14"/>
        <v>0</v>
      </c>
      <c r="U26" s="34">
        <f t="shared" si="24"/>
        <v>74.764855856553879</v>
      </c>
      <c r="V26" s="34">
        <f t="shared" si="27"/>
        <v>0</v>
      </c>
      <c r="W26" s="34">
        <f t="shared" si="15"/>
        <v>0</v>
      </c>
      <c r="X26" s="34">
        <f t="shared" si="16"/>
        <v>0</v>
      </c>
      <c r="Y26" s="34">
        <f t="shared" si="17"/>
        <v>298.0926646545139</v>
      </c>
      <c r="Z26" s="34">
        <f t="shared" si="25"/>
        <v>16.784213944444446</v>
      </c>
      <c r="AA26" s="34">
        <f t="shared" si="26"/>
        <v>289.93610874305568</v>
      </c>
      <c r="AB26" s="44">
        <f t="shared" si="18"/>
        <v>1796.8363397230421</v>
      </c>
      <c r="AC26" s="34">
        <f t="shared" si="19"/>
        <v>0</v>
      </c>
      <c r="AD26" s="42">
        <f t="shared" si="20"/>
        <v>0</v>
      </c>
      <c r="AE26" s="4"/>
      <c r="AP26">
        <f t="shared" si="1"/>
        <v>0</v>
      </c>
      <c r="AQ26">
        <f t="shared" si="2"/>
        <v>21.7</v>
      </c>
      <c r="AR26">
        <f t="shared" si="3"/>
        <v>6.0277777777777777</v>
      </c>
    </row>
    <row r="27" spans="2:44" x14ac:dyDescent="0.25">
      <c r="B27" s="12" t="s">
        <v>3</v>
      </c>
      <c r="C27" s="12">
        <v>19</v>
      </c>
      <c r="D27" s="12">
        <v>19</v>
      </c>
      <c r="E27" s="11">
        <v>26</v>
      </c>
      <c r="F27" s="5">
        <f t="shared" si="4"/>
        <v>0.80555555555555558</v>
      </c>
      <c r="G27" s="5">
        <f t="shared" si="12"/>
        <v>2.9000000000000004</v>
      </c>
      <c r="H27" s="34">
        <f t="shared" si="5"/>
        <v>7.2222222222222223</v>
      </c>
      <c r="I27" s="34">
        <f t="shared" si="21"/>
        <v>7.4305555555555554</v>
      </c>
      <c r="J27" s="34">
        <f t="shared" si="13"/>
        <v>5189.9691358024693</v>
      </c>
      <c r="K27" s="34">
        <f t="shared" si="6"/>
        <v>616.1168981481469</v>
      </c>
      <c r="L27" s="5">
        <f t="shared" si="0"/>
        <v>39.043800000000005</v>
      </c>
      <c r="M27" s="5">
        <f t="shared" si="7"/>
        <v>10.817056249999998</v>
      </c>
      <c r="N27" s="5">
        <f t="shared" si="8"/>
        <v>49.860856250000005</v>
      </c>
      <c r="O27" s="34">
        <f t="shared" si="9"/>
        <v>370.49386241319445</v>
      </c>
      <c r="P27" s="34">
        <f t="shared" si="10"/>
        <v>5560.4629982156639</v>
      </c>
      <c r="Q27" s="34">
        <f t="shared" si="22"/>
        <v>1636.6351674103739</v>
      </c>
      <c r="R27" s="34">
        <f t="shared" si="23"/>
        <v>5560.4629982156639</v>
      </c>
      <c r="S27" s="34">
        <f t="shared" si="28"/>
        <v>0</v>
      </c>
      <c r="T27" s="34">
        <f t="shared" si="14"/>
        <v>0</v>
      </c>
      <c r="U27" s="34">
        <f t="shared" si="24"/>
        <v>61.909472965928785</v>
      </c>
      <c r="V27" s="34">
        <f t="shared" si="27"/>
        <v>0</v>
      </c>
      <c r="W27" s="34">
        <f t="shared" si="15"/>
        <v>0</v>
      </c>
      <c r="X27" s="34">
        <f t="shared" si="16"/>
        <v>0</v>
      </c>
      <c r="Y27" s="34">
        <f t="shared" si="17"/>
        <v>210.16641180555558</v>
      </c>
      <c r="Z27" s="34">
        <f t="shared" si="25"/>
        <v>-87.926252848958313</v>
      </c>
      <c r="AA27" s="34">
        <f t="shared" si="26"/>
        <v>289.93610874305568</v>
      </c>
      <c r="AB27" s="44">
        <f t="shared" si="18"/>
        <v>1517.8685297067902</v>
      </c>
      <c r="AC27" s="34">
        <f t="shared" si="19"/>
        <v>0</v>
      </c>
      <c r="AD27" s="42">
        <f t="shared" si="20"/>
        <v>0</v>
      </c>
      <c r="AE27" s="4"/>
      <c r="AP27">
        <f t="shared" si="1"/>
        <v>0</v>
      </c>
      <c r="AQ27">
        <f t="shared" si="2"/>
        <v>26</v>
      </c>
      <c r="AR27">
        <f t="shared" si="3"/>
        <v>7.2222222222222223</v>
      </c>
    </row>
    <row r="28" spans="2:44" x14ac:dyDescent="0.25">
      <c r="B28" s="12" t="s">
        <v>3</v>
      </c>
      <c r="C28" s="12">
        <v>20</v>
      </c>
      <c r="D28" s="12">
        <v>20</v>
      </c>
      <c r="E28" s="11">
        <v>27.5</v>
      </c>
      <c r="F28" s="5">
        <f t="shared" si="4"/>
        <v>0.29166666666666685</v>
      </c>
      <c r="G28" s="5">
        <f t="shared" si="12"/>
        <v>1.0500000000000007</v>
      </c>
      <c r="H28" s="34">
        <f t="shared" si="5"/>
        <v>7.6388888888888884</v>
      </c>
      <c r="I28" s="34">
        <f t="shared" si="21"/>
        <v>7.7222222222222214</v>
      </c>
      <c r="J28" s="34">
        <f t="shared" si="13"/>
        <v>5806.0860339506162</v>
      </c>
      <c r="K28" s="34">
        <f t="shared" si="6"/>
        <v>256.12037037037135</v>
      </c>
      <c r="L28" s="5">
        <f t="shared" si="0"/>
        <v>39.043800000000005</v>
      </c>
      <c r="M28" s="5">
        <f t="shared" si="7"/>
        <v>12.101181640624997</v>
      </c>
      <c r="N28" s="5">
        <f t="shared" si="8"/>
        <v>51.144981640625005</v>
      </c>
      <c r="O28" s="34">
        <f t="shared" si="9"/>
        <v>394.95291378038195</v>
      </c>
      <c r="P28" s="34">
        <f t="shared" si="10"/>
        <v>6201.0389477309982</v>
      </c>
      <c r="Q28" s="34">
        <f t="shared" si="22"/>
        <v>640.57594951533429</v>
      </c>
      <c r="R28" s="34">
        <f t="shared" si="23"/>
        <v>6201.0389477309982</v>
      </c>
      <c r="S28" s="34">
        <f t="shared" si="28"/>
        <v>0</v>
      </c>
      <c r="T28" s="34">
        <f t="shared" si="14"/>
        <v>0</v>
      </c>
      <c r="U28" s="34">
        <f t="shared" si="24"/>
        <v>24.459051367187499</v>
      </c>
      <c r="V28" s="34">
        <f t="shared" si="27"/>
        <v>0</v>
      </c>
      <c r="W28" s="34">
        <f t="shared" si="15"/>
        <v>0</v>
      </c>
      <c r="X28" s="34">
        <f t="shared" si="16"/>
        <v>0</v>
      </c>
      <c r="Y28" s="34">
        <f t="shared" si="17"/>
        <v>109.1866483072917</v>
      </c>
      <c r="Z28" s="34">
        <f t="shared" si="25"/>
        <v>-100.97976349826388</v>
      </c>
      <c r="AA28" s="34">
        <f t="shared" si="26"/>
        <v>289.93610874305568</v>
      </c>
      <c r="AB28" s="44">
        <f t="shared" si="18"/>
        <v>834.06467456958933</v>
      </c>
      <c r="AC28" s="34">
        <f t="shared" si="19"/>
        <v>0</v>
      </c>
      <c r="AD28" s="42">
        <f t="shared" si="20"/>
        <v>0</v>
      </c>
      <c r="AE28" s="4"/>
      <c r="AP28">
        <f t="shared" si="1"/>
        <v>0</v>
      </c>
      <c r="AQ28">
        <f t="shared" si="2"/>
        <v>27.5</v>
      </c>
      <c r="AR28">
        <f t="shared" si="3"/>
        <v>7.6388888888888884</v>
      </c>
    </row>
    <row r="29" spans="2:44" x14ac:dyDescent="0.25">
      <c r="B29" s="12" t="s">
        <v>3</v>
      </c>
      <c r="C29" s="12">
        <v>21</v>
      </c>
      <c r="D29" s="12">
        <v>21</v>
      </c>
      <c r="E29" s="11">
        <v>28.1</v>
      </c>
      <c r="F29" s="5">
        <f t="shared" si="4"/>
        <v>0.1111111111111112</v>
      </c>
      <c r="G29" s="5">
        <f t="shared" si="12"/>
        <v>0.40000000000000036</v>
      </c>
      <c r="H29" s="34">
        <f t="shared" si="5"/>
        <v>7.8055555555555554</v>
      </c>
      <c r="I29" s="34">
        <f t="shared" si="21"/>
        <v>7.833333333333333</v>
      </c>
      <c r="J29" s="34">
        <f t="shared" si="13"/>
        <v>6062.2064043209875</v>
      </c>
      <c r="K29" s="34">
        <f t="shared" si="6"/>
        <v>86.601851851851279</v>
      </c>
      <c r="L29" s="5">
        <f t="shared" si="0"/>
        <v>39.043800000000005</v>
      </c>
      <c r="M29" s="5">
        <f t="shared" si="7"/>
        <v>12.634993765625</v>
      </c>
      <c r="N29" s="5">
        <f t="shared" si="8"/>
        <v>51.678793765625002</v>
      </c>
      <c r="O29" s="34">
        <f t="shared" si="9"/>
        <v>404.81721783072919</v>
      </c>
      <c r="P29" s="34">
        <f t="shared" si="10"/>
        <v>6467.0236221517171</v>
      </c>
      <c r="Q29" s="34">
        <f t="shared" si="22"/>
        <v>265.98467442071887</v>
      </c>
      <c r="R29" s="34">
        <f t="shared" si="23"/>
        <v>6467.0236221517171</v>
      </c>
      <c r="S29" s="34">
        <f t="shared" si="28"/>
        <v>0</v>
      </c>
      <c r="T29" s="34">
        <f t="shared" si="14"/>
        <v>0</v>
      </c>
      <c r="U29" s="34">
        <f t="shared" si="24"/>
        <v>9.8643040503472434</v>
      </c>
      <c r="V29" s="34">
        <f t="shared" si="27"/>
        <v>0</v>
      </c>
      <c r="W29" s="34">
        <f t="shared" si="15"/>
        <v>0</v>
      </c>
      <c r="X29" s="34">
        <f t="shared" si="16"/>
        <v>0</v>
      </c>
      <c r="Y29" s="34">
        <f t="shared" si="17"/>
        <v>73.789904876736131</v>
      </c>
      <c r="Z29" s="34">
        <f t="shared" si="25"/>
        <v>-35.396743430555574</v>
      </c>
      <c r="AA29" s="34">
        <f t="shared" si="26"/>
        <v>289.93610874305568</v>
      </c>
      <c r="AB29" s="44">
        <f t="shared" si="18"/>
        <v>575.97120195452362</v>
      </c>
      <c r="AC29" s="34">
        <f t="shared" si="19"/>
        <v>0</v>
      </c>
      <c r="AD29" s="42">
        <f t="shared" si="20"/>
        <v>0</v>
      </c>
      <c r="AE29" s="4"/>
      <c r="AP29">
        <f t="shared" si="1"/>
        <v>0</v>
      </c>
      <c r="AQ29">
        <f t="shared" si="2"/>
        <v>28.1</v>
      </c>
      <c r="AR29">
        <f t="shared" si="3"/>
        <v>7.8055555555555554</v>
      </c>
    </row>
    <row r="30" spans="2:44" x14ac:dyDescent="0.25">
      <c r="B30" s="12" t="s">
        <v>3</v>
      </c>
      <c r="C30" s="12">
        <v>22</v>
      </c>
      <c r="D30" s="12">
        <v>22</v>
      </c>
      <c r="E30" s="11">
        <v>28.3</v>
      </c>
      <c r="F30" s="5">
        <f t="shared" si="4"/>
        <v>9.7222222222222127E-2</v>
      </c>
      <c r="G30" s="5">
        <f t="shared" si="12"/>
        <v>0.34999999999999964</v>
      </c>
      <c r="H30" s="34">
        <f t="shared" si="5"/>
        <v>7.8611111111111107</v>
      </c>
      <c r="I30" s="34">
        <f t="shared" si="21"/>
        <v>7.9305555555555554</v>
      </c>
      <c r="J30" s="34">
        <f t="shared" si="13"/>
        <v>6148.8082561728388</v>
      </c>
      <c r="K30" s="34">
        <f t="shared" si="6"/>
        <v>219.19174382716119</v>
      </c>
      <c r="L30" s="5">
        <f t="shared" si="0"/>
        <v>39.043800000000005</v>
      </c>
      <c r="M30" s="5">
        <f t="shared" si="7"/>
        <v>12.815491390624999</v>
      </c>
      <c r="N30" s="5">
        <f t="shared" si="8"/>
        <v>51.859291390625003</v>
      </c>
      <c r="O30" s="34">
        <f t="shared" si="9"/>
        <v>411.2729914450955</v>
      </c>
      <c r="P30" s="34">
        <f t="shared" si="10"/>
        <v>6560.0812476179344</v>
      </c>
      <c r="Q30" s="34">
        <f t="shared" si="22"/>
        <v>93.05762546621736</v>
      </c>
      <c r="R30" s="34">
        <f t="shared" si="23"/>
        <v>6560.0812476179344</v>
      </c>
      <c r="S30" s="34">
        <f t="shared" si="28"/>
        <v>0</v>
      </c>
      <c r="T30" s="34">
        <f t="shared" si="14"/>
        <v>0</v>
      </c>
      <c r="U30" s="34">
        <f t="shared" si="24"/>
        <v>6.4557736143663078</v>
      </c>
      <c r="V30" s="34">
        <f t="shared" si="27"/>
        <v>0</v>
      </c>
      <c r="W30" s="34">
        <f t="shared" si="15"/>
        <v>0</v>
      </c>
      <c r="X30" s="34">
        <f t="shared" si="16"/>
        <v>0</v>
      </c>
      <c r="Y30" s="34">
        <f t="shared" si="17"/>
        <v>71.206513612847203</v>
      </c>
      <c r="Z30" s="34">
        <f t="shared" si="25"/>
        <v>-2.5833912638889274</v>
      </c>
      <c r="AA30" s="34">
        <f t="shared" si="26"/>
        <v>289.93610874305568</v>
      </c>
      <c r="AB30" s="44">
        <f t="shared" si="18"/>
        <v>559.76231534543774</v>
      </c>
      <c r="AC30" s="34">
        <f t="shared" si="19"/>
        <v>0</v>
      </c>
      <c r="AD30" s="42">
        <f t="shared" si="20"/>
        <v>0</v>
      </c>
      <c r="AE30" s="4"/>
      <c r="AP30">
        <f t="shared" si="1"/>
        <v>0</v>
      </c>
      <c r="AQ30">
        <f t="shared" si="2"/>
        <v>28.3</v>
      </c>
      <c r="AR30">
        <f t="shared" si="3"/>
        <v>7.8611111111111107</v>
      </c>
    </row>
    <row r="31" spans="2:44" x14ac:dyDescent="0.25">
      <c r="B31" s="12" t="s">
        <v>3</v>
      </c>
      <c r="C31" s="12">
        <v>23</v>
      </c>
      <c r="D31" s="12">
        <v>23</v>
      </c>
      <c r="E31" s="11">
        <v>28.8</v>
      </c>
      <c r="F31" s="5">
        <f t="shared" si="4"/>
        <v>0.1111111111111112</v>
      </c>
      <c r="G31" s="5">
        <f t="shared" si="12"/>
        <v>0.40000000000000036</v>
      </c>
      <c r="H31" s="34">
        <f t="shared" si="5"/>
        <v>8</v>
      </c>
      <c r="I31" s="34">
        <f t="shared" si="21"/>
        <v>8.0416666666666679</v>
      </c>
      <c r="J31" s="34">
        <f t="shared" si="13"/>
        <v>6368</v>
      </c>
      <c r="K31" s="34">
        <f t="shared" si="6"/>
        <v>133.3576388888896</v>
      </c>
      <c r="L31" s="5">
        <f t="shared" si="0"/>
        <v>39.043800000000005</v>
      </c>
      <c r="M31" s="5">
        <f t="shared" si="7"/>
        <v>13.272335999999999</v>
      </c>
      <c r="N31" s="5">
        <f t="shared" si="8"/>
        <v>52.316136</v>
      </c>
      <c r="O31" s="34">
        <f t="shared" si="9"/>
        <v>420.70892700000007</v>
      </c>
      <c r="P31" s="34">
        <f t="shared" si="10"/>
        <v>6788.7089269999997</v>
      </c>
      <c r="Q31" s="34">
        <f t="shared" si="22"/>
        <v>228.62767938206525</v>
      </c>
      <c r="R31" s="34">
        <f t="shared" si="23"/>
        <v>6788.7089269999997</v>
      </c>
      <c r="S31" s="34">
        <f t="shared" si="28"/>
        <v>0</v>
      </c>
      <c r="T31" s="34">
        <f t="shared" si="14"/>
        <v>0</v>
      </c>
      <c r="U31" s="34">
        <f t="shared" si="24"/>
        <v>9.4359355549045745</v>
      </c>
      <c r="V31" s="34">
        <f t="shared" si="27"/>
        <v>0</v>
      </c>
      <c r="W31" s="34">
        <f t="shared" si="15"/>
        <v>0</v>
      </c>
      <c r="X31" s="34">
        <f t="shared" si="16"/>
        <v>0</v>
      </c>
      <c r="Y31" s="34">
        <f t="shared" si="17"/>
        <v>74.427247111111129</v>
      </c>
      <c r="Z31" s="34">
        <f t="shared" si="25"/>
        <v>3.2207334982639253</v>
      </c>
      <c r="AA31" s="34">
        <f t="shared" si="26"/>
        <v>293.15684224131962</v>
      </c>
      <c r="AB31" s="44">
        <f t="shared" si="18"/>
        <v>595.41797688888903</v>
      </c>
      <c r="AC31" s="34">
        <f t="shared" si="19"/>
        <v>0</v>
      </c>
      <c r="AD31" s="42">
        <f t="shared" si="20"/>
        <v>0</v>
      </c>
      <c r="AE31" s="4"/>
      <c r="AP31">
        <f t="shared" si="1"/>
        <v>0</v>
      </c>
      <c r="AQ31">
        <f t="shared" si="2"/>
        <v>28.8</v>
      </c>
      <c r="AR31">
        <f t="shared" si="3"/>
        <v>8</v>
      </c>
    </row>
    <row r="32" spans="2:44" x14ac:dyDescent="0.25">
      <c r="B32" s="12" t="s">
        <v>3</v>
      </c>
      <c r="C32" s="12">
        <v>24</v>
      </c>
      <c r="D32" s="12">
        <v>24</v>
      </c>
      <c r="E32" s="11">
        <v>29.1</v>
      </c>
      <c r="F32" s="5">
        <f t="shared" si="4"/>
        <v>0.27777777777777779</v>
      </c>
      <c r="G32" s="5">
        <f t="shared" si="12"/>
        <v>1</v>
      </c>
      <c r="H32" s="34">
        <f t="shared" si="5"/>
        <v>8.0833333333333339</v>
      </c>
      <c r="I32" s="34">
        <f t="shared" si="21"/>
        <v>8.3194444444444446</v>
      </c>
      <c r="J32" s="34">
        <f t="shared" si="13"/>
        <v>6501.3576388888896</v>
      </c>
      <c r="K32" s="34">
        <f t="shared" si="6"/>
        <v>781.7966820987649</v>
      </c>
      <c r="L32" s="5">
        <f t="shared" si="0"/>
        <v>39.043800000000005</v>
      </c>
      <c r="M32" s="5">
        <f t="shared" si="7"/>
        <v>13.550283140625002</v>
      </c>
      <c r="N32" s="5">
        <f t="shared" si="8"/>
        <v>52.594083140625003</v>
      </c>
      <c r="O32" s="34">
        <f t="shared" si="9"/>
        <v>437.55355279492193</v>
      </c>
      <c r="P32" s="34">
        <f t="shared" si="10"/>
        <v>6938.9111916838119</v>
      </c>
      <c r="Q32" s="34">
        <f t="shared" si="22"/>
        <v>150.20226468381225</v>
      </c>
      <c r="R32" s="34">
        <f t="shared" si="23"/>
        <v>6938.9111916838119</v>
      </c>
      <c r="S32" s="34">
        <f t="shared" si="28"/>
        <v>0</v>
      </c>
      <c r="T32" s="34">
        <f t="shared" si="14"/>
        <v>0</v>
      </c>
      <c r="U32" s="34">
        <f t="shared" si="24"/>
        <v>16.844625794921853</v>
      </c>
      <c r="V32" s="34">
        <f t="shared" si="27"/>
        <v>0</v>
      </c>
      <c r="W32" s="34">
        <f t="shared" si="15"/>
        <v>0</v>
      </c>
      <c r="X32" s="34">
        <f t="shared" si="16"/>
        <v>0</v>
      </c>
      <c r="Y32" s="34">
        <f t="shared" si="17"/>
        <v>107.87186091840277</v>
      </c>
      <c r="Z32" s="34">
        <f t="shared" si="25"/>
        <v>33.444613807291645</v>
      </c>
      <c r="AA32" s="34">
        <f t="shared" si="26"/>
        <v>326.60145604861128</v>
      </c>
      <c r="AB32" s="44">
        <f t="shared" si="18"/>
        <v>871.96420909042251</v>
      </c>
      <c r="AC32" s="34">
        <f t="shared" si="19"/>
        <v>0</v>
      </c>
      <c r="AD32" s="42">
        <f t="shared" si="20"/>
        <v>0</v>
      </c>
      <c r="AE32" s="4"/>
      <c r="AP32">
        <f t="shared" si="1"/>
        <v>0</v>
      </c>
      <c r="AQ32">
        <f t="shared" si="2"/>
        <v>29.1</v>
      </c>
      <c r="AR32">
        <f t="shared" si="3"/>
        <v>8.0833333333333339</v>
      </c>
    </row>
    <row r="33" spans="2:44" x14ac:dyDescent="0.25">
      <c r="B33" s="12" t="s">
        <v>3</v>
      </c>
      <c r="C33" s="12">
        <v>25</v>
      </c>
      <c r="D33" s="12">
        <v>25</v>
      </c>
      <c r="E33" s="11">
        <v>30.8</v>
      </c>
      <c r="F33" s="5">
        <f t="shared" si="4"/>
        <v>0.38888888888888851</v>
      </c>
      <c r="G33" s="5">
        <f t="shared" si="12"/>
        <v>1.3999999999999986</v>
      </c>
      <c r="H33" s="34">
        <f t="shared" si="5"/>
        <v>8.5555555555555554</v>
      </c>
      <c r="I33" s="34">
        <f t="shared" si="21"/>
        <v>8.7083333333333321</v>
      </c>
      <c r="J33" s="34">
        <f t="shared" si="13"/>
        <v>7283.1543209876545</v>
      </c>
      <c r="K33" s="34">
        <f t="shared" si="6"/>
        <v>529.51504629629562</v>
      </c>
      <c r="L33" s="5">
        <f t="shared" si="0"/>
        <v>39.043800000000005</v>
      </c>
      <c r="M33" s="5">
        <f t="shared" si="7"/>
        <v>15.179722249999999</v>
      </c>
      <c r="N33" s="5">
        <f t="shared" si="8"/>
        <v>54.223522250000002</v>
      </c>
      <c r="O33" s="34">
        <f t="shared" si="9"/>
        <v>472.19650626041664</v>
      </c>
      <c r="P33" s="34">
        <f t="shared" si="10"/>
        <v>7755.3508272480713</v>
      </c>
      <c r="Q33" s="34">
        <f t="shared" si="22"/>
        <v>816.43963556425933</v>
      </c>
      <c r="R33" s="34">
        <f t="shared" si="23"/>
        <v>7755.3508272480713</v>
      </c>
      <c r="S33" s="34">
        <f t="shared" si="28"/>
        <v>0</v>
      </c>
      <c r="T33" s="34">
        <f t="shared" si="14"/>
        <v>0</v>
      </c>
      <c r="U33" s="34">
        <f t="shared" si="24"/>
        <v>34.642953465494713</v>
      </c>
      <c r="V33" s="34">
        <f t="shared" si="27"/>
        <v>0</v>
      </c>
      <c r="W33" s="34">
        <f t="shared" si="15"/>
        <v>0</v>
      </c>
      <c r="X33" s="34">
        <f t="shared" si="16"/>
        <v>0</v>
      </c>
      <c r="Y33" s="34">
        <f t="shared" si="17"/>
        <v>131.61241113888883</v>
      </c>
      <c r="Z33" s="34">
        <f t="shared" si="25"/>
        <v>23.740550220486057</v>
      </c>
      <c r="AA33" s="34">
        <f t="shared" si="26"/>
        <v>350.34200626909734</v>
      </c>
      <c r="AB33" s="44">
        <f t="shared" si="18"/>
        <v>1126.0172952993821</v>
      </c>
      <c r="AC33" s="34">
        <f t="shared" si="19"/>
        <v>0</v>
      </c>
      <c r="AD33" s="42">
        <f t="shared" si="20"/>
        <v>0</v>
      </c>
      <c r="AE33" s="4"/>
      <c r="AP33">
        <f t="shared" si="1"/>
        <v>0</v>
      </c>
      <c r="AQ33">
        <f t="shared" si="2"/>
        <v>30.8</v>
      </c>
      <c r="AR33">
        <f t="shared" si="3"/>
        <v>8.5555555555555554</v>
      </c>
    </row>
    <row r="34" spans="2:44" x14ac:dyDescent="0.25">
      <c r="B34" s="12" t="s">
        <v>3</v>
      </c>
      <c r="C34" s="12">
        <v>26</v>
      </c>
      <c r="D34" s="12">
        <v>26</v>
      </c>
      <c r="E34" s="11">
        <v>31.9</v>
      </c>
      <c r="F34" s="5">
        <f t="shared" si="4"/>
        <v>0.45833333333333343</v>
      </c>
      <c r="G34" s="5">
        <f t="shared" si="12"/>
        <v>1.6500000000000004</v>
      </c>
      <c r="H34" s="34">
        <f t="shared" si="5"/>
        <v>8.8611111111111107</v>
      </c>
      <c r="I34" s="34">
        <f t="shared" si="21"/>
        <v>9.1666666666666679</v>
      </c>
      <c r="J34" s="34">
        <f t="shared" si="13"/>
        <v>7812.6693672839501</v>
      </c>
      <c r="K34" s="34">
        <f t="shared" si="6"/>
        <v>1114.7685185185201</v>
      </c>
      <c r="L34" s="5">
        <f t="shared" si="0"/>
        <v>39.043800000000005</v>
      </c>
      <c r="M34" s="5">
        <f t="shared" si="7"/>
        <v>16.283350015624997</v>
      </c>
      <c r="N34" s="5">
        <f t="shared" si="8"/>
        <v>55.327150015625001</v>
      </c>
      <c r="O34" s="34">
        <f t="shared" si="9"/>
        <v>507.1655418098959</v>
      </c>
      <c r="P34" s="34">
        <f t="shared" si="10"/>
        <v>8319.8349090938464</v>
      </c>
      <c r="Q34" s="34">
        <f t="shared" si="22"/>
        <v>564.48408184577511</v>
      </c>
      <c r="R34" s="34">
        <f t="shared" si="23"/>
        <v>8319.8349090938464</v>
      </c>
      <c r="S34" s="34">
        <f t="shared" si="28"/>
        <v>0</v>
      </c>
      <c r="T34" s="34">
        <f t="shared" si="14"/>
        <v>0</v>
      </c>
      <c r="U34" s="34">
        <f t="shared" si="24"/>
        <v>34.969035549479258</v>
      </c>
      <c r="V34" s="34">
        <f t="shared" si="27"/>
        <v>0</v>
      </c>
      <c r="W34" s="34">
        <f t="shared" si="15"/>
        <v>0</v>
      </c>
      <c r="X34" s="34">
        <f t="shared" si="16"/>
        <v>0</v>
      </c>
      <c r="Y34" s="34">
        <f t="shared" si="17"/>
        <v>146.53548334895837</v>
      </c>
      <c r="Z34" s="34">
        <f t="shared" si="25"/>
        <v>14.923072210069535</v>
      </c>
      <c r="AA34" s="34">
        <f t="shared" si="26"/>
        <v>365.26507847916685</v>
      </c>
      <c r="AB34" s="44">
        <f t="shared" si="18"/>
        <v>1298.4671996754921</v>
      </c>
      <c r="AC34" s="34">
        <f t="shared" si="19"/>
        <v>0</v>
      </c>
      <c r="AD34" s="42">
        <f t="shared" si="20"/>
        <v>0</v>
      </c>
      <c r="AE34" s="4"/>
      <c r="AP34">
        <f t="shared" si="1"/>
        <v>0</v>
      </c>
      <c r="AQ34">
        <f t="shared" si="2"/>
        <v>31.9</v>
      </c>
      <c r="AR34">
        <f t="shared" si="3"/>
        <v>8.8611111111111107</v>
      </c>
    </row>
    <row r="35" spans="2:44" x14ac:dyDescent="0.25">
      <c r="B35" s="12" t="s">
        <v>3</v>
      </c>
      <c r="C35" s="12">
        <v>27</v>
      </c>
      <c r="D35" s="12">
        <v>27</v>
      </c>
      <c r="E35" s="11">
        <v>34.1</v>
      </c>
      <c r="F35" s="5">
        <f t="shared" si="4"/>
        <v>0.65277777777777812</v>
      </c>
      <c r="G35" s="5">
        <f t="shared" si="12"/>
        <v>2.3500000000000014</v>
      </c>
      <c r="H35" s="34">
        <f t="shared" si="5"/>
        <v>9.4722222222222232</v>
      </c>
      <c r="I35" s="34">
        <f t="shared" si="21"/>
        <v>9.8194444444444446</v>
      </c>
      <c r="J35" s="34">
        <f t="shared" si="13"/>
        <v>8927.4378858024702</v>
      </c>
      <c r="K35" s="34">
        <f t="shared" si="6"/>
        <v>1356.9926697530846</v>
      </c>
      <c r="L35" s="5">
        <f t="shared" si="0"/>
        <v>39.043800000000005</v>
      </c>
      <c r="M35" s="5">
        <f t="shared" si="7"/>
        <v>18.606776890625003</v>
      </c>
      <c r="N35" s="5">
        <f t="shared" si="8"/>
        <v>57.650576890625004</v>
      </c>
      <c r="O35" s="34">
        <f t="shared" si="9"/>
        <v>566.09663696766495</v>
      </c>
      <c r="P35" s="34">
        <f t="shared" si="10"/>
        <v>9493.5345227701346</v>
      </c>
      <c r="Q35" s="34">
        <f t="shared" si="22"/>
        <v>1173.6996136762882</v>
      </c>
      <c r="R35" s="34">
        <f t="shared" si="23"/>
        <v>9493.5345227701346</v>
      </c>
      <c r="S35" s="34">
        <f t="shared" si="28"/>
        <v>0</v>
      </c>
      <c r="T35" s="34">
        <f t="shared" si="14"/>
        <v>0</v>
      </c>
      <c r="U35" s="34">
        <f t="shared" si="24"/>
        <v>58.93109515776905</v>
      </c>
      <c r="V35" s="34">
        <f t="shared" si="27"/>
        <v>0</v>
      </c>
      <c r="W35" s="34">
        <f t="shared" si="15"/>
        <v>0</v>
      </c>
      <c r="X35" s="34">
        <f t="shared" si="16"/>
        <v>0</v>
      </c>
      <c r="Y35" s="34">
        <f t="shared" si="17"/>
        <v>187.55335466840285</v>
      </c>
      <c r="Z35" s="34">
        <f t="shared" si="25"/>
        <v>41.017871319444481</v>
      </c>
      <c r="AA35" s="34">
        <f t="shared" si="26"/>
        <v>406.2829497986113</v>
      </c>
      <c r="AB35" s="44">
        <f t="shared" si="18"/>
        <v>1776.5470539423716</v>
      </c>
      <c r="AC35" s="34">
        <f t="shared" si="19"/>
        <v>0</v>
      </c>
      <c r="AD35" s="42">
        <f t="shared" si="20"/>
        <v>0</v>
      </c>
      <c r="AE35" s="4"/>
      <c r="AP35">
        <f t="shared" si="1"/>
        <v>0</v>
      </c>
      <c r="AQ35">
        <f t="shared" si="2"/>
        <v>34.1</v>
      </c>
      <c r="AR35">
        <f t="shared" si="3"/>
        <v>9.4722222222222232</v>
      </c>
    </row>
    <row r="36" spans="2:44" x14ac:dyDescent="0.25">
      <c r="B36" s="12" t="s">
        <v>3</v>
      </c>
      <c r="C36" s="12">
        <v>28</v>
      </c>
      <c r="D36" s="12">
        <v>28</v>
      </c>
      <c r="E36" s="11">
        <v>36.6</v>
      </c>
      <c r="F36" s="5">
        <f t="shared" si="4"/>
        <v>0.69444444444444442</v>
      </c>
      <c r="G36" s="5">
        <f t="shared" si="12"/>
        <v>2.5</v>
      </c>
      <c r="H36" s="34">
        <f t="shared" si="5"/>
        <v>10.166666666666666</v>
      </c>
      <c r="I36" s="34">
        <f t="shared" si="21"/>
        <v>10.513888888888889</v>
      </c>
      <c r="J36" s="34">
        <f t="shared" si="13"/>
        <v>10284.430555555555</v>
      </c>
      <c r="K36" s="34">
        <f t="shared" si="6"/>
        <v>1452.961033950618</v>
      </c>
      <c r="L36" s="5">
        <f t="shared" si="0"/>
        <v>39.043800000000005</v>
      </c>
      <c r="M36" s="5">
        <f t="shared" si="7"/>
        <v>21.435053062499996</v>
      </c>
      <c r="N36" s="5">
        <f t="shared" si="8"/>
        <v>60.478853062500001</v>
      </c>
      <c r="O36" s="34">
        <f t="shared" si="9"/>
        <v>635.86794122656249</v>
      </c>
      <c r="P36" s="34">
        <f t="shared" si="10"/>
        <v>10920.298496782118</v>
      </c>
      <c r="Q36" s="34">
        <f t="shared" si="22"/>
        <v>1426.763974011983</v>
      </c>
      <c r="R36" s="34">
        <f t="shared" si="23"/>
        <v>10920.298496782118</v>
      </c>
      <c r="S36" s="34">
        <f t="shared" si="28"/>
        <v>0</v>
      </c>
      <c r="T36" s="34">
        <f t="shared" si="14"/>
        <v>0</v>
      </c>
      <c r="U36" s="34">
        <f t="shared" si="24"/>
        <v>69.771304258897544</v>
      </c>
      <c r="V36" s="34">
        <f t="shared" si="27"/>
        <v>0</v>
      </c>
      <c r="W36" s="34">
        <f t="shared" si="15"/>
        <v>0</v>
      </c>
      <c r="X36" s="34">
        <f t="shared" si="16"/>
        <v>0</v>
      </c>
      <c r="Y36" s="34">
        <f t="shared" si="17"/>
        <v>198.67329750694444</v>
      </c>
      <c r="Z36" s="34">
        <f t="shared" si="25"/>
        <v>11.11994283854159</v>
      </c>
      <c r="AA36" s="34">
        <f t="shared" si="26"/>
        <v>417.40289263715289</v>
      </c>
      <c r="AB36" s="44">
        <f t="shared" si="18"/>
        <v>2019.8451913206015</v>
      </c>
      <c r="AC36" s="34">
        <f t="shared" si="19"/>
        <v>0</v>
      </c>
      <c r="AD36" s="42">
        <f t="shared" si="20"/>
        <v>0</v>
      </c>
      <c r="AE36" s="4"/>
      <c r="AP36">
        <f t="shared" si="1"/>
        <v>0</v>
      </c>
      <c r="AQ36">
        <f t="shared" si="2"/>
        <v>36.6</v>
      </c>
      <c r="AR36">
        <f t="shared" si="3"/>
        <v>10.166666666666666</v>
      </c>
    </row>
    <row r="37" spans="2:44" x14ac:dyDescent="0.25">
      <c r="B37" s="12" t="s">
        <v>3</v>
      </c>
      <c r="C37" s="12">
        <v>29</v>
      </c>
      <c r="D37" s="12">
        <v>29</v>
      </c>
      <c r="E37" s="11">
        <v>39.1</v>
      </c>
      <c r="F37" s="5">
        <f t="shared" si="4"/>
        <v>0.65277777777777712</v>
      </c>
      <c r="G37" s="5">
        <f t="shared" si="12"/>
        <v>2.3499999999999979</v>
      </c>
      <c r="H37" s="34">
        <f t="shared" si="5"/>
        <v>10.861111111111111</v>
      </c>
      <c r="I37" s="34">
        <f t="shared" si="21"/>
        <v>11.166666666666666</v>
      </c>
      <c r="J37" s="34">
        <f t="shared" si="13"/>
        <v>11737.391589506173</v>
      </c>
      <c r="K37" s="34">
        <f t="shared" si="6"/>
        <v>1357.9907407407391</v>
      </c>
      <c r="L37" s="5">
        <f t="shared" si="0"/>
        <v>39.043800000000005</v>
      </c>
      <c r="M37" s="5">
        <f t="shared" si="7"/>
        <v>24.463348765624996</v>
      </c>
      <c r="N37" s="5">
        <f t="shared" si="8"/>
        <v>63.507148765625004</v>
      </c>
      <c r="O37" s="34">
        <f t="shared" si="9"/>
        <v>709.1631612161458</v>
      </c>
      <c r="P37" s="34">
        <f t="shared" si="10"/>
        <v>12446.554750722318</v>
      </c>
      <c r="Q37" s="34">
        <f t="shared" si="22"/>
        <v>1526.2562539402006</v>
      </c>
      <c r="R37" s="34">
        <f t="shared" si="23"/>
        <v>12446.554750722318</v>
      </c>
      <c r="S37" s="34">
        <f t="shared" si="28"/>
        <v>0</v>
      </c>
      <c r="T37" s="34">
        <f t="shared" si="14"/>
        <v>0</v>
      </c>
      <c r="U37" s="34">
        <f t="shared" si="24"/>
        <v>73.295219989583302</v>
      </c>
      <c r="V37" s="34">
        <f t="shared" si="27"/>
        <v>0</v>
      </c>
      <c r="W37" s="34">
        <f t="shared" si="15"/>
        <v>0</v>
      </c>
      <c r="X37" s="34">
        <f t="shared" si="16"/>
        <v>0</v>
      </c>
      <c r="Y37" s="34">
        <f t="shared" si="17"/>
        <v>193.40992654340266</v>
      </c>
      <c r="Z37" s="34">
        <f t="shared" si="25"/>
        <v>-5.2633709635417745</v>
      </c>
      <c r="AA37" s="34">
        <f t="shared" si="26"/>
        <v>417.40289263715289</v>
      </c>
      <c r="AB37" s="44">
        <f t="shared" si="18"/>
        <v>2100.6467021797343</v>
      </c>
      <c r="AC37" s="34">
        <f t="shared" si="19"/>
        <v>0</v>
      </c>
      <c r="AD37" s="42">
        <f t="shared" si="20"/>
        <v>0</v>
      </c>
      <c r="AE37" s="4"/>
      <c r="AP37">
        <f t="shared" si="1"/>
        <v>0</v>
      </c>
      <c r="AQ37">
        <f t="shared" si="2"/>
        <v>39.1</v>
      </c>
      <c r="AR37">
        <f t="shared" si="3"/>
        <v>10.861111111111111</v>
      </c>
    </row>
    <row r="38" spans="2:44" x14ac:dyDescent="0.25">
      <c r="B38" s="12" t="s">
        <v>3</v>
      </c>
      <c r="C38" s="12">
        <v>30</v>
      </c>
      <c r="D38" s="12">
        <v>30</v>
      </c>
      <c r="E38" s="11">
        <v>41.3</v>
      </c>
      <c r="F38" s="5">
        <f t="shared" si="4"/>
        <v>0.47222222222222199</v>
      </c>
      <c r="G38" s="5">
        <f t="shared" si="12"/>
        <v>1.6999999999999993</v>
      </c>
      <c r="H38" s="34">
        <f t="shared" si="5"/>
        <v>11.472222222222221</v>
      </c>
      <c r="I38" s="34">
        <f t="shared" si="21"/>
        <v>11.638888888888889</v>
      </c>
      <c r="J38" s="34">
        <f t="shared" si="13"/>
        <v>13095.382330246912</v>
      </c>
      <c r="K38" s="34">
        <f t="shared" si="6"/>
        <v>772.04629629629744</v>
      </c>
      <c r="L38" s="5">
        <f t="shared" si="0"/>
        <v>39.043800000000005</v>
      </c>
      <c r="M38" s="5">
        <f t="shared" si="7"/>
        <v>27.293705140624994</v>
      </c>
      <c r="N38" s="5">
        <f t="shared" si="8"/>
        <v>66.337505140624998</v>
      </c>
      <c r="O38" s="34">
        <f t="shared" si="9"/>
        <v>772.09485149782984</v>
      </c>
      <c r="P38" s="34">
        <f t="shared" si="10"/>
        <v>13867.477181744742</v>
      </c>
      <c r="Q38" s="34">
        <f t="shared" si="22"/>
        <v>1420.9224310224236</v>
      </c>
      <c r="R38" s="34">
        <f t="shared" si="23"/>
        <v>13867.477181744742</v>
      </c>
      <c r="S38" s="34">
        <f t="shared" si="28"/>
        <v>0</v>
      </c>
      <c r="T38" s="34">
        <f t="shared" si="14"/>
        <v>0</v>
      </c>
      <c r="U38" s="34">
        <f t="shared" si="24"/>
        <v>62.931690281684041</v>
      </c>
      <c r="V38" s="34">
        <f t="shared" si="27"/>
        <v>0</v>
      </c>
      <c r="W38" s="34">
        <f t="shared" si="15"/>
        <v>0</v>
      </c>
      <c r="X38" s="34">
        <f t="shared" si="16"/>
        <v>0</v>
      </c>
      <c r="Y38" s="34">
        <f t="shared" si="17"/>
        <v>160.30972736284718</v>
      </c>
      <c r="Z38" s="34">
        <f t="shared" si="25"/>
        <v>-33.100199180555478</v>
      </c>
      <c r="AA38" s="34">
        <f t="shared" si="26"/>
        <v>417.40289263715289</v>
      </c>
      <c r="AB38" s="44">
        <f t="shared" si="18"/>
        <v>1839.1088166904412</v>
      </c>
      <c r="AC38" s="34">
        <f t="shared" si="19"/>
        <v>0</v>
      </c>
      <c r="AD38" s="42">
        <f t="shared" si="20"/>
        <v>0</v>
      </c>
      <c r="AE38" s="4"/>
      <c r="AP38">
        <f t="shared" si="1"/>
        <v>0</v>
      </c>
      <c r="AQ38">
        <f t="shared" si="2"/>
        <v>41.3</v>
      </c>
      <c r="AR38">
        <f t="shared" si="3"/>
        <v>11.472222222222221</v>
      </c>
    </row>
    <row r="39" spans="2:44" x14ac:dyDescent="0.25">
      <c r="B39" s="12" t="s">
        <v>3</v>
      </c>
      <c r="C39" s="12">
        <v>31</v>
      </c>
      <c r="D39" s="12">
        <v>31</v>
      </c>
      <c r="E39" s="11">
        <v>42.5</v>
      </c>
      <c r="F39" s="5">
        <f t="shared" si="4"/>
        <v>0.27777777777777779</v>
      </c>
      <c r="G39" s="5">
        <f t="shared" si="12"/>
        <v>1</v>
      </c>
      <c r="H39" s="34">
        <f t="shared" si="5"/>
        <v>11.805555555555555</v>
      </c>
      <c r="I39" s="34">
        <f t="shared" si="21"/>
        <v>11.916666666666666</v>
      </c>
      <c r="J39" s="34">
        <f t="shared" si="13"/>
        <v>13867.428626543209</v>
      </c>
      <c r="K39" s="34">
        <f t="shared" si="6"/>
        <v>526.98148148147993</v>
      </c>
      <c r="L39" s="5">
        <f t="shared" si="0"/>
        <v>39.043800000000005</v>
      </c>
      <c r="M39" s="5">
        <f t="shared" si="7"/>
        <v>28.902822265624998</v>
      </c>
      <c r="N39" s="5">
        <f t="shared" si="8"/>
        <v>67.946622265624995</v>
      </c>
      <c r="O39" s="34">
        <f t="shared" si="9"/>
        <v>809.69724866536444</v>
      </c>
      <c r="P39" s="34">
        <f t="shared" si="10"/>
        <v>14677.125875208574</v>
      </c>
      <c r="Q39" s="34">
        <f t="shared" si="22"/>
        <v>809.64869346383239</v>
      </c>
      <c r="R39" s="34">
        <f t="shared" si="23"/>
        <v>14677.125875208574</v>
      </c>
      <c r="S39" s="34">
        <f t="shared" si="28"/>
        <v>0</v>
      </c>
      <c r="T39" s="34">
        <f t="shared" si="14"/>
        <v>0</v>
      </c>
      <c r="U39" s="34">
        <f t="shared" si="24"/>
        <v>37.602397167534605</v>
      </c>
      <c r="V39" s="34">
        <f t="shared" si="27"/>
        <v>0</v>
      </c>
      <c r="W39" s="34">
        <f t="shared" si="15"/>
        <v>0</v>
      </c>
      <c r="X39" s="34">
        <f t="shared" si="16"/>
        <v>0</v>
      </c>
      <c r="Y39" s="34">
        <f t="shared" si="17"/>
        <v>123.22440004340277</v>
      </c>
      <c r="Z39" s="34">
        <f t="shared" si="25"/>
        <v>-37.085327319444417</v>
      </c>
      <c r="AA39" s="34">
        <f t="shared" si="26"/>
        <v>417.40289263715289</v>
      </c>
      <c r="AB39" s="44">
        <f t="shared" si="18"/>
        <v>1454.7325005123937</v>
      </c>
      <c r="AC39" s="34">
        <f t="shared" si="19"/>
        <v>0</v>
      </c>
      <c r="AD39" s="42">
        <f t="shared" si="20"/>
        <v>0</v>
      </c>
      <c r="AE39" s="4"/>
      <c r="AP39">
        <f t="shared" si="1"/>
        <v>0</v>
      </c>
      <c r="AQ39">
        <f t="shared" si="2"/>
        <v>42.5</v>
      </c>
      <c r="AR39">
        <f t="shared" si="3"/>
        <v>11.805555555555555</v>
      </c>
    </row>
    <row r="40" spans="2:44" x14ac:dyDescent="0.25">
      <c r="B40" s="12" t="s">
        <v>3</v>
      </c>
      <c r="C40" s="12">
        <v>32</v>
      </c>
      <c r="D40" s="12">
        <v>32</v>
      </c>
      <c r="E40" s="11">
        <v>43.3</v>
      </c>
      <c r="F40" s="5">
        <f t="shared" si="4"/>
        <v>0.19444444444444425</v>
      </c>
      <c r="G40" s="5">
        <f t="shared" si="12"/>
        <v>0.69999999999999929</v>
      </c>
      <c r="H40" s="34">
        <f t="shared" si="5"/>
        <v>12.027777777777777</v>
      </c>
      <c r="I40" s="34">
        <f t="shared" si="21"/>
        <v>12.111111111111111</v>
      </c>
      <c r="J40" s="34">
        <f t="shared" si="13"/>
        <v>14394.410108024689</v>
      </c>
      <c r="K40" s="34">
        <f t="shared" si="6"/>
        <v>401.68518518518431</v>
      </c>
      <c r="L40" s="5">
        <f t="shared" si="0"/>
        <v>39.043800000000005</v>
      </c>
      <c r="M40" s="5">
        <f t="shared" si="7"/>
        <v>30.001169515624991</v>
      </c>
      <c r="N40" s="5">
        <f t="shared" si="8"/>
        <v>69.044969515624999</v>
      </c>
      <c r="O40" s="34">
        <f t="shared" si="9"/>
        <v>836.21129746701388</v>
      </c>
      <c r="P40" s="34">
        <f t="shared" si="10"/>
        <v>15230.621405491704</v>
      </c>
      <c r="Q40" s="34">
        <f t="shared" si="22"/>
        <v>553.49553028312948</v>
      </c>
      <c r="R40" s="34">
        <f t="shared" si="23"/>
        <v>15230.621405491704</v>
      </c>
      <c r="S40" s="34">
        <f t="shared" si="28"/>
        <v>0</v>
      </c>
      <c r="T40" s="34">
        <f t="shared" si="14"/>
        <v>0</v>
      </c>
      <c r="U40" s="34">
        <f t="shared" si="24"/>
        <v>26.514048801649437</v>
      </c>
      <c r="V40" s="34">
        <f t="shared" si="27"/>
        <v>0</v>
      </c>
      <c r="W40" s="34">
        <f t="shared" si="15"/>
        <v>0</v>
      </c>
      <c r="X40" s="34">
        <f t="shared" si="16"/>
        <v>0</v>
      </c>
      <c r="Y40" s="34">
        <f t="shared" si="17"/>
        <v>107.73941396006941</v>
      </c>
      <c r="Z40" s="34">
        <f t="shared" si="25"/>
        <v>-15.484986083333354</v>
      </c>
      <c r="AA40" s="34">
        <f t="shared" si="26"/>
        <v>417.40289263715289</v>
      </c>
      <c r="AB40" s="44">
        <f t="shared" si="18"/>
        <v>1295.8657290197236</v>
      </c>
      <c r="AC40" s="34">
        <f t="shared" si="19"/>
        <v>0</v>
      </c>
      <c r="AD40" s="42">
        <f t="shared" si="20"/>
        <v>0</v>
      </c>
      <c r="AE40" s="4"/>
      <c r="AP40">
        <f t="shared" si="1"/>
        <v>0</v>
      </c>
      <c r="AQ40">
        <f t="shared" si="2"/>
        <v>43.3</v>
      </c>
      <c r="AR40">
        <f t="shared" si="3"/>
        <v>12.027777777777777</v>
      </c>
    </row>
    <row r="41" spans="2:44" x14ac:dyDescent="0.25">
      <c r="B41" s="12" t="s">
        <v>3</v>
      </c>
      <c r="C41" s="12">
        <v>33</v>
      </c>
      <c r="D41" s="12">
        <v>33</v>
      </c>
      <c r="E41" s="11">
        <v>43.9</v>
      </c>
      <c r="F41" s="5">
        <f t="shared" si="4"/>
        <v>0.15277777777777798</v>
      </c>
      <c r="G41" s="5">
        <f t="shared" si="12"/>
        <v>0.55000000000000071</v>
      </c>
      <c r="H41" s="34">
        <f t="shared" si="5"/>
        <v>12.194444444444443</v>
      </c>
      <c r="I41" s="34">
        <f t="shared" si="21"/>
        <v>12.263888888888888</v>
      </c>
      <c r="J41" s="34">
        <f t="shared" si="13"/>
        <v>14796.095293209873</v>
      </c>
      <c r="K41" s="34">
        <f t="shared" si="6"/>
        <v>338.96026234567944</v>
      </c>
      <c r="L41" s="5">
        <f t="shared" si="0"/>
        <v>39.043800000000005</v>
      </c>
      <c r="M41" s="5">
        <f t="shared" si="7"/>
        <v>30.838371265624993</v>
      </c>
      <c r="N41" s="5">
        <f t="shared" si="8"/>
        <v>69.882171265625004</v>
      </c>
      <c r="O41" s="34">
        <f t="shared" si="9"/>
        <v>857.0271837159288</v>
      </c>
      <c r="P41" s="34">
        <f t="shared" si="10"/>
        <v>15653.122476925802</v>
      </c>
      <c r="Q41" s="34">
        <f t="shared" si="22"/>
        <v>422.50107143409878</v>
      </c>
      <c r="R41" s="34">
        <f t="shared" si="23"/>
        <v>15653.122476925802</v>
      </c>
      <c r="S41" s="34">
        <f t="shared" si="28"/>
        <v>0</v>
      </c>
      <c r="T41" s="34">
        <f t="shared" si="14"/>
        <v>0</v>
      </c>
      <c r="U41" s="34">
        <f t="shared" si="24"/>
        <v>20.815886248914921</v>
      </c>
      <c r="V41" s="34">
        <f t="shared" si="27"/>
        <v>0</v>
      </c>
      <c r="W41" s="34">
        <f t="shared" si="15"/>
        <v>0</v>
      </c>
      <c r="X41" s="34">
        <f t="shared" si="16"/>
        <v>0</v>
      </c>
      <c r="Y41" s="34">
        <f t="shared" si="17"/>
        <v>100.28494904340282</v>
      </c>
      <c r="Z41" s="34">
        <f t="shared" si="25"/>
        <v>-7.4544649166665948</v>
      </c>
      <c r="AA41" s="34">
        <f t="shared" si="26"/>
        <v>417.40289263715289</v>
      </c>
      <c r="AB41" s="44">
        <f t="shared" si="18"/>
        <v>1222.9192397237175</v>
      </c>
      <c r="AC41" s="34">
        <f t="shared" si="19"/>
        <v>0</v>
      </c>
      <c r="AD41" s="42">
        <f t="shared" si="20"/>
        <v>0</v>
      </c>
      <c r="AE41" s="4"/>
      <c r="AP41">
        <f t="shared" si="1"/>
        <v>0</v>
      </c>
      <c r="AQ41">
        <f t="shared" si="2"/>
        <v>43.9</v>
      </c>
      <c r="AR41">
        <f t="shared" si="3"/>
        <v>12.194444444444443</v>
      </c>
    </row>
    <row r="42" spans="2:44" x14ac:dyDescent="0.25">
      <c r="B42" s="12" t="s">
        <v>3</v>
      </c>
      <c r="C42" s="12">
        <v>34</v>
      </c>
      <c r="D42" s="12">
        <v>34</v>
      </c>
      <c r="E42" s="11">
        <v>44.4</v>
      </c>
      <c r="F42" s="5">
        <f t="shared" si="4"/>
        <v>8.3333333333333523E-2</v>
      </c>
      <c r="G42" s="5">
        <f t="shared" si="12"/>
        <v>0.30000000000000071</v>
      </c>
      <c r="H42" s="34">
        <f t="shared" si="5"/>
        <v>12.333333333333332</v>
      </c>
      <c r="I42" s="34">
        <f t="shared" si="21"/>
        <v>12.347222222222221</v>
      </c>
      <c r="J42" s="34">
        <f t="shared" si="13"/>
        <v>15135.055555555553</v>
      </c>
      <c r="K42" s="34">
        <f t="shared" si="6"/>
        <v>68.252700617285882</v>
      </c>
      <c r="L42" s="5">
        <f t="shared" si="0"/>
        <v>39.043800000000005</v>
      </c>
      <c r="M42" s="5">
        <f t="shared" si="7"/>
        <v>31.544840249999993</v>
      </c>
      <c r="N42" s="5">
        <f t="shared" si="8"/>
        <v>70.588640249999997</v>
      </c>
      <c r="O42" s="34">
        <f t="shared" si="9"/>
        <v>871.57362753124994</v>
      </c>
      <c r="P42" s="34">
        <f t="shared" si="10"/>
        <v>16006.629183086803</v>
      </c>
      <c r="Q42" s="34">
        <f t="shared" si="22"/>
        <v>353.50670616100069</v>
      </c>
      <c r="R42" s="34">
        <f t="shared" si="23"/>
        <v>16006.629183086803</v>
      </c>
      <c r="S42" s="34">
        <f t="shared" si="28"/>
        <v>0</v>
      </c>
      <c r="T42" s="34">
        <f t="shared" si="14"/>
        <v>0</v>
      </c>
      <c r="U42" s="34">
        <f t="shared" si="24"/>
        <v>14.54644381532114</v>
      </c>
      <c r="V42" s="34">
        <f t="shared" si="27"/>
        <v>0</v>
      </c>
      <c r="W42" s="34">
        <f t="shared" si="15"/>
        <v>0</v>
      </c>
      <c r="X42" s="34">
        <f t="shared" si="16"/>
        <v>0</v>
      </c>
      <c r="Y42" s="34">
        <f t="shared" si="17"/>
        <v>87.171973583333369</v>
      </c>
      <c r="Z42" s="34">
        <f t="shared" si="25"/>
        <v>-13.11297546006945</v>
      </c>
      <c r="AA42" s="34">
        <f t="shared" si="26"/>
        <v>417.40289263715289</v>
      </c>
      <c r="AB42" s="44">
        <f t="shared" si="18"/>
        <v>1075.1210075277781</v>
      </c>
      <c r="AC42" s="34">
        <f t="shared" si="19"/>
        <v>0</v>
      </c>
      <c r="AD42" s="42">
        <f t="shared" si="20"/>
        <v>0</v>
      </c>
      <c r="AE42" s="4"/>
      <c r="AP42">
        <f t="shared" si="1"/>
        <v>0</v>
      </c>
      <c r="AQ42">
        <f t="shared" si="2"/>
        <v>44.4</v>
      </c>
      <c r="AR42">
        <f t="shared" si="3"/>
        <v>12.333333333333332</v>
      </c>
    </row>
    <row r="43" spans="2:44" x14ac:dyDescent="0.25">
      <c r="B43" s="12" t="s">
        <v>3</v>
      </c>
      <c r="C43" s="12">
        <v>35</v>
      </c>
      <c r="D43" s="12">
        <v>35</v>
      </c>
      <c r="E43" s="11">
        <v>44.5</v>
      </c>
      <c r="F43" s="5">
        <f t="shared" si="4"/>
        <v>-2.7777777777777186E-2</v>
      </c>
      <c r="G43" s="5">
        <f t="shared" si="12"/>
        <v>-9.9999999999997868E-2</v>
      </c>
      <c r="H43" s="34">
        <f t="shared" si="5"/>
        <v>12.361111111111111</v>
      </c>
      <c r="I43" s="34">
        <f t="shared" si="21"/>
        <v>12.319444444444445</v>
      </c>
      <c r="J43" s="34">
        <f t="shared" si="13"/>
        <v>15203.308256172839</v>
      </c>
      <c r="K43" s="34">
        <f t="shared" si="6"/>
        <v>-204.29745370370074</v>
      </c>
      <c r="L43" s="5">
        <f t="shared" si="0"/>
        <v>39.043800000000005</v>
      </c>
      <c r="M43" s="5">
        <f t="shared" si="7"/>
        <v>31.687094140624996</v>
      </c>
      <c r="N43" s="5">
        <f t="shared" si="8"/>
        <v>70.730894140624997</v>
      </c>
      <c r="O43" s="34">
        <f t="shared" si="9"/>
        <v>871.3653208713107</v>
      </c>
      <c r="P43" s="34">
        <f t="shared" si="10"/>
        <v>16074.67357704415</v>
      </c>
      <c r="Q43" s="34">
        <f t="shared" si="22"/>
        <v>68.044393957346983</v>
      </c>
      <c r="R43" s="34">
        <f t="shared" si="23"/>
        <v>16074.67357704415</v>
      </c>
      <c r="S43" s="34">
        <f t="shared" si="28"/>
        <v>-204.29745370370074</v>
      </c>
      <c r="T43" s="34">
        <f t="shared" si="14"/>
        <v>204.29745370370074</v>
      </c>
      <c r="U43" s="34">
        <f t="shared" si="24"/>
        <v>-0.20830665993923958</v>
      </c>
      <c r="V43" s="34">
        <f t="shared" si="27"/>
        <v>-0.20830665993923958</v>
      </c>
      <c r="W43" s="34">
        <f t="shared" si="15"/>
        <v>0.20830665993923958</v>
      </c>
      <c r="X43" s="34">
        <f t="shared" si="16"/>
        <v>204.0891470437615</v>
      </c>
      <c r="Y43" s="34">
        <f t="shared" si="17"/>
        <v>65.203116362847339</v>
      </c>
      <c r="Z43" s="34">
        <f t="shared" si="25"/>
        <v>-21.968857220486029</v>
      </c>
      <c r="AA43" s="34">
        <f t="shared" si="26"/>
        <v>417.40289263715289</v>
      </c>
      <c r="AB43" s="44">
        <f t="shared" si="18"/>
        <v>0</v>
      </c>
      <c r="AC43" s="34">
        <f t="shared" si="19"/>
        <v>81.635658817504606</v>
      </c>
      <c r="AD43" s="42">
        <f t="shared" si="20"/>
        <v>73.472092935754148</v>
      </c>
      <c r="AE43" s="4"/>
      <c r="AP43">
        <f t="shared" si="1"/>
        <v>0</v>
      </c>
      <c r="AQ43">
        <f t="shared" si="2"/>
        <v>44.5</v>
      </c>
      <c r="AR43">
        <f t="shared" si="3"/>
        <v>12.361111111111111</v>
      </c>
    </row>
    <row r="44" spans="2:44" x14ac:dyDescent="0.25">
      <c r="B44" s="12" t="s">
        <v>3</v>
      </c>
      <c r="C44" s="12">
        <v>36</v>
      </c>
      <c r="D44" s="12">
        <v>36</v>
      </c>
      <c r="E44" s="11">
        <v>44.2</v>
      </c>
      <c r="F44" s="5">
        <f t="shared" si="4"/>
        <v>-0.24999999999999961</v>
      </c>
      <c r="G44" s="5">
        <f t="shared" si="12"/>
        <v>-0.89999999999999858</v>
      </c>
      <c r="H44" s="34">
        <f t="shared" si="5"/>
        <v>12.277777777777779</v>
      </c>
      <c r="I44" s="34">
        <f t="shared" si="21"/>
        <v>12.069444444444446</v>
      </c>
      <c r="J44" s="34">
        <f t="shared" si="13"/>
        <v>14999.010802469138</v>
      </c>
      <c r="K44" s="34">
        <f t="shared" si="6"/>
        <v>-1000.7581018518504</v>
      </c>
      <c r="L44" s="5">
        <f t="shared" si="0"/>
        <v>39.043800000000005</v>
      </c>
      <c r="M44" s="5">
        <f t="shared" si="7"/>
        <v>31.261292562500003</v>
      </c>
      <c r="N44" s="5">
        <f t="shared" si="8"/>
        <v>70.305092562500008</v>
      </c>
      <c r="O44" s="34">
        <f t="shared" si="9"/>
        <v>848.54340884461828</v>
      </c>
      <c r="P44" s="34">
        <f t="shared" si="10"/>
        <v>15847.554211313756</v>
      </c>
      <c r="Q44" s="34">
        <f t="shared" si="22"/>
        <v>-227.11936573039384</v>
      </c>
      <c r="R44" s="34">
        <f t="shared" si="23"/>
        <v>16074.67357704415</v>
      </c>
      <c r="S44" s="34">
        <f t="shared" si="28"/>
        <v>-1205.0555555555511</v>
      </c>
      <c r="T44" s="34">
        <f t="shared" si="14"/>
        <v>1205.0555555555511</v>
      </c>
      <c r="U44" s="34">
        <f t="shared" si="24"/>
        <v>-22.821912026692416</v>
      </c>
      <c r="V44" s="34">
        <f t="shared" si="27"/>
        <v>-23.030218686631656</v>
      </c>
      <c r="W44" s="34">
        <f t="shared" si="15"/>
        <v>23.030218686631656</v>
      </c>
      <c r="X44" s="34">
        <f t="shared" si="16"/>
        <v>1182.0253368689196</v>
      </c>
      <c r="Y44" s="34">
        <f t="shared" si="17"/>
        <v>20.555092562500086</v>
      </c>
      <c r="Z44" s="34">
        <f t="shared" si="25"/>
        <v>-44.648023800347254</v>
      </c>
      <c r="AA44" s="34">
        <f t="shared" si="26"/>
        <v>417.40289263715289</v>
      </c>
      <c r="AB44" s="44">
        <f t="shared" si="18"/>
        <v>0</v>
      </c>
      <c r="AC44" s="34">
        <f t="shared" si="19"/>
        <v>472.81013474756787</v>
      </c>
      <c r="AD44" s="42">
        <f t="shared" si="20"/>
        <v>425.5291212728111</v>
      </c>
      <c r="AE44" s="4"/>
      <c r="AP44">
        <f t="shared" si="1"/>
        <v>0</v>
      </c>
      <c r="AQ44">
        <f t="shared" si="2"/>
        <v>44.2</v>
      </c>
      <c r="AR44">
        <f t="shared" si="3"/>
        <v>12.277777777777779</v>
      </c>
    </row>
    <row r="45" spans="2:44" x14ac:dyDescent="0.25">
      <c r="B45" s="12" t="s">
        <v>3</v>
      </c>
      <c r="C45" s="12">
        <v>37</v>
      </c>
      <c r="D45" s="12">
        <v>37</v>
      </c>
      <c r="E45" s="11">
        <v>42.7</v>
      </c>
      <c r="F45" s="5">
        <f t="shared" si="4"/>
        <v>-0.59722222222222276</v>
      </c>
      <c r="G45" s="5">
        <f t="shared" si="12"/>
        <v>-2.1500000000000021</v>
      </c>
      <c r="H45" s="34">
        <f t="shared" si="5"/>
        <v>11.861111111111112</v>
      </c>
      <c r="I45" s="34">
        <f t="shared" si="21"/>
        <v>11.472222222222221</v>
      </c>
      <c r="J45" s="34">
        <f t="shared" si="13"/>
        <v>13998.252700617288</v>
      </c>
      <c r="K45" s="34">
        <f t="shared" si="6"/>
        <v>-1775.6450617284008</v>
      </c>
      <c r="L45" s="5">
        <f t="shared" si="0"/>
        <v>39.043800000000005</v>
      </c>
      <c r="M45" s="5">
        <f t="shared" si="7"/>
        <v>29.175488890625008</v>
      </c>
      <c r="N45" s="5">
        <f t="shared" si="8"/>
        <v>68.219288890625009</v>
      </c>
      <c r="O45" s="34">
        <f t="shared" si="9"/>
        <v>782.62684199522573</v>
      </c>
      <c r="P45" s="34">
        <f t="shared" si="10"/>
        <v>14780.879542612514</v>
      </c>
      <c r="Q45" s="34">
        <f t="shared" si="22"/>
        <v>-1066.6746687012419</v>
      </c>
      <c r="R45" s="34">
        <f t="shared" si="23"/>
        <v>16074.67357704415</v>
      </c>
      <c r="S45" s="34">
        <f t="shared" si="28"/>
        <v>-2980.7006172839519</v>
      </c>
      <c r="T45" s="34">
        <f t="shared" si="14"/>
        <v>2980.7006172839519</v>
      </c>
      <c r="U45" s="34">
        <f t="shared" si="24"/>
        <v>-65.916566849392552</v>
      </c>
      <c r="V45" s="34">
        <f t="shared" si="27"/>
        <v>-88.946785536024208</v>
      </c>
      <c r="W45" s="34">
        <f t="shared" si="15"/>
        <v>88.946785536024208</v>
      </c>
      <c r="X45" s="34">
        <f t="shared" si="16"/>
        <v>2891.7538317479275</v>
      </c>
      <c r="Y45" s="34">
        <f t="shared" si="17"/>
        <v>-50.627933331597319</v>
      </c>
      <c r="Z45" s="34">
        <f t="shared" si="25"/>
        <v>-71.183025894097398</v>
      </c>
      <c r="AA45" s="34">
        <f t="shared" si="26"/>
        <v>417.40289263715289</v>
      </c>
      <c r="AB45" s="44">
        <f t="shared" si="18"/>
        <v>0</v>
      </c>
      <c r="AC45" s="34">
        <f t="shared" si="19"/>
        <v>1156.7015326991711</v>
      </c>
      <c r="AD45" s="42">
        <f t="shared" si="20"/>
        <v>1041.031379429254</v>
      </c>
      <c r="AE45" s="4"/>
      <c r="AP45">
        <f t="shared" si="1"/>
        <v>0</v>
      </c>
      <c r="AQ45">
        <f t="shared" si="2"/>
        <v>42.7</v>
      </c>
      <c r="AR45">
        <f t="shared" si="3"/>
        <v>11.861111111111112</v>
      </c>
    </row>
    <row r="46" spans="2:44" x14ac:dyDescent="0.25">
      <c r="B46" s="12" t="s">
        <v>3</v>
      </c>
      <c r="C46" s="12">
        <v>38</v>
      </c>
      <c r="D46" s="12">
        <v>38</v>
      </c>
      <c r="E46" s="11">
        <v>39.9</v>
      </c>
      <c r="F46" s="5">
        <f t="shared" si="4"/>
        <v>-0.79166666666666707</v>
      </c>
      <c r="G46" s="5">
        <f t="shared" si="12"/>
        <v>-2.8500000000000014</v>
      </c>
      <c r="H46" s="34">
        <f t="shared" si="5"/>
        <v>11.083333333333332</v>
      </c>
      <c r="I46" s="34">
        <f t="shared" si="21"/>
        <v>10.680555555555554</v>
      </c>
      <c r="J46" s="34">
        <f t="shared" si="13"/>
        <v>12222.607638888887</v>
      </c>
      <c r="K46" s="34">
        <f t="shared" si="6"/>
        <v>-1712.152391975309</v>
      </c>
      <c r="L46" s="5">
        <f t="shared" si="0"/>
        <v>39.043800000000005</v>
      </c>
      <c r="M46" s="5">
        <f t="shared" si="7"/>
        <v>25.474647515624994</v>
      </c>
      <c r="N46" s="5">
        <f t="shared" si="8"/>
        <v>64.518447515624999</v>
      </c>
      <c r="O46" s="34">
        <f t="shared" si="9"/>
        <v>689.09286304882801</v>
      </c>
      <c r="P46" s="34">
        <f t="shared" si="10"/>
        <v>12911.700501937716</v>
      </c>
      <c r="Q46" s="34">
        <f t="shared" si="22"/>
        <v>-1869.1790406747987</v>
      </c>
      <c r="R46" s="34">
        <f t="shared" si="23"/>
        <v>16074.67357704415</v>
      </c>
      <c r="S46" s="34">
        <f t="shared" si="28"/>
        <v>-4692.8530092592609</v>
      </c>
      <c r="T46" s="34">
        <f t="shared" si="14"/>
        <v>4692.8530092592609</v>
      </c>
      <c r="U46" s="34">
        <f t="shared" si="24"/>
        <v>-93.533978946397724</v>
      </c>
      <c r="V46" s="34">
        <f t="shared" si="27"/>
        <v>-182.48076448242193</v>
      </c>
      <c r="W46" s="34">
        <f t="shared" si="15"/>
        <v>182.48076448242193</v>
      </c>
      <c r="X46" s="34">
        <f t="shared" si="16"/>
        <v>4510.3722447768387</v>
      </c>
      <c r="Y46" s="34">
        <f t="shared" si="17"/>
        <v>-93.023219151041744</v>
      </c>
      <c r="Z46" s="34">
        <f t="shared" si="25"/>
        <v>-42.395285819444425</v>
      </c>
      <c r="AA46" s="34">
        <f t="shared" si="26"/>
        <v>417.40289263715289</v>
      </c>
      <c r="AB46" s="44">
        <f t="shared" si="18"/>
        <v>0</v>
      </c>
      <c r="AC46" s="34">
        <f t="shared" si="19"/>
        <v>1804.1488979107355</v>
      </c>
      <c r="AD46" s="42">
        <f t="shared" si="20"/>
        <v>1623.7340081196619</v>
      </c>
      <c r="AE46" s="4"/>
      <c r="AP46">
        <f t="shared" si="1"/>
        <v>0</v>
      </c>
      <c r="AQ46">
        <f t="shared" si="2"/>
        <v>39.9</v>
      </c>
      <c r="AR46">
        <f t="shared" si="3"/>
        <v>11.083333333333332</v>
      </c>
    </row>
    <row r="47" spans="2:44" x14ac:dyDescent="0.25">
      <c r="B47" s="12" t="s">
        <v>3</v>
      </c>
      <c r="C47" s="12">
        <v>39</v>
      </c>
      <c r="D47" s="12">
        <v>39</v>
      </c>
      <c r="E47" s="11">
        <v>37</v>
      </c>
      <c r="F47" s="5">
        <f t="shared" si="4"/>
        <v>-0.73611111111111072</v>
      </c>
      <c r="G47" s="5">
        <f t="shared" si="12"/>
        <v>-2.6499999999999986</v>
      </c>
      <c r="H47" s="34">
        <f t="shared" si="5"/>
        <v>10.277777777777777</v>
      </c>
      <c r="I47" s="34">
        <f t="shared" si="21"/>
        <v>9.9444444444444429</v>
      </c>
      <c r="J47" s="34">
        <f t="shared" si="13"/>
        <v>10510.455246913578</v>
      </c>
      <c r="K47" s="34">
        <f t="shared" si="6"/>
        <v>-1319.2962962962938</v>
      </c>
      <c r="L47" s="5">
        <f t="shared" si="0"/>
        <v>39.043800000000005</v>
      </c>
      <c r="M47" s="5">
        <f t="shared" si="7"/>
        <v>21.906139062499996</v>
      </c>
      <c r="N47" s="5">
        <f t="shared" si="8"/>
        <v>60.9499390625</v>
      </c>
      <c r="O47" s="34">
        <f t="shared" si="9"/>
        <v>606.11328289930543</v>
      </c>
      <c r="P47" s="34">
        <f t="shared" si="10"/>
        <v>11116.568529812883</v>
      </c>
      <c r="Q47" s="34">
        <f t="shared" si="22"/>
        <v>-1795.1319721248328</v>
      </c>
      <c r="R47" s="34">
        <f t="shared" si="23"/>
        <v>16074.67357704415</v>
      </c>
      <c r="S47" s="34">
        <f t="shared" si="28"/>
        <v>-6012.1493055555547</v>
      </c>
      <c r="T47" s="34">
        <f t="shared" si="14"/>
        <v>6012.1493055555547</v>
      </c>
      <c r="U47" s="34">
        <f t="shared" si="24"/>
        <v>-82.979580149522576</v>
      </c>
      <c r="V47" s="34">
        <f t="shared" si="27"/>
        <v>-265.46034463194451</v>
      </c>
      <c r="W47" s="34">
        <f t="shared" si="15"/>
        <v>265.46034463194451</v>
      </c>
      <c r="X47" s="34">
        <f t="shared" si="16"/>
        <v>5746.6889609236105</v>
      </c>
      <c r="Y47" s="34">
        <f t="shared" si="17"/>
        <v>-85.536172048611036</v>
      </c>
      <c r="Z47" s="34">
        <f t="shared" si="25"/>
        <v>7.4870471024307079</v>
      </c>
      <c r="AA47" s="34">
        <f t="shared" si="26"/>
        <v>424.88993973958361</v>
      </c>
      <c r="AB47" s="44">
        <f t="shared" si="18"/>
        <v>0</v>
      </c>
      <c r="AC47" s="34">
        <f t="shared" si="19"/>
        <v>2298.6755843694441</v>
      </c>
      <c r="AD47" s="42">
        <f t="shared" si="20"/>
        <v>2068.8080259324997</v>
      </c>
      <c r="AE47" s="4"/>
      <c r="AP47">
        <f t="shared" si="1"/>
        <v>0</v>
      </c>
      <c r="AQ47">
        <f t="shared" si="2"/>
        <v>37</v>
      </c>
      <c r="AR47">
        <f t="shared" si="3"/>
        <v>10.277777777777777</v>
      </c>
    </row>
    <row r="48" spans="2:44" x14ac:dyDescent="0.25">
      <c r="B48" s="12" t="s">
        <v>3</v>
      </c>
      <c r="C48" s="12">
        <v>40</v>
      </c>
      <c r="D48" s="12">
        <v>40</v>
      </c>
      <c r="E48" s="11">
        <v>34.6</v>
      </c>
      <c r="F48" s="5">
        <f t="shared" si="4"/>
        <v>-0.65277777777777812</v>
      </c>
      <c r="G48" s="5">
        <f t="shared" si="12"/>
        <v>-2.3500000000000014</v>
      </c>
      <c r="H48" s="34">
        <f t="shared" si="5"/>
        <v>9.6111111111111107</v>
      </c>
      <c r="I48" s="34">
        <f t="shared" si="21"/>
        <v>9.2916666666666661</v>
      </c>
      <c r="J48" s="34">
        <f t="shared" si="13"/>
        <v>9191.1589506172841</v>
      </c>
      <c r="K48" s="34">
        <f t="shared" si="6"/>
        <v>-1181.3321759259279</v>
      </c>
      <c r="L48" s="5">
        <f t="shared" si="0"/>
        <v>39.043800000000005</v>
      </c>
      <c r="M48" s="5">
        <f t="shared" si="7"/>
        <v>19.156430562499999</v>
      </c>
      <c r="N48" s="5">
        <f t="shared" si="8"/>
        <v>58.200230562500003</v>
      </c>
      <c r="O48" s="34">
        <f t="shared" si="9"/>
        <v>540.77714230989579</v>
      </c>
      <c r="P48" s="34">
        <f t="shared" si="10"/>
        <v>9731.9360929271807</v>
      </c>
      <c r="Q48" s="34">
        <f t="shared" si="22"/>
        <v>-1384.6324368857022</v>
      </c>
      <c r="R48" s="34">
        <f t="shared" si="23"/>
        <v>16074.67357704415</v>
      </c>
      <c r="S48" s="34">
        <f t="shared" si="28"/>
        <v>-7193.4814814814827</v>
      </c>
      <c r="T48" s="34">
        <f t="shared" si="14"/>
        <v>7193.4814814814827</v>
      </c>
      <c r="U48" s="34">
        <f t="shared" si="24"/>
        <v>-65.336140589409638</v>
      </c>
      <c r="V48" s="34">
        <f t="shared" si="27"/>
        <v>-330.79648522135415</v>
      </c>
      <c r="W48" s="34">
        <f t="shared" si="15"/>
        <v>330.79648522135415</v>
      </c>
      <c r="X48" s="34">
        <f t="shared" si="16"/>
        <v>6862.6849962601282</v>
      </c>
      <c r="Y48" s="34">
        <f t="shared" si="17"/>
        <v>-71.70254721527786</v>
      </c>
      <c r="Z48" s="34">
        <f t="shared" si="25"/>
        <v>13.833624833333175</v>
      </c>
      <c r="AA48" s="34">
        <f t="shared" si="26"/>
        <v>438.72356457291676</v>
      </c>
      <c r="AB48" s="44">
        <f t="shared" si="18"/>
        <v>0</v>
      </c>
      <c r="AC48" s="34">
        <f t="shared" si="19"/>
        <v>2745.0739985040514</v>
      </c>
      <c r="AD48" s="42">
        <f t="shared" si="20"/>
        <v>2470.5665986536465</v>
      </c>
      <c r="AE48" s="4"/>
      <c r="AP48">
        <f t="shared" si="1"/>
        <v>0</v>
      </c>
      <c r="AQ48">
        <f t="shared" si="2"/>
        <v>34.6</v>
      </c>
      <c r="AR48">
        <f t="shared" si="3"/>
        <v>9.6111111111111107</v>
      </c>
    </row>
    <row r="49" spans="2:44" x14ac:dyDescent="0.25">
      <c r="B49" s="12" t="s">
        <v>3</v>
      </c>
      <c r="C49" s="12">
        <v>41</v>
      </c>
      <c r="D49" s="12">
        <v>41</v>
      </c>
      <c r="E49" s="11">
        <v>32.299999999999997</v>
      </c>
      <c r="F49" s="5">
        <f t="shared" si="4"/>
        <v>-0.7777777777777779</v>
      </c>
      <c r="G49" s="5">
        <f t="shared" si="12"/>
        <v>-2.8000000000000007</v>
      </c>
      <c r="H49" s="34">
        <f t="shared" si="5"/>
        <v>8.9722222222222214</v>
      </c>
      <c r="I49" s="34">
        <f t="shared" si="21"/>
        <v>8.5138888888888893</v>
      </c>
      <c r="J49" s="34">
        <f t="shared" si="13"/>
        <v>8009.8267746913561</v>
      </c>
      <c r="K49" s="34">
        <f t="shared" si="6"/>
        <v>-1553.0752314814799</v>
      </c>
      <c r="L49" s="5">
        <f t="shared" si="0"/>
        <v>39.043800000000005</v>
      </c>
      <c r="M49" s="5">
        <f t="shared" si="7"/>
        <v>16.694270140624994</v>
      </c>
      <c r="N49" s="5">
        <f t="shared" si="8"/>
        <v>55.738070140624998</v>
      </c>
      <c r="O49" s="34">
        <f t="shared" si="9"/>
        <v>474.54773605837676</v>
      </c>
      <c r="P49" s="34">
        <f t="shared" si="10"/>
        <v>8484.3745107497325</v>
      </c>
      <c r="Q49" s="34">
        <f t="shared" si="22"/>
        <v>-1247.5615821774481</v>
      </c>
      <c r="R49" s="34">
        <f t="shared" si="23"/>
        <v>16074.67357704415</v>
      </c>
      <c r="S49" s="34">
        <f t="shared" si="28"/>
        <v>-8746.5567129629635</v>
      </c>
      <c r="T49" s="34">
        <f t="shared" si="14"/>
        <v>8746.5567129629635</v>
      </c>
      <c r="U49" s="34">
        <f t="shared" si="24"/>
        <v>-66.229406251519038</v>
      </c>
      <c r="V49" s="34">
        <f t="shared" si="27"/>
        <v>-397.02589147287318</v>
      </c>
      <c r="W49" s="34">
        <f t="shared" si="15"/>
        <v>397.02589147287318</v>
      </c>
      <c r="X49" s="34">
        <f t="shared" si="16"/>
        <v>8349.5308214900906</v>
      </c>
      <c r="Y49" s="34">
        <f t="shared" si="17"/>
        <v>-99.039707637152802</v>
      </c>
      <c r="Z49" s="34">
        <f t="shared" si="25"/>
        <v>-27.337160421874941</v>
      </c>
      <c r="AA49" s="34">
        <f t="shared" si="26"/>
        <v>438.72356457291676</v>
      </c>
      <c r="AB49" s="44">
        <f t="shared" si="18"/>
        <v>0</v>
      </c>
      <c r="AC49" s="34">
        <f t="shared" si="19"/>
        <v>3339.8123285960364</v>
      </c>
      <c r="AD49" s="42">
        <f t="shared" si="20"/>
        <v>3005.8310957364329</v>
      </c>
      <c r="AE49" s="4"/>
      <c r="AP49">
        <f t="shared" si="1"/>
        <v>0</v>
      </c>
      <c r="AQ49">
        <f t="shared" si="2"/>
        <v>32.299999999999997</v>
      </c>
      <c r="AR49">
        <f t="shared" si="3"/>
        <v>8.9722222222222214</v>
      </c>
    </row>
    <row r="50" spans="2:44" x14ac:dyDescent="0.25">
      <c r="B50" s="12" t="s">
        <v>3</v>
      </c>
      <c r="C50" s="12">
        <v>42</v>
      </c>
      <c r="D50" s="12">
        <v>42</v>
      </c>
      <c r="E50" s="11">
        <v>29</v>
      </c>
      <c r="F50" s="5">
        <f t="shared" si="4"/>
        <v>-0.99999999999999933</v>
      </c>
      <c r="G50" s="5">
        <f t="shared" si="12"/>
        <v>-3.5999999999999979</v>
      </c>
      <c r="H50" s="34">
        <f t="shared" si="5"/>
        <v>8.0555555555555554</v>
      </c>
      <c r="I50" s="34">
        <f t="shared" si="21"/>
        <v>7.5138888888888893</v>
      </c>
      <c r="J50" s="34">
        <f t="shared" si="13"/>
        <v>6456.7515432098762</v>
      </c>
      <c r="K50" s="34">
        <f t="shared" si="6"/>
        <v>-1619.8692129629626</v>
      </c>
      <c r="L50" s="5">
        <f t="shared" si="0"/>
        <v>39.043800000000005</v>
      </c>
      <c r="M50" s="5">
        <f t="shared" si="7"/>
        <v>13.457314062499998</v>
      </c>
      <c r="N50" s="5">
        <f t="shared" si="8"/>
        <v>52.501114062500001</v>
      </c>
      <c r="O50" s="34">
        <f t="shared" si="9"/>
        <v>394.48753760850695</v>
      </c>
      <c r="P50" s="34">
        <f t="shared" si="10"/>
        <v>6851.2390808183827</v>
      </c>
      <c r="Q50" s="34">
        <f t="shared" si="22"/>
        <v>-1633.1354299313498</v>
      </c>
      <c r="R50" s="34">
        <f t="shared" si="23"/>
        <v>16074.67357704415</v>
      </c>
      <c r="S50" s="34">
        <f t="shared" si="28"/>
        <v>-10366.425925925927</v>
      </c>
      <c r="T50" s="34">
        <f t="shared" si="14"/>
        <v>10366.425925925927</v>
      </c>
      <c r="U50" s="34">
        <f t="shared" si="24"/>
        <v>-80.060198449869802</v>
      </c>
      <c r="V50" s="34">
        <f t="shared" si="27"/>
        <v>-477.08608992274299</v>
      </c>
      <c r="W50" s="34">
        <f t="shared" si="15"/>
        <v>477.08608992274299</v>
      </c>
      <c r="X50" s="34">
        <f t="shared" si="16"/>
        <v>9889.3398360031842</v>
      </c>
      <c r="Y50" s="34">
        <f t="shared" si="17"/>
        <v>-146.49888593749986</v>
      </c>
      <c r="Z50" s="34">
        <f t="shared" si="25"/>
        <v>-47.459178300347062</v>
      </c>
      <c r="AA50" s="34">
        <f t="shared" si="26"/>
        <v>438.72356457291676</v>
      </c>
      <c r="AB50" s="44">
        <f t="shared" si="18"/>
        <v>0</v>
      </c>
      <c r="AC50" s="34">
        <f t="shared" si="19"/>
        <v>3955.7359344012739</v>
      </c>
      <c r="AD50" s="42">
        <f t="shared" si="20"/>
        <v>3560.1623409611466</v>
      </c>
      <c r="AE50" s="4"/>
      <c r="AP50">
        <f t="shared" si="1"/>
        <v>0</v>
      </c>
      <c r="AQ50">
        <f t="shared" si="2"/>
        <v>29</v>
      </c>
      <c r="AR50">
        <f t="shared" si="3"/>
        <v>8.0555555555555554</v>
      </c>
    </row>
    <row r="51" spans="2:44" x14ac:dyDescent="0.25">
      <c r="B51" s="12" t="s">
        <v>3</v>
      </c>
      <c r="C51" s="12">
        <v>43</v>
      </c>
      <c r="D51" s="12">
        <v>43</v>
      </c>
      <c r="E51" s="11">
        <v>25.1</v>
      </c>
      <c r="F51" s="5">
        <f t="shared" si="4"/>
        <v>-0.94444444444444453</v>
      </c>
      <c r="G51" s="5">
        <f t="shared" si="12"/>
        <v>-3.4000000000000004</v>
      </c>
      <c r="H51" s="34">
        <f t="shared" si="5"/>
        <v>6.9722222222222223</v>
      </c>
      <c r="I51" s="34">
        <f t="shared" si="21"/>
        <v>6.5694444444444446</v>
      </c>
      <c r="J51" s="34">
        <f t="shared" si="13"/>
        <v>4836.8823302469136</v>
      </c>
      <c r="K51" s="34">
        <f t="shared" si="6"/>
        <v>-1053.1184413580254</v>
      </c>
      <c r="L51" s="5">
        <f t="shared" si="0"/>
        <v>39.043800000000005</v>
      </c>
      <c r="M51" s="5">
        <f t="shared" si="7"/>
        <v>10.081144390625001</v>
      </c>
      <c r="N51" s="5">
        <f t="shared" si="8"/>
        <v>49.124944390625004</v>
      </c>
      <c r="O51" s="34">
        <f t="shared" si="9"/>
        <v>322.72359301063369</v>
      </c>
      <c r="P51" s="34">
        <f t="shared" si="10"/>
        <v>5159.6059232575471</v>
      </c>
      <c r="Q51" s="34">
        <f t="shared" si="22"/>
        <v>-1691.6331575608356</v>
      </c>
      <c r="R51" s="34">
        <f t="shared" si="23"/>
        <v>16074.67357704415</v>
      </c>
      <c r="S51" s="34">
        <f t="shared" si="28"/>
        <v>-11419.544367283952</v>
      </c>
      <c r="T51" s="34">
        <f t="shared" si="14"/>
        <v>11419.544367283952</v>
      </c>
      <c r="U51" s="34">
        <f t="shared" si="24"/>
        <v>-71.763944597873262</v>
      </c>
      <c r="V51" s="34">
        <f t="shared" si="27"/>
        <v>-548.85003452061619</v>
      </c>
      <c r="W51" s="34">
        <f t="shared" si="15"/>
        <v>548.85003452061619</v>
      </c>
      <c r="X51" s="34">
        <f t="shared" si="16"/>
        <v>10870.694332763336</v>
      </c>
      <c r="Y51" s="34">
        <f t="shared" si="17"/>
        <v>-138.81950005381947</v>
      </c>
      <c r="Z51" s="34">
        <f t="shared" si="25"/>
        <v>7.6793858836803963</v>
      </c>
      <c r="AA51" s="34">
        <f t="shared" si="26"/>
        <v>446.40295045659718</v>
      </c>
      <c r="AB51" s="44">
        <f t="shared" si="18"/>
        <v>0</v>
      </c>
      <c r="AC51" s="34">
        <f t="shared" si="19"/>
        <v>4348.2777331053348</v>
      </c>
      <c r="AD51" s="42">
        <f t="shared" si="20"/>
        <v>3913.4499597948015</v>
      </c>
      <c r="AE51" s="4"/>
      <c r="AP51">
        <f t="shared" si="1"/>
        <v>0</v>
      </c>
      <c r="AQ51">
        <f t="shared" si="2"/>
        <v>25.1</v>
      </c>
      <c r="AR51">
        <f t="shared" si="3"/>
        <v>6.9722222222222223</v>
      </c>
    </row>
    <row r="52" spans="2:44" x14ac:dyDescent="0.25">
      <c r="B52" s="12" t="s">
        <v>3</v>
      </c>
      <c r="C52" s="12">
        <v>44</v>
      </c>
      <c r="D52" s="12">
        <v>44</v>
      </c>
      <c r="E52" s="11">
        <v>22.2</v>
      </c>
      <c r="F52" s="5">
        <f t="shared" si="4"/>
        <v>-0.5833333333333337</v>
      </c>
      <c r="G52" s="5">
        <f t="shared" si="12"/>
        <v>-2.1000000000000014</v>
      </c>
      <c r="H52" s="34">
        <f t="shared" si="5"/>
        <v>6.1666666666666661</v>
      </c>
      <c r="I52" s="34">
        <f t="shared" si="21"/>
        <v>5.9861111111111107</v>
      </c>
      <c r="J52" s="34">
        <f t="shared" si="13"/>
        <v>3783.7638888888882</v>
      </c>
      <c r="K52" s="34">
        <f t="shared" si="6"/>
        <v>-430.16859567901156</v>
      </c>
      <c r="L52" s="5">
        <f t="shared" si="0"/>
        <v>39.043800000000005</v>
      </c>
      <c r="M52" s="5">
        <f t="shared" si="7"/>
        <v>7.8862100624999982</v>
      </c>
      <c r="N52" s="5">
        <f t="shared" si="8"/>
        <v>46.930010062500003</v>
      </c>
      <c r="O52" s="34">
        <f t="shared" si="9"/>
        <v>280.92825467968748</v>
      </c>
      <c r="P52" s="34">
        <f t="shared" si="10"/>
        <v>4064.6921435685758</v>
      </c>
      <c r="Q52" s="34">
        <f t="shared" si="22"/>
        <v>-1094.9137796889713</v>
      </c>
      <c r="R52" s="34">
        <f t="shared" si="23"/>
        <v>16074.67357704415</v>
      </c>
      <c r="S52" s="34">
        <f t="shared" si="28"/>
        <v>-11849.712962962964</v>
      </c>
      <c r="T52" s="34">
        <f t="shared" si="14"/>
        <v>11849.712962962964</v>
      </c>
      <c r="U52" s="34">
        <f t="shared" si="24"/>
        <v>-41.795338330946208</v>
      </c>
      <c r="V52" s="34">
        <f t="shared" si="27"/>
        <v>-590.64537285156234</v>
      </c>
      <c r="W52" s="34">
        <f t="shared" si="15"/>
        <v>590.64537285156234</v>
      </c>
      <c r="X52" s="34">
        <f t="shared" si="16"/>
        <v>11259.067590111401</v>
      </c>
      <c r="Y52" s="34">
        <f t="shared" si="17"/>
        <v>-69.153323270833411</v>
      </c>
      <c r="Z52" s="34">
        <f t="shared" si="25"/>
        <v>69.666176782986057</v>
      </c>
      <c r="AA52" s="34">
        <f t="shared" si="26"/>
        <v>516.06912723958328</v>
      </c>
      <c r="AB52" s="44">
        <f t="shared" si="18"/>
        <v>0</v>
      </c>
      <c r="AC52" s="34">
        <f t="shared" si="19"/>
        <v>4503.6270360445606</v>
      </c>
      <c r="AD52" s="42">
        <f t="shared" si="20"/>
        <v>4053.2643324401047</v>
      </c>
      <c r="AE52" s="4"/>
      <c r="AP52">
        <f t="shared" si="1"/>
        <v>0</v>
      </c>
      <c r="AQ52">
        <f t="shared" si="2"/>
        <v>22.2</v>
      </c>
      <c r="AR52">
        <f t="shared" si="3"/>
        <v>6.1666666666666661</v>
      </c>
    </row>
    <row r="53" spans="2:44" x14ac:dyDescent="0.25">
      <c r="B53" s="12" t="s">
        <v>3</v>
      </c>
      <c r="C53" s="12">
        <v>45</v>
      </c>
      <c r="D53" s="12">
        <v>45</v>
      </c>
      <c r="E53" s="11">
        <v>20.9</v>
      </c>
      <c r="F53" s="5">
        <f t="shared" si="4"/>
        <v>-0.25000000000000011</v>
      </c>
      <c r="G53" s="5">
        <f t="shared" si="12"/>
        <v>-0.90000000000000036</v>
      </c>
      <c r="H53" s="34">
        <f t="shared" si="5"/>
        <v>5.8055555555555554</v>
      </c>
      <c r="I53" s="34">
        <f t="shared" si="21"/>
        <v>5.7361111111111107</v>
      </c>
      <c r="J53" s="34">
        <f t="shared" si="13"/>
        <v>3353.5952932098767</v>
      </c>
      <c r="K53" s="34">
        <f t="shared" si="6"/>
        <v>-158.53973765432147</v>
      </c>
      <c r="L53" s="5">
        <f t="shared" si="0"/>
        <v>39.043800000000005</v>
      </c>
      <c r="M53" s="5">
        <f t="shared" si="7"/>
        <v>6.9896425156249995</v>
      </c>
      <c r="N53" s="5">
        <f t="shared" si="8"/>
        <v>46.033442515625005</v>
      </c>
      <c r="O53" s="34">
        <f t="shared" si="9"/>
        <v>264.0529410965712</v>
      </c>
      <c r="P53" s="34">
        <f t="shared" si="10"/>
        <v>3617.6482343064481</v>
      </c>
      <c r="Q53" s="34">
        <f t="shared" si="22"/>
        <v>-447.04390926212773</v>
      </c>
      <c r="R53" s="34">
        <f t="shared" si="23"/>
        <v>16074.67357704415</v>
      </c>
      <c r="S53" s="34">
        <f t="shared" si="28"/>
        <v>-12008.252700617286</v>
      </c>
      <c r="T53" s="34">
        <f t="shared" si="14"/>
        <v>12008.252700617286</v>
      </c>
      <c r="U53" s="34">
        <f t="shared" si="24"/>
        <v>-16.875313583116281</v>
      </c>
      <c r="V53" s="34">
        <f t="shared" si="27"/>
        <v>-607.52068643467862</v>
      </c>
      <c r="W53" s="34">
        <f t="shared" si="15"/>
        <v>607.52068643467862</v>
      </c>
      <c r="X53" s="34">
        <f t="shared" si="16"/>
        <v>11400.732014182608</v>
      </c>
      <c r="Y53" s="34">
        <f t="shared" si="17"/>
        <v>-3.7165574843750164</v>
      </c>
      <c r="Z53" s="34">
        <f t="shared" si="25"/>
        <v>65.436765786458395</v>
      </c>
      <c r="AA53" s="34">
        <f t="shared" si="26"/>
        <v>581.50589302604169</v>
      </c>
      <c r="AB53" s="44">
        <f t="shared" si="18"/>
        <v>0</v>
      </c>
      <c r="AC53" s="34">
        <f t="shared" si="19"/>
        <v>4560.2928056730434</v>
      </c>
      <c r="AD53" s="42">
        <f t="shared" si="20"/>
        <v>4104.2635251057391</v>
      </c>
      <c r="AE53" s="4"/>
      <c r="AP53">
        <f t="shared" si="1"/>
        <v>0</v>
      </c>
      <c r="AQ53">
        <f t="shared" si="2"/>
        <v>20.9</v>
      </c>
      <c r="AR53">
        <f t="shared" si="3"/>
        <v>5.8055555555555554</v>
      </c>
    </row>
    <row r="54" spans="2:44" x14ac:dyDescent="0.25">
      <c r="B54" s="12" t="s">
        <v>3</v>
      </c>
      <c r="C54" s="12">
        <v>46</v>
      </c>
      <c r="D54" s="12">
        <v>46</v>
      </c>
      <c r="E54" s="11">
        <v>20.399999999999999</v>
      </c>
      <c r="F54" s="5">
        <f t="shared" si="4"/>
        <v>-0.19444444444444425</v>
      </c>
      <c r="G54" s="5">
        <f t="shared" si="12"/>
        <v>-0.69999999999999929</v>
      </c>
      <c r="H54" s="34">
        <f t="shared" si="5"/>
        <v>5.6666666666666661</v>
      </c>
      <c r="I54" s="34">
        <f t="shared" si="21"/>
        <v>5.5416666666666661</v>
      </c>
      <c r="J54" s="34">
        <f t="shared" si="13"/>
        <v>3195.0555555555552</v>
      </c>
      <c r="K54" s="34">
        <f t="shared" si="6"/>
        <v>-275.69791666666606</v>
      </c>
      <c r="L54" s="5">
        <f t="shared" si="0"/>
        <v>39.043800000000005</v>
      </c>
      <c r="M54" s="5">
        <f t="shared" si="7"/>
        <v>6.6592102499999992</v>
      </c>
      <c r="N54" s="5">
        <f t="shared" si="8"/>
        <v>45.703010250000005</v>
      </c>
      <c r="O54" s="34">
        <f t="shared" si="9"/>
        <v>253.27084846875002</v>
      </c>
      <c r="P54" s="34">
        <f t="shared" si="10"/>
        <v>3448.3264040243052</v>
      </c>
      <c r="Q54" s="34">
        <f t="shared" si="22"/>
        <v>-169.32183028214286</v>
      </c>
      <c r="R54" s="34">
        <f t="shared" si="23"/>
        <v>16074.67357704415</v>
      </c>
      <c r="S54" s="34">
        <f t="shared" si="28"/>
        <v>-12283.950617283952</v>
      </c>
      <c r="T54" s="34">
        <f t="shared" si="14"/>
        <v>12283.950617283952</v>
      </c>
      <c r="U54" s="34">
        <f t="shared" si="24"/>
        <v>-10.782092627821186</v>
      </c>
      <c r="V54" s="34">
        <f t="shared" si="27"/>
        <v>-618.30277906249978</v>
      </c>
      <c r="W54" s="34">
        <f t="shared" si="15"/>
        <v>618.30277906249978</v>
      </c>
      <c r="X54" s="34">
        <f t="shared" si="16"/>
        <v>11665.647838221452</v>
      </c>
      <c r="Y54" s="34">
        <f t="shared" si="17"/>
        <v>7.0085658055555982</v>
      </c>
      <c r="Z54" s="34">
        <f t="shared" si="25"/>
        <v>10.725123289930615</v>
      </c>
      <c r="AA54" s="34">
        <f t="shared" si="26"/>
        <v>592.23101631597228</v>
      </c>
      <c r="AB54" s="44">
        <f t="shared" si="18"/>
        <v>0</v>
      </c>
      <c r="AC54" s="34">
        <f t="shared" si="19"/>
        <v>4666.2591352885811</v>
      </c>
      <c r="AD54" s="42">
        <f t="shared" si="20"/>
        <v>4199.6332217597228</v>
      </c>
      <c r="AE54" s="4"/>
      <c r="AF54" t="s">
        <v>62</v>
      </c>
      <c r="AP54">
        <f t="shared" si="1"/>
        <v>0</v>
      </c>
      <c r="AQ54">
        <f t="shared" si="2"/>
        <v>20.399999999999999</v>
      </c>
      <c r="AR54">
        <f t="shared" si="3"/>
        <v>5.6666666666666661</v>
      </c>
    </row>
    <row r="55" spans="2:44" x14ac:dyDescent="0.25">
      <c r="B55" s="12" t="s">
        <v>3</v>
      </c>
      <c r="C55" s="12">
        <v>47</v>
      </c>
      <c r="D55" s="12">
        <v>47</v>
      </c>
      <c r="E55" s="11">
        <v>19.5</v>
      </c>
      <c r="F55" s="5">
        <f t="shared" si="4"/>
        <v>-0.27777777777777779</v>
      </c>
      <c r="G55" s="5">
        <f t="shared" si="12"/>
        <v>-1</v>
      </c>
      <c r="H55" s="34">
        <f t="shared" si="5"/>
        <v>5.416666666666667</v>
      </c>
      <c r="I55" s="34">
        <f t="shared" si="21"/>
        <v>5.2638888888888893</v>
      </c>
      <c r="J55" s="34">
        <f t="shared" si="13"/>
        <v>2919.3576388888891</v>
      </c>
      <c r="K55" s="34">
        <f t="shared" si="6"/>
        <v>-320.07368827160553</v>
      </c>
      <c r="L55" s="5">
        <f t="shared" si="0"/>
        <v>39.043800000000005</v>
      </c>
      <c r="M55" s="5">
        <f t="shared" si="7"/>
        <v>6.0845941406250006</v>
      </c>
      <c r="N55" s="5">
        <f t="shared" si="8"/>
        <v>45.128394140625005</v>
      </c>
      <c r="O55" s="34">
        <f t="shared" si="9"/>
        <v>237.55085249023443</v>
      </c>
      <c r="P55" s="34">
        <f t="shared" si="10"/>
        <v>3156.9084913791235</v>
      </c>
      <c r="Q55" s="34">
        <f t="shared" si="22"/>
        <v>-291.41791264518179</v>
      </c>
      <c r="R55" s="34">
        <f t="shared" si="23"/>
        <v>16074.67357704415</v>
      </c>
      <c r="S55" s="34">
        <f t="shared" si="28"/>
        <v>-12604.024305555558</v>
      </c>
      <c r="T55" s="34">
        <f t="shared" si="14"/>
        <v>12604.024305555558</v>
      </c>
      <c r="U55" s="34">
        <f t="shared" si="24"/>
        <v>-15.719995978515584</v>
      </c>
      <c r="V55" s="34">
        <f t="shared" si="27"/>
        <v>-634.02277504101539</v>
      </c>
      <c r="W55" s="34">
        <f t="shared" si="15"/>
        <v>634.02277504101539</v>
      </c>
      <c r="X55" s="34">
        <f t="shared" si="16"/>
        <v>11970.001530514543</v>
      </c>
      <c r="Y55" s="34">
        <f t="shared" si="17"/>
        <v>-10.149383637152773</v>
      </c>
      <c r="Z55" s="34">
        <f t="shared" si="25"/>
        <v>-17.157949442708372</v>
      </c>
      <c r="AA55" s="34">
        <f t="shared" si="26"/>
        <v>592.23101631597228</v>
      </c>
      <c r="AB55" s="44">
        <f t="shared" si="18"/>
        <v>0</v>
      </c>
      <c r="AC55" s="34">
        <f t="shared" si="19"/>
        <v>4788.0006122058176</v>
      </c>
      <c r="AD55" s="42">
        <f t="shared" si="20"/>
        <v>4309.2005509852361</v>
      </c>
      <c r="AE55" s="4"/>
      <c r="AP55">
        <f t="shared" si="1"/>
        <v>0</v>
      </c>
      <c r="AQ55">
        <f t="shared" si="2"/>
        <v>19.5</v>
      </c>
      <c r="AR55">
        <f t="shared" si="3"/>
        <v>5.416666666666667</v>
      </c>
    </row>
    <row r="56" spans="2:44" x14ac:dyDescent="0.25">
      <c r="B56" s="12" t="s">
        <v>3</v>
      </c>
      <c r="C56" s="12">
        <v>48</v>
      </c>
      <c r="D56" s="12">
        <v>48</v>
      </c>
      <c r="E56" s="11">
        <v>18.399999999999999</v>
      </c>
      <c r="F56" s="5">
        <f t="shared" si="4"/>
        <v>-0.23611111111111099</v>
      </c>
      <c r="G56" s="5">
        <f t="shared" si="12"/>
        <v>-0.84999999999999964</v>
      </c>
      <c r="H56" s="34">
        <f t="shared" si="5"/>
        <v>5.1111111111111107</v>
      </c>
      <c r="I56" s="34">
        <f t="shared" si="21"/>
        <v>5.0277777777777777</v>
      </c>
      <c r="J56" s="34">
        <f t="shared" si="13"/>
        <v>2599.2839506172836</v>
      </c>
      <c r="K56" s="34">
        <f t="shared" si="6"/>
        <v>-166.75462962962911</v>
      </c>
      <c r="L56" s="5">
        <f t="shared" si="0"/>
        <v>39.043800000000005</v>
      </c>
      <c r="M56" s="5">
        <f t="shared" si="7"/>
        <v>5.4174889999999989</v>
      </c>
      <c r="N56" s="5">
        <f t="shared" si="8"/>
        <v>44.461289000000001</v>
      </c>
      <c r="O56" s="34">
        <f t="shared" si="9"/>
        <v>223.54148080555555</v>
      </c>
      <c r="P56" s="34">
        <f t="shared" si="10"/>
        <v>2822.8254314228393</v>
      </c>
      <c r="Q56" s="34">
        <f t="shared" si="22"/>
        <v>-334.08305995628416</v>
      </c>
      <c r="R56" s="34">
        <f t="shared" si="23"/>
        <v>16074.67357704415</v>
      </c>
      <c r="S56" s="34">
        <f t="shared" si="28"/>
        <v>-12770.778935185188</v>
      </c>
      <c r="T56" s="34">
        <f t="shared" si="14"/>
        <v>12770.778935185188</v>
      </c>
      <c r="U56" s="34">
        <f t="shared" si="24"/>
        <v>-14.009371684678882</v>
      </c>
      <c r="V56" s="34">
        <f t="shared" si="27"/>
        <v>-648.03214672569425</v>
      </c>
      <c r="W56" s="34">
        <f t="shared" si="15"/>
        <v>648.03214672569425</v>
      </c>
      <c r="X56" s="34">
        <f t="shared" si="16"/>
        <v>12122.746788459493</v>
      </c>
      <c r="Y56" s="34">
        <f t="shared" si="17"/>
        <v>-2.5248221111110851</v>
      </c>
      <c r="Z56" s="34">
        <f t="shared" si="25"/>
        <v>7.6245615260416884</v>
      </c>
      <c r="AA56" s="34">
        <f t="shared" si="26"/>
        <v>599.85557784201399</v>
      </c>
      <c r="AB56" s="44">
        <f t="shared" si="18"/>
        <v>0</v>
      </c>
      <c r="AC56" s="34">
        <f t="shared" si="19"/>
        <v>4849.0987153837978</v>
      </c>
      <c r="AD56" s="42">
        <f t="shared" si="20"/>
        <v>4364.188843845418</v>
      </c>
      <c r="AE56" s="4"/>
      <c r="AP56">
        <f t="shared" si="1"/>
        <v>0</v>
      </c>
      <c r="AQ56">
        <f t="shared" si="2"/>
        <v>18.399999999999999</v>
      </c>
      <c r="AR56">
        <f t="shared" si="3"/>
        <v>5.1111111111111107</v>
      </c>
    </row>
    <row r="57" spans="2:44" x14ac:dyDescent="0.25">
      <c r="B57" s="12" t="s">
        <v>3</v>
      </c>
      <c r="C57" s="12">
        <v>49</v>
      </c>
      <c r="D57" s="12">
        <v>49</v>
      </c>
      <c r="E57" s="11">
        <v>17.8</v>
      </c>
      <c r="F57" s="5">
        <f t="shared" si="4"/>
        <v>-8.3333333333333037E-2</v>
      </c>
      <c r="G57" s="5">
        <f t="shared" si="12"/>
        <v>-0.29999999999999893</v>
      </c>
      <c r="H57" s="34">
        <f t="shared" si="5"/>
        <v>4.9444444444444446</v>
      </c>
      <c r="I57" s="34">
        <f t="shared" si="21"/>
        <v>4.9444444444444446</v>
      </c>
      <c r="J57" s="34">
        <f t="shared" si="13"/>
        <v>2432.5293209876545</v>
      </c>
      <c r="K57" s="34">
        <f t="shared" si="6"/>
        <v>0</v>
      </c>
      <c r="L57" s="5">
        <f t="shared" si="0"/>
        <v>39.043800000000005</v>
      </c>
      <c r="M57" s="5">
        <f t="shared" si="7"/>
        <v>5.0699350624999999</v>
      </c>
      <c r="N57" s="5">
        <f t="shared" si="8"/>
        <v>44.113735062500005</v>
      </c>
      <c r="O57" s="34">
        <f t="shared" si="9"/>
        <v>218.11791225347227</v>
      </c>
      <c r="P57" s="34">
        <f t="shared" si="10"/>
        <v>2650.6472332411267</v>
      </c>
      <c r="Q57" s="34">
        <f t="shared" si="22"/>
        <v>-172.17819818171256</v>
      </c>
      <c r="R57" s="34">
        <f t="shared" si="23"/>
        <v>16074.67357704415</v>
      </c>
      <c r="S57" s="34">
        <f t="shared" si="28"/>
        <v>-12770.778935185188</v>
      </c>
      <c r="T57" s="34">
        <f t="shared" si="14"/>
        <v>12770.778935185188</v>
      </c>
      <c r="U57" s="34">
        <f t="shared" si="24"/>
        <v>-5.4235685520832817</v>
      </c>
      <c r="V57" s="34">
        <f t="shared" si="27"/>
        <v>-653.45571527777747</v>
      </c>
      <c r="W57" s="34">
        <f t="shared" si="15"/>
        <v>653.45571527777747</v>
      </c>
      <c r="X57" s="34">
        <f t="shared" si="16"/>
        <v>12117.32321990741</v>
      </c>
      <c r="Y57" s="34">
        <f t="shared" si="17"/>
        <v>27.53040172916673</v>
      </c>
      <c r="Z57" s="34">
        <f t="shared" si="25"/>
        <v>30.055223840277815</v>
      </c>
      <c r="AA57" s="34">
        <f t="shared" si="26"/>
        <v>629.91080168229178</v>
      </c>
      <c r="AB57" s="44">
        <f t="shared" si="18"/>
        <v>0</v>
      </c>
      <c r="AC57" s="34">
        <f t="shared" si="19"/>
        <v>4846.9292879629638</v>
      </c>
      <c r="AD57" s="42">
        <f t="shared" si="20"/>
        <v>4362.2363591666672</v>
      </c>
      <c r="AE57" s="4"/>
      <c r="AP57">
        <f t="shared" si="1"/>
        <v>0</v>
      </c>
      <c r="AQ57">
        <f t="shared" si="2"/>
        <v>17.8</v>
      </c>
      <c r="AR57">
        <f t="shared" si="3"/>
        <v>4.9444444444444446</v>
      </c>
    </row>
    <row r="58" spans="2:44" x14ac:dyDescent="0.25">
      <c r="B58" s="12" t="s">
        <v>3</v>
      </c>
      <c r="C58" s="12">
        <v>50</v>
      </c>
      <c r="D58" s="12">
        <v>50</v>
      </c>
      <c r="E58" s="11">
        <v>17.8</v>
      </c>
      <c r="F58" s="5">
        <f t="shared" si="4"/>
        <v>-5.5555555555555851E-2</v>
      </c>
      <c r="G58" s="5">
        <f t="shared" si="12"/>
        <v>-0.20000000000000107</v>
      </c>
      <c r="H58" s="34">
        <f t="shared" si="5"/>
        <v>4.9444444444444446</v>
      </c>
      <c r="I58" s="34">
        <f t="shared" si="21"/>
        <v>4.8888888888888893</v>
      </c>
      <c r="J58" s="34">
        <f t="shared" si="13"/>
        <v>2432.5293209876545</v>
      </c>
      <c r="K58" s="34">
        <f t="shared" si="6"/>
        <v>-108.0987654320993</v>
      </c>
      <c r="L58" s="5">
        <f t="shared" si="0"/>
        <v>39.043800000000005</v>
      </c>
      <c r="M58" s="5">
        <f t="shared" si="7"/>
        <v>5.0699350624999999</v>
      </c>
      <c r="N58" s="5">
        <f t="shared" si="8"/>
        <v>44.113735062500005</v>
      </c>
      <c r="O58" s="34">
        <f t="shared" si="9"/>
        <v>215.66714919444448</v>
      </c>
      <c r="P58" s="34">
        <f t="shared" si="10"/>
        <v>2648.1964701820989</v>
      </c>
      <c r="Q58" s="34">
        <f t="shared" si="22"/>
        <v>-2.4507630590278495</v>
      </c>
      <c r="R58" s="34">
        <f t="shared" si="23"/>
        <v>16074.67357704415</v>
      </c>
      <c r="S58" s="34">
        <f t="shared" si="28"/>
        <v>-12878.877700617288</v>
      </c>
      <c r="T58" s="34">
        <f t="shared" si="14"/>
        <v>12878.877700617288</v>
      </c>
      <c r="U58" s="34">
        <f t="shared" si="24"/>
        <v>-2.4507630590277927</v>
      </c>
      <c r="V58" s="34">
        <f t="shared" si="27"/>
        <v>-655.90647833680532</v>
      </c>
      <c r="W58" s="34">
        <f t="shared" si="15"/>
        <v>655.90647833680532</v>
      </c>
      <c r="X58" s="34">
        <f t="shared" si="16"/>
        <v>12222.971222280483</v>
      </c>
      <c r="Y58" s="34">
        <f t="shared" si="17"/>
        <v>33.058179506944391</v>
      </c>
      <c r="Z58" s="34">
        <f t="shared" si="25"/>
        <v>5.5277777777776613</v>
      </c>
      <c r="AA58" s="34">
        <f t="shared" si="26"/>
        <v>635.43857946006949</v>
      </c>
      <c r="AB58" s="44">
        <f t="shared" si="18"/>
        <v>0</v>
      </c>
      <c r="AC58" s="34">
        <f t="shared" si="19"/>
        <v>4889.188488912193</v>
      </c>
      <c r="AD58" s="42">
        <f t="shared" si="20"/>
        <v>4400.2696400209734</v>
      </c>
      <c r="AE58" s="4"/>
      <c r="AP58">
        <f t="shared" si="1"/>
        <v>0</v>
      </c>
      <c r="AQ58">
        <f t="shared" si="2"/>
        <v>17.8</v>
      </c>
      <c r="AR58">
        <f t="shared" si="3"/>
        <v>4.9444444444444446</v>
      </c>
    </row>
    <row r="59" spans="2:44" x14ac:dyDescent="0.25">
      <c r="B59" s="12" t="s">
        <v>3</v>
      </c>
      <c r="C59" s="12">
        <v>51</v>
      </c>
      <c r="D59" s="12">
        <v>51</v>
      </c>
      <c r="E59" s="11">
        <v>17.399999999999999</v>
      </c>
      <c r="F59" s="5">
        <f t="shared" si="4"/>
        <v>-0.29166666666666685</v>
      </c>
      <c r="G59" s="5">
        <f t="shared" si="12"/>
        <v>-1.0500000000000007</v>
      </c>
      <c r="H59" s="34">
        <f t="shared" si="5"/>
        <v>4.833333333333333</v>
      </c>
      <c r="I59" s="34">
        <f t="shared" si="21"/>
        <v>4.5972222222222214</v>
      </c>
      <c r="J59" s="34">
        <f t="shared" si="13"/>
        <v>2324.4305555555552</v>
      </c>
      <c r="K59" s="34">
        <f t="shared" si="6"/>
        <v>-432.01118827160485</v>
      </c>
      <c r="L59" s="5">
        <f t="shared" si="0"/>
        <v>39.043800000000005</v>
      </c>
      <c r="M59" s="5">
        <f t="shared" si="7"/>
        <v>4.8446330624999989</v>
      </c>
      <c r="N59" s="5">
        <f t="shared" si="8"/>
        <v>43.888433062500006</v>
      </c>
      <c r="O59" s="34">
        <f t="shared" si="9"/>
        <v>201.76487977343749</v>
      </c>
      <c r="P59" s="34">
        <f t="shared" si="10"/>
        <v>2526.1954353289925</v>
      </c>
      <c r="Q59" s="34">
        <f t="shared" si="22"/>
        <v>-122.00103485310638</v>
      </c>
      <c r="R59" s="34">
        <f t="shared" si="23"/>
        <v>16074.67357704415</v>
      </c>
      <c r="S59" s="34">
        <f t="shared" si="28"/>
        <v>-13310.888888888892</v>
      </c>
      <c r="T59" s="34">
        <f t="shared" si="14"/>
        <v>13310.888888888892</v>
      </c>
      <c r="U59" s="34">
        <f t="shared" si="24"/>
        <v>-13.902269421006991</v>
      </c>
      <c r="V59" s="34">
        <f t="shared" si="27"/>
        <v>-669.80874775781228</v>
      </c>
      <c r="W59" s="34">
        <f t="shared" si="15"/>
        <v>669.80874775781228</v>
      </c>
      <c r="X59" s="34">
        <f t="shared" si="16"/>
        <v>12641.08014113108</v>
      </c>
      <c r="Y59" s="34">
        <f t="shared" si="17"/>
        <v>-14.153233604166701</v>
      </c>
      <c r="Z59" s="34">
        <f t="shared" si="25"/>
        <v>-47.211413111111092</v>
      </c>
      <c r="AA59" s="34">
        <f t="shared" si="26"/>
        <v>635.43857946006949</v>
      </c>
      <c r="AB59" s="44">
        <f t="shared" si="18"/>
        <v>0</v>
      </c>
      <c r="AC59" s="34">
        <f t="shared" si="19"/>
        <v>5056.4320564524323</v>
      </c>
      <c r="AD59" s="42">
        <f t="shared" si="20"/>
        <v>4550.7888508071892</v>
      </c>
      <c r="AE59" s="4"/>
      <c r="AP59">
        <f t="shared" si="1"/>
        <v>0</v>
      </c>
      <c r="AQ59">
        <f t="shared" si="2"/>
        <v>17.399999999999999</v>
      </c>
      <c r="AR59">
        <f t="shared" si="3"/>
        <v>4.833333333333333</v>
      </c>
    </row>
    <row r="60" spans="2:44" x14ac:dyDescent="0.25">
      <c r="B60" s="12" t="s">
        <v>3</v>
      </c>
      <c r="C60" s="12">
        <v>52</v>
      </c>
      <c r="D60" s="12">
        <v>52</v>
      </c>
      <c r="E60" s="11">
        <v>15.7</v>
      </c>
      <c r="F60" s="5">
        <f t="shared" si="4"/>
        <v>-0.5972222222222221</v>
      </c>
      <c r="G60" s="5">
        <f t="shared" si="12"/>
        <v>-2.1499999999999995</v>
      </c>
      <c r="H60" s="34">
        <f t="shared" si="5"/>
        <v>4.3611111111111107</v>
      </c>
      <c r="I60" s="34">
        <f t="shared" si="21"/>
        <v>4</v>
      </c>
      <c r="J60" s="34">
        <f t="shared" si="13"/>
        <v>1892.4193672839504</v>
      </c>
      <c r="K60" s="34">
        <f t="shared" si="6"/>
        <v>-574.88888888888869</v>
      </c>
      <c r="L60" s="5">
        <f t="shared" si="0"/>
        <v>39.043800000000005</v>
      </c>
      <c r="M60" s="5">
        <f t="shared" si="7"/>
        <v>3.9442251406249991</v>
      </c>
      <c r="N60" s="5">
        <f t="shared" si="8"/>
        <v>42.988025140625005</v>
      </c>
      <c r="O60" s="34">
        <f t="shared" si="9"/>
        <v>171.95210056250002</v>
      </c>
      <c r="P60" s="34">
        <f t="shared" si="10"/>
        <v>2064.3714678464503</v>
      </c>
      <c r="Q60" s="34">
        <f t="shared" si="22"/>
        <v>-461.82396748254223</v>
      </c>
      <c r="R60" s="34">
        <f t="shared" si="23"/>
        <v>16074.67357704415</v>
      </c>
      <c r="S60" s="34">
        <f t="shared" si="28"/>
        <v>-13885.777777777781</v>
      </c>
      <c r="T60" s="34">
        <f t="shared" si="14"/>
        <v>13885.777777777781</v>
      </c>
      <c r="U60" s="34">
        <f t="shared" si="24"/>
        <v>-29.812779210937464</v>
      </c>
      <c r="V60" s="34">
        <f t="shared" si="27"/>
        <v>-699.62152696874978</v>
      </c>
      <c r="W60" s="34">
        <f t="shared" si="15"/>
        <v>699.62152696874978</v>
      </c>
      <c r="X60" s="34">
        <f t="shared" si="16"/>
        <v>13186.156250809032</v>
      </c>
      <c r="Y60" s="34">
        <f t="shared" si="17"/>
        <v>-75.859197081597188</v>
      </c>
      <c r="Z60" s="34">
        <f t="shared" si="25"/>
        <v>-61.705963477430487</v>
      </c>
      <c r="AA60" s="34">
        <f t="shared" si="26"/>
        <v>635.43857946006949</v>
      </c>
      <c r="AB60" s="44">
        <f t="shared" si="18"/>
        <v>0</v>
      </c>
      <c r="AC60" s="34">
        <f t="shared" si="19"/>
        <v>5274.4625003236133</v>
      </c>
      <c r="AD60" s="42">
        <f t="shared" si="20"/>
        <v>4747.0162502912517</v>
      </c>
      <c r="AE60" s="4"/>
      <c r="AP60">
        <f t="shared" si="1"/>
        <v>0</v>
      </c>
      <c r="AQ60">
        <f t="shared" si="2"/>
        <v>15.7</v>
      </c>
      <c r="AR60">
        <f t="shared" si="3"/>
        <v>4.3611111111111107</v>
      </c>
    </row>
    <row r="61" spans="2:44" x14ac:dyDescent="0.25">
      <c r="B61" s="12" t="s">
        <v>3</v>
      </c>
      <c r="C61" s="12">
        <v>53</v>
      </c>
      <c r="D61" s="12">
        <v>53</v>
      </c>
      <c r="E61" s="11">
        <v>13.1</v>
      </c>
      <c r="F61" s="5">
        <f t="shared" si="4"/>
        <v>-0.49999999999999994</v>
      </c>
      <c r="G61" s="5">
        <f t="shared" si="12"/>
        <v>-1.7999999999999998</v>
      </c>
      <c r="H61" s="34">
        <f t="shared" si="5"/>
        <v>3.6388888888888888</v>
      </c>
      <c r="I61" s="34">
        <f t="shared" si="21"/>
        <v>3.5</v>
      </c>
      <c r="J61" s="34">
        <f t="shared" si="13"/>
        <v>1317.5304783950617</v>
      </c>
      <c r="K61" s="34">
        <f t="shared" si="6"/>
        <v>-193.4722222222224</v>
      </c>
      <c r="L61" s="5">
        <f t="shared" si="0"/>
        <v>39.043800000000005</v>
      </c>
      <c r="M61" s="5">
        <f t="shared" si="7"/>
        <v>2.746028140625</v>
      </c>
      <c r="N61" s="5">
        <f t="shared" si="8"/>
        <v>41.789828140625005</v>
      </c>
      <c r="O61" s="34">
        <f t="shared" si="9"/>
        <v>146.26439849218752</v>
      </c>
      <c r="P61" s="34">
        <f t="shared" si="10"/>
        <v>1463.7948768872493</v>
      </c>
      <c r="Q61" s="34">
        <f t="shared" si="22"/>
        <v>-600.57659095920098</v>
      </c>
      <c r="R61" s="34">
        <f t="shared" si="23"/>
        <v>16074.67357704415</v>
      </c>
      <c r="S61" s="34">
        <f t="shared" si="28"/>
        <v>-14079.250000000004</v>
      </c>
      <c r="T61" s="34">
        <f t="shared" si="14"/>
        <v>14079.250000000004</v>
      </c>
      <c r="U61" s="34">
        <f t="shared" si="24"/>
        <v>-25.687702070312497</v>
      </c>
      <c r="V61" s="34">
        <f t="shared" si="27"/>
        <v>-725.3092290390623</v>
      </c>
      <c r="W61" s="34">
        <f t="shared" si="15"/>
        <v>725.3092290390623</v>
      </c>
      <c r="X61" s="34">
        <f t="shared" si="16"/>
        <v>13353.94077096094</v>
      </c>
      <c r="Y61" s="34">
        <f t="shared" si="17"/>
        <v>-57.710171859374981</v>
      </c>
      <c r="Z61" s="34">
        <f t="shared" si="25"/>
        <v>18.149025222222207</v>
      </c>
      <c r="AA61" s="34">
        <f t="shared" si="26"/>
        <v>653.58760468229173</v>
      </c>
      <c r="AB61" s="44">
        <f t="shared" si="18"/>
        <v>0</v>
      </c>
      <c r="AC61" s="34">
        <f t="shared" si="19"/>
        <v>5341.5763083843767</v>
      </c>
      <c r="AD61" s="42">
        <f t="shared" si="20"/>
        <v>4807.4186775459393</v>
      </c>
      <c r="AE61" s="4"/>
      <c r="AP61">
        <f t="shared" si="1"/>
        <v>0</v>
      </c>
      <c r="AQ61">
        <f t="shared" si="2"/>
        <v>13.1</v>
      </c>
      <c r="AR61">
        <f t="shared" si="3"/>
        <v>3.6388888888888888</v>
      </c>
    </row>
    <row r="62" spans="2:44" x14ac:dyDescent="0.25">
      <c r="B62" s="12" t="s">
        <v>3</v>
      </c>
      <c r="C62" s="12">
        <v>54</v>
      </c>
      <c r="D62" s="12">
        <v>54</v>
      </c>
      <c r="E62" s="11">
        <v>12.1</v>
      </c>
      <c r="F62" s="5">
        <f t="shared" si="4"/>
        <v>-0.15277777777777773</v>
      </c>
      <c r="G62" s="5">
        <f t="shared" si="12"/>
        <v>-0.54999999999999982</v>
      </c>
      <c r="H62" s="34">
        <f t="shared" si="5"/>
        <v>3.3611111111111107</v>
      </c>
      <c r="I62" s="34">
        <f t="shared" si="21"/>
        <v>3.3472222222222219</v>
      </c>
      <c r="J62" s="34">
        <f t="shared" si="13"/>
        <v>1124.0582561728393</v>
      </c>
      <c r="K62" s="34">
        <f t="shared" si="6"/>
        <v>-18.502700617283836</v>
      </c>
      <c r="L62" s="5">
        <f t="shared" si="0"/>
        <v>39.043800000000005</v>
      </c>
      <c r="M62" s="5">
        <f t="shared" si="7"/>
        <v>2.342788765624999</v>
      </c>
      <c r="N62" s="5">
        <f t="shared" si="8"/>
        <v>41.386588765625007</v>
      </c>
      <c r="O62" s="34">
        <f t="shared" si="9"/>
        <v>138.53010961827258</v>
      </c>
      <c r="P62" s="34">
        <f t="shared" si="10"/>
        <v>1262.5883657911118</v>
      </c>
      <c r="Q62" s="34">
        <f t="shared" si="22"/>
        <v>-201.20651109613755</v>
      </c>
      <c r="R62" s="34">
        <f t="shared" si="23"/>
        <v>16074.67357704415</v>
      </c>
      <c r="S62" s="34">
        <f t="shared" si="28"/>
        <v>-14097.752700617288</v>
      </c>
      <c r="T62" s="34">
        <f t="shared" si="14"/>
        <v>14097.752700617288</v>
      </c>
      <c r="U62" s="34">
        <f t="shared" si="24"/>
        <v>-7.7342888739149487</v>
      </c>
      <c r="V62" s="34">
        <f t="shared" si="27"/>
        <v>-733.04351791297722</v>
      </c>
      <c r="W62" s="34">
        <f t="shared" si="15"/>
        <v>733.04351791297722</v>
      </c>
      <c r="X62" s="34">
        <f t="shared" si="16"/>
        <v>13364.709182704311</v>
      </c>
      <c r="Y62" s="34">
        <f t="shared" si="17"/>
        <v>10.983810987847239</v>
      </c>
      <c r="Z62" s="34">
        <f t="shared" si="25"/>
        <v>68.693982847222216</v>
      </c>
      <c r="AA62" s="34">
        <f t="shared" si="26"/>
        <v>722.2815875295139</v>
      </c>
      <c r="AB62" s="44">
        <f t="shared" si="18"/>
        <v>0</v>
      </c>
      <c r="AC62" s="34">
        <f t="shared" si="19"/>
        <v>5345.8836730817247</v>
      </c>
      <c r="AD62" s="42">
        <f t="shared" si="20"/>
        <v>4811.2953057735522</v>
      </c>
      <c r="AE62" s="4"/>
      <c r="AP62">
        <f t="shared" si="1"/>
        <v>0</v>
      </c>
      <c r="AQ62">
        <f t="shared" si="2"/>
        <v>12.1</v>
      </c>
      <c r="AR62">
        <f t="shared" si="3"/>
        <v>3.3611111111111107</v>
      </c>
    </row>
    <row r="63" spans="2:44" x14ac:dyDescent="0.25">
      <c r="B63" s="12" t="s">
        <v>3</v>
      </c>
      <c r="C63" s="12">
        <v>55</v>
      </c>
      <c r="D63" s="12">
        <v>55</v>
      </c>
      <c r="E63" s="11">
        <v>12</v>
      </c>
      <c r="F63" s="5">
        <f t="shared" si="4"/>
        <v>-1.388888888888884E-2</v>
      </c>
      <c r="G63" s="5">
        <f t="shared" si="12"/>
        <v>-4.9999999999999822E-2</v>
      </c>
      <c r="H63" s="34">
        <f t="shared" si="5"/>
        <v>3.333333333333333</v>
      </c>
      <c r="I63" s="34">
        <f t="shared" si="21"/>
        <v>3.333333333333333</v>
      </c>
      <c r="J63" s="34">
        <f t="shared" si="13"/>
        <v>1105.5555555555554</v>
      </c>
      <c r="K63" s="34">
        <f t="shared" si="6"/>
        <v>0</v>
      </c>
      <c r="L63" s="5">
        <f t="shared" si="0"/>
        <v>39.043800000000005</v>
      </c>
      <c r="M63" s="5">
        <f t="shared" si="7"/>
        <v>2.3042249999999993</v>
      </c>
      <c r="N63" s="5">
        <f t="shared" si="8"/>
        <v>41.348025000000007</v>
      </c>
      <c r="O63" s="34">
        <f t="shared" si="9"/>
        <v>137.82675</v>
      </c>
      <c r="P63" s="34">
        <f t="shared" si="10"/>
        <v>1243.3823055555554</v>
      </c>
      <c r="Q63" s="34">
        <f t="shared" si="22"/>
        <v>-19.206060235556379</v>
      </c>
      <c r="R63" s="34">
        <f t="shared" si="23"/>
        <v>16074.67357704415</v>
      </c>
      <c r="S63" s="34">
        <f t="shared" si="28"/>
        <v>-14097.752700617288</v>
      </c>
      <c r="T63" s="34">
        <f t="shared" si="14"/>
        <v>14097.752700617288</v>
      </c>
      <c r="U63" s="34">
        <f t="shared" si="24"/>
        <v>-0.70335961827257165</v>
      </c>
      <c r="V63" s="34">
        <f t="shared" si="27"/>
        <v>-733.74687753124977</v>
      </c>
      <c r="W63" s="34">
        <f t="shared" si="15"/>
        <v>733.74687753124977</v>
      </c>
      <c r="X63" s="34">
        <f t="shared" si="16"/>
        <v>13364.005823086038</v>
      </c>
      <c r="Y63" s="34">
        <f t="shared" si="17"/>
        <v>38.584136111111128</v>
      </c>
      <c r="Z63" s="34">
        <f t="shared" si="25"/>
        <v>27.60032512326389</v>
      </c>
      <c r="AA63" s="34">
        <f t="shared" si="26"/>
        <v>749.88191265277783</v>
      </c>
      <c r="AB63" s="44">
        <f t="shared" si="18"/>
        <v>0</v>
      </c>
      <c r="AC63" s="34">
        <f t="shared" si="19"/>
        <v>5345.6023292344153</v>
      </c>
      <c r="AD63" s="42">
        <f t="shared" si="20"/>
        <v>4811.0420963109736</v>
      </c>
      <c r="AE63" s="4"/>
      <c r="AP63">
        <f t="shared" si="1"/>
        <v>0</v>
      </c>
      <c r="AQ63">
        <f t="shared" si="2"/>
        <v>12</v>
      </c>
      <c r="AR63">
        <f t="shared" si="3"/>
        <v>3.333333333333333</v>
      </c>
    </row>
    <row r="64" spans="2:44" x14ac:dyDescent="0.25">
      <c r="B64" s="12" t="s">
        <v>3</v>
      </c>
      <c r="C64" s="12">
        <v>56</v>
      </c>
      <c r="D64" s="12">
        <v>56</v>
      </c>
      <c r="E64" s="11">
        <v>12</v>
      </c>
      <c r="F64" s="5">
        <f t="shared" si="4"/>
        <v>0</v>
      </c>
      <c r="G64" s="5">
        <f t="shared" si="12"/>
        <v>0</v>
      </c>
      <c r="H64" s="34">
        <f t="shared" si="5"/>
        <v>3.333333333333333</v>
      </c>
      <c r="I64" s="34">
        <f t="shared" si="21"/>
        <v>3.333333333333333</v>
      </c>
      <c r="J64" s="34">
        <f t="shared" si="13"/>
        <v>1105.5555555555554</v>
      </c>
      <c r="K64" s="34">
        <f t="shared" si="6"/>
        <v>0</v>
      </c>
      <c r="L64" s="5">
        <f t="shared" si="0"/>
        <v>39.043800000000005</v>
      </c>
      <c r="M64" s="5">
        <f t="shared" si="7"/>
        <v>2.3042249999999993</v>
      </c>
      <c r="N64" s="5">
        <f t="shared" si="8"/>
        <v>41.348025000000007</v>
      </c>
      <c r="O64" s="34">
        <f t="shared" si="9"/>
        <v>137.82675</v>
      </c>
      <c r="P64" s="34">
        <f t="shared" si="10"/>
        <v>1243.3823055555554</v>
      </c>
      <c r="Q64" s="34">
        <f t="shared" si="22"/>
        <v>0</v>
      </c>
      <c r="R64" s="34">
        <f t="shared" si="23"/>
        <v>16074.67357704415</v>
      </c>
      <c r="S64" s="34">
        <f t="shared" si="28"/>
        <v>-14097.752700617288</v>
      </c>
      <c r="T64" s="34">
        <f t="shared" si="14"/>
        <v>14097.752700617288</v>
      </c>
      <c r="U64" s="34">
        <f t="shared" si="24"/>
        <v>0</v>
      </c>
      <c r="V64" s="34">
        <f t="shared" si="27"/>
        <v>-733.74687753124977</v>
      </c>
      <c r="W64" s="34">
        <f t="shared" si="15"/>
        <v>733.74687753124977</v>
      </c>
      <c r="X64" s="34">
        <f t="shared" si="16"/>
        <v>13364.005823086038</v>
      </c>
      <c r="Y64" s="34">
        <f t="shared" si="17"/>
        <v>41.348025000000007</v>
      </c>
      <c r="Z64" s="34">
        <f t="shared" si="25"/>
        <v>2.7638888888888786</v>
      </c>
      <c r="AA64" s="34">
        <f t="shared" si="26"/>
        <v>752.64580154166674</v>
      </c>
      <c r="AB64" s="44">
        <f t="shared" si="18"/>
        <v>137.82675</v>
      </c>
      <c r="AC64" s="34">
        <f t="shared" si="19"/>
        <v>5345.6023292344153</v>
      </c>
      <c r="AD64" s="42">
        <f t="shared" si="20"/>
        <v>4811.0420963109736</v>
      </c>
      <c r="AE64" s="4"/>
      <c r="AP64">
        <f t="shared" si="1"/>
        <v>0</v>
      </c>
      <c r="AQ64">
        <f t="shared" si="2"/>
        <v>12</v>
      </c>
      <c r="AR64">
        <f t="shared" si="3"/>
        <v>3.333333333333333</v>
      </c>
    </row>
    <row r="65" spans="2:44" x14ac:dyDescent="0.25">
      <c r="B65" s="12" t="s">
        <v>3</v>
      </c>
      <c r="C65" s="12">
        <v>57</v>
      </c>
      <c r="D65" s="12">
        <v>57</v>
      </c>
      <c r="E65" s="11">
        <v>12</v>
      </c>
      <c r="F65" s="5">
        <f t="shared" si="4"/>
        <v>4.1666666666666761E-2</v>
      </c>
      <c r="G65" s="5">
        <f t="shared" si="12"/>
        <v>0.15000000000000036</v>
      </c>
      <c r="H65" s="34">
        <f t="shared" si="5"/>
        <v>3.333333333333333</v>
      </c>
      <c r="I65" s="34">
        <f t="shared" si="21"/>
        <v>3.375</v>
      </c>
      <c r="J65" s="34">
        <f t="shared" si="13"/>
        <v>1105.5555555555554</v>
      </c>
      <c r="K65" s="34">
        <f t="shared" si="6"/>
        <v>55.968750000000227</v>
      </c>
      <c r="L65" s="5">
        <f t="shared" si="0"/>
        <v>39.043800000000005</v>
      </c>
      <c r="M65" s="5">
        <f t="shared" si="7"/>
        <v>2.3042249999999993</v>
      </c>
      <c r="N65" s="5">
        <f t="shared" si="8"/>
        <v>41.348025000000007</v>
      </c>
      <c r="O65" s="34">
        <f t="shared" si="9"/>
        <v>139.54958437500002</v>
      </c>
      <c r="P65" s="34">
        <f t="shared" si="10"/>
        <v>1245.1051399305554</v>
      </c>
      <c r="Q65" s="34">
        <f t="shared" si="22"/>
        <v>1.7228343750000477</v>
      </c>
      <c r="R65" s="34">
        <f t="shared" si="23"/>
        <v>16076.396411419149</v>
      </c>
      <c r="S65" s="34">
        <f t="shared" si="28"/>
        <v>-14097.752700617288</v>
      </c>
      <c r="T65" s="34">
        <f t="shared" si="14"/>
        <v>14097.752700617288</v>
      </c>
      <c r="U65" s="34">
        <f t="shared" si="24"/>
        <v>1.7228343750000192</v>
      </c>
      <c r="V65" s="34">
        <f t="shared" si="27"/>
        <v>-733.74687753124977</v>
      </c>
      <c r="W65" s="34">
        <f t="shared" si="15"/>
        <v>733.74687753124977</v>
      </c>
      <c r="X65" s="34">
        <f t="shared" si="16"/>
        <v>13364.005823086038</v>
      </c>
      <c r="Y65" s="34">
        <f t="shared" si="17"/>
        <v>49.639691666666693</v>
      </c>
      <c r="Z65" s="34">
        <f t="shared" si="25"/>
        <v>8.2916666666666856</v>
      </c>
      <c r="AA65" s="34">
        <f t="shared" si="26"/>
        <v>760.93746820833348</v>
      </c>
      <c r="AB65" s="44">
        <f t="shared" si="18"/>
        <v>165.46563888888895</v>
      </c>
      <c r="AC65" s="34">
        <f t="shared" si="19"/>
        <v>5345.6023292344153</v>
      </c>
      <c r="AD65" s="42">
        <f t="shared" si="20"/>
        <v>4811.0420963109736</v>
      </c>
      <c r="AE65" s="4"/>
      <c r="AP65">
        <f t="shared" si="1"/>
        <v>0</v>
      </c>
      <c r="AQ65">
        <f t="shared" si="2"/>
        <v>12</v>
      </c>
      <c r="AR65">
        <f t="shared" si="3"/>
        <v>3.333333333333333</v>
      </c>
    </row>
    <row r="66" spans="2:44" x14ac:dyDescent="0.25">
      <c r="B66" s="12" t="s">
        <v>3</v>
      </c>
      <c r="C66" s="12">
        <v>58</v>
      </c>
      <c r="D66" s="12">
        <v>58</v>
      </c>
      <c r="E66" s="11">
        <v>12.3</v>
      </c>
      <c r="F66" s="5">
        <f t="shared" si="4"/>
        <v>8.3333333333333287E-2</v>
      </c>
      <c r="G66" s="5">
        <f t="shared" si="12"/>
        <v>0.29999999999999982</v>
      </c>
      <c r="H66" s="34">
        <f t="shared" si="5"/>
        <v>3.416666666666667</v>
      </c>
      <c r="I66" s="34">
        <f t="shared" si="21"/>
        <v>3.4583333333333335</v>
      </c>
      <c r="J66" s="34">
        <f t="shared" si="13"/>
        <v>1161.5243055555557</v>
      </c>
      <c r="K66" s="34">
        <f t="shared" si="6"/>
        <v>57.350694444444343</v>
      </c>
      <c r="L66" s="5">
        <f t="shared" si="0"/>
        <v>39.043800000000005</v>
      </c>
      <c r="M66" s="5">
        <f t="shared" si="7"/>
        <v>2.4208763906250002</v>
      </c>
      <c r="N66" s="5">
        <f t="shared" si="8"/>
        <v>41.464676390625002</v>
      </c>
      <c r="O66" s="34">
        <f t="shared" si="9"/>
        <v>143.39867251757815</v>
      </c>
      <c r="P66" s="34">
        <f t="shared" si="10"/>
        <v>1304.9229780731339</v>
      </c>
      <c r="Q66" s="34">
        <f t="shared" si="22"/>
        <v>59.817838142578466</v>
      </c>
      <c r="R66" s="34">
        <f t="shared" si="23"/>
        <v>16136.214249561728</v>
      </c>
      <c r="S66" s="34">
        <f t="shared" si="28"/>
        <v>-14097.752700617288</v>
      </c>
      <c r="T66" s="34">
        <f t="shared" si="14"/>
        <v>14097.752700617288</v>
      </c>
      <c r="U66" s="34">
        <f t="shared" si="24"/>
        <v>3.8490881425781254</v>
      </c>
      <c r="V66" s="34">
        <f t="shared" si="27"/>
        <v>-733.74687753124977</v>
      </c>
      <c r="W66" s="34">
        <f t="shared" si="15"/>
        <v>733.74687753124977</v>
      </c>
      <c r="X66" s="34">
        <f t="shared" si="16"/>
        <v>13364.005823086038</v>
      </c>
      <c r="Y66" s="34">
        <f t="shared" si="17"/>
        <v>58.04800972395833</v>
      </c>
      <c r="Z66" s="34">
        <f t="shared" si="25"/>
        <v>8.4083180572916376</v>
      </c>
      <c r="AA66" s="34">
        <f t="shared" si="26"/>
        <v>769.34578626562507</v>
      </c>
      <c r="AB66" s="44">
        <f t="shared" si="18"/>
        <v>198.33069989019097</v>
      </c>
      <c r="AC66" s="34">
        <f t="shared" si="19"/>
        <v>5345.6023292344153</v>
      </c>
      <c r="AD66" s="42">
        <f t="shared" si="20"/>
        <v>4811.0420963109736</v>
      </c>
      <c r="AE66" s="4"/>
      <c r="AP66">
        <f t="shared" si="1"/>
        <v>0</v>
      </c>
      <c r="AQ66">
        <f t="shared" si="2"/>
        <v>12.3</v>
      </c>
      <c r="AR66">
        <f t="shared" si="3"/>
        <v>3.416666666666667</v>
      </c>
    </row>
    <row r="67" spans="2:44" x14ac:dyDescent="0.25">
      <c r="B67" s="12" t="s">
        <v>3</v>
      </c>
      <c r="C67" s="12">
        <v>59</v>
      </c>
      <c r="D67" s="12">
        <v>59</v>
      </c>
      <c r="E67" s="11">
        <v>12.6</v>
      </c>
      <c r="F67" s="5">
        <f t="shared" si="4"/>
        <v>0.33333333333333315</v>
      </c>
      <c r="G67" s="5">
        <f t="shared" si="12"/>
        <v>1.1999999999999993</v>
      </c>
      <c r="H67" s="34">
        <f t="shared" si="5"/>
        <v>3.5</v>
      </c>
      <c r="I67" s="34">
        <f t="shared" si="21"/>
        <v>3.7916666666666665</v>
      </c>
      <c r="J67" s="34">
        <f t="shared" si="13"/>
        <v>1218.875</v>
      </c>
      <c r="K67" s="34">
        <f t="shared" si="6"/>
        <v>440.1493055555552</v>
      </c>
      <c r="L67" s="5">
        <f t="shared" si="0"/>
        <v>39.043800000000005</v>
      </c>
      <c r="M67" s="5">
        <f t="shared" si="7"/>
        <v>2.5404080625000001</v>
      </c>
      <c r="N67" s="5">
        <f t="shared" si="8"/>
        <v>41.584208062500004</v>
      </c>
      <c r="O67" s="34">
        <f t="shared" si="9"/>
        <v>157.67345557031251</v>
      </c>
      <c r="P67" s="34">
        <f t="shared" si="10"/>
        <v>1376.5484555703124</v>
      </c>
      <c r="Q67" s="34">
        <f t="shared" si="22"/>
        <v>71.625477497178508</v>
      </c>
      <c r="R67" s="34">
        <f t="shared" si="23"/>
        <v>16207.839727058907</v>
      </c>
      <c r="S67" s="34">
        <f t="shared" si="28"/>
        <v>-14097.752700617288</v>
      </c>
      <c r="T67" s="34">
        <f t="shared" si="14"/>
        <v>14097.752700617288</v>
      </c>
      <c r="U67" s="34">
        <f t="shared" si="24"/>
        <v>14.274783052734364</v>
      </c>
      <c r="V67" s="34">
        <f t="shared" si="27"/>
        <v>-733.74687753124977</v>
      </c>
      <c r="W67" s="34">
        <f t="shared" si="15"/>
        <v>733.74687753124977</v>
      </c>
      <c r="X67" s="34">
        <f t="shared" si="16"/>
        <v>13364.005823086038</v>
      </c>
      <c r="Y67" s="34">
        <f t="shared" si="17"/>
        <v>107.9175413958333</v>
      </c>
      <c r="Z67" s="34">
        <f t="shared" si="25"/>
        <v>49.869531671874967</v>
      </c>
      <c r="AA67" s="34">
        <f t="shared" si="26"/>
        <v>819.2153179375</v>
      </c>
      <c r="AB67" s="44">
        <f t="shared" si="18"/>
        <v>377.71139488541655</v>
      </c>
      <c r="AC67" s="34">
        <f t="shared" si="19"/>
        <v>5345.6023292344153</v>
      </c>
      <c r="AD67" s="42">
        <f t="shared" si="20"/>
        <v>4811.0420963109736</v>
      </c>
      <c r="AE67" s="4"/>
      <c r="AP67">
        <f t="shared" si="1"/>
        <v>0</v>
      </c>
      <c r="AQ67">
        <f t="shared" si="2"/>
        <v>12.6</v>
      </c>
      <c r="AR67">
        <f t="shared" si="3"/>
        <v>3.5</v>
      </c>
    </row>
    <row r="68" spans="2:44" x14ac:dyDescent="0.25">
      <c r="B68" s="12" t="s">
        <v>3</v>
      </c>
      <c r="C68" s="12">
        <v>60</v>
      </c>
      <c r="D68" s="12">
        <v>60</v>
      </c>
      <c r="E68" s="11">
        <v>14.7</v>
      </c>
      <c r="F68" s="5">
        <f t="shared" si="4"/>
        <v>0.37500000000000011</v>
      </c>
      <c r="G68" s="5">
        <f t="shared" si="12"/>
        <v>1.3500000000000005</v>
      </c>
      <c r="H68" s="34">
        <f t="shared" si="5"/>
        <v>4.083333333333333</v>
      </c>
      <c r="I68" s="34">
        <f t="shared" si="21"/>
        <v>4.1666666666666661</v>
      </c>
      <c r="J68" s="34">
        <f t="shared" si="13"/>
        <v>1659.0243055555552</v>
      </c>
      <c r="K68" s="34">
        <f t="shared" si="6"/>
        <v>138.1944444444448</v>
      </c>
      <c r="L68" s="5">
        <f t="shared" si="0"/>
        <v>39.043800000000005</v>
      </c>
      <c r="M68" s="5">
        <f t="shared" si="7"/>
        <v>3.4577776406249989</v>
      </c>
      <c r="N68" s="5">
        <f t="shared" si="8"/>
        <v>42.501577640625001</v>
      </c>
      <c r="O68" s="34">
        <f t="shared" si="9"/>
        <v>177.08990683593748</v>
      </c>
      <c r="P68" s="34">
        <f t="shared" si="10"/>
        <v>1836.1142123914926</v>
      </c>
      <c r="Q68" s="34">
        <f t="shared" si="22"/>
        <v>459.56575682118023</v>
      </c>
      <c r="R68" s="34">
        <f t="shared" si="23"/>
        <v>16667.405483880088</v>
      </c>
      <c r="S68" s="34">
        <f t="shared" si="28"/>
        <v>-14097.752700617288</v>
      </c>
      <c r="T68" s="34">
        <f t="shared" si="14"/>
        <v>14097.752700617288</v>
      </c>
      <c r="U68" s="34">
        <f t="shared" si="24"/>
        <v>19.416451265624971</v>
      </c>
      <c r="V68" s="34">
        <f t="shared" si="27"/>
        <v>-733.74687753124977</v>
      </c>
      <c r="W68" s="34">
        <f t="shared" si="15"/>
        <v>733.74687753124977</v>
      </c>
      <c r="X68" s="34">
        <f t="shared" si="16"/>
        <v>13364.005823086038</v>
      </c>
      <c r="Y68" s="34">
        <f t="shared" si="17"/>
        <v>117.12657764062503</v>
      </c>
      <c r="Z68" s="34">
        <f t="shared" si="25"/>
        <v>9.2090362447917329</v>
      </c>
      <c r="AA68" s="34">
        <f t="shared" si="26"/>
        <v>828.42435418229172</v>
      </c>
      <c r="AB68" s="44">
        <f t="shared" si="18"/>
        <v>478.26685869921886</v>
      </c>
      <c r="AC68" s="34">
        <f t="shared" si="19"/>
        <v>5345.6023292344153</v>
      </c>
      <c r="AD68" s="42">
        <f t="shared" si="20"/>
        <v>4811.0420963109736</v>
      </c>
      <c r="AE68" s="4"/>
      <c r="AP68">
        <f t="shared" si="1"/>
        <v>0</v>
      </c>
      <c r="AQ68">
        <f t="shared" si="2"/>
        <v>14.7</v>
      </c>
      <c r="AR68">
        <f t="shared" si="3"/>
        <v>4.083333333333333</v>
      </c>
    </row>
    <row r="69" spans="2:44" x14ac:dyDescent="0.25">
      <c r="B69" s="12" t="s">
        <v>3</v>
      </c>
      <c r="C69" s="12">
        <v>61</v>
      </c>
      <c r="D69" s="12">
        <v>61</v>
      </c>
      <c r="E69" s="11">
        <v>15.3</v>
      </c>
      <c r="F69" s="5">
        <f t="shared" si="4"/>
        <v>0.16666666666666682</v>
      </c>
      <c r="G69" s="5">
        <f t="shared" si="12"/>
        <v>0.60000000000000053</v>
      </c>
      <c r="H69" s="34">
        <f t="shared" si="5"/>
        <v>4.25</v>
      </c>
      <c r="I69" s="34">
        <f t="shared" si="21"/>
        <v>4.3333333333333339</v>
      </c>
      <c r="J69" s="34">
        <f t="shared" si="13"/>
        <v>1797.21875</v>
      </c>
      <c r="K69" s="34">
        <f t="shared" si="6"/>
        <v>143.7222222222224</v>
      </c>
      <c r="L69" s="5">
        <f t="shared" si="0"/>
        <v>39.043800000000005</v>
      </c>
      <c r="M69" s="5">
        <f t="shared" si="7"/>
        <v>3.7458057656249997</v>
      </c>
      <c r="N69" s="5">
        <f t="shared" si="8"/>
        <v>42.789605765625005</v>
      </c>
      <c r="O69" s="34">
        <f t="shared" si="9"/>
        <v>185.42162498437506</v>
      </c>
      <c r="P69" s="34">
        <f t="shared" si="10"/>
        <v>1982.6403749843751</v>
      </c>
      <c r="Q69" s="34">
        <f t="shared" si="22"/>
        <v>146.52616259288243</v>
      </c>
      <c r="R69" s="34">
        <f t="shared" si="23"/>
        <v>16813.931646472971</v>
      </c>
      <c r="S69" s="34">
        <f t="shared" si="28"/>
        <v>-14097.752700617288</v>
      </c>
      <c r="T69" s="34">
        <f t="shared" si="14"/>
        <v>14097.752700617288</v>
      </c>
      <c r="U69" s="34">
        <f t="shared" si="24"/>
        <v>8.3317181484375737</v>
      </c>
      <c r="V69" s="34">
        <f t="shared" si="27"/>
        <v>-733.74687753124977</v>
      </c>
      <c r="W69" s="34">
        <f t="shared" si="15"/>
        <v>733.74687753124977</v>
      </c>
      <c r="X69" s="34">
        <f t="shared" si="16"/>
        <v>13364.005823086038</v>
      </c>
      <c r="Y69" s="34">
        <f t="shared" si="17"/>
        <v>75.956272432291712</v>
      </c>
      <c r="Z69" s="34">
        <f t="shared" si="25"/>
        <v>-41.170305208333318</v>
      </c>
      <c r="AA69" s="34">
        <f t="shared" si="26"/>
        <v>828.42435418229172</v>
      </c>
      <c r="AB69" s="44">
        <f t="shared" si="18"/>
        <v>322.8141578372398</v>
      </c>
      <c r="AC69" s="34">
        <f t="shared" si="19"/>
        <v>5345.6023292344153</v>
      </c>
      <c r="AD69" s="42">
        <f t="shared" si="20"/>
        <v>4811.0420963109736</v>
      </c>
      <c r="AE69" s="4"/>
      <c r="AP69">
        <f t="shared" si="1"/>
        <v>0</v>
      </c>
      <c r="AQ69">
        <f t="shared" si="2"/>
        <v>15.3</v>
      </c>
      <c r="AR69">
        <f t="shared" si="3"/>
        <v>4.25</v>
      </c>
    </row>
    <row r="70" spans="2:44" x14ac:dyDescent="0.25">
      <c r="B70" s="12" t="s">
        <v>3</v>
      </c>
      <c r="C70" s="12">
        <v>62</v>
      </c>
      <c r="D70" s="12">
        <v>62</v>
      </c>
      <c r="E70" s="11">
        <v>15.9</v>
      </c>
      <c r="F70" s="5">
        <f t="shared" si="4"/>
        <v>0.12499999999999981</v>
      </c>
      <c r="G70" s="5">
        <f t="shared" si="12"/>
        <v>0.44999999999999929</v>
      </c>
      <c r="H70" s="34">
        <f t="shared" si="5"/>
        <v>4.416666666666667</v>
      </c>
      <c r="I70" s="34">
        <f t="shared" si="21"/>
        <v>4.4583333333333339</v>
      </c>
      <c r="J70" s="34">
        <f t="shared" si="13"/>
        <v>1940.9409722222224</v>
      </c>
      <c r="K70" s="34">
        <f t="shared" si="6"/>
        <v>73.934027777777601</v>
      </c>
      <c r="L70" s="5">
        <f t="shared" si="0"/>
        <v>39.043800000000005</v>
      </c>
      <c r="M70" s="5">
        <f t="shared" si="7"/>
        <v>4.0453550156249998</v>
      </c>
      <c r="N70" s="5">
        <f t="shared" si="8"/>
        <v>43.089155015625003</v>
      </c>
      <c r="O70" s="34">
        <f t="shared" si="9"/>
        <v>192.10581611132815</v>
      </c>
      <c r="P70" s="34">
        <f t="shared" si="10"/>
        <v>2133.0467883335505</v>
      </c>
      <c r="Q70" s="34">
        <f t="shared" si="22"/>
        <v>150.40641334917541</v>
      </c>
      <c r="R70" s="34">
        <f t="shared" si="23"/>
        <v>16964.338059822145</v>
      </c>
      <c r="S70" s="34">
        <f t="shared" si="28"/>
        <v>-14097.752700617288</v>
      </c>
      <c r="T70" s="34">
        <f t="shared" si="14"/>
        <v>14097.752700617288</v>
      </c>
      <c r="U70" s="34">
        <f t="shared" si="24"/>
        <v>6.6841911269530954</v>
      </c>
      <c r="V70" s="34">
        <f t="shared" si="27"/>
        <v>-733.74687753124977</v>
      </c>
      <c r="W70" s="34">
        <f t="shared" si="15"/>
        <v>733.74687753124977</v>
      </c>
      <c r="X70" s="34">
        <f t="shared" si="16"/>
        <v>13364.005823086038</v>
      </c>
      <c r="Y70" s="34">
        <f t="shared" si="17"/>
        <v>67.964155015624968</v>
      </c>
      <c r="Z70" s="34">
        <f t="shared" si="25"/>
        <v>-7.9921174166667441</v>
      </c>
      <c r="AA70" s="34">
        <f t="shared" si="26"/>
        <v>828.42435418229172</v>
      </c>
      <c r="AB70" s="44">
        <f t="shared" si="18"/>
        <v>300.17501798567696</v>
      </c>
      <c r="AC70" s="34">
        <f t="shared" si="19"/>
        <v>5345.6023292344153</v>
      </c>
      <c r="AD70" s="42">
        <f t="shared" si="20"/>
        <v>4811.0420963109736</v>
      </c>
      <c r="AE70" s="4"/>
      <c r="AP70">
        <f t="shared" si="1"/>
        <v>0</v>
      </c>
      <c r="AQ70">
        <f t="shared" si="2"/>
        <v>15.9</v>
      </c>
      <c r="AR70">
        <f t="shared" si="3"/>
        <v>4.416666666666667</v>
      </c>
    </row>
    <row r="71" spans="2:44" x14ac:dyDescent="0.25">
      <c r="B71" s="12" t="s">
        <v>3</v>
      </c>
      <c r="C71" s="12">
        <v>63</v>
      </c>
      <c r="D71" s="12">
        <v>63</v>
      </c>
      <c r="E71" s="11">
        <v>16.2</v>
      </c>
      <c r="F71" s="5">
        <f t="shared" si="4"/>
        <v>0.16666666666666682</v>
      </c>
      <c r="G71" s="5">
        <f t="shared" si="12"/>
        <v>0.60000000000000053</v>
      </c>
      <c r="H71" s="34">
        <f t="shared" si="5"/>
        <v>4.5</v>
      </c>
      <c r="I71" s="34">
        <f t="shared" si="21"/>
        <v>4.625</v>
      </c>
      <c r="J71" s="34">
        <f t="shared" si="13"/>
        <v>2014.875</v>
      </c>
      <c r="K71" s="34">
        <f t="shared" si="6"/>
        <v>230.09375</v>
      </c>
      <c r="L71" s="5">
        <f t="shared" si="0"/>
        <v>39.043800000000005</v>
      </c>
      <c r="M71" s="5">
        <f t="shared" si="7"/>
        <v>4.1994500624999995</v>
      </c>
      <c r="N71" s="5">
        <f t="shared" si="8"/>
        <v>43.243250062500003</v>
      </c>
      <c r="O71" s="34">
        <f t="shared" si="9"/>
        <v>200.00003153906252</v>
      </c>
      <c r="P71" s="34">
        <f t="shared" si="10"/>
        <v>2214.8750315390625</v>
      </c>
      <c r="Q71" s="34">
        <f t="shared" si="22"/>
        <v>81.828243205512081</v>
      </c>
      <c r="R71" s="34">
        <f t="shared" si="23"/>
        <v>17046.166303027658</v>
      </c>
      <c r="S71" s="34">
        <f t="shared" si="28"/>
        <v>-14097.752700617288</v>
      </c>
      <c r="T71" s="34">
        <f t="shared" si="14"/>
        <v>14097.752700617288</v>
      </c>
      <c r="U71" s="34">
        <f t="shared" si="24"/>
        <v>7.8942154277343661</v>
      </c>
      <c r="V71" s="34">
        <f t="shared" si="27"/>
        <v>-733.74687753124977</v>
      </c>
      <c r="W71" s="34">
        <f t="shared" si="15"/>
        <v>733.74687753124977</v>
      </c>
      <c r="X71" s="34">
        <f t="shared" si="16"/>
        <v>13364.005823086038</v>
      </c>
      <c r="Y71" s="34">
        <f t="shared" si="17"/>
        <v>76.409916729166696</v>
      </c>
      <c r="Z71" s="34">
        <f t="shared" si="25"/>
        <v>8.445761713541728</v>
      </c>
      <c r="AA71" s="34">
        <f t="shared" si="26"/>
        <v>836.87011589583346</v>
      </c>
      <c r="AB71" s="44">
        <f t="shared" si="18"/>
        <v>343.84462528125016</v>
      </c>
      <c r="AC71" s="34">
        <f t="shared" si="19"/>
        <v>5345.6023292344153</v>
      </c>
      <c r="AD71" s="42">
        <f t="shared" si="20"/>
        <v>4811.0420963109736</v>
      </c>
      <c r="AE71" s="4"/>
      <c r="AP71">
        <f t="shared" si="1"/>
        <v>0</v>
      </c>
      <c r="AQ71">
        <f t="shared" si="2"/>
        <v>16.2</v>
      </c>
      <c r="AR71">
        <f t="shared" si="3"/>
        <v>4.5</v>
      </c>
    </row>
    <row r="72" spans="2:44" x14ac:dyDescent="0.25">
      <c r="B72" s="12" t="s">
        <v>3</v>
      </c>
      <c r="C72" s="12">
        <v>64</v>
      </c>
      <c r="D72" s="12">
        <v>64</v>
      </c>
      <c r="E72" s="11">
        <v>17.100000000000001</v>
      </c>
      <c r="F72" s="5">
        <f t="shared" si="4"/>
        <v>0.2222222222222224</v>
      </c>
      <c r="G72" s="5">
        <f t="shared" si="12"/>
        <v>0.80000000000000071</v>
      </c>
      <c r="H72" s="34">
        <f t="shared" si="5"/>
        <v>4.75</v>
      </c>
      <c r="I72" s="34">
        <f t="shared" si="21"/>
        <v>4.8472222222222223</v>
      </c>
      <c r="J72" s="34">
        <f t="shared" si="13"/>
        <v>2244.96875</v>
      </c>
      <c r="K72" s="34">
        <f t="shared" si="6"/>
        <v>187.5605709876545</v>
      </c>
      <c r="L72" s="5">
        <f t="shared" ref="L72:L135" si="29">$AG$21*$AG$17*9.81</f>
        <v>39.043800000000005</v>
      </c>
      <c r="M72" s="5">
        <f t="shared" si="7"/>
        <v>4.6790168906249994</v>
      </c>
      <c r="N72" s="5">
        <f t="shared" si="8"/>
        <v>43.722816890625005</v>
      </c>
      <c r="O72" s="34">
        <f t="shared" si="9"/>
        <v>211.93420965039064</v>
      </c>
      <c r="P72" s="34">
        <f t="shared" si="10"/>
        <v>2456.9029596503906</v>
      </c>
      <c r="Q72" s="34">
        <f t="shared" si="22"/>
        <v>242.02792811132804</v>
      </c>
      <c r="R72" s="34">
        <f t="shared" si="23"/>
        <v>17288.194231138987</v>
      </c>
      <c r="S72" s="34">
        <f t="shared" si="28"/>
        <v>-14097.752700617288</v>
      </c>
      <c r="T72" s="34">
        <f t="shared" si="14"/>
        <v>14097.752700617288</v>
      </c>
      <c r="U72" s="34">
        <f t="shared" si="24"/>
        <v>11.934178111328123</v>
      </c>
      <c r="V72" s="34">
        <f t="shared" si="27"/>
        <v>-733.74687753124977</v>
      </c>
      <c r="W72" s="34">
        <f t="shared" si="15"/>
        <v>733.74687753124977</v>
      </c>
      <c r="X72" s="34">
        <f t="shared" si="16"/>
        <v>13364.005823086038</v>
      </c>
      <c r="Y72" s="34">
        <f t="shared" si="17"/>
        <v>87.945039112847269</v>
      </c>
      <c r="Z72" s="34">
        <f t="shared" si="25"/>
        <v>11.535122383680573</v>
      </c>
      <c r="AA72" s="34">
        <f t="shared" si="26"/>
        <v>848.40523827951404</v>
      </c>
      <c r="AB72" s="44">
        <f t="shared" si="18"/>
        <v>417.73893578602451</v>
      </c>
      <c r="AC72" s="34">
        <f t="shared" si="19"/>
        <v>5345.6023292344153</v>
      </c>
      <c r="AD72" s="42">
        <f t="shared" si="20"/>
        <v>4811.0420963109736</v>
      </c>
      <c r="AE72" s="4"/>
      <c r="AP72">
        <f t="shared" ref="AP72:AP135" si="30">IF(E72&lt;1,1,0)</f>
        <v>0</v>
      </c>
      <c r="AQ72">
        <f t="shared" ref="AQ72:AQ135" si="31">IF(AP72=1,"",E72)</f>
        <v>17.100000000000001</v>
      </c>
      <c r="AR72">
        <f t="shared" ref="AR72:AR135" si="32">E72/3.6</f>
        <v>4.75</v>
      </c>
    </row>
    <row r="73" spans="2:44" x14ac:dyDescent="0.25">
      <c r="B73" s="12" t="s">
        <v>3</v>
      </c>
      <c r="C73" s="12">
        <v>65</v>
      </c>
      <c r="D73" s="12">
        <v>65</v>
      </c>
      <c r="E73" s="11">
        <v>17.8</v>
      </c>
      <c r="F73" s="5">
        <f t="shared" ref="F73:F136" si="33">($E74-$E72)/2/3.6</f>
        <v>0.1388888888888889</v>
      </c>
      <c r="G73" s="5">
        <f t="shared" ref="G73:G136" si="34">($E74-$E72)/2</f>
        <v>0.5</v>
      </c>
      <c r="H73" s="34">
        <f t="shared" ref="H73:H136" si="35">E73/3.6</f>
        <v>4.9444444444444446</v>
      </c>
      <c r="I73" s="34">
        <f t="shared" si="21"/>
        <v>4.9861111111111107</v>
      </c>
      <c r="J73" s="34">
        <f t="shared" si="13"/>
        <v>2432.5293209876545</v>
      </c>
      <c r="K73" s="34">
        <f t="shared" ref="K73:K136" si="36">J74-J73</f>
        <v>82.686342592592155</v>
      </c>
      <c r="L73" s="5">
        <f t="shared" si="29"/>
        <v>39.043800000000005</v>
      </c>
      <c r="M73" s="5">
        <f t="shared" ref="M73:M136" si="37">0.5*$AG$20*$AG$18*$AG$19*(H73^2)</f>
        <v>5.0699350624999999</v>
      </c>
      <c r="N73" s="5">
        <f t="shared" ref="N73:N136" si="38">M73+L73</f>
        <v>44.113735062500005</v>
      </c>
      <c r="O73" s="34">
        <f t="shared" ref="O73:O136" si="39">N73*I73</f>
        <v>219.95598454774307</v>
      </c>
      <c r="P73" s="34">
        <f t="shared" ref="P73:P136" si="40">J73+O73</f>
        <v>2652.4853055353974</v>
      </c>
      <c r="Q73" s="34">
        <f t="shared" si="22"/>
        <v>195.58234588500682</v>
      </c>
      <c r="R73" s="34">
        <f t="shared" si="23"/>
        <v>17483.776577023993</v>
      </c>
      <c r="S73" s="34">
        <f t="shared" si="28"/>
        <v>-14097.752700617288</v>
      </c>
      <c r="T73" s="34">
        <f t="shared" si="14"/>
        <v>14097.752700617288</v>
      </c>
      <c r="U73" s="34">
        <f t="shared" si="24"/>
        <v>8.0217748973524294</v>
      </c>
      <c r="V73" s="34">
        <f t="shared" si="27"/>
        <v>-733.74687753124977</v>
      </c>
      <c r="W73" s="34">
        <f t="shared" si="15"/>
        <v>733.74687753124977</v>
      </c>
      <c r="X73" s="34">
        <f t="shared" si="16"/>
        <v>13364.005823086038</v>
      </c>
      <c r="Y73" s="34">
        <f t="shared" si="17"/>
        <v>71.752623951388898</v>
      </c>
      <c r="Z73" s="34">
        <f t="shared" si="25"/>
        <v>-16.192415161458371</v>
      </c>
      <c r="AA73" s="34">
        <f t="shared" si="26"/>
        <v>848.40523827951404</v>
      </c>
      <c r="AB73" s="44">
        <f t="shared" si="18"/>
        <v>354.77686287075625</v>
      </c>
      <c r="AC73" s="34">
        <f t="shared" si="19"/>
        <v>5345.6023292344153</v>
      </c>
      <c r="AD73" s="42">
        <f t="shared" si="20"/>
        <v>4811.0420963109736</v>
      </c>
      <c r="AE73" s="4"/>
      <c r="AP73">
        <f t="shared" si="30"/>
        <v>0</v>
      </c>
      <c r="AQ73">
        <f t="shared" si="31"/>
        <v>17.8</v>
      </c>
      <c r="AR73">
        <f t="shared" si="32"/>
        <v>4.9444444444444446</v>
      </c>
    </row>
    <row r="74" spans="2:44" x14ac:dyDescent="0.25">
      <c r="B74" s="12" t="s">
        <v>3</v>
      </c>
      <c r="C74" s="12">
        <v>66</v>
      </c>
      <c r="D74" s="12">
        <v>66</v>
      </c>
      <c r="E74" s="11">
        <v>18.100000000000001</v>
      </c>
      <c r="F74" s="5">
        <f t="shared" si="33"/>
        <v>8.3333333333333037E-2</v>
      </c>
      <c r="G74" s="5">
        <f t="shared" si="34"/>
        <v>0.29999999999999893</v>
      </c>
      <c r="H74" s="34">
        <f t="shared" si="35"/>
        <v>5.0277777777777777</v>
      </c>
      <c r="I74" s="34">
        <f t="shared" si="21"/>
        <v>5.0694444444444446</v>
      </c>
      <c r="J74" s="34">
        <f t="shared" ref="J74:J137" si="41">0.5*199*(H74*H74)</f>
        <v>2515.2156635802467</v>
      </c>
      <c r="K74" s="34">
        <f t="shared" si="36"/>
        <v>84.068287037036953</v>
      </c>
      <c r="L74" s="5">
        <f t="shared" si="29"/>
        <v>39.043800000000005</v>
      </c>
      <c r="M74" s="5">
        <f t="shared" si="37"/>
        <v>5.2422718906249992</v>
      </c>
      <c r="N74" s="5">
        <f t="shared" si="38"/>
        <v>44.286071890625003</v>
      </c>
      <c r="O74" s="34">
        <f t="shared" si="39"/>
        <v>224.50578111219622</v>
      </c>
      <c r="P74" s="34">
        <f t="shared" si="40"/>
        <v>2739.7214446924427</v>
      </c>
      <c r="Q74" s="34">
        <f t="shared" si="22"/>
        <v>87.236139157045272</v>
      </c>
      <c r="R74" s="34">
        <f t="shared" si="23"/>
        <v>17571.012716181038</v>
      </c>
      <c r="S74" s="34">
        <f t="shared" si="28"/>
        <v>-14097.752700617288</v>
      </c>
      <c r="T74" s="34">
        <f t="shared" ref="T74:T137" si="42">-1*S74</f>
        <v>14097.752700617288</v>
      </c>
      <c r="U74" s="34">
        <f t="shared" si="24"/>
        <v>4.5497965644531462</v>
      </c>
      <c r="V74" s="34">
        <f t="shared" si="27"/>
        <v>-733.74687753124977</v>
      </c>
      <c r="W74" s="34">
        <f t="shared" ref="W74:W137" si="43">-1*V74</f>
        <v>733.74687753124977</v>
      </c>
      <c r="X74" s="34">
        <f t="shared" ref="X74:X137" si="44">T74-W74</f>
        <v>13364.005823086038</v>
      </c>
      <c r="Y74" s="34">
        <f t="shared" ref="Y74:Y137" si="45">N74+(199*F74)</f>
        <v>60.869405223958282</v>
      </c>
      <c r="Z74" s="34">
        <f t="shared" si="25"/>
        <v>-10.883218727430616</v>
      </c>
      <c r="AA74" s="34">
        <f t="shared" si="26"/>
        <v>848.40523827951404</v>
      </c>
      <c r="AB74" s="44">
        <f t="shared" ref="AB74:AB137" si="46" xml:space="preserve"> IF(F74&lt;0, 0, Y74*H74)</f>
        <v>306.03784293156804</v>
      </c>
      <c r="AC74" s="34">
        <f t="shared" ref="AC74:AC137" si="47">X74*0.4</f>
        <v>5345.6023292344153</v>
      </c>
      <c r="AD74" s="42">
        <f t="shared" ref="AD74:AD137" si="48">AC74*0.9</f>
        <v>4811.0420963109736</v>
      </c>
      <c r="AE74" s="4"/>
      <c r="AP74">
        <f t="shared" si="30"/>
        <v>0</v>
      </c>
      <c r="AQ74">
        <f t="shared" si="31"/>
        <v>18.100000000000001</v>
      </c>
      <c r="AR74">
        <f t="shared" si="32"/>
        <v>5.0277777777777777</v>
      </c>
    </row>
    <row r="75" spans="2:44" x14ac:dyDescent="0.25">
      <c r="B75" s="12" t="s">
        <v>3</v>
      </c>
      <c r="C75" s="12">
        <v>67</v>
      </c>
      <c r="D75" s="12">
        <v>67</v>
      </c>
      <c r="E75" s="11">
        <v>18.399999999999999</v>
      </c>
      <c r="F75" s="5">
        <f t="shared" si="33"/>
        <v>0.30555555555555547</v>
      </c>
      <c r="G75" s="5">
        <f t="shared" si="34"/>
        <v>1.0999999999999996</v>
      </c>
      <c r="H75" s="34">
        <f t="shared" si="35"/>
        <v>5.1111111111111107</v>
      </c>
      <c r="I75" s="34">
        <f t="shared" ref="I75:I138" si="49">(H75+H76)/2</f>
        <v>5.375</v>
      </c>
      <c r="J75" s="34">
        <f t="shared" si="41"/>
        <v>2599.2839506172836</v>
      </c>
      <c r="K75" s="34">
        <f t="shared" si="36"/>
        <v>564.52430555555657</v>
      </c>
      <c r="L75" s="5">
        <f t="shared" si="29"/>
        <v>39.043800000000005</v>
      </c>
      <c r="M75" s="5">
        <f t="shared" si="37"/>
        <v>5.4174889999999989</v>
      </c>
      <c r="N75" s="5">
        <f t="shared" si="38"/>
        <v>44.461289000000001</v>
      </c>
      <c r="O75" s="34">
        <f t="shared" si="39"/>
        <v>238.979428375</v>
      </c>
      <c r="P75" s="34">
        <f t="shared" si="40"/>
        <v>2838.2633789922838</v>
      </c>
      <c r="Q75" s="34">
        <f t="shared" ref="Q75:Q138" si="50">P75-P74</f>
        <v>98.541934299841159</v>
      </c>
      <c r="R75" s="34">
        <f t="shared" ref="R75:R138" si="51">IF(Q75&gt;0,R74+Q75,R74)</f>
        <v>17669.554650480881</v>
      </c>
      <c r="S75" s="34">
        <f t="shared" si="28"/>
        <v>-14097.752700617288</v>
      </c>
      <c r="T75" s="34">
        <f t="shared" si="42"/>
        <v>14097.752700617288</v>
      </c>
      <c r="U75" s="34">
        <f t="shared" ref="U75:U138" si="52">O75-O74</f>
        <v>14.47364726280378</v>
      </c>
      <c r="V75" s="34">
        <f t="shared" si="27"/>
        <v>-733.74687753124977</v>
      </c>
      <c r="W75" s="34">
        <f t="shared" si="43"/>
        <v>733.74687753124977</v>
      </c>
      <c r="X75" s="34">
        <f t="shared" si="44"/>
        <v>13364.005823086038</v>
      </c>
      <c r="Y75" s="34">
        <f t="shared" si="45"/>
        <v>105.26684455555554</v>
      </c>
      <c r="Z75" s="34">
        <f t="shared" ref="Z75:Z138" si="53">Y75-Y74</f>
        <v>44.397439331597255</v>
      </c>
      <c r="AA75" s="34">
        <f t="shared" ref="AA75:AA138" si="54" xml:space="preserve"> IF(Z75&gt;0,AA74+Z75,AA74)</f>
        <v>892.80267761111133</v>
      </c>
      <c r="AB75" s="44">
        <f t="shared" si="46"/>
        <v>538.03053883950599</v>
      </c>
      <c r="AC75" s="34">
        <f t="shared" si="47"/>
        <v>5345.6023292344153</v>
      </c>
      <c r="AD75" s="42">
        <f t="shared" si="48"/>
        <v>4811.0420963109736</v>
      </c>
      <c r="AE75" s="4"/>
      <c r="AP75">
        <f t="shared" si="30"/>
        <v>0</v>
      </c>
      <c r="AQ75">
        <f t="shared" si="31"/>
        <v>18.399999999999999</v>
      </c>
      <c r="AR75">
        <f t="shared" si="32"/>
        <v>5.1111111111111107</v>
      </c>
    </row>
    <row r="76" spans="2:44" x14ac:dyDescent="0.25">
      <c r="B76" s="12" t="s">
        <v>3</v>
      </c>
      <c r="C76" s="12">
        <v>68</v>
      </c>
      <c r="D76" s="12">
        <v>68</v>
      </c>
      <c r="E76" s="11">
        <v>20.3</v>
      </c>
      <c r="F76" s="5">
        <f t="shared" si="33"/>
        <v>0.66666666666666674</v>
      </c>
      <c r="G76" s="5">
        <f t="shared" si="34"/>
        <v>2.4000000000000004</v>
      </c>
      <c r="H76" s="34">
        <f t="shared" si="35"/>
        <v>5.6388888888888893</v>
      </c>
      <c r="I76" s="34">
        <f t="shared" si="49"/>
        <v>6.0416666666666661</v>
      </c>
      <c r="J76" s="34">
        <f t="shared" si="41"/>
        <v>3163.8082561728402</v>
      </c>
      <c r="K76" s="34">
        <f t="shared" si="36"/>
        <v>968.51273148147948</v>
      </c>
      <c r="L76" s="5">
        <f t="shared" si="29"/>
        <v>39.043800000000005</v>
      </c>
      <c r="M76" s="5">
        <f t="shared" si="37"/>
        <v>6.5940838906250008</v>
      </c>
      <c r="N76" s="5">
        <f t="shared" si="38"/>
        <v>45.637883890625005</v>
      </c>
      <c r="O76" s="34">
        <f t="shared" si="39"/>
        <v>275.7288818391927</v>
      </c>
      <c r="P76" s="34">
        <f t="shared" si="40"/>
        <v>3439.5371380120328</v>
      </c>
      <c r="Q76" s="34">
        <f t="shared" si="50"/>
        <v>601.27375901974892</v>
      </c>
      <c r="R76" s="34">
        <f t="shared" si="51"/>
        <v>18270.828409500631</v>
      </c>
      <c r="S76" s="34">
        <f t="shared" si="28"/>
        <v>-14097.752700617288</v>
      </c>
      <c r="T76" s="34">
        <f t="shared" si="42"/>
        <v>14097.752700617288</v>
      </c>
      <c r="U76" s="34">
        <f t="shared" si="52"/>
        <v>36.749453464192698</v>
      </c>
      <c r="V76" s="34">
        <f t="shared" ref="V76:V139" si="55">(IF(U76&lt;0, V75+U76,V75))</f>
        <v>-733.74687753124977</v>
      </c>
      <c r="W76" s="34">
        <f t="shared" si="43"/>
        <v>733.74687753124977</v>
      </c>
      <c r="X76" s="34">
        <f t="shared" si="44"/>
        <v>13364.005823086038</v>
      </c>
      <c r="Y76" s="34">
        <f t="shared" si="45"/>
        <v>178.30455055729169</v>
      </c>
      <c r="Z76" s="34">
        <f t="shared" si="53"/>
        <v>73.037706001736154</v>
      </c>
      <c r="AA76" s="34">
        <f t="shared" si="54"/>
        <v>965.84038361284752</v>
      </c>
      <c r="AB76" s="44">
        <f t="shared" si="46"/>
        <v>1005.4395489758393</v>
      </c>
      <c r="AC76" s="34">
        <f t="shared" si="47"/>
        <v>5345.6023292344153</v>
      </c>
      <c r="AD76" s="42">
        <f t="shared" si="48"/>
        <v>4811.0420963109736</v>
      </c>
      <c r="AE76" s="4"/>
      <c r="AP76">
        <f t="shared" si="30"/>
        <v>0</v>
      </c>
      <c r="AQ76">
        <f t="shared" si="31"/>
        <v>20.3</v>
      </c>
      <c r="AR76">
        <f t="shared" si="32"/>
        <v>5.6388888888888893</v>
      </c>
    </row>
    <row r="77" spans="2:44" x14ac:dyDescent="0.25">
      <c r="B77" s="12" t="s">
        <v>3</v>
      </c>
      <c r="C77" s="12">
        <v>69</v>
      </c>
      <c r="D77" s="12">
        <v>69</v>
      </c>
      <c r="E77" s="11">
        <v>23.2</v>
      </c>
      <c r="F77" s="5">
        <f t="shared" si="33"/>
        <v>0.86111111111111094</v>
      </c>
      <c r="G77" s="5">
        <f t="shared" si="34"/>
        <v>3.0999999999999996</v>
      </c>
      <c r="H77" s="34">
        <f t="shared" si="35"/>
        <v>6.4444444444444438</v>
      </c>
      <c r="I77" s="34">
        <f t="shared" si="49"/>
        <v>6.9027777777777768</v>
      </c>
      <c r="J77" s="34">
        <f t="shared" si="41"/>
        <v>4132.3209876543197</v>
      </c>
      <c r="K77" s="34">
        <f t="shared" si="36"/>
        <v>1259.1817129629635</v>
      </c>
      <c r="L77" s="5">
        <f t="shared" si="29"/>
        <v>39.043800000000005</v>
      </c>
      <c r="M77" s="5">
        <f t="shared" si="37"/>
        <v>8.6126809999999967</v>
      </c>
      <c r="N77" s="5">
        <f t="shared" si="38"/>
        <v>47.656480999999999</v>
      </c>
      <c r="O77" s="34">
        <f t="shared" si="39"/>
        <v>328.96209801388886</v>
      </c>
      <c r="P77" s="34">
        <f t="shared" si="40"/>
        <v>4461.2830856682085</v>
      </c>
      <c r="Q77" s="34">
        <f t="shared" si="50"/>
        <v>1021.7459476561758</v>
      </c>
      <c r="R77" s="34">
        <f t="shared" si="51"/>
        <v>19292.574357156805</v>
      </c>
      <c r="S77" s="34">
        <f t="shared" si="28"/>
        <v>-14097.752700617288</v>
      </c>
      <c r="T77" s="34">
        <f t="shared" si="42"/>
        <v>14097.752700617288</v>
      </c>
      <c r="U77" s="34">
        <f t="shared" si="52"/>
        <v>53.233216174696167</v>
      </c>
      <c r="V77" s="34">
        <f t="shared" si="55"/>
        <v>-733.74687753124977</v>
      </c>
      <c r="W77" s="34">
        <f t="shared" si="43"/>
        <v>733.74687753124977</v>
      </c>
      <c r="X77" s="34">
        <f t="shared" si="44"/>
        <v>13364.005823086038</v>
      </c>
      <c r="Y77" s="34">
        <f t="shared" si="45"/>
        <v>219.01759211111107</v>
      </c>
      <c r="Z77" s="34">
        <f t="shared" si="53"/>
        <v>40.71304155381938</v>
      </c>
      <c r="AA77" s="34">
        <f t="shared" si="54"/>
        <v>1006.5534251666669</v>
      </c>
      <c r="AB77" s="44">
        <f t="shared" si="46"/>
        <v>1411.446704716049</v>
      </c>
      <c r="AC77" s="34">
        <f t="shared" si="47"/>
        <v>5345.6023292344153</v>
      </c>
      <c r="AD77" s="42">
        <f t="shared" si="48"/>
        <v>4811.0420963109736</v>
      </c>
      <c r="AE77" s="4"/>
      <c r="AP77">
        <f t="shared" si="30"/>
        <v>0</v>
      </c>
      <c r="AQ77">
        <f t="shared" si="31"/>
        <v>23.2</v>
      </c>
      <c r="AR77">
        <f t="shared" si="32"/>
        <v>6.4444444444444438</v>
      </c>
    </row>
    <row r="78" spans="2:44" x14ac:dyDescent="0.25">
      <c r="B78" s="12" t="s">
        <v>3</v>
      </c>
      <c r="C78" s="12">
        <v>70</v>
      </c>
      <c r="D78" s="12">
        <v>70</v>
      </c>
      <c r="E78" s="11">
        <v>26.5</v>
      </c>
      <c r="F78" s="5">
        <f t="shared" si="33"/>
        <v>0.91666666666666685</v>
      </c>
      <c r="G78" s="5">
        <f t="shared" si="34"/>
        <v>3.3000000000000007</v>
      </c>
      <c r="H78" s="34">
        <f t="shared" si="35"/>
        <v>7.3611111111111107</v>
      </c>
      <c r="I78" s="34">
        <f t="shared" si="49"/>
        <v>7.8194444444444446</v>
      </c>
      <c r="J78" s="34">
        <f t="shared" si="41"/>
        <v>5391.5027006172832</v>
      </c>
      <c r="K78" s="34">
        <f t="shared" si="36"/>
        <v>1426.3969907407436</v>
      </c>
      <c r="L78" s="5">
        <f t="shared" si="29"/>
        <v>39.043800000000005</v>
      </c>
      <c r="M78" s="5">
        <f t="shared" si="37"/>
        <v>11.237097265624998</v>
      </c>
      <c r="N78" s="5">
        <f t="shared" si="38"/>
        <v>50.280897265625001</v>
      </c>
      <c r="O78" s="34">
        <f t="shared" si="39"/>
        <v>393.16868278537328</v>
      </c>
      <c r="P78" s="34">
        <f t="shared" si="40"/>
        <v>5784.6713834026568</v>
      </c>
      <c r="Q78" s="34">
        <f t="shared" si="50"/>
        <v>1323.3882977344483</v>
      </c>
      <c r="R78" s="34">
        <f t="shared" si="51"/>
        <v>20615.962654891253</v>
      </c>
      <c r="S78" s="34">
        <f t="shared" si="28"/>
        <v>-14097.752700617288</v>
      </c>
      <c r="T78" s="34">
        <f t="shared" si="42"/>
        <v>14097.752700617288</v>
      </c>
      <c r="U78" s="34">
        <f t="shared" si="52"/>
        <v>64.206584771484415</v>
      </c>
      <c r="V78" s="34">
        <f t="shared" si="55"/>
        <v>-733.74687753124977</v>
      </c>
      <c r="W78" s="34">
        <f t="shared" si="43"/>
        <v>733.74687753124977</v>
      </c>
      <c r="X78" s="34">
        <f t="shared" si="44"/>
        <v>13364.005823086038</v>
      </c>
      <c r="Y78" s="34">
        <f t="shared" si="45"/>
        <v>232.6975639322917</v>
      </c>
      <c r="Z78" s="34">
        <f t="shared" si="53"/>
        <v>13.679971821180629</v>
      </c>
      <c r="AA78" s="34">
        <f t="shared" si="54"/>
        <v>1020.2333969878475</v>
      </c>
      <c r="AB78" s="44">
        <f t="shared" si="46"/>
        <v>1712.9126233904806</v>
      </c>
      <c r="AC78" s="34">
        <f t="shared" si="47"/>
        <v>5345.6023292344153</v>
      </c>
      <c r="AD78" s="42">
        <f t="shared" si="48"/>
        <v>4811.0420963109736</v>
      </c>
      <c r="AE78" s="4"/>
      <c r="AP78">
        <f t="shared" si="30"/>
        <v>0</v>
      </c>
      <c r="AQ78">
        <f t="shared" si="31"/>
        <v>26.5</v>
      </c>
      <c r="AR78">
        <f t="shared" si="32"/>
        <v>7.3611111111111107</v>
      </c>
    </row>
    <row r="79" spans="2:44" x14ac:dyDescent="0.25">
      <c r="B79" s="12" t="s">
        <v>3</v>
      </c>
      <c r="C79" s="12">
        <v>71</v>
      </c>
      <c r="D79" s="12">
        <v>71</v>
      </c>
      <c r="E79" s="11">
        <v>29.8</v>
      </c>
      <c r="F79" s="5">
        <f t="shared" si="33"/>
        <v>0.84722222222222243</v>
      </c>
      <c r="G79" s="5">
        <f t="shared" si="34"/>
        <v>3.0500000000000007</v>
      </c>
      <c r="H79" s="34">
        <f t="shared" si="35"/>
        <v>8.2777777777777786</v>
      </c>
      <c r="I79" s="34">
        <f t="shared" si="49"/>
        <v>8.6666666666666679</v>
      </c>
      <c r="J79" s="34">
        <f t="shared" si="41"/>
        <v>6817.8996913580268</v>
      </c>
      <c r="K79" s="34">
        <f t="shared" si="36"/>
        <v>1341.407407407406</v>
      </c>
      <c r="L79" s="5">
        <f t="shared" si="29"/>
        <v>39.043800000000005</v>
      </c>
      <c r="M79" s="5">
        <f t="shared" si="37"/>
        <v>14.210027562500002</v>
      </c>
      <c r="N79" s="5">
        <f t="shared" si="38"/>
        <v>53.253827562500007</v>
      </c>
      <c r="O79" s="34">
        <f t="shared" si="39"/>
        <v>461.53317220833344</v>
      </c>
      <c r="P79" s="34">
        <f t="shared" si="40"/>
        <v>7279.4328635663605</v>
      </c>
      <c r="Q79" s="34">
        <f t="shared" si="50"/>
        <v>1494.7614801637037</v>
      </c>
      <c r="R79" s="34">
        <f t="shared" si="51"/>
        <v>22110.724135054956</v>
      </c>
      <c r="S79" s="34">
        <f t="shared" ref="S79:S142" si="56">IF(K79&lt;0,S78+$K79,S78)</f>
        <v>-14097.752700617288</v>
      </c>
      <c r="T79" s="34">
        <f t="shared" si="42"/>
        <v>14097.752700617288</v>
      </c>
      <c r="U79" s="34">
        <f t="shared" si="52"/>
        <v>68.364489422960162</v>
      </c>
      <c r="V79" s="34">
        <f t="shared" si="55"/>
        <v>-733.74687753124977</v>
      </c>
      <c r="W79" s="34">
        <f t="shared" si="43"/>
        <v>733.74687753124977</v>
      </c>
      <c r="X79" s="34">
        <f t="shared" si="44"/>
        <v>13364.005823086038</v>
      </c>
      <c r="Y79" s="34">
        <f t="shared" si="45"/>
        <v>221.85104978472225</v>
      </c>
      <c r="Z79" s="34">
        <f t="shared" si="53"/>
        <v>-10.846514147569451</v>
      </c>
      <c r="AA79" s="34">
        <f t="shared" si="54"/>
        <v>1020.2333969878475</v>
      </c>
      <c r="AB79" s="44">
        <f t="shared" si="46"/>
        <v>1836.4336898846454</v>
      </c>
      <c r="AC79" s="34">
        <f t="shared" si="47"/>
        <v>5345.6023292344153</v>
      </c>
      <c r="AD79" s="42">
        <f t="shared" si="48"/>
        <v>4811.0420963109736</v>
      </c>
      <c r="AE79" s="4"/>
      <c r="AP79">
        <f t="shared" si="30"/>
        <v>0</v>
      </c>
      <c r="AQ79">
        <f t="shared" si="31"/>
        <v>29.8</v>
      </c>
      <c r="AR79">
        <f t="shared" si="32"/>
        <v>8.2777777777777786</v>
      </c>
    </row>
    <row r="80" spans="2:44" x14ac:dyDescent="0.25">
      <c r="B80" s="12" t="s">
        <v>3</v>
      </c>
      <c r="C80" s="12">
        <v>72</v>
      </c>
      <c r="D80" s="12">
        <v>72</v>
      </c>
      <c r="E80" s="11">
        <v>32.6</v>
      </c>
      <c r="F80" s="5">
        <f t="shared" si="33"/>
        <v>0.63888888888888862</v>
      </c>
      <c r="G80" s="5">
        <f t="shared" si="34"/>
        <v>2.2999999999999989</v>
      </c>
      <c r="H80" s="34">
        <f t="shared" si="35"/>
        <v>9.0555555555555554</v>
      </c>
      <c r="I80" s="34">
        <f t="shared" si="49"/>
        <v>9.3055555555555554</v>
      </c>
      <c r="J80" s="34">
        <f t="shared" si="41"/>
        <v>8159.3070987654328</v>
      </c>
      <c r="K80" s="34">
        <f t="shared" si="36"/>
        <v>925.90277777777646</v>
      </c>
      <c r="L80" s="5">
        <f t="shared" si="29"/>
        <v>39.043800000000005</v>
      </c>
      <c r="M80" s="5">
        <f t="shared" si="37"/>
        <v>17.005820562499999</v>
      </c>
      <c r="N80" s="5">
        <f t="shared" si="38"/>
        <v>56.049620562500003</v>
      </c>
      <c r="O80" s="34">
        <f t="shared" si="39"/>
        <v>521.57285801215278</v>
      </c>
      <c r="P80" s="34">
        <f t="shared" si="40"/>
        <v>8680.8799567775859</v>
      </c>
      <c r="Q80" s="34">
        <f t="shared" si="50"/>
        <v>1401.4470932112254</v>
      </c>
      <c r="R80" s="34">
        <f t="shared" si="51"/>
        <v>23512.171228266183</v>
      </c>
      <c r="S80" s="34">
        <f t="shared" si="56"/>
        <v>-14097.752700617288</v>
      </c>
      <c r="T80" s="34">
        <f t="shared" si="42"/>
        <v>14097.752700617288</v>
      </c>
      <c r="U80" s="34">
        <f t="shared" si="52"/>
        <v>60.039685803819339</v>
      </c>
      <c r="V80" s="34">
        <f t="shared" si="55"/>
        <v>-733.74687753124977</v>
      </c>
      <c r="W80" s="34">
        <f t="shared" si="43"/>
        <v>733.74687753124977</v>
      </c>
      <c r="X80" s="34">
        <f t="shared" si="44"/>
        <v>13364.005823086038</v>
      </c>
      <c r="Y80" s="34">
        <f t="shared" si="45"/>
        <v>183.18850945138882</v>
      </c>
      <c r="Z80" s="34">
        <f t="shared" si="53"/>
        <v>-38.662540333333425</v>
      </c>
      <c r="AA80" s="34">
        <f t="shared" si="54"/>
        <v>1020.2333969878475</v>
      </c>
      <c r="AB80" s="44">
        <f t="shared" si="46"/>
        <v>1658.8737244764654</v>
      </c>
      <c r="AC80" s="34">
        <f t="shared" si="47"/>
        <v>5345.6023292344153</v>
      </c>
      <c r="AD80" s="42">
        <f t="shared" si="48"/>
        <v>4811.0420963109736</v>
      </c>
      <c r="AE80" s="4"/>
      <c r="AP80">
        <f t="shared" si="30"/>
        <v>0</v>
      </c>
      <c r="AQ80">
        <f t="shared" si="31"/>
        <v>32.6</v>
      </c>
      <c r="AR80">
        <f t="shared" si="32"/>
        <v>9.0555555555555554</v>
      </c>
    </row>
    <row r="81" spans="2:44" x14ac:dyDescent="0.25">
      <c r="B81" s="12" t="s">
        <v>3</v>
      </c>
      <c r="C81" s="12">
        <v>73</v>
      </c>
      <c r="D81" s="12">
        <v>73</v>
      </c>
      <c r="E81" s="11">
        <v>34.4</v>
      </c>
      <c r="F81" s="5">
        <f t="shared" si="33"/>
        <v>0.40277777777777757</v>
      </c>
      <c r="G81" s="5">
        <f t="shared" si="34"/>
        <v>1.4499999999999993</v>
      </c>
      <c r="H81" s="34">
        <f t="shared" si="35"/>
        <v>9.5555555555555554</v>
      </c>
      <c r="I81" s="34">
        <f t="shared" si="49"/>
        <v>9.7083333333333321</v>
      </c>
      <c r="J81" s="34">
        <f t="shared" si="41"/>
        <v>9085.2098765432092</v>
      </c>
      <c r="K81" s="34">
        <f t="shared" si="36"/>
        <v>590.32060185185037</v>
      </c>
      <c r="L81" s="5">
        <f t="shared" si="29"/>
        <v>39.043800000000005</v>
      </c>
      <c r="M81" s="5">
        <f t="shared" si="37"/>
        <v>18.935608999999996</v>
      </c>
      <c r="N81" s="5">
        <f t="shared" si="38"/>
        <v>57.979409000000004</v>
      </c>
      <c r="O81" s="34">
        <f t="shared" si="39"/>
        <v>562.88342904166666</v>
      </c>
      <c r="P81" s="34">
        <f t="shared" si="40"/>
        <v>9648.0933055848764</v>
      </c>
      <c r="Q81" s="34">
        <f t="shared" si="50"/>
        <v>967.21334880729046</v>
      </c>
      <c r="R81" s="34">
        <f t="shared" si="51"/>
        <v>24479.384577073473</v>
      </c>
      <c r="S81" s="34">
        <f t="shared" si="56"/>
        <v>-14097.752700617288</v>
      </c>
      <c r="T81" s="34">
        <f t="shared" si="42"/>
        <v>14097.752700617288</v>
      </c>
      <c r="U81" s="34">
        <f t="shared" si="52"/>
        <v>41.310571029513881</v>
      </c>
      <c r="V81" s="34">
        <f t="shared" si="55"/>
        <v>-733.74687753124977</v>
      </c>
      <c r="W81" s="34">
        <f t="shared" si="43"/>
        <v>733.74687753124977</v>
      </c>
      <c r="X81" s="34">
        <f t="shared" si="44"/>
        <v>13364.005823086038</v>
      </c>
      <c r="Y81" s="34">
        <f t="shared" si="45"/>
        <v>138.13218677777775</v>
      </c>
      <c r="Z81" s="34">
        <f t="shared" si="53"/>
        <v>-45.056322673611078</v>
      </c>
      <c r="AA81" s="34">
        <f t="shared" si="54"/>
        <v>1020.2333969878475</v>
      </c>
      <c r="AB81" s="44">
        <f t="shared" si="46"/>
        <v>1319.9297847654318</v>
      </c>
      <c r="AC81" s="34">
        <f t="shared" si="47"/>
        <v>5345.6023292344153</v>
      </c>
      <c r="AD81" s="42">
        <f t="shared" si="48"/>
        <v>4811.0420963109736</v>
      </c>
      <c r="AE81" s="4"/>
      <c r="AP81">
        <f t="shared" si="30"/>
        <v>0</v>
      </c>
      <c r="AQ81">
        <f t="shared" si="31"/>
        <v>34.4</v>
      </c>
      <c r="AR81">
        <f t="shared" si="32"/>
        <v>9.5555555555555554</v>
      </c>
    </row>
    <row r="82" spans="2:44" x14ac:dyDescent="0.25">
      <c r="B82" s="12" t="s">
        <v>3</v>
      </c>
      <c r="C82" s="12">
        <v>74</v>
      </c>
      <c r="D82" s="12">
        <v>74</v>
      </c>
      <c r="E82" s="11">
        <v>35.5</v>
      </c>
      <c r="F82" s="5">
        <f t="shared" si="33"/>
        <v>0.27777777777777779</v>
      </c>
      <c r="G82" s="5">
        <f t="shared" si="34"/>
        <v>1</v>
      </c>
      <c r="H82" s="34">
        <f t="shared" si="35"/>
        <v>9.8611111111111107</v>
      </c>
      <c r="I82" s="34">
        <f t="shared" si="49"/>
        <v>9.9861111111111107</v>
      </c>
      <c r="J82" s="34">
        <f t="shared" si="41"/>
        <v>9675.5304783950596</v>
      </c>
      <c r="K82" s="34">
        <f t="shared" si="36"/>
        <v>496.80902777777919</v>
      </c>
      <c r="L82" s="5">
        <f t="shared" si="29"/>
        <v>39.043800000000005</v>
      </c>
      <c r="M82" s="5">
        <f t="shared" si="37"/>
        <v>20.165969140624995</v>
      </c>
      <c r="N82" s="5">
        <f t="shared" si="38"/>
        <v>59.209769140624999</v>
      </c>
      <c r="O82" s="34">
        <f t="shared" si="39"/>
        <v>591.27533350151907</v>
      </c>
      <c r="P82" s="34">
        <f t="shared" si="40"/>
        <v>10266.805811896578</v>
      </c>
      <c r="Q82" s="34">
        <f t="shared" si="50"/>
        <v>618.71250631170187</v>
      </c>
      <c r="R82" s="34">
        <f t="shared" si="51"/>
        <v>25098.097083385175</v>
      </c>
      <c r="S82" s="34">
        <f t="shared" si="56"/>
        <v>-14097.752700617288</v>
      </c>
      <c r="T82" s="34">
        <f t="shared" si="42"/>
        <v>14097.752700617288</v>
      </c>
      <c r="U82" s="34">
        <f t="shared" si="52"/>
        <v>28.391904459852412</v>
      </c>
      <c r="V82" s="34">
        <f t="shared" si="55"/>
        <v>-733.74687753124977</v>
      </c>
      <c r="W82" s="34">
        <f t="shared" si="43"/>
        <v>733.74687753124977</v>
      </c>
      <c r="X82" s="34">
        <f t="shared" si="44"/>
        <v>13364.005823086038</v>
      </c>
      <c r="Y82" s="34">
        <f t="shared" si="45"/>
        <v>114.48754691840278</v>
      </c>
      <c r="Z82" s="34">
        <f t="shared" si="53"/>
        <v>-23.644639859374962</v>
      </c>
      <c r="AA82" s="34">
        <f t="shared" si="54"/>
        <v>1020.2333969878475</v>
      </c>
      <c r="AB82" s="44">
        <f t="shared" si="46"/>
        <v>1128.9744210009162</v>
      </c>
      <c r="AC82" s="34">
        <f t="shared" si="47"/>
        <v>5345.6023292344153</v>
      </c>
      <c r="AD82" s="42">
        <f t="shared" si="48"/>
        <v>4811.0420963109736</v>
      </c>
      <c r="AE82" s="4"/>
      <c r="AP82">
        <f t="shared" si="30"/>
        <v>0</v>
      </c>
      <c r="AQ82">
        <f t="shared" si="31"/>
        <v>35.5</v>
      </c>
      <c r="AR82">
        <f t="shared" si="32"/>
        <v>9.8611111111111107</v>
      </c>
    </row>
    <row r="83" spans="2:44" x14ac:dyDescent="0.25">
      <c r="B83" s="12" t="s">
        <v>3</v>
      </c>
      <c r="C83" s="12">
        <v>75</v>
      </c>
      <c r="D83" s="12">
        <v>75</v>
      </c>
      <c r="E83" s="11">
        <v>36.4</v>
      </c>
      <c r="F83" s="5">
        <f t="shared" si="33"/>
        <v>0.26388888888888867</v>
      </c>
      <c r="G83" s="5">
        <f t="shared" si="34"/>
        <v>0.94999999999999929</v>
      </c>
      <c r="H83" s="34">
        <f t="shared" si="35"/>
        <v>10.111111111111111</v>
      </c>
      <c r="I83" s="34">
        <f t="shared" si="49"/>
        <v>10.25</v>
      </c>
      <c r="J83" s="34">
        <f t="shared" si="41"/>
        <v>10172.339506172839</v>
      </c>
      <c r="K83" s="34">
        <f t="shared" si="36"/>
        <v>566.59722222222081</v>
      </c>
      <c r="L83" s="5">
        <f t="shared" si="29"/>
        <v>39.043800000000005</v>
      </c>
      <c r="M83" s="5">
        <f t="shared" si="37"/>
        <v>21.201430249999998</v>
      </c>
      <c r="N83" s="5">
        <f t="shared" si="38"/>
        <v>60.245230250000006</v>
      </c>
      <c r="O83" s="34">
        <f t="shared" si="39"/>
        <v>617.51361006250011</v>
      </c>
      <c r="P83" s="34">
        <f t="shared" si="40"/>
        <v>10789.853116235339</v>
      </c>
      <c r="Q83" s="34">
        <f t="shared" si="50"/>
        <v>523.04730433876102</v>
      </c>
      <c r="R83" s="34">
        <f t="shared" si="51"/>
        <v>25621.144387723936</v>
      </c>
      <c r="S83" s="34">
        <f t="shared" si="56"/>
        <v>-14097.752700617288</v>
      </c>
      <c r="T83" s="34">
        <f t="shared" si="42"/>
        <v>14097.752700617288</v>
      </c>
      <c r="U83" s="34">
        <f t="shared" si="52"/>
        <v>26.238276560981035</v>
      </c>
      <c r="V83" s="34">
        <f t="shared" si="55"/>
        <v>-733.74687753124977</v>
      </c>
      <c r="W83" s="34">
        <f t="shared" si="43"/>
        <v>733.74687753124977</v>
      </c>
      <c r="X83" s="34">
        <f t="shared" si="44"/>
        <v>13364.005823086038</v>
      </c>
      <c r="Y83" s="34">
        <f t="shared" si="45"/>
        <v>112.75911913888885</v>
      </c>
      <c r="Z83" s="34">
        <f t="shared" si="53"/>
        <v>-1.728427779513936</v>
      </c>
      <c r="AA83" s="34">
        <f t="shared" si="54"/>
        <v>1020.2333969878475</v>
      </c>
      <c r="AB83" s="44">
        <f t="shared" si="46"/>
        <v>1140.1199824043206</v>
      </c>
      <c r="AC83" s="34">
        <f t="shared" si="47"/>
        <v>5345.6023292344153</v>
      </c>
      <c r="AD83" s="42">
        <f t="shared" si="48"/>
        <v>4811.0420963109736</v>
      </c>
      <c r="AE83" s="4"/>
      <c r="AP83">
        <f t="shared" si="30"/>
        <v>0</v>
      </c>
      <c r="AQ83">
        <f t="shared" si="31"/>
        <v>36.4</v>
      </c>
      <c r="AR83">
        <f t="shared" si="32"/>
        <v>10.111111111111111</v>
      </c>
    </row>
    <row r="84" spans="2:44" x14ac:dyDescent="0.25">
      <c r="B84" s="12" t="s">
        <v>3</v>
      </c>
      <c r="C84" s="12">
        <v>76</v>
      </c>
      <c r="D84" s="12">
        <v>76</v>
      </c>
      <c r="E84" s="11">
        <v>37.4</v>
      </c>
      <c r="F84" s="5">
        <f t="shared" si="33"/>
        <v>0.29166666666666685</v>
      </c>
      <c r="G84" s="5">
        <f t="shared" si="34"/>
        <v>1.0500000000000007</v>
      </c>
      <c r="H84" s="34">
        <f t="shared" si="35"/>
        <v>10.388888888888888</v>
      </c>
      <c r="I84" s="34">
        <f t="shared" si="49"/>
        <v>10.541666666666666</v>
      </c>
      <c r="J84" s="34">
        <f t="shared" si="41"/>
        <v>10738.93672839506</v>
      </c>
      <c r="K84" s="34">
        <f t="shared" si="36"/>
        <v>640.99189814815145</v>
      </c>
      <c r="L84" s="5">
        <f t="shared" si="29"/>
        <v>39.043800000000005</v>
      </c>
      <c r="M84" s="5">
        <f t="shared" si="37"/>
        <v>22.382345562499992</v>
      </c>
      <c r="N84" s="5">
        <f t="shared" si="38"/>
        <v>61.426145562499997</v>
      </c>
      <c r="O84" s="34">
        <f t="shared" si="39"/>
        <v>647.53395113802071</v>
      </c>
      <c r="P84" s="34">
        <f t="shared" si="40"/>
        <v>11386.47067953308</v>
      </c>
      <c r="Q84" s="34">
        <f t="shared" si="50"/>
        <v>596.61756329774107</v>
      </c>
      <c r="R84" s="34">
        <f t="shared" si="51"/>
        <v>26217.761951021675</v>
      </c>
      <c r="S84" s="34">
        <f t="shared" si="56"/>
        <v>-14097.752700617288</v>
      </c>
      <c r="T84" s="34">
        <f t="shared" si="42"/>
        <v>14097.752700617288</v>
      </c>
      <c r="U84" s="34">
        <f t="shared" si="52"/>
        <v>30.020341075520605</v>
      </c>
      <c r="V84" s="34">
        <f t="shared" si="55"/>
        <v>-733.74687753124977</v>
      </c>
      <c r="W84" s="34">
        <f t="shared" si="43"/>
        <v>733.74687753124977</v>
      </c>
      <c r="X84" s="34">
        <f t="shared" si="44"/>
        <v>13364.005823086038</v>
      </c>
      <c r="Y84" s="34">
        <f t="shared" si="45"/>
        <v>119.4678122291667</v>
      </c>
      <c r="Z84" s="34">
        <f t="shared" si="53"/>
        <v>6.7086930902778477</v>
      </c>
      <c r="AA84" s="34">
        <f t="shared" si="54"/>
        <v>1026.9420900781254</v>
      </c>
      <c r="AB84" s="44">
        <f t="shared" si="46"/>
        <v>1241.1378270474538</v>
      </c>
      <c r="AC84" s="34">
        <f t="shared" si="47"/>
        <v>5345.6023292344153</v>
      </c>
      <c r="AD84" s="42">
        <f t="shared" si="48"/>
        <v>4811.0420963109736</v>
      </c>
      <c r="AE84" s="4"/>
      <c r="AP84">
        <f t="shared" si="30"/>
        <v>0</v>
      </c>
      <c r="AQ84">
        <f t="shared" si="31"/>
        <v>37.4</v>
      </c>
      <c r="AR84">
        <f t="shared" si="32"/>
        <v>10.388888888888888</v>
      </c>
    </row>
    <row r="85" spans="2:44" x14ac:dyDescent="0.25">
      <c r="B85" s="12" t="s">
        <v>3</v>
      </c>
      <c r="C85" s="12">
        <v>77</v>
      </c>
      <c r="D85" s="12">
        <v>77</v>
      </c>
      <c r="E85" s="11">
        <v>38.5</v>
      </c>
      <c r="F85" s="5">
        <f t="shared" si="33"/>
        <v>0.26388888888888867</v>
      </c>
      <c r="G85" s="5">
        <f t="shared" si="34"/>
        <v>0.94999999999999929</v>
      </c>
      <c r="H85" s="34">
        <f t="shared" si="35"/>
        <v>10.694444444444445</v>
      </c>
      <c r="I85" s="34">
        <f t="shared" si="49"/>
        <v>10.805555555555555</v>
      </c>
      <c r="J85" s="34">
        <f t="shared" si="41"/>
        <v>11379.928626543211</v>
      </c>
      <c r="K85" s="34">
        <f t="shared" si="36"/>
        <v>477.84567901234368</v>
      </c>
      <c r="L85" s="5">
        <f t="shared" si="29"/>
        <v>39.043800000000005</v>
      </c>
      <c r="M85" s="5">
        <f t="shared" si="37"/>
        <v>23.718316015625</v>
      </c>
      <c r="N85" s="5">
        <f t="shared" si="38"/>
        <v>62.762116015625004</v>
      </c>
      <c r="O85" s="34">
        <f t="shared" si="39"/>
        <v>678.17953139105907</v>
      </c>
      <c r="P85" s="34">
        <f t="shared" si="40"/>
        <v>12058.10815793427</v>
      </c>
      <c r="Q85" s="34">
        <f t="shared" si="50"/>
        <v>671.63747840118958</v>
      </c>
      <c r="R85" s="34">
        <f t="shared" si="51"/>
        <v>26889.399429422865</v>
      </c>
      <c r="S85" s="34">
        <f t="shared" si="56"/>
        <v>-14097.752700617288</v>
      </c>
      <c r="T85" s="34">
        <f t="shared" si="42"/>
        <v>14097.752700617288</v>
      </c>
      <c r="U85" s="34">
        <f t="shared" si="52"/>
        <v>30.645580253038361</v>
      </c>
      <c r="V85" s="34">
        <f t="shared" si="55"/>
        <v>-733.74687753124977</v>
      </c>
      <c r="W85" s="34">
        <f t="shared" si="43"/>
        <v>733.74687753124977</v>
      </c>
      <c r="X85" s="34">
        <f t="shared" si="44"/>
        <v>13364.005823086038</v>
      </c>
      <c r="Y85" s="34">
        <f t="shared" si="45"/>
        <v>115.27600490451385</v>
      </c>
      <c r="Z85" s="34">
        <f t="shared" si="53"/>
        <v>-4.1918073246528422</v>
      </c>
      <c r="AA85" s="34">
        <f t="shared" si="54"/>
        <v>1026.9420900781254</v>
      </c>
      <c r="AB85" s="44">
        <f t="shared" si="46"/>
        <v>1232.8128302288287</v>
      </c>
      <c r="AC85" s="34">
        <f t="shared" si="47"/>
        <v>5345.6023292344153</v>
      </c>
      <c r="AD85" s="42">
        <f t="shared" si="48"/>
        <v>4811.0420963109736</v>
      </c>
      <c r="AE85" s="4"/>
      <c r="AP85">
        <f t="shared" si="30"/>
        <v>0</v>
      </c>
      <c r="AQ85">
        <f t="shared" si="31"/>
        <v>38.5</v>
      </c>
      <c r="AR85">
        <f t="shared" si="32"/>
        <v>10.694444444444445</v>
      </c>
    </row>
    <row r="86" spans="2:44" x14ac:dyDescent="0.25">
      <c r="B86" s="12" t="s">
        <v>3</v>
      </c>
      <c r="C86" s="12">
        <v>78</v>
      </c>
      <c r="D86" s="12">
        <v>78</v>
      </c>
      <c r="E86" s="11">
        <v>39.299999999999997</v>
      </c>
      <c r="F86" s="5">
        <f t="shared" si="33"/>
        <v>0.1388888888888889</v>
      </c>
      <c r="G86" s="5">
        <f t="shared" si="34"/>
        <v>0.5</v>
      </c>
      <c r="H86" s="34">
        <f t="shared" si="35"/>
        <v>10.916666666666666</v>
      </c>
      <c r="I86" s="34">
        <f t="shared" si="49"/>
        <v>10.944444444444443</v>
      </c>
      <c r="J86" s="34">
        <f t="shared" si="41"/>
        <v>11857.774305555555</v>
      </c>
      <c r="K86" s="34">
        <f t="shared" si="36"/>
        <v>120.99691358024575</v>
      </c>
      <c r="L86" s="5">
        <f t="shared" si="29"/>
        <v>39.043800000000005</v>
      </c>
      <c r="M86" s="5">
        <f t="shared" si="37"/>
        <v>24.714253265624997</v>
      </c>
      <c r="N86" s="5">
        <f t="shared" si="38"/>
        <v>63.758053265625001</v>
      </c>
      <c r="O86" s="34">
        <f t="shared" si="39"/>
        <v>697.79647185156239</v>
      </c>
      <c r="P86" s="34">
        <f t="shared" si="40"/>
        <v>12555.570777407118</v>
      </c>
      <c r="Q86" s="34">
        <f t="shared" si="50"/>
        <v>497.46261947284802</v>
      </c>
      <c r="R86" s="34">
        <f t="shared" si="51"/>
        <v>27386.862048895713</v>
      </c>
      <c r="S86" s="34">
        <f t="shared" si="56"/>
        <v>-14097.752700617288</v>
      </c>
      <c r="T86" s="34">
        <f t="shared" si="42"/>
        <v>14097.752700617288</v>
      </c>
      <c r="U86" s="34">
        <f t="shared" si="52"/>
        <v>19.616940460503315</v>
      </c>
      <c r="V86" s="34">
        <f t="shared" si="55"/>
        <v>-733.74687753124977</v>
      </c>
      <c r="W86" s="34">
        <f t="shared" si="43"/>
        <v>733.74687753124977</v>
      </c>
      <c r="X86" s="34">
        <f t="shared" si="44"/>
        <v>13364.005823086038</v>
      </c>
      <c r="Y86" s="34">
        <f t="shared" si="45"/>
        <v>91.396942154513894</v>
      </c>
      <c r="Z86" s="34">
        <f t="shared" si="53"/>
        <v>-23.87906274999996</v>
      </c>
      <c r="AA86" s="34">
        <f t="shared" si="54"/>
        <v>1026.9420900781254</v>
      </c>
      <c r="AB86" s="44">
        <f t="shared" si="46"/>
        <v>997.74995185344324</v>
      </c>
      <c r="AC86" s="34">
        <f t="shared" si="47"/>
        <v>5345.6023292344153</v>
      </c>
      <c r="AD86" s="42">
        <f t="shared" si="48"/>
        <v>4811.0420963109736</v>
      </c>
      <c r="AE86" s="4"/>
      <c r="AP86">
        <f t="shared" si="30"/>
        <v>0</v>
      </c>
      <c r="AQ86">
        <f t="shared" si="31"/>
        <v>39.299999999999997</v>
      </c>
      <c r="AR86">
        <f t="shared" si="32"/>
        <v>10.916666666666666</v>
      </c>
    </row>
    <row r="87" spans="2:44" x14ac:dyDescent="0.25">
      <c r="B87" s="12" t="s">
        <v>3</v>
      </c>
      <c r="C87" s="12">
        <v>79</v>
      </c>
      <c r="D87" s="12">
        <v>79</v>
      </c>
      <c r="E87" s="11">
        <v>39.5</v>
      </c>
      <c r="F87" s="5">
        <f t="shared" si="33"/>
        <v>-4.1666666666666269E-2</v>
      </c>
      <c r="G87" s="5">
        <f t="shared" si="34"/>
        <v>-0.14999999999999858</v>
      </c>
      <c r="H87" s="34">
        <f t="shared" si="35"/>
        <v>10.972222222222221</v>
      </c>
      <c r="I87" s="34">
        <f t="shared" si="49"/>
        <v>10.902777777777779</v>
      </c>
      <c r="J87" s="34">
        <f t="shared" si="41"/>
        <v>11978.7712191358</v>
      </c>
      <c r="K87" s="34">
        <f t="shared" si="36"/>
        <v>-301.34066358024393</v>
      </c>
      <c r="L87" s="5">
        <f t="shared" si="29"/>
        <v>39.043800000000005</v>
      </c>
      <c r="M87" s="5">
        <f t="shared" si="37"/>
        <v>24.966437890624995</v>
      </c>
      <c r="N87" s="5">
        <f t="shared" si="38"/>
        <v>64.010237890625007</v>
      </c>
      <c r="O87" s="34">
        <f t="shared" si="39"/>
        <v>697.88939922417546</v>
      </c>
      <c r="P87" s="34">
        <f t="shared" si="40"/>
        <v>12676.660618359976</v>
      </c>
      <c r="Q87" s="34">
        <f t="shared" si="50"/>
        <v>121.08984095285814</v>
      </c>
      <c r="R87" s="34">
        <f t="shared" si="51"/>
        <v>27507.951889848569</v>
      </c>
      <c r="S87" s="34">
        <f t="shared" si="56"/>
        <v>-14399.093364197532</v>
      </c>
      <c r="T87" s="34">
        <f t="shared" si="42"/>
        <v>14399.093364197532</v>
      </c>
      <c r="U87" s="34">
        <f t="shared" si="52"/>
        <v>9.2927372613075931E-2</v>
      </c>
      <c r="V87" s="34">
        <f t="shared" si="55"/>
        <v>-733.74687753124977</v>
      </c>
      <c r="W87" s="34">
        <f t="shared" si="43"/>
        <v>733.74687753124977</v>
      </c>
      <c r="X87" s="34">
        <f t="shared" si="44"/>
        <v>13665.346486666282</v>
      </c>
      <c r="Y87" s="34">
        <f t="shared" si="45"/>
        <v>55.718571223958421</v>
      </c>
      <c r="Z87" s="34">
        <f t="shared" si="53"/>
        <v>-35.678370930555474</v>
      </c>
      <c r="AA87" s="34">
        <f t="shared" si="54"/>
        <v>1026.9420900781254</v>
      </c>
      <c r="AB87" s="44">
        <f t="shared" si="46"/>
        <v>0</v>
      </c>
      <c r="AC87" s="34">
        <f t="shared" si="47"/>
        <v>5466.1385946665132</v>
      </c>
      <c r="AD87" s="42">
        <f t="shared" si="48"/>
        <v>4919.5247351998623</v>
      </c>
      <c r="AE87" s="4"/>
      <c r="AP87">
        <f t="shared" si="30"/>
        <v>0</v>
      </c>
      <c r="AQ87">
        <f t="shared" si="31"/>
        <v>39.5</v>
      </c>
      <c r="AR87">
        <f t="shared" si="32"/>
        <v>10.972222222222221</v>
      </c>
    </row>
    <row r="88" spans="2:44" x14ac:dyDescent="0.25">
      <c r="B88" s="12" t="s">
        <v>3</v>
      </c>
      <c r="C88" s="12">
        <v>80</v>
      </c>
      <c r="D88" s="12">
        <v>80</v>
      </c>
      <c r="E88" s="11">
        <v>39</v>
      </c>
      <c r="F88" s="5">
        <f t="shared" si="33"/>
        <v>-0.1388888888888889</v>
      </c>
      <c r="G88" s="5">
        <f t="shared" si="34"/>
        <v>-0.5</v>
      </c>
      <c r="H88" s="34">
        <f t="shared" si="35"/>
        <v>10.833333333333334</v>
      </c>
      <c r="I88" s="34">
        <f t="shared" si="49"/>
        <v>10.763888888888889</v>
      </c>
      <c r="J88" s="34">
        <f t="shared" si="41"/>
        <v>11677.430555555557</v>
      </c>
      <c r="K88" s="34">
        <f t="shared" si="36"/>
        <v>-297.5019290123455</v>
      </c>
      <c r="L88" s="5">
        <f t="shared" si="29"/>
        <v>39.043800000000005</v>
      </c>
      <c r="M88" s="5">
        <f t="shared" si="37"/>
        <v>24.338376562500002</v>
      </c>
      <c r="N88" s="5">
        <f t="shared" si="38"/>
        <v>63.382176562500007</v>
      </c>
      <c r="O88" s="34">
        <f t="shared" si="39"/>
        <v>682.23870605468755</v>
      </c>
      <c r="P88" s="34">
        <f t="shared" si="40"/>
        <v>12359.669261610245</v>
      </c>
      <c r="Q88" s="34">
        <f t="shared" si="50"/>
        <v>-316.99135674973149</v>
      </c>
      <c r="R88" s="34">
        <f t="shared" si="51"/>
        <v>27507.951889848569</v>
      </c>
      <c r="S88" s="34">
        <f t="shared" si="56"/>
        <v>-14696.595293209877</v>
      </c>
      <c r="T88" s="34">
        <f t="shared" si="42"/>
        <v>14696.595293209877</v>
      </c>
      <c r="U88" s="34">
        <f t="shared" si="52"/>
        <v>-15.650693169487909</v>
      </c>
      <c r="V88" s="34">
        <f t="shared" si="55"/>
        <v>-749.39757070073767</v>
      </c>
      <c r="W88" s="34">
        <f t="shared" si="43"/>
        <v>749.39757070073767</v>
      </c>
      <c r="X88" s="34">
        <f t="shared" si="44"/>
        <v>13947.19772250914</v>
      </c>
      <c r="Y88" s="34">
        <f t="shared" si="45"/>
        <v>35.743287673611121</v>
      </c>
      <c r="Z88" s="34">
        <f t="shared" si="53"/>
        <v>-19.975283550347299</v>
      </c>
      <c r="AA88" s="34">
        <f t="shared" si="54"/>
        <v>1026.9420900781254</v>
      </c>
      <c r="AB88" s="44">
        <f t="shared" si="46"/>
        <v>0</v>
      </c>
      <c r="AC88" s="34">
        <f t="shared" si="47"/>
        <v>5578.8790890036562</v>
      </c>
      <c r="AD88" s="42">
        <f t="shared" si="48"/>
        <v>5020.9911801032904</v>
      </c>
      <c r="AE88" s="4"/>
      <c r="AP88">
        <f t="shared" si="30"/>
        <v>0</v>
      </c>
      <c r="AQ88">
        <f t="shared" si="31"/>
        <v>39</v>
      </c>
      <c r="AR88">
        <f t="shared" si="32"/>
        <v>10.833333333333334</v>
      </c>
    </row>
    <row r="89" spans="2:44" x14ac:dyDescent="0.25">
      <c r="B89" s="12" t="s">
        <v>3</v>
      </c>
      <c r="C89" s="12">
        <v>81</v>
      </c>
      <c r="D89" s="12">
        <v>81</v>
      </c>
      <c r="E89" s="11">
        <v>38.5</v>
      </c>
      <c r="F89" s="5">
        <f t="shared" si="33"/>
        <v>-0.23611111111111149</v>
      </c>
      <c r="G89" s="5">
        <f t="shared" si="34"/>
        <v>-0.85000000000000142</v>
      </c>
      <c r="H89" s="34">
        <f t="shared" si="35"/>
        <v>10.694444444444445</v>
      </c>
      <c r="I89" s="34">
        <f t="shared" si="49"/>
        <v>10.527777777777779</v>
      </c>
      <c r="J89" s="34">
        <f t="shared" si="41"/>
        <v>11379.928626543211</v>
      </c>
      <c r="K89" s="34">
        <f t="shared" si="36"/>
        <v>-698.34259259259488</v>
      </c>
      <c r="L89" s="5">
        <f t="shared" si="29"/>
        <v>39.043800000000005</v>
      </c>
      <c r="M89" s="5">
        <f t="shared" si="37"/>
        <v>23.718316015625</v>
      </c>
      <c r="N89" s="5">
        <f t="shared" si="38"/>
        <v>62.762116015625004</v>
      </c>
      <c r="O89" s="34">
        <f t="shared" si="39"/>
        <v>660.74561027560776</v>
      </c>
      <c r="P89" s="34">
        <f t="shared" si="40"/>
        <v>12040.674236818819</v>
      </c>
      <c r="Q89" s="34">
        <f t="shared" si="50"/>
        <v>-318.99502479142575</v>
      </c>
      <c r="R89" s="34">
        <f t="shared" si="51"/>
        <v>27507.951889848569</v>
      </c>
      <c r="S89" s="34">
        <f t="shared" si="56"/>
        <v>-15394.937885802472</v>
      </c>
      <c r="T89" s="34">
        <f t="shared" si="42"/>
        <v>15394.937885802472</v>
      </c>
      <c r="U89" s="34">
        <f t="shared" si="52"/>
        <v>-21.493095779079795</v>
      </c>
      <c r="V89" s="34">
        <f t="shared" si="55"/>
        <v>-770.89066647981747</v>
      </c>
      <c r="W89" s="34">
        <f t="shared" si="43"/>
        <v>770.89066647981747</v>
      </c>
      <c r="X89" s="34">
        <f t="shared" si="44"/>
        <v>14624.047219322654</v>
      </c>
      <c r="Y89" s="34">
        <f t="shared" si="45"/>
        <v>15.776004904513819</v>
      </c>
      <c r="Z89" s="34">
        <f t="shared" si="53"/>
        <v>-19.967282769097302</v>
      </c>
      <c r="AA89" s="34">
        <f t="shared" si="54"/>
        <v>1026.9420900781254</v>
      </c>
      <c r="AB89" s="44">
        <f t="shared" si="46"/>
        <v>0</v>
      </c>
      <c r="AC89" s="34">
        <f t="shared" si="47"/>
        <v>5849.6188877290624</v>
      </c>
      <c r="AD89" s="42">
        <f t="shared" si="48"/>
        <v>5264.6569989561567</v>
      </c>
      <c r="AE89" s="4"/>
      <c r="AP89">
        <f t="shared" si="30"/>
        <v>0</v>
      </c>
      <c r="AQ89">
        <f t="shared" si="31"/>
        <v>38.5</v>
      </c>
      <c r="AR89">
        <f t="shared" si="32"/>
        <v>10.694444444444445</v>
      </c>
    </row>
    <row r="90" spans="2:44" x14ac:dyDescent="0.25">
      <c r="B90" s="12" t="s">
        <v>3</v>
      </c>
      <c r="C90" s="12">
        <v>82</v>
      </c>
      <c r="D90" s="12">
        <v>82</v>
      </c>
      <c r="E90" s="11">
        <v>37.299999999999997</v>
      </c>
      <c r="F90" s="5">
        <f t="shared" si="33"/>
        <v>-0.20833333333333331</v>
      </c>
      <c r="G90" s="5">
        <f t="shared" si="34"/>
        <v>-0.75</v>
      </c>
      <c r="H90" s="34">
        <f t="shared" si="35"/>
        <v>10.361111111111111</v>
      </c>
      <c r="I90" s="34">
        <f t="shared" si="49"/>
        <v>10.319444444444443</v>
      </c>
      <c r="J90" s="34">
        <f t="shared" si="41"/>
        <v>10681.586033950616</v>
      </c>
      <c r="K90" s="34">
        <f t="shared" si="36"/>
        <v>-171.13078703703832</v>
      </c>
      <c r="L90" s="5">
        <f t="shared" si="29"/>
        <v>39.043800000000005</v>
      </c>
      <c r="M90" s="5">
        <f t="shared" si="37"/>
        <v>22.262813890624997</v>
      </c>
      <c r="N90" s="5">
        <f t="shared" si="38"/>
        <v>61.306613890625002</v>
      </c>
      <c r="O90" s="34">
        <f t="shared" si="39"/>
        <v>632.65019612131073</v>
      </c>
      <c r="P90" s="34">
        <f t="shared" si="40"/>
        <v>11314.236230071927</v>
      </c>
      <c r="Q90" s="34">
        <f t="shared" si="50"/>
        <v>-726.43800674689192</v>
      </c>
      <c r="R90" s="34">
        <f t="shared" si="51"/>
        <v>27507.951889848569</v>
      </c>
      <c r="S90" s="34">
        <f t="shared" si="56"/>
        <v>-15566.06867283951</v>
      </c>
      <c r="T90" s="34">
        <f t="shared" si="42"/>
        <v>15566.06867283951</v>
      </c>
      <c r="U90" s="34">
        <f t="shared" si="52"/>
        <v>-28.095414154297032</v>
      </c>
      <c r="V90" s="34">
        <f t="shared" si="55"/>
        <v>-798.9860806341145</v>
      </c>
      <c r="W90" s="34">
        <f t="shared" si="43"/>
        <v>798.9860806341145</v>
      </c>
      <c r="X90" s="34">
        <f t="shared" si="44"/>
        <v>14767.082592205395</v>
      </c>
      <c r="Y90" s="34">
        <f t="shared" si="45"/>
        <v>19.848280557291673</v>
      </c>
      <c r="Z90" s="34">
        <f t="shared" si="53"/>
        <v>4.0722756527778543</v>
      </c>
      <c r="AA90" s="34">
        <f t="shared" si="54"/>
        <v>1031.0143657309031</v>
      </c>
      <c r="AB90" s="44">
        <f t="shared" si="46"/>
        <v>0</v>
      </c>
      <c r="AC90" s="34">
        <f t="shared" si="47"/>
        <v>5906.8330368821589</v>
      </c>
      <c r="AD90" s="42">
        <f t="shared" si="48"/>
        <v>5316.1497331939436</v>
      </c>
      <c r="AE90" s="4"/>
      <c r="AP90">
        <f t="shared" si="30"/>
        <v>0</v>
      </c>
      <c r="AQ90">
        <f t="shared" si="31"/>
        <v>37.299999999999997</v>
      </c>
      <c r="AR90">
        <f t="shared" si="32"/>
        <v>10.361111111111111</v>
      </c>
    </row>
    <row r="91" spans="2:44" x14ac:dyDescent="0.25">
      <c r="B91" s="12" t="s">
        <v>3</v>
      </c>
      <c r="C91" s="12">
        <v>83</v>
      </c>
      <c r="D91" s="12">
        <v>83</v>
      </c>
      <c r="E91" s="11">
        <v>37</v>
      </c>
      <c r="F91" s="5">
        <f t="shared" si="33"/>
        <v>-8.3333333333332538E-2</v>
      </c>
      <c r="G91" s="5">
        <f t="shared" si="34"/>
        <v>-0.29999999999999716</v>
      </c>
      <c r="H91" s="34">
        <f t="shared" si="35"/>
        <v>10.277777777777777</v>
      </c>
      <c r="I91" s="34">
        <f t="shared" si="49"/>
        <v>10.236111111111111</v>
      </c>
      <c r="J91" s="34">
        <f t="shared" si="41"/>
        <v>10510.455246913578</v>
      </c>
      <c r="K91" s="34">
        <f t="shared" si="36"/>
        <v>-169.74884259258943</v>
      </c>
      <c r="L91" s="5">
        <f t="shared" si="29"/>
        <v>39.043800000000005</v>
      </c>
      <c r="M91" s="5">
        <f t="shared" si="37"/>
        <v>21.906139062499996</v>
      </c>
      <c r="N91" s="5">
        <f t="shared" si="38"/>
        <v>60.9499390625</v>
      </c>
      <c r="O91" s="34">
        <f t="shared" si="39"/>
        <v>623.89034845920139</v>
      </c>
      <c r="P91" s="34">
        <f t="shared" si="40"/>
        <v>11134.345595372779</v>
      </c>
      <c r="Q91" s="34">
        <f t="shared" si="50"/>
        <v>-179.89063469914799</v>
      </c>
      <c r="R91" s="34">
        <f t="shared" si="51"/>
        <v>27507.951889848569</v>
      </c>
      <c r="S91" s="34">
        <f t="shared" si="56"/>
        <v>-15735.8175154321</v>
      </c>
      <c r="T91" s="34">
        <f t="shared" si="42"/>
        <v>15735.8175154321</v>
      </c>
      <c r="U91" s="34">
        <f t="shared" si="52"/>
        <v>-8.7598476621093369</v>
      </c>
      <c r="V91" s="34">
        <f t="shared" si="55"/>
        <v>-807.74592829622384</v>
      </c>
      <c r="W91" s="34">
        <f t="shared" si="43"/>
        <v>807.74592829622384</v>
      </c>
      <c r="X91" s="34">
        <f t="shared" si="44"/>
        <v>14928.071587135875</v>
      </c>
      <c r="Y91" s="34">
        <f t="shared" si="45"/>
        <v>44.366605729166821</v>
      </c>
      <c r="Z91" s="34">
        <f t="shared" si="53"/>
        <v>24.518325171875148</v>
      </c>
      <c r="AA91" s="34">
        <f t="shared" si="54"/>
        <v>1055.5326909027783</v>
      </c>
      <c r="AB91" s="44">
        <f t="shared" si="46"/>
        <v>0</v>
      </c>
      <c r="AC91" s="34">
        <f t="shared" si="47"/>
        <v>5971.2286348543503</v>
      </c>
      <c r="AD91" s="42">
        <f t="shared" si="48"/>
        <v>5374.1057713689152</v>
      </c>
      <c r="AE91" s="4"/>
      <c r="AP91">
        <f t="shared" si="30"/>
        <v>0</v>
      </c>
      <c r="AQ91">
        <f t="shared" si="31"/>
        <v>37</v>
      </c>
      <c r="AR91">
        <f t="shared" si="32"/>
        <v>10.277777777777777</v>
      </c>
    </row>
    <row r="92" spans="2:44" x14ac:dyDescent="0.25">
      <c r="B92" s="12" t="s">
        <v>3</v>
      </c>
      <c r="C92" s="12">
        <v>84</v>
      </c>
      <c r="D92" s="12">
        <v>84</v>
      </c>
      <c r="E92" s="11">
        <v>36.700000000000003</v>
      </c>
      <c r="F92" s="5">
        <f t="shared" si="33"/>
        <v>-0.15277777777777798</v>
      </c>
      <c r="G92" s="5">
        <f t="shared" si="34"/>
        <v>-0.55000000000000071</v>
      </c>
      <c r="H92" s="34">
        <f t="shared" si="35"/>
        <v>10.194444444444445</v>
      </c>
      <c r="I92" s="34">
        <f t="shared" si="49"/>
        <v>10.083333333333332</v>
      </c>
      <c r="J92" s="34">
        <f t="shared" si="41"/>
        <v>10340.706404320988</v>
      </c>
      <c r="K92" s="34">
        <f t="shared" si="36"/>
        <v>-445.90740740741057</v>
      </c>
      <c r="L92" s="5">
        <f t="shared" si="29"/>
        <v>39.043800000000005</v>
      </c>
      <c r="M92" s="5">
        <f t="shared" si="37"/>
        <v>21.552344515624998</v>
      </c>
      <c r="N92" s="5">
        <f t="shared" si="38"/>
        <v>60.596144515624999</v>
      </c>
      <c r="O92" s="34">
        <f t="shared" si="39"/>
        <v>611.01112386588534</v>
      </c>
      <c r="P92" s="34">
        <f t="shared" si="40"/>
        <v>10951.717528186873</v>
      </c>
      <c r="Q92" s="34">
        <f t="shared" si="50"/>
        <v>-182.62806718590582</v>
      </c>
      <c r="R92" s="34">
        <f t="shared" si="51"/>
        <v>27507.951889848569</v>
      </c>
      <c r="S92" s="34">
        <f t="shared" si="56"/>
        <v>-16181.72492283951</v>
      </c>
      <c r="T92" s="34">
        <f t="shared" si="42"/>
        <v>16181.72492283951</v>
      </c>
      <c r="U92" s="34">
        <f t="shared" si="52"/>
        <v>-12.879224593316053</v>
      </c>
      <c r="V92" s="34">
        <f t="shared" si="55"/>
        <v>-820.62515288953989</v>
      </c>
      <c r="W92" s="34">
        <f t="shared" si="43"/>
        <v>820.62515288953989</v>
      </c>
      <c r="X92" s="34">
        <f t="shared" si="44"/>
        <v>15361.099769949971</v>
      </c>
      <c r="Y92" s="34">
        <f t="shared" si="45"/>
        <v>30.193366737847182</v>
      </c>
      <c r="Z92" s="34">
        <f t="shared" si="53"/>
        <v>-14.173238991319639</v>
      </c>
      <c r="AA92" s="34">
        <f t="shared" si="54"/>
        <v>1055.5326909027783</v>
      </c>
      <c r="AB92" s="44">
        <f t="shared" si="46"/>
        <v>0</v>
      </c>
      <c r="AC92" s="34">
        <f t="shared" si="47"/>
        <v>6144.4399079799887</v>
      </c>
      <c r="AD92" s="42">
        <f t="shared" si="48"/>
        <v>5529.9959171819901</v>
      </c>
      <c r="AE92" s="4"/>
      <c r="AP92">
        <f t="shared" si="30"/>
        <v>0</v>
      </c>
      <c r="AQ92">
        <f t="shared" si="31"/>
        <v>36.700000000000003</v>
      </c>
      <c r="AR92">
        <f t="shared" si="32"/>
        <v>10.194444444444445</v>
      </c>
    </row>
    <row r="93" spans="2:44" x14ac:dyDescent="0.25">
      <c r="B93" s="12" t="s">
        <v>3</v>
      </c>
      <c r="C93" s="12">
        <v>85</v>
      </c>
      <c r="D93" s="12">
        <v>85</v>
      </c>
      <c r="E93" s="11">
        <v>35.9</v>
      </c>
      <c r="F93" s="5">
        <f t="shared" si="33"/>
        <v>-0.19444444444444522</v>
      </c>
      <c r="G93" s="5">
        <f t="shared" si="34"/>
        <v>-0.70000000000000284</v>
      </c>
      <c r="H93" s="34">
        <f t="shared" si="35"/>
        <v>9.9722222222222214</v>
      </c>
      <c r="I93" s="34">
        <f t="shared" si="49"/>
        <v>9.8888888888888893</v>
      </c>
      <c r="J93" s="34">
        <f t="shared" si="41"/>
        <v>9894.7989969135779</v>
      </c>
      <c r="K93" s="34">
        <f t="shared" si="36"/>
        <v>-327.98148148147993</v>
      </c>
      <c r="L93" s="5">
        <f t="shared" si="29"/>
        <v>39.043800000000005</v>
      </c>
      <c r="M93" s="5">
        <f t="shared" si="37"/>
        <v>20.622973765624995</v>
      </c>
      <c r="N93" s="5">
        <f t="shared" si="38"/>
        <v>59.666773765624995</v>
      </c>
      <c r="O93" s="34">
        <f t="shared" si="39"/>
        <v>590.03809612673604</v>
      </c>
      <c r="P93" s="34">
        <f t="shared" si="40"/>
        <v>10484.837093040314</v>
      </c>
      <c r="Q93" s="34">
        <f t="shared" si="50"/>
        <v>-466.88043514655874</v>
      </c>
      <c r="R93" s="34">
        <f t="shared" si="51"/>
        <v>27507.951889848569</v>
      </c>
      <c r="S93" s="34">
        <f t="shared" si="56"/>
        <v>-16509.70640432099</v>
      </c>
      <c r="T93" s="34">
        <f t="shared" si="42"/>
        <v>16509.70640432099</v>
      </c>
      <c r="U93" s="34">
        <f t="shared" si="52"/>
        <v>-20.973027739149302</v>
      </c>
      <c r="V93" s="34">
        <f t="shared" si="55"/>
        <v>-841.59818062868919</v>
      </c>
      <c r="W93" s="34">
        <f t="shared" si="43"/>
        <v>841.59818062868919</v>
      </c>
      <c r="X93" s="34">
        <f t="shared" si="44"/>
        <v>15668.108223692301</v>
      </c>
      <c r="Y93" s="34">
        <f t="shared" si="45"/>
        <v>20.972329321180396</v>
      </c>
      <c r="Z93" s="34">
        <f t="shared" si="53"/>
        <v>-9.2210374166667854</v>
      </c>
      <c r="AA93" s="34">
        <f t="shared" si="54"/>
        <v>1055.5326909027783</v>
      </c>
      <c r="AB93" s="44">
        <f t="shared" si="46"/>
        <v>0</v>
      </c>
      <c r="AC93" s="34">
        <f t="shared" si="47"/>
        <v>6267.2432894769208</v>
      </c>
      <c r="AD93" s="42">
        <f t="shared" si="48"/>
        <v>5640.5189605292289</v>
      </c>
      <c r="AE93" s="4"/>
      <c r="AP93">
        <f t="shared" si="30"/>
        <v>0</v>
      </c>
      <c r="AQ93">
        <f t="shared" si="31"/>
        <v>35.9</v>
      </c>
      <c r="AR93">
        <f t="shared" si="32"/>
        <v>9.9722222222222214</v>
      </c>
    </row>
    <row r="94" spans="2:44" x14ac:dyDescent="0.25">
      <c r="B94" s="12" t="s">
        <v>3</v>
      </c>
      <c r="C94" s="12">
        <v>86</v>
      </c>
      <c r="D94" s="12">
        <v>86</v>
      </c>
      <c r="E94" s="11">
        <v>35.299999999999997</v>
      </c>
      <c r="F94" s="5">
        <f t="shared" si="33"/>
        <v>-0.18055555555555516</v>
      </c>
      <c r="G94" s="5">
        <f t="shared" si="34"/>
        <v>-0.64999999999999858</v>
      </c>
      <c r="H94" s="34">
        <f t="shared" si="35"/>
        <v>9.8055555555555554</v>
      </c>
      <c r="I94" s="34">
        <f t="shared" si="49"/>
        <v>9.7083333333333321</v>
      </c>
      <c r="J94" s="34">
        <f t="shared" si="41"/>
        <v>9566.8175154320979</v>
      </c>
      <c r="K94" s="34">
        <f t="shared" si="36"/>
        <v>-375.65856481481387</v>
      </c>
      <c r="L94" s="5">
        <f t="shared" si="29"/>
        <v>39.043800000000005</v>
      </c>
      <c r="M94" s="5">
        <f t="shared" si="37"/>
        <v>19.939387015624998</v>
      </c>
      <c r="N94" s="5">
        <f t="shared" si="38"/>
        <v>58.983187015625006</v>
      </c>
      <c r="O94" s="34">
        <f t="shared" si="39"/>
        <v>572.62844061002602</v>
      </c>
      <c r="P94" s="34">
        <f t="shared" si="40"/>
        <v>10139.445956042124</v>
      </c>
      <c r="Q94" s="34">
        <f t="shared" si="50"/>
        <v>-345.39113699819063</v>
      </c>
      <c r="R94" s="34">
        <f t="shared" si="51"/>
        <v>27507.951889848569</v>
      </c>
      <c r="S94" s="34">
        <f t="shared" si="56"/>
        <v>-16885.364969135804</v>
      </c>
      <c r="T94" s="34">
        <f t="shared" si="42"/>
        <v>16885.364969135804</v>
      </c>
      <c r="U94" s="34">
        <f t="shared" si="52"/>
        <v>-17.409655516710018</v>
      </c>
      <c r="V94" s="34">
        <f t="shared" si="55"/>
        <v>-859.00783614539921</v>
      </c>
      <c r="W94" s="34">
        <f t="shared" si="43"/>
        <v>859.00783614539921</v>
      </c>
      <c r="X94" s="34">
        <f t="shared" si="44"/>
        <v>16026.357132990404</v>
      </c>
      <c r="Y94" s="34">
        <f t="shared" si="45"/>
        <v>23.052631460069527</v>
      </c>
      <c r="Z94" s="34">
        <f t="shared" si="53"/>
        <v>2.080302138889131</v>
      </c>
      <c r="AA94" s="34">
        <f t="shared" si="54"/>
        <v>1057.6129930416676</v>
      </c>
      <c r="AB94" s="44">
        <f t="shared" si="46"/>
        <v>0</v>
      </c>
      <c r="AC94" s="34">
        <f t="shared" si="47"/>
        <v>6410.5428531961625</v>
      </c>
      <c r="AD94" s="42">
        <f t="shared" si="48"/>
        <v>5769.4885678765468</v>
      </c>
      <c r="AE94" s="4"/>
      <c r="AP94">
        <f t="shared" si="30"/>
        <v>0</v>
      </c>
      <c r="AQ94">
        <f t="shared" si="31"/>
        <v>35.299999999999997</v>
      </c>
      <c r="AR94">
        <f t="shared" si="32"/>
        <v>9.8055555555555554</v>
      </c>
    </row>
    <row r="95" spans="2:44" x14ac:dyDescent="0.25">
      <c r="B95" s="12" t="s">
        <v>3</v>
      </c>
      <c r="C95" s="12">
        <v>87</v>
      </c>
      <c r="D95" s="12">
        <v>87</v>
      </c>
      <c r="E95" s="11">
        <v>34.6</v>
      </c>
      <c r="F95" s="5">
        <f t="shared" si="33"/>
        <v>-0.15277777777777699</v>
      </c>
      <c r="G95" s="5">
        <f t="shared" si="34"/>
        <v>-0.54999999999999716</v>
      </c>
      <c r="H95" s="34">
        <f t="shared" si="35"/>
        <v>9.6111111111111107</v>
      </c>
      <c r="I95" s="34">
        <f t="shared" si="49"/>
        <v>9.5555555555555554</v>
      </c>
      <c r="J95" s="34">
        <f t="shared" si="41"/>
        <v>9191.1589506172841</v>
      </c>
      <c r="K95" s="34">
        <f t="shared" si="36"/>
        <v>-211.28395061728406</v>
      </c>
      <c r="L95" s="5">
        <f t="shared" si="29"/>
        <v>39.043800000000005</v>
      </c>
      <c r="M95" s="5">
        <f t="shared" si="37"/>
        <v>19.156430562499999</v>
      </c>
      <c r="N95" s="5">
        <f t="shared" si="38"/>
        <v>58.200230562500003</v>
      </c>
      <c r="O95" s="34">
        <f t="shared" si="39"/>
        <v>556.13553648611116</v>
      </c>
      <c r="P95" s="34">
        <f t="shared" si="40"/>
        <v>9747.294487103396</v>
      </c>
      <c r="Q95" s="34">
        <f t="shared" si="50"/>
        <v>-392.1514689387277</v>
      </c>
      <c r="R95" s="34">
        <f t="shared" si="51"/>
        <v>27507.951889848569</v>
      </c>
      <c r="S95" s="34">
        <f t="shared" si="56"/>
        <v>-17096.64891975309</v>
      </c>
      <c r="T95" s="34">
        <f t="shared" si="42"/>
        <v>17096.64891975309</v>
      </c>
      <c r="U95" s="34">
        <f t="shared" si="52"/>
        <v>-16.492904123914855</v>
      </c>
      <c r="V95" s="34">
        <f t="shared" si="55"/>
        <v>-875.50074026931406</v>
      </c>
      <c r="W95" s="34">
        <f t="shared" si="43"/>
        <v>875.50074026931406</v>
      </c>
      <c r="X95" s="34">
        <f t="shared" si="44"/>
        <v>16221.148179483776</v>
      </c>
      <c r="Y95" s="34">
        <f t="shared" si="45"/>
        <v>27.797452784722385</v>
      </c>
      <c r="Z95" s="34">
        <f t="shared" si="53"/>
        <v>4.7448213246528574</v>
      </c>
      <c r="AA95" s="34">
        <f t="shared" si="54"/>
        <v>1062.3578143663203</v>
      </c>
      <c r="AB95" s="44">
        <f t="shared" si="46"/>
        <v>0</v>
      </c>
      <c r="AC95" s="34">
        <f t="shared" si="47"/>
        <v>6488.4592717935111</v>
      </c>
      <c r="AD95" s="42">
        <f t="shared" si="48"/>
        <v>5839.6133446141603</v>
      </c>
      <c r="AE95" s="4"/>
      <c r="AP95">
        <f t="shared" si="30"/>
        <v>0</v>
      </c>
      <c r="AQ95">
        <f t="shared" si="31"/>
        <v>34.6</v>
      </c>
      <c r="AR95">
        <f t="shared" si="32"/>
        <v>9.6111111111111107</v>
      </c>
    </row>
    <row r="96" spans="2:44" x14ac:dyDescent="0.25">
      <c r="B96" s="12" t="s">
        <v>3</v>
      </c>
      <c r="C96" s="12">
        <v>88</v>
      </c>
      <c r="D96" s="12">
        <v>88</v>
      </c>
      <c r="E96" s="11">
        <v>34.200000000000003</v>
      </c>
      <c r="F96" s="5">
        <f t="shared" si="33"/>
        <v>-0.37500000000000039</v>
      </c>
      <c r="G96" s="5">
        <f t="shared" si="34"/>
        <v>-1.3500000000000014</v>
      </c>
      <c r="H96" s="34">
        <f t="shared" si="35"/>
        <v>9.5</v>
      </c>
      <c r="I96" s="34">
        <f t="shared" si="49"/>
        <v>9.1805555555555554</v>
      </c>
      <c r="J96" s="34">
        <f t="shared" si="41"/>
        <v>8979.875</v>
      </c>
      <c r="K96" s="34">
        <f t="shared" si="36"/>
        <v>-1167.2056327160499</v>
      </c>
      <c r="L96" s="5">
        <f t="shared" si="29"/>
        <v>39.043800000000005</v>
      </c>
      <c r="M96" s="5">
        <f t="shared" si="37"/>
        <v>18.716067562499997</v>
      </c>
      <c r="N96" s="5">
        <f t="shared" si="38"/>
        <v>57.759867562500006</v>
      </c>
      <c r="O96" s="34">
        <f t="shared" si="39"/>
        <v>530.26767303906252</v>
      </c>
      <c r="P96" s="34">
        <f t="shared" si="40"/>
        <v>9510.1426730390631</v>
      </c>
      <c r="Q96" s="34">
        <f t="shared" si="50"/>
        <v>-237.15181406433294</v>
      </c>
      <c r="R96" s="34">
        <f t="shared" si="51"/>
        <v>27507.951889848569</v>
      </c>
      <c r="S96" s="34">
        <f t="shared" si="56"/>
        <v>-18263.85455246914</v>
      </c>
      <c r="T96" s="34">
        <f t="shared" si="42"/>
        <v>18263.85455246914</v>
      </c>
      <c r="U96" s="34">
        <f t="shared" si="52"/>
        <v>-25.867863447048649</v>
      </c>
      <c r="V96" s="34">
        <f t="shared" si="55"/>
        <v>-901.36860371636271</v>
      </c>
      <c r="W96" s="34">
        <f t="shared" si="43"/>
        <v>901.36860371636271</v>
      </c>
      <c r="X96" s="34">
        <f t="shared" si="44"/>
        <v>17362.485948752776</v>
      </c>
      <c r="Y96" s="34">
        <f t="shared" si="45"/>
        <v>-16.865132437500066</v>
      </c>
      <c r="Z96" s="34">
        <f t="shared" si="53"/>
        <v>-44.662585222222447</v>
      </c>
      <c r="AA96" s="34">
        <f t="shared" si="54"/>
        <v>1062.3578143663203</v>
      </c>
      <c r="AB96" s="44">
        <f t="shared" si="46"/>
        <v>0</v>
      </c>
      <c r="AC96" s="34">
        <f t="shared" si="47"/>
        <v>6944.9943795011104</v>
      </c>
      <c r="AD96" s="42">
        <f t="shared" si="48"/>
        <v>6250.4949415509991</v>
      </c>
      <c r="AE96" s="4"/>
      <c r="AP96">
        <f t="shared" si="30"/>
        <v>0</v>
      </c>
      <c r="AQ96">
        <f t="shared" si="31"/>
        <v>34.200000000000003</v>
      </c>
      <c r="AR96">
        <f t="shared" si="32"/>
        <v>9.5</v>
      </c>
    </row>
    <row r="97" spans="2:44" x14ac:dyDescent="0.25">
      <c r="B97" s="12" t="s">
        <v>3</v>
      </c>
      <c r="C97" s="12">
        <v>89</v>
      </c>
      <c r="D97" s="12">
        <v>89</v>
      </c>
      <c r="E97" s="11">
        <v>31.9</v>
      </c>
      <c r="F97" s="5">
        <f t="shared" si="33"/>
        <v>-0.95833333333333359</v>
      </c>
      <c r="G97" s="5">
        <f t="shared" si="34"/>
        <v>-3.4500000000000011</v>
      </c>
      <c r="H97" s="34">
        <f t="shared" si="35"/>
        <v>8.8611111111111107</v>
      </c>
      <c r="I97" s="34">
        <f t="shared" si="49"/>
        <v>8.2222222222222214</v>
      </c>
      <c r="J97" s="34">
        <f t="shared" si="41"/>
        <v>7812.6693672839501</v>
      </c>
      <c r="K97" s="34">
        <f t="shared" si="36"/>
        <v>-2090.7283950617284</v>
      </c>
      <c r="L97" s="5">
        <f t="shared" si="29"/>
        <v>39.043800000000005</v>
      </c>
      <c r="M97" s="5">
        <f t="shared" si="37"/>
        <v>16.283350015624997</v>
      </c>
      <c r="N97" s="5">
        <f t="shared" si="38"/>
        <v>55.327150015625001</v>
      </c>
      <c r="O97" s="34">
        <f t="shared" si="39"/>
        <v>454.9121223506944</v>
      </c>
      <c r="P97" s="34">
        <f t="shared" si="40"/>
        <v>8267.5814896346437</v>
      </c>
      <c r="Q97" s="34">
        <f t="shared" si="50"/>
        <v>-1242.5611834044194</v>
      </c>
      <c r="R97" s="34">
        <f t="shared" si="51"/>
        <v>27507.951889848569</v>
      </c>
      <c r="S97" s="34">
        <f t="shared" si="56"/>
        <v>-20354.582947530867</v>
      </c>
      <c r="T97" s="34">
        <f t="shared" si="42"/>
        <v>20354.582947530867</v>
      </c>
      <c r="U97" s="34">
        <f t="shared" si="52"/>
        <v>-75.355550688368112</v>
      </c>
      <c r="V97" s="34">
        <f t="shared" si="55"/>
        <v>-976.72415440473083</v>
      </c>
      <c r="W97" s="34">
        <f t="shared" si="43"/>
        <v>976.72415440473083</v>
      </c>
      <c r="X97" s="34">
        <f t="shared" si="44"/>
        <v>19377.858793126135</v>
      </c>
      <c r="Y97" s="34">
        <f t="shared" si="45"/>
        <v>-135.38118331770838</v>
      </c>
      <c r="Z97" s="34">
        <f t="shared" si="53"/>
        <v>-118.51605088020831</v>
      </c>
      <c r="AA97" s="34">
        <f t="shared" si="54"/>
        <v>1062.3578143663203</v>
      </c>
      <c r="AB97" s="44">
        <f t="shared" si="46"/>
        <v>0</v>
      </c>
      <c r="AC97" s="34">
        <f t="shared" si="47"/>
        <v>7751.1435172504544</v>
      </c>
      <c r="AD97" s="42">
        <f t="shared" si="48"/>
        <v>6976.0291655254086</v>
      </c>
      <c r="AE97" s="4"/>
      <c r="AP97">
        <f t="shared" si="30"/>
        <v>0</v>
      </c>
      <c r="AQ97">
        <f t="shared" si="31"/>
        <v>31.9</v>
      </c>
      <c r="AR97">
        <f t="shared" si="32"/>
        <v>8.8611111111111107</v>
      </c>
    </row>
    <row r="98" spans="2:44" x14ac:dyDescent="0.25">
      <c r="B98" s="12" t="s">
        <v>3</v>
      </c>
      <c r="C98" s="12">
        <v>90</v>
      </c>
      <c r="D98" s="12">
        <v>90</v>
      </c>
      <c r="E98" s="11">
        <v>27.3</v>
      </c>
      <c r="F98" s="5">
        <f t="shared" si="33"/>
        <v>-1.3749999999999998</v>
      </c>
      <c r="G98" s="5">
        <f t="shared" si="34"/>
        <v>-4.9499999999999993</v>
      </c>
      <c r="H98" s="34">
        <f t="shared" si="35"/>
        <v>7.583333333333333</v>
      </c>
      <c r="I98" s="34">
        <f t="shared" si="49"/>
        <v>6.8472222222222214</v>
      </c>
      <c r="J98" s="34">
        <f t="shared" si="41"/>
        <v>5721.9409722222217</v>
      </c>
      <c r="K98" s="34">
        <f t="shared" si="36"/>
        <v>-2006.0459104938268</v>
      </c>
      <c r="L98" s="5">
        <f t="shared" si="29"/>
        <v>39.043800000000005</v>
      </c>
      <c r="M98" s="5">
        <f t="shared" si="37"/>
        <v>11.925804515625</v>
      </c>
      <c r="N98" s="5">
        <f t="shared" si="38"/>
        <v>50.969604515625008</v>
      </c>
      <c r="O98" s="34">
        <f t="shared" si="39"/>
        <v>349.00020869726563</v>
      </c>
      <c r="P98" s="34">
        <f t="shared" si="40"/>
        <v>6070.9411809194871</v>
      </c>
      <c r="Q98" s="34">
        <f t="shared" si="50"/>
        <v>-2196.6403087151566</v>
      </c>
      <c r="R98" s="34">
        <f t="shared" si="51"/>
        <v>27507.951889848569</v>
      </c>
      <c r="S98" s="34">
        <f t="shared" si="56"/>
        <v>-22360.628858024695</v>
      </c>
      <c r="T98" s="34">
        <f t="shared" si="42"/>
        <v>22360.628858024695</v>
      </c>
      <c r="U98" s="34">
        <f t="shared" si="52"/>
        <v>-105.91191365342877</v>
      </c>
      <c r="V98" s="34">
        <f t="shared" si="55"/>
        <v>-1082.6360680581597</v>
      </c>
      <c r="W98" s="34">
        <f t="shared" si="43"/>
        <v>1082.6360680581597</v>
      </c>
      <c r="X98" s="34">
        <f t="shared" si="44"/>
        <v>21277.992789966534</v>
      </c>
      <c r="Y98" s="34">
        <f t="shared" si="45"/>
        <v>-222.65539548437494</v>
      </c>
      <c r="Z98" s="34">
        <f t="shared" si="53"/>
        <v>-87.274212166666558</v>
      </c>
      <c r="AA98" s="34">
        <f t="shared" si="54"/>
        <v>1062.3578143663203</v>
      </c>
      <c r="AB98" s="44">
        <f t="shared" si="46"/>
        <v>0</v>
      </c>
      <c r="AC98" s="34">
        <f t="shared" si="47"/>
        <v>8511.1971159866134</v>
      </c>
      <c r="AD98" s="42">
        <f t="shared" si="48"/>
        <v>7660.0774043879519</v>
      </c>
      <c r="AE98" s="4"/>
      <c r="AP98">
        <f t="shared" si="30"/>
        <v>0</v>
      </c>
      <c r="AQ98">
        <f t="shared" si="31"/>
        <v>27.3</v>
      </c>
      <c r="AR98">
        <f t="shared" si="32"/>
        <v>7.583333333333333</v>
      </c>
    </row>
    <row r="99" spans="2:44" x14ac:dyDescent="0.25">
      <c r="B99" s="12" t="s">
        <v>3</v>
      </c>
      <c r="C99" s="12">
        <v>91</v>
      </c>
      <c r="D99" s="12">
        <v>91</v>
      </c>
      <c r="E99" s="11">
        <v>22</v>
      </c>
      <c r="F99" s="5">
        <f t="shared" si="33"/>
        <v>-1.4305555555555556</v>
      </c>
      <c r="G99" s="5">
        <f t="shared" si="34"/>
        <v>-5.15</v>
      </c>
      <c r="H99" s="34">
        <f t="shared" si="35"/>
        <v>6.1111111111111107</v>
      </c>
      <c r="I99" s="34">
        <f t="shared" si="49"/>
        <v>5.4166666666666661</v>
      </c>
      <c r="J99" s="34">
        <f t="shared" si="41"/>
        <v>3715.8950617283949</v>
      </c>
      <c r="K99" s="34">
        <f t="shared" si="36"/>
        <v>-1497.1064814814813</v>
      </c>
      <c r="L99" s="5">
        <f t="shared" si="29"/>
        <v>39.043800000000005</v>
      </c>
      <c r="M99" s="5">
        <f t="shared" si="37"/>
        <v>7.7447562499999991</v>
      </c>
      <c r="N99" s="5">
        <f t="shared" si="38"/>
        <v>46.788556250000006</v>
      </c>
      <c r="O99" s="34">
        <f t="shared" si="39"/>
        <v>253.43801302083335</v>
      </c>
      <c r="P99" s="34">
        <f t="shared" si="40"/>
        <v>3969.3330747492282</v>
      </c>
      <c r="Q99" s="34">
        <f t="shared" si="50"/>
        <v>-2101.6081061702589</v>
      </c>
      <c r="R99" s="34">
        <f t="shared" si="51"/>
        <v>27507.951889848569</v>
      </c>
      <c r="S99" s="34">
        <f t="shared" si="56"/>
        <v>-23857.735339506176</v>
      </c>
      <c r="T99" s="34">
        <f t="shared" si="42"/>
        <v>23857.735339506176</v>
      </c>
      <c r="U99" s="34">
        <f t="shared" si="52"/>
        <v>-95.562195676432282</v>
      </c>
      <c r="V99" s="34">
        <f t="shared" si="55"/>
        <v>-1178.198263734592</v>
      </c>
      <c r="W99" s="34">
        <f t="shared" si="43"/>
        <v>1178.198263734592</v>
      </c>
      <c r="X99" s="34">
        <f t="shared" si="44"/>
        <v>22679.537075771583</v>
      </c>
      <c r="Y99" s="34">
        <f t="shared" si="45"/>
        <v>-237.89199930555554</v>
      </c>
      <c r="Z99" s="34">
        <f t="shared" si="53"/>
        <v>-15.236603821180609</v>
      </c>
      <c r="AA99" s="34">
        <f t="shared" si="54"/>
        <v>1062.3578143663203</v>
      </c>
      <c r="AB99" s="44">
        <f t="shared" si="46"/>
        <v>0</v>
      </c>
      <c r="AC99" s="34">
        <f t="shared" si="47"/>
        <v>9071.8148303086327</v>
      </c>
      <c r="AD99" s="42">
        <f t="shared" si="48"/>
        <v>8164.6333472777696</v>
      </c>
      <c r="AE99" s="4"/>
      <c r="AP99">
        <f t="shared" si="30"/>
        <v>0</v>
      </c>
      <c r="AQ99">
        <f t="shared" si="31"/>
        <v>22</v>
      </c>
      <c r="AR99">
        <f t="shared" si="32"/>
        <v>6.1111111111111107</v>
      </c>
    </row>
    <row r="100" spans="2:44" x14ac:dyDescent="0.25">
      <c r="B100" s="12" t="s">
        <v>3</v>
      </c>
      <c r="C100" s="12">
        <v>92</v>
      </c>
      <c r="D100" s="12">
        <v>92</v>
      </c>
      <c r="E100" s="11">
        <v>17</v>
      </c>
      <c r="F100" s="5">
        <f t="shared" si="33"/>
        <v>-1.0833333333333335</v>
      </c>
      <c r="G100" s="5">
        <f t="shared" si="34"/>
        <v>-3.9000000000000004</v>
      </c>
      <c r="H100" s="34">
        <f t="shared" si="35"/>
        <v>4.7222222222222223</v>
      </c>
      <c r="I100" s="34">
        <f t="shared" si="49"/>
        <v>4.333333333333333</v>
      </c>
      <c r="J100" s="34">
        <f t="shared" si="41"/>
        <v>2218.7885802469136</v>
      </c>
      <c r="K100" s="34">
        <f t="shared" si="36"/>
        <v>-670.70370370370392</v>
      </c>
      <c r="L100" s="5">
        <f t="shared" si="29"/>
        <v>39.043800000000005</v>
      </c>
      <c r="M100" s="5">
        <f t="shared" si="37"/>
        <v>4.6244515625</v>
      </c>
      <c r="N100" s="5">
        <f t="shared" si="38"/>
        <v>43.668251562500004</v>
      </c>
      <c r="O100" s="34">
        <f t="shared" si="39"/>
        <v>189.22909010416666</v>
      </c>
      <c r="P100" s="34">
        <f t="shared" si="40"/>
        <v>2408.0176703510801</v>
      </c>
      <c r="Q100" s="34">
        <f t="shared" si="50"/>
        <v>-1561.3154043981481</v>
      </c>
      <c r="R100" s="34">
        <f t="shared" si="51"/>
        <v>27507.951889848569</v>
      </c>
      <c r="S100" s="34">
        <f t="shared" si="56"/>
        <v>-24528.439043209881</v>
      </c>
      <c r="T100" s="34">
        <f t="shared" si="42"/>
        <v>24528.439043209881</v>
      </c>
      <c r="U100" s="34">
        <f t="shared" si="52"/>
        <v>-64.208922916666694</v>
      </c>
      <c r="V100" s="34">
        <f t="shared" si="55"/>
        <v>-1242.4071866512588</v>
      </c>
      <c r="W100" s="34">
        <f t="shared" si="43"/>
        <v>1242.4071866512588</v>
      </c>
      <c r="X100" s="34">
        <f t="shared" si="44"/>
        <v>23286.03185655862</v>
      </c>
      <c r="Y100" s="34">
        <f t="shared" si="45"/>
        <v>-171.91508177083335</v>
      </c>
      <c r="Z100" s="34">
        <f t="shared" si="53"/>
        <v>65.97691753472219</v>
      </c>
      <c r="AA100" s="34">
        <f t="shared" si="54"/>
        <v>1128.3347319010425</v>
      </c>
      <c r="AB100" s="44">
        <f t="shared" si="46"/>
        <v>0</v>
      </c>
      <c r="AC100" s="34">
        <f t="shared" si="47"/>
        <v>9314.4127426234481</v>
      </c>
      <c r="AD100" s="42">
        <f t="shared" si="48"/>
        <v>8382.9714683611037</v>
      </c>
      <c r="AE100" s="4"/>
      <c r="AP100">
        <f t="shared" si="30"/>
        <v>0</v>
      </c>
      <c r="AQ100">
        <f t="shared" si="31"/>
        <v>17</v>
      </c>
      <c r="AR100">
        <f t="shared" si="32"/>
        <v>4.7222222222222223</v>
      </c>
    </row>
    <row r="101" spans="2:44" x14ac:dyDescent="0.25">
      <c r="B101" s="12" t="s">
        <v>3</v>
      </c>
      <c r="C101" s="12">
        <v>93</v>
      </c>
      <c r="D101" s="12">
        <v>93</v>
      </c>
      <c r="E101" s="11">
        <v>14.2</v>
      </c>
      <c r="F101" s="5">
        <f t="shared" si="33"/>
        <v>-0.69444444444444442</v>
      </c>
      <c r="G101" s="5">
        <f t="shared" si="34"/>
        <v>-2.5</v>
      </c>
      <c r="H101" s="34">
        <f t="shared" si="35"/>
        <v>3.9444444444444442</v>
      </c>
      <c r="I101" s="34">
        <f t="shared" si="49"/>
        <v>3.6388888888888884</v>
      </c>
      <c r="J101" s="34">
        <f t="shared" si="41"/>
        <v>1548.0848765432097</v>
      </c>
      <c r="K101" s="34">
        <f t="shared" si="36"/>
        <v>-442.52932098765427</v>
      </c>
      <c r="L101" s="5">
        <f t="shared" si="29"/>
        <v>39.043800000000005</v>
      </c>
      <c r="M101" s="5">
        <f t="shared" si="37"/>
        <v>3.2265550624999997</v>
      </c>
      <c r="N101" s="5">
        <f t="shared" si="38"/>
        <v>42.270355062500002</v>
      </c>
      <c r="O101" s="34">
        <f t="shared" si="39"/>
        <v>153.81712536631943</v>
      </c>
      <c r="P101" s="34">
        <f t="shared" si="40"/>
        <v>1701.9020019095292</v>
      </c>
      <c r="Q101" s="34">
        <f t="shared" si="50"/>
        <v>-706.11566844155095</v>
      </c>
      <c r="R101" s="34">
        <f t="shared" si="51"/>
        <v>27507.951889848569</v>
      </c>
      <c r="S101" s="34">
        <f t="shared" si="56"/>
        <v>-24970.968364197535</v>
      </c>
      <c r="T101" s="34">
        <f t="shared" si="42"/>
        <v>24970.968364197535</v>
      </c>
      <c r="U101" s="34">
        <f t="shared" si="52"/>
        <v>-35.411964737847228</v>
      </c>
      <c r="V101" s="34">
        <f t="shared" si="55"/>
        <v>-1277.8191513891061</v>
      </c>
      <c r="W101" s="34">
        <f t="shared" si="43"/>
        <v>1277.8191513891061</v>
      </c>
      <c r="X101" s="34">
        <f t="shared" si="44"/>
        <v>23693.149212808428</v>
      </c>
      <c r="Y101" s="34">
        <f t="shared" si="45"/>
        <v>-95.924089381944427</v>
      </c>
      <c r="Z101" s="34">
        <f t="shared" si="53"/>
        <v>75.990992388888927</v>
      </c>
      <c r="AA101" s="34">
        <f t="shared" si="54"/>
        <v>1204.3257242899315</v>
      </c>
      <c r="AB101" s="44">
        <f t="shared" si="46"/>
        <v>0</v>
      </c>
      <c r="AC101" s="34">
        <f t="shared" si="47"/>
        <v>9477.259685123372</v>
      </c>
      <c r="AD101" s="42">
        <f t="shared" si="48"/>
        <v>8529.5337166110348</v>
      </c>
      <c r="AE101" s="4"/>
      <c r="AP101">
        <f t="shared" si="30"/>
        <v>0</v>
      </c>
      <c r="AQ101">
        <f t="shared" si="31"/>
        <v>14.2</v>
      </c>
      <c r="AR101">
        <f t="shared" si="32"/>
        <v>3.9444444444444442</v>
      </c>
    </row>
    <row r="102" spans="2:44" x14ac:dyDescent="0.25">
      <c r="B102" s="12" t="s">
        <v>3</v>
      </c>
      <c r="C102" s="12">
        <v>94</v>
      </c>
      <c r="D102" s="12">
        <v>94</v>
      </c>
      <c r="E102" s="11">
        <v>12</v>
      </c>
      <c r="F102" s="5">
        <f t="shared" si="33"/>
        <v>-0.70833333333333326</v>
      </c>
      <c r="G102" s="5">
        <f t="shared" si="34"/>
        <v>-2.5499999999999998</v>
      </c>
      <c r="H102" s="34">
        <f t="shared" si="35"/>
        <v>3.333333333333333</v>
      </c>
      <c r="I102" s="34">
        <f t="shared" si="49"/>
        <v>2.9305555555555554</v>
      </c>
      <c r="J102" s="34">
        <f t="shared" si="41"/>
        <v>1105.5555555555554</v>
      </c>
      <c r="K102" s="34">
        <f t="shared" si="36"/>
        <v>-469.784336419753</v>
      </c>
      <c r="L102" s="5">
        <f t="shared" si="29"/>
        <v>39.043800000000005</v>
      </c>
      <c r="M102" s="5">
        <f t="shared" si="37"/>
        <v>2.3042249999999993</v>
      </c>
      <c r="N102" s="5">
        <f t="shared" si="38"/>
        <v>41.348025000000007</v>
      </c>
      <c r="O102" s="34">
        <f t="shared" si="39"/>
        <v>121.17268437500002</v>
      </c>
      <c r="P102" s="34">
        <f t="shared" si="40"/>
        <v>1226.7282399305554</v>
      </c>
      <c r="Q102" s="34">
        <f t="shared" si="50"/>
        <v>-475.17376197897374</v>
      </c>
      <c r="R102" s="34">
        <f t="shared" si="51"/>
        <v>27507.951889848569</v>
      </c>
      <c r="S102" s="34">
        <f t="shared" si="56"/>
        <v>-25440.75270061729</v>
      </c>
      <c r="T102" s="34">
        <f t="shared" si="42"/>
        <v>25440.75270061729</v>
      </c>
      <c r="U102" s="34">
        <f t="shared" si="52"/>
        <v>-32.644440991319414</v>
      </c>
      <c r="V102" s="34">
        <f t="shared" si="55"/>
        <v>-1310.4635923804256</v>
      </c>
      <c r="W102" s="34">
        <f t="shared" si="43"/>
        <v>1310.4635923804256</v>
      </c>
      <c r="X102" s="34">
        <f t="shared" si="44"/>
        <v>24130.289108236862</v>
      </c>
      <c r="Y102" s="34">
        <f t="shared" si="45"/>
        <v>-99.610308333333307</v>
      </c>
      <c r="Z102" s="34">
        <f t="shared" si="53"/>
        <v>-3.6862189513888808</v>
      </c>
      <c r="AA102" s="34">
        <f t="shared" si="54"/>
        <v>1204.3257242899315</v>
      </c>
      <c r="AB102" s="44">
        <f t="shared" si="46"/>
        <v>0</v>
      </c>
      <c r="AC102" s="34">
        <f t="shared" si="47"/>
        <v>9652.1156432947446</v>
      </c>
      <c r="AD102" s="42">
        <f t="shared" si="48"/>
        <v>8686.9040789652699</v>
      </c>
      <c r="AE102" s="4"/>
      <c r="AP102">
        <f t="shared" si="30"/>
        <v>0</v>
      </c>
      <c r="AQ102">
        <f t="shared" si="31"/>
        <v>12</v>
      </c>
      <c r="AR102">
        <f t="shared" si="32"/>
        <v>3.333333333333333</v>
      </c>
    </row>
    <row r="103" spans="2:44" x14ac:dyDescent="0.25">
      <c r="B103" s="12" t="s">
        <v>3</v>
      </c>
      <c r="C103" s="12">
        <v>95</v>
      </c>
      <c r="D103" s="12">
        <v>95</v>
      </c>
      <c r="E103" s="11">
        <v>9.1</v>
      </c>
      <c r="F103" s="5">
        <f t="shared" si="33"/>
        <v>-0.86111111111111116</v>
      </c>
      <c r="G103" s="5">
        <f t="shared" si="34"/>
        <v>-3.1</v>
      </c>
      <c r="H103" s="34">
        <f t="shared" si="35"/>
        <v>2.5277777777777777</v>
      </c>
      <c r="I103" s="34">
        <f t="shared" si="49"/>
        <v>2.0694444444444442</v>
      </c>
      <c r="J103" s="34">
        <f t="shared" si="41"/>
        <v>635.77121913580243</v>
      </c>
      <c r="K103" s="34">
        <f t="shared" si="36"/>
        <v>-377.50115740740745</v>
      </c>
      <c r="L103" s="5">
        <f t="shared" si="29"/>
        <v>39.043800000000005</v>
      </c>
      <c r="M103" s="5">
        <f t="shared" si="37"/>
        <v>1.3250893906249999</v>
      </c>
      <c r="N103" s="5">
        <f t="shared" si="38"/>
        <v>40.368889390625007</v>
      </c>
      <c r="O103" s="34">
        <f t="shared" si="39"/>
        <v>83.54117387782118</v>
      </c>
      <c r="P103" s="34">
        <f t="shared" si="40"/>
        <v>719.31239301362359</v>
      </c>
      <c r="Q103" s="34">
        <f t="shared" si="50"/>
        <v>-507.41584691693186</v>
      </c>
      <c r="R103" s="34">
        <f t="shared" si="51"/>
        <v>27507.951889848569</v>
      </c>
      <c r="S103" s="34">
        <f t="shared" si="56"/>
        <v>-25818.253858024698</v>
      </c>
      <c r="T103" s="34">
        <f t="shared" si="42"/>
        <v>25818.253858024698</v>
      </c>
      <c r="U103" s="34">
        <f t="shared" si="52"/>
        <v>-37.631510497178837</v>
      </c>
      <c r="V103" s="34">
        <f t="shared" si="55"/>
        <v>-1348.0951028776044</v>
      </c>
      <c r="W103" s="34">
        <f t="shared" si="43"/>
        <v>1348.0951028776044</v>
      </c>
      <c r="X103" s="34">
        <f t="shared" si="44"/>
        <v>24470.158755147095</v>
      </c>
      <c r="Y103" s="34">
        <f t="shared" si="45"/>
        <v>-130.9922217204861</v>
      </c>
      <c r="Z103" s="34">
        <f t="shared" si="53"/>
        <v>-31.381913387152792</v>
      </c>
      <c r="AA103" s="34">
        <f t="shared" si="54"/>
        <v>1204.3257242899315</v>
      </c>
      <c r="AB103" s="44">
        <f t="shared" si="46"/>
        <v>0</v>
      </c>
      <c r="AC103" s="34">
        <f t="shared" si="47"/>
        <v>9788.0635020588379</v>
      </c>
      <c r="AD103" s="42">
        <f t="shared" si="48"/>
        <v>8809.2571518529548</v>
      </c>
      <c r="AE103" s="4"/>
      <c r="AP103">
        <f t="shared" si="30"/>
        <v>0</v>
      </c>
      <c r="AQ103">
        <f t="shared" si="31"/>
        <v>9.1</v>
      </c>
      <c r="AR103">
        <f t="shared" si="32"/>
        <v>2.5277777777777777</v>
      </c>
    </row>
    <row r="104" spans="2:44" x14ac:dyDescent="0.25">
      <c r="B104" s="12" t="s">
        <v>3</v>
      </c>
      <c r="C104" s="12">
        <v>96</v>
      </c>
      <c r="D104" s="12">
        <v>96</v>
      </c>
      <c r="E104" s="11">
        <v>5.8</v>
      </c>
      <c r="F104" s="5">
        <f t="shared" si="33"/>
        <v>-0.76388888888888884</v>
      </c>
      <c r="G104" s="5">
        <f t="shared" si="34"/>
        <v>-2.75</v>
      </c>
      <c r="H104" s="34">
        <f t="shared" si="35"/>
        <v>1.6111111111111109</v>
      </c>
      <c r="I104" s="34">
        <f t="shared" si="49"/>
        <v>1.3055555555555554</v>
      </c>
      <c r="J104" s="34">
        <f t="shared" si="41"/>
        <v>258.27006172839498</v>
      </c>
      <c r="K104" s="34">
        <f t="shared" si="36"/>
        <v>-158.77006172839498</v>
      </c>
      <c r="L104" s="5">
        <f t="shared" si="29"/>
        <v>39.043800000000005</v>
      </c>
      <c r="M104" s="5">
        <f t="shared" si="37"/>
        <v>0.53829256249999979</v>
      </c>
      <c r="N104" s="5">
        <f t="shared" si="38"/>
        <v>39.582092562500002</v>
      </c>
      <c r="O104" s="34">
        <f t="shared" si="39"/>
        <v>51.676620845486106</v>
      </c>
      <c r="P104" s="34">
        <f t="shared" si="40"/>
        <v>309.94668257388111</v>
      </c>
      <c r="Q104" s="34">
        <f t="shared" si="50"/>
        <v>-409.36571043974249</v>
      </c>
      <c r="R104" s="34">
        <f t="shared" si="51"/>
        <v>27507.951889848569</v>
      </c>
      <c r="S104" s="34">
        <f t="shared" si="56"/>
        <v>-25977.023919753094</v>
      </c>
      <c r="T104" s="34">
        <f t="shared" si="42"/>
        <v>25977.023919753094</v>
      </c>
      <c r="U104" s="34">
        <f t="shared" si="52"/>
        <v>-31.864553032335074</v>
      </c>
      <c r="V104" s="34">
        <f t="shared" si="55"/>
        <v>-1379.9596559099396</v>
      </c>
      <c r="W104" s="34">
        <f t="shared" si="43"/>
        <v>1379.9596559099396</v>
      </c>
      <c r="X104" s="34">
        <f t="shared" si="44"/>
        <v>24597.064263843153</v>
      </c>
      <c r="Y104" s="34">
        <f t="shared" si="45"/>
        <v>-112.43179632638888</v>
      </c>
      <c r="Z104" s="34">
        <f t="shared" si="53"/>
        <v>18.560425394097223</v>
      </c>
      <c r="AA104" s="34">
        <f t="shared" si="54"/>
        <v>1222.8861496840286</v>
      </c>
      <c r="AB104" s="44">
        <f t="shared" si="46"/>
        <v>0</v>
      </c>
      <c r="AC104" s="34">
        <f t="shared" si="47"/>
        <v>9838.8257055372615</v>
      </c>
      <c r="AD104" s="42">
        <f t="shared" si="48"/>
        <v>8854.9431349835359</v>
      </c>
      <c r="AE104" s="4"/>
      <c r="AP104">
        <f t="shared" si="30"/>
        <v>0</v>
      </c>
      <c r="AQ104">
        <f t="shared" si="31"/>
        <v>5.8</v>
      </c>
      <c r="AR104">
        <f t="shared" si="32"/>
        <v>1.6111111111111109</v>
      </c>
    </row>
    <row r="105" spans="2:44" x14ac:dyDescent="0.25">
      <c r="B105" s="12" t="s">
        <v>3</v>
      </c>
      <c r="C105" s="12">
        <v>97</v>
      </c>
      <c r="D105" s="12">
        <v>97</v>
      </c>
      <c r="E105" s="11">
        <v>3.6</v>
      </c>
      <c r="F105" s="5">
        <f t="shared" si="33"/>
        <v>-0.49999999999999994</v>
      </c>
      <c r="G105" s="5">
        <f t="shared" si="34"/>
        <v>-1.7999999999999998</v>
      </c>
      <c r="H105" s="34">
        <f t="shared" si="35"/>
        <v>1</v>
      </c>
      <c r="I105" s="34">
        <f t="shared" si="49"/>
        <v>0.80555555555555558</v>
      </c>
      <c r="J105" s="34">
        <f t="shared" si="41"/>
        <v>99.5</v>
      </c>
      <c r="K105" s="34">
        <f t="shared" si="36"/>
        <v>-62.341049382716044</v>
      </c>
      <c r="L105" s="5">
        <f t="shared" si="29"/>
        <v>39.043800000000005</v>
      </c>
      <c r="M105" s="5">
        <f t="shared" si="37"/>
        <v>0.20738024999999999</v>
      </c>
      <c r="N105" s="5">
        <f t="shared" si="38"/>
        <v>39.251180250000004</v>
      </c>
      <c r="O105" s="34">
        <f t="shared" si="39"/>
        <v>31.619006312500005</v>
      </c>
      <c r="P105" s="34">
        <f t="shared" si="40"/>
        <v>131.11900631250001</v>
      </c>
      <c r="Q105" s="34">
        <f t="shared" si="50"/>
        <v>-178.8276762613811</v>
      </c>
      <c r="R105" s="34">
        <f t="shared" si="51"/>
        <v>27507.951889848569</v>
      </c>
      <c r="S105" s="34">
        <f t="shared" si="56"/>
        <v>-26039.364969135811</v>
      </c>
      <c r="T105" s="34">
        <f t="shared" si="42"/>
        <v>26039.364969135811</v>
      </c>
      <c r="U105" s="34">
        <f t="shared" si="52"/>
        <v>-20.057614532986101</v>
      </c>
      <c r="V105" s="34">
        <f t="shared" si="55"/>
        <v>-1400.0172704429256</v>
      </c>
      <c r="W105" s="34">
        <f t="shared" si="43"/>
        <v>1400.0172704429256</v>
      </c>
      <c r="X105" s="34">
        <f t="shared" si="44"/>
        <v>24639.347698692887</v>
      </c>
      <c r="Y105" s="34">
        <f t="shared" si="45"/>
        <v>-60.248819749999981</v>
      </c>
      <c r="Z105" s="34">
        <f t="shared" si="53"/>
        <v>52.182976576388896</v>
      </c>
      <c r="AA105" s="34">
        <f t="shared" si="54"/>
        <v>1275.0691262604175</v>
      </c>
      <c r="AB105" s="44">
        <f t="shared" si="46"/>
        <v>0</v>
      </c>
      <c r="AC105" s="34">
        <f t="shared" si="47"/>
        <v>9855.7390794771563</v>
      </c>
      <c r="AD105" s="42">
        <f t="shared" si="48"/>
        <v>8870.1651715294411</v>
      </c>
      <c r="AE105" s="4"/>
      <c r="AP105">
        <f t="shared" si="30"/>
        <v>0</v>
      </c>
      <c r="AQ105">
        <f t="shared" si="31"/>
        <v>3.6</v>
      </c>
      <c r="AR105">
        <f t="shared" si="32"/>
        <v>1</v>
      </c>
    </row>
    <row r="106" spans="2:44" x14ac:dyDescent="0.25">
      <c r="B106" s="12" t="s">
        <v>3</v>
      </c>
      <c r="C106" s="12">
        <v>98</v>
      </c>
      <c r="D106" s="12">
        <v>98</v>
      </c>
      <c r="E106" s="11">
        <v>2.2000000000000002</v>
      </c>
      <c r="F106" s="5">
        <f t="shared" si="33"/>
        <v>-0.5</v>
      </c>
      <c r="G106" s="5">
        <f t="shared" si="34"/>
        <v>-1.8</v>
      </c>
      <c r="H106" s="34">
        <f t="shared" si="35"/>
        <v>0.61111111111111116</v>
      </c>
      <c r="I106" s="34">
        <f t="shared" si="49"/>
        <v>0.30555555555555558</v>
      </c>
      <c r="J106" s="34">
        <f t="shared" si="41"/>
        <v>37.158950617283956</v>
      </c>
      <c r="K106" s="34">
        <f t="shared" si="36"/>
        <v>-37.158950617283956</v>
      </c>
      <c r="L106" s="5">
        <f t="shared" si="29"/>
        <v>39.043800000000005</v>
      </c>
      <c r="M106" s="5">
        <f t="shared" si="37"/>
        <v>7.7447562500000011E-2</v>
      </c>
      <c r="N106" s="5">
        <f t="shared" si="38"/>
        <v>39.121247562500002</v>
      </c>
      <c r="O106" s="34">
        <f t="shared" si="39"/>
        <v>11.953714532986114</v>
      </c>
      <c r="P106" s="34">
        <f t="shared" si="40"/>
        <v>49.112665150270068</v>
      </c>
      <c r="Q106" s="34">
        <f t="shared" si="50"/>
        <v>-82.006341162229944</v>
      </c>
      <c r="R106" s="34">
        <f t="shared" si="51"/>
        <v>27507.951889848569</v>
      </c>
      <c r="S106" s="34">
        <f t="shared" si="56"/>
        <v>-26076.523919753094</v>
      </c>
      <c r="T106" s="34">
        <f t="shared" si="42"/>
        <v>26076.523919753094</v>
      </c>
      <c r="U106" s="34">
        <f t="shared" si="52"/>
        <v>-19.665291779513893</v>
      </c>
      <c r="V106" s="34">
        <f t="shared" si="55"/>
        <v>-1419.6825622224394</v>
      </c>
      <c r="W106" s="34">
        <f t="shared" si="43"/>
        <v>1419.6825622224394</v>
      </c>
      <c r="X106" s="34">
        <f t="shared" si="44"/>
        <v>24656.841357530655</v>
      </c>
      <c r="Y106" s="34">
        <f t="shared" si="45"/>
        <v>-60.378752437499998</v>
      </c>
      <c r="Z106" s="34">
        <f t="shared" si="53"/>
        <v>-0.12993268750001619</v>
      </c>
      <c r="AA106" s="34">
        <f t="shared" si="54"/>
        <v>1275.0691262604175</v>
      </c>
      <c r="AB106" s="44">
        <f t="shared" si="46"/>
        <v>0</v>
      </c>
      <c r="AC106" s="34">
        <f t="shared" si="47"/>
        <v>9862.7365430122627</v>
      </c>
      <c r="AD106" s="42">
        <f t="shared" si="48"/>
        <v>8876.4628887110375</v>
      </c>
      <c r="AE106" s="4"/>
      <c r="AP106">
        <f t="shared" si="30"/>
        <v>0</v>
      </c>
      <c r="AQ106">
        <f t="shared" si="31"/>
        <v>2.2000000000000002</v>
      </c>
      <c r="AR106">
        <f t="shared" si="32"/>
        <v>0.61111111111111116</v>
      </c>
    </row>
    <row r="107" spans="2:44" x14ac:dyDescent="0.25">
      <c r="B107" s="12" t="s">
        <v>3</v>
      </c>
      <c r="C107" s="12">
        <v>99</v>
      </c>
      <c r="D107" s="12">
        <v>99</v>
      </c>
      <c r="E107" s="11">
        <v>0</v>
      </c>
      <c r="F107" s="5">
        <f t="shared" si="33"/>
        <v>-0.30555555555555558</v>
      </c>
      <c r="G107" s="5">
        <f t="shared" si="34"/>
        <v>-1.1000000000000001</v>
      </c>
      <c r="H107" s="34">
        <f t="shared" si="35"/>
        <v>0</v>
      </c>
      <c r="I107" s="34">
        <f t="shared" si="49"/>
        <v>0</v>
      </c>
      <c r="J107" s="34">
        <f t="shared" si="41"/>
        <v>0</v>
      </c>
      <c r="K107" s="34">
        <f t="shared" si="36"/>
        <v>0</v>
      </c>
      <c r="L107" s="5">
        <f t="shared" si="29"/>
        <v>39.043800000000005</v>
      </c>
      <c r="M107" s="5">
        <f t="shared" si="37"/>
        <v>0</v>
      </c>
      <c r="N107" s="5">
        <f t="shared" si="38"/>
        <v>39.043800000000005</v>
      </c>
      <c r="O107" s="34">
        <f t="shared" si="39"/>
        <v>0</v>
      </c>
      <c r="P107" s="34">
        <f t="shared" si="40"/>
        <v>0</v>
      </c>
      <c r="Q107" s="34">
        <f t="shared" si="50"/>
        <v>-49.112665150270068</v>
      </c>
      <c r="R107" s="34">
        <f t="shared" si="51"/>
        <v>27507.951889848569</v>
      </c>
      <c r="S107" s="34">
        <f t="shared" si="56"/>
        <v>-26076.523919753094</v>
      </c>
      <c r="T107" s="34">
        <f t="shared" si="42"/>
        <v>26076.523919753094</v>
      </c>
      <c r="U107" s="34">
        <f t="shared" si="52"/>
        <v>-11.953714532986114</v>
      </c>
      <c r="V107" s="34">
        <f t="shared" si="55"/>
        <v>-1431.6362767554256</v>
      </c>
      <c r="W107" s="34">
        <f t="shared" si="43"/>
        <v>1431.6362767554256</v>
      </c>
      <c r="X107" s="34">
        <f t="shared" si="44"/>
        <v>24644.887642997666</v>
      </c>
      <c r="Y107" s="34">
        <f t="shared" si="45"/>
        <v>-21.761755555555553</v>
      </c>
      <c r="Z107" s="34">
        <f t="shared" si="53"/>
        <v>38.616996881944445</v>
      </c>
      <c r="AA107" s="34">
        <f t="shared" si="54"/>
        <v>1313.686123142362</v>
      </c>
      <c r="AB107" s="44">
        <f t="shared" si="46"/>
        <v>0</v>
      </c>
      <c r="AC107" s="34">
        <f t="shared" si="47"/>
        <v>9857.9550571990676</v>
      </c>
      <c r="AD107" s="42">
        <f t="shared" si="48"/>
        <v>8872.1595514791607</v>
      </c>
      <c r="AE107" s="4"/>
      <c r="AP107">
        <f t="shared" si="30"/>
        <v>1</v>
      </c>
      <c r="AQ107" t="str">
        <f t="shared" si="31"/>
        <v/>
      </c>
      <c r="AR107">
        <f t="shared" si="32"/>
        <v>0</v>
      </c>
    </row>
    <row r="108" spans="2:44" x14ac:dyDescent="0.25">
      <c r="B108" s="12" t="s">
        <v>3</v>
      </c>
      <c r="C108" s="12">
        <v>100</v>
      </c>
      <c r="D108" s="12">
        <v>100</v>
      </c>
      <c r="E108" s="11">
        <v>0</v>
      </c>
      <c r="F108" s="5">
        <f t="shared" si="33"/>
        <v>0</v>
      </c>
      <c r="G108" s="5">
        <f t="shared" si="34"/>
        <v>0</v>
      </c>
      <c r="H108" s="34">
        <f t="shared" si="35"/>
        <v>0</v>
      </c>
      <c r="I108" s="34">
        <f t="shared" si="49"/>
        <v>0</v>
      </c>
      <c r="J108" s="34">
        <f t="shared" si="41"/>
        <v>0</v>
      </c>
      <c r="K108" s="34">
        <f t="shared" si="36"/>
        <v>0</v>
      </c>
      <c r="L108" s="5">
        <f t="shared" si="29"/>
        <v>39.043800000000005</v>
      </c>
      <c r="M108" s="5">
        <f t="shared" si="37"/>
        <v>0</v>
      </c>
      <c r="N108" s="5">
        <f t="shared" si="38"/>
        <v>39.043800000000005</v>
      </c>
      <c r="O108" s="34">
        <f t="shared" si="39"/>
        <v>0</v>
      </c>
      <c r="P108" s="34">
        <f t="shared" si="40"/>
        <v>0</v>
      </c>
      <c r="Q108" s="34">
        <f t="shared" si="50"/>
        <v>0</v>
      </c>
      <c r="R108" s="34">
        <f t="shared" si="51"/>
        <v>27507.951889848569</v>
      </c>
      <c r="S108" s="34">
        <f t="shared" si="56"/>
        <v>-26076.523919753094</v>
      </c>
      <c r="T108" s="34">
        <f t="shared" si="42"/>
        <v>26076.523919753094</v>
      </c>
      <c r="U108" s="34">
        <f t="shared" si="52"/>
        <v>0</v>
      </c>
      <c r="V108" s="34">
        <f t="shared" si="55"/>
        <v>-1431.6362767554256</v>
      </c>
      <c r="W108" s="34">
        <f t="shared" si="43"/>
        <v>1431.6362767554256</v>
      </c>
      <c r="X108" s="34">
        <f t="shared" si="44"/>
        <v>24644.887642997666</v>
      </c>
      <c r="Y108" s="34">
        <f t="shared" si="45"/>
        <v>39.043800000000005</v>
      </c>
      <c r="Z108" s="34">
        <f t="shared" si="53"/>
        <v>60.805555555555557</v>
      </c>
      <c r="AA108" s="34">
        <f t="shared" si="54"/>
        <v>1374.4916786979177</v>
      </c>
      <c r="AB108" s="44">
        <f t="shared" si="46"/>
        <v>0</v>
      </c>
      <c r="AC108" s="34">
        <f t="shared" si="47"/>
        <v>9857.9550571990676</v>
      </c>
      <c r="AD108" s="42">
        <f t="shared" si="48"/>
        <v>8872.1595514791607</v>
      </c>
      <c r="AE108" s="4"/>
      <c r="AP108">
        <f t="shared" si="30"/>
        <v>1</v>
      </c>
      <c r="AQ108" t="str">
        <f t="shared" si="31"/>
        <v/>
      </c>
      <c r="AR108">
        <f t="shared" si="32"/>
        <v>0</v>
      </c>
    </row>
    <row r="109" spans="2:44" x14ac:dyDescent="0.25">
      <c r="B109" s="12" t="s">
        <v>3</v>
      </c>
      <c r="C109" s="12">
        <v>101</v>
      </c>
      <c r="D109" s="12">
        <v>101</v>
      </c>
      <c r="E109" s="11">
        <v>0</v>
      </c>
      <c r="F109" s="5">
        <f t="shared" si="33"/>
        <v>0</v>
      </c>
      <c r="G109" s="5">
        <f t="shared" si="34"/>
        <v>0</v>
      </c>
      <c r="H109" s="34">
        <f t="shared" si="35"/>
        <v>0</v>
      </c>
      <c r="I109" s="34">
        <f t="shared" si="49"/>
        <v>0</v>
      </c>
      <c r="J109" s="34">
        <f t="shared" si="41"/>
        <v>0</v>
      </c>
      <c r="K109" s="34">
        <f t="shared" si="36"/>
        <v>0</v>
      </c>
      <c r="L109" s="5">
        <f t="shared" si="29"/>
        <v>39.043800000000005</v>
      </c>
      <c r="M109" s="5">
        <f t="shared" si="37"/>
        <v>0</v>
      </c>
      <c r="N109" s="5">
        <f t="shared" si="38"/>
        <v>39.043800000000005</v>
      </c>
      <c r="O109" s="34">
        <f t="shared" si="39"/>
        <v>0</v>
      </c>
      <c r="P109" s="34">
        <f t="shared" si="40"/>
        <v>0</v>
      </c>
      <c r="Q109" s="34">
        <f t="shared" si="50"/>
        <v>0</v>
      </c>
      <c r="R109" s="34">
        <f t="shared" si="51"/>
        <v>27507.951889848569</v>
      </c>
      <c r="S109" s="34">
        <f t="shared" si="56"/>
        <v>-26076.523919753094</v>
      </c>
      <c r="T109" s="34">
        <f t="shared" si="42"/>
        <v>26076.523919753094</v>
      </c>
      <c r="U109" s="34">
        <f t="shared" si="52"/>
        <v>0</v>
      </c>
      <c r="V109" s="34">
        <f t="shared" si="55"/>
        <v>-1431.6362767554256</v>
      </c>
      <c r="W109" s="34">
        <f t="shared" si="43"/>
        <v>1431.6362767554256</v>
      </c>
      <c r="X109" s="34">
        <f t="shared" si="44"/>
        <v>24644.887642997666</v>
      </c>
      <c r="Y109" s="34">
        <f t="shared" si="45"/>
        <v>39.043800000000005</v>
      </c>
      <c r="Z109" s="34">
        <f t="shared" si="53"/>
        <v>0</v>
      </c>
      <c r="AA109" s="34">
        <f t="shared" si="54"/>
        <v>1374.4916786979177</v>
      </c>
      <c r="AB109" s="44">
        <f t="shared" si="46"/>
        <v>0</v>
      </c>
      <c r="AC109" s="34">
        <f t="shared" si="47"/>
        <v>9857.9550571990676</v>
      </c>
      <c r="AD109" s="42">
        <f t="shared" si="48"/>
        <v>8872.1595514791607</v>
      </c>
      <c r="AE109" s="4"/>
      <c r="AP109">
        <f t="shared" si="30"/>
        <v>1</v>
      </c>
      <c r="AQ109" t="str">
        <f t="shared" si="31"/>
        <v/>
      </c>
      <c r="AR109">
        <f t="shared" si="32"/>
        <v>0</v>
      </c>
    </row>
    <row r="110" spans="2:44" x14ac:dyDescent="0.25">
      <c r="B110" s="12" t="s">
        <v>3</v>
      </c>
      <c r="C110" s="12">
        <v>102</v>
      </c>
      <c r="D110" s="12">
        <v>102</v>
      </c>
      <c r="E110" s="11">
        <v>0</v>
      </c>
      <c r="F110" s="5">
        <f t="shared" si="33"/>
        <v>0</v>
      </c>
      <c r="G110" s="5">
        <f t="shared" si="34"/>
        <v>0</v>
      </c>
      <c r="H110" s="34">
        <f t="shared" si="35"/>
        <v>0</v>
      </c>
      <c r="I110" s="34">
        <f t="shared" si="49"/>
        <v>0</v>
      </c>
      <c r="J110" s="34">
        <f t="shared" si="41"/>
        <v>0</v>
      </c>
      <c r="K110" s="34">
        <f t="shared" si="36"/>
        <v>0</v>
      </c>
      <c r="L110" s="5">
        <f t="shared" si="29"/>
        <v>39.043800000000005</v>
      </c>
      <c r="M110" s="5">
        <f t="shared" si="37"/>
        <v>0</v>
      </c>
      <c r="N110" s="5">
        <f t="shared" si="38"/>
        <v>39.043800000000005</v>
      </c>
      <c r="O110" s="34">
        <f t="shared" si="39"/>
        <v>0</v>
      </c>
      <c r="P110" s="34">
        <f t="shared" si="40"/>
        <v>0</v>
      </c>
      <c r="Q110" s="34">
        <f t="shared" si="50"/>
        <v>0</v>
      </c>
      <c r="R110" s="34">
        <f t="shared" si="51"/>
        <v>27507.951889848569</v>
      </c>
      <c r="S110" s="34">
        <f t="shared" si="56"/>
        <v>-26076.523919753094</v>
      </c>
      <c r="T110" s="34">
        <f t="shared" si="42"/>
        <v>26076.523919753094</v>
      </c>
      <c r="U110" s="34">
        <f t="shared" si="52"/>
        <v>0</v>
      </c>
      <c r="V110" s="34">
        <f t="shared" si="55"/>
        <v>-1431.6362767554256</v>
      </c>
      <c r="W110" s="34">
        <f t="shared" si="43"/>
        <v>1431.6362767554256</v>
      </c>
      <c r="X110" s="34">
        <f t="shared" si="44"/>
        <v>24644.887642997666</v>
      </c>
      <c r="Y110" s="34">
        <f t="shared" si="45"/>
        <v>39.043800000000005</v>
      </c>
      <c r="Z110" s="34">
        <f t="shared" si="53"/>
        <v>0</v>
      </c>
      <c r="AA110" s="34">
        <f t="shared" si="54"/>
        <v>1374.4916786979177</v>
      </c>
      <c r="AB110" s="44">
        <f t="shared" si="46"/>
        <v>0</v>
      </c>
      <c r="AC110" s="34">
        <f t="shared" si="47"/>
        <v>9857.9550571990676</v>
      </c>
      <c r="AD110" s="42">
        <f t="shared" si="48"/>
        <v>8872.1595514791607</v>
      </c>
      <c r="AE110" s="4"/>
      <c r="AP110">
        <f t="shared" si="30"/>
        <v>1</v>
      </c>
      <c r="AQ110" t="str">
        <f t="shared" si="31"/>
        <v/>
      </c>
      <c r="AR110">
        <f t="shared" si="32"/>
        <v>0</v>
      </c>
    </row>
    <row r="111" spans="2:44" x14ac:dyDescent="0.25">
      <c r="B111" s="12" t="s">
        <v>3</v>
      </c>
      <c r="C111" s="12">
        <v>103</v>
      </c>
      <c r="D111" s="12">
        <v>103</v>
      </c>
      <c r="E111" s="11">
        <v>0</v>
      </c>
      <c r="F111" s="5">
        <f t="shared" si="33"/>
        <v>0</v>
      </c>
      <c r="G111" s="5">
        <f t="shared" si="34"/>
        <v>0</v>
      </c>
      <c r="H111" s="34">
        <f t="shared" si="35"/>
        <v>0</v>
      </c>
      <c r="I111" s="34">
        <f t="shared" si="49"/>
        <v>0</v>
      </c>
      <c r="J111" s="34">
        <f t="shared" si="41"/>
        <v>0</v>
      </c>
      <c r="K111" s="34">
        <f t="shared" si="36"/>
        <v>0</v>
      </c>
      <c r="L111" s="5">
        <f t="shared" si="29"/>
        <v>39.043800000000005</v>
      </c>
      <c r="M111" s="5">
        <f t="shared" si="37"/>
        <v>0</v>
      </c>
      <c r="N111" s="5">
        <f t="shared" si="38"/>
        <v>39.043800000000005</v>
      </c>
      <c r="O111" s="34">
        <f t="shared" si="39"/>
        <v>0</v>
      </c>
      <c r="P111" s="34">
        <f t="shared" si="40"/>
        <v>0</v>
      </c>
      <c r="Q111" s="34">
        <f t="shared" si="50"/>
        <v>0</v>
      </c>
      <c r="R111" s="34">
        <f t="shared" si="51"/>
        <v>27507.951889848569</v>
      </c>
      <c r="S111" s="34">
        <f t="shared" si="56"/>
        <v>-26076.523919753094</v>
      </c>
      <c r="T111" s="34">
        <f t="shared" si="42"/>
        <v>26076.523919753094</v>
      </c>
      <c r="U111" s="34">
        <f t="shared" si="52"/>
        <v>0</v>
      </c>
      <c r="V111" s="34">
        <f t="shared" si="55"/>
        <v>-1431.6362767554256</v>
      </c>
      <c r="W111" s="34">
        <f t="shared" si="43"/>
        <v>1431.6362767554256</v>
      </c>
      <c r="X111" s="34">
        <f t="shared" si="44"/>
        <v>24644.887642997666</v>
      </c>
      <c r="Y111" s="34">
        <f t="shared" si="45"/>
        <v>39.043800000000005</v>
      </c>
      <c r="Z111" s="34">
        <f t="shared" si="53"/>
        <v>0</v>
      </c>
      <c r="AA111" s="34">
        <f t="shared" si="54"/>
        <v>1374.4916786979177</v>
      </c>
      <c r="AB111" s="44">
        <f t="shared" si="46"/>
        <v>0</v>
      </c>
      <c r="AC111" s="34">
        <f t="shared" si="47"/>
        <v>9857.9550571990676</v>
      </c>
      <c r="AD111" s="42">
        <f t="shared" si="48"/>
        <v>8872.1595514791607</v>
      </c>
      <c r="AE111" s="4"/>
      <c r="AP111">
        <f t="shared" si="30"/>
        <v>1</v>
      </c>
      <c r="AQ111" t="str">
        <f t="shared" si="31"/>
        <v/>
      </c>
      <c r="AR111">
        <f t="shared" si="32"/>
        <v>0</v>
      </c>
    </row>
    <row r="112" spans="2:44" x14ac:dyDescent="0.25">
      <c r="B112" s="12" t="s">
        <v>3</v>
      </c>
      <c r="C112" s="12">
        <v>104</v>
      </c>
      <c r="D112" s="12">
        <v>104</v>
      </c>
      <c r="E112" s="11">
        <v>0</v>
      </c>
      <c r="F112" s="5">
        <f t="shared" si="33"/>
        <v>0</v>
      </c>
      <c r="G112" s="5">
        <f t="shared" si="34"/>
        <v>0</v>
      </c>
      <c r="H112" s="34">
        <f t="shared" si="35"/>
        <v>0</v>
      </c>
      <c r="I112" s="34">
        <f t="shared" si="49"/>
        <v>0</v>
      </c>
      <c r="J112" s="34">
        <f t="shared" si="41"/>
        <v>0</v>
      </c>
      <c r="K112" s="34">
        <f t="shared" si="36"/>
        <v>0</v>
      </c>
      <c r="L112" s="5">
        <f t="shared" si="29"/>
        <v>39.043800000000005</v>
      </c>
      <c r="M112" s="5">
        <f t="shared" si="37"/>
        <v>0</v>
      </c>
      <c r="N112" s="5">
        <f t="shared" si="38"/>
        <v>39.043800000000005</v>
      </c>
      <c r="O112" s="34">
        <f t="shared" si="39"/>
        <v>0</v>
      </c>
      <c r="P112" s="34">
        <f t="shared" si="40"/>
        <v>0</v>
      </c>
      <c r="Q112" s="34">
        <f t="shared" si="50"/>
        <v>0</v>
      </c>
      <c r="R112" s="34">
        <f t="shared" si="51"/>
        <v>27507.951889848569</v>
      </c>
      <c r="S112" s="34">
        <f t="shared" si="56"/>
        <v>-26076.523919753094</v>
      </c>
      <c r="T112" s="34">
        <f t="shared" si="42"/>
        <v>26076.523919753094</v>
      </c>
      <c r="U112" s="34">
        <f t="shared" si="52"/>
        <v>0</v>
      </c>
      <c r="V112" s="34">
        <f t="shared" si="55"/>
        <v>-1431.6362767554256</v>
      </c>
      <c r="W112" s="34">
        <f t="shared" si="43"/>
        <v>1431.6362767554256</v>
      </c>
      <c r="X112" s="34">
        <f t="shared" si="44"/>
        <v>24644.887642997666</v>
      </c>
      <c r="Y112" s="34">
        <f t="shared" si="45"/>
        <v>39.043800000000005</v>
      </c>
      <c r="Z112" s="34">
        <f t="shared" si="53"/>
        <v>0</v>
      </c>
      <c r="AA112" s="34">
        <f t="shared" si="54"/>
        <v>1374.4916786979177</v>
      </c>
      <c r="AB112" s="44">
        <f t="shared" si="46"/>
        <v>0</v>
      </c>
      <c r="AC112" s="34">
        <f t="shared" si="47"/>
        <v>9857.9550571990676</v>
      </c>
      <c r="AD112" s="42">
        <f t="shared" si="48"/>
        <v>8872.1595514791607</v>
      </c>
      <c r="AE112" s="4"/>
      <c r="AP112">
        <f t="shared" si="30"/>
        <v>1</v>
      </c>
      <c r="AQ112" t="str">
        <f t="shared" si="31"/>
        <v/>
      </c>
      <c r="AR112">
        <f t="shared" si="32"/>
        <v>0</v>
      </c>
    </row>
    <row r="113" spans="2:44" x14ac:dyDescent="0.25">
      <c r="B113" s="12" t="s">
        <v>3</v>
      </c>
      <c r="C113" s="12">
        <v>105</v>
      </c>
      <c r="D113" s="12">
        <v>105</v>
      </c>
      <c r="E113" s="11">
        <v>0</v>
      </c>
      <c r="F113" s="5">
        <f t="shared" si="33"/>
        <v>0</v>
      </c>
      <c r="G113" s="5">
        <f t="shared" si="34"/>
        <v>0</v>
      </c>
      <c r="H113" s="34">
        <f t="shared" si="35"/>
        <v>0</v>
      </c>
      <c r="I113" s="34">
        <f t="shared" si="49"/>
        <v>0</v>
      </c>
      <c r="J113" s="34">
        <f t="shared" si="41"/>
        <v>0</v>
      </c>
      <c r="K113" s="34">
        <f t="shared" si="36"/>
        <v>0</v>
      </c>
      <c r="L113" s="5">
        <f t="shared" si="29"/>
        <v>39.043800000000005</v>
      </c>
      <c r="M113" s="5">
        <f t="shared" si="37"/>
        <v>0</v>
      </c>
      <c r="N113" s="5">
        <f t="shared" si="38"/>
        <v>39.043800000000005</v>
      </c>
      <c r="O113" s="34">
        <f t="shared" si="39"/>
        <v>0</v>
      </c>
      <c r="P113" s="34">
        <f t="shared" si="40"/>
        <v>0</v>
      </c>
      <c r="Q113" s="34">
        <f t="shared" si="50"/>
        <v>0</v>
      </c>
      <c r="R113" s="34">
        <f t="shared" si="51"/>
        <v>27507.951889848569</v>
      </c>
      <c r="S113" s="34">
        <f t="shared" si="56"/>
        <v>-26076.523919753094</v>
      </c>
      <c r="T113" s="34">
        <f t="shared" si="42"/>
        <v>26076.523919753094</v>
      </c>
      <c r="U113" s="34">
        <f t="shared" si="52"/>
        <v>0</v>
      </c>
      <c r="V113" s="34">
        <f t="shared" si="55"/>
        <v>-1431.6362767554256</v>
      </c>
      <c r="W113" s="34">
        <f t="shared" si="43"/>
        <v>1431.6362767554256</v>
      </c>
      <c r="X113" s="34">
        <f t="shared" si="44"/>
        <v>24644.887642997666</v>
      </c>
      <c r="Y113" s="34">
        <f t="shared" si="45"/>
        <v>39.043800000000005</v>
      </c>
      <c r="Z113" s="34">
        <f t="shared" si="53"/>
        <v>0</v>
      </c>
      <c r="AA113" s="34">
        <f t="shared" si="54"/>
        <v>1374.4916786979177</v>
      </c>
      <c r="AB113" s="44">
        <f t="shared" si="46"/>
        <v>0</v>
      </c>
      <c r="AC113" s="34">
        <f t="shared" si="47"/>
        <v>9857.9550571990676</v>
      </c>
      <c r="AD113" s="42">
        <f t="shared" si="48"/>
        <v>8872.1595514791607</v>
      </c>
      <c r="AE113" s="4"/>
      <c r="AP113">
        <f t="shared" si="30"/>
        <v>1</v>
      </c>
      <c r="AQ113" t="str">
        <f t="shared" si="31"/>
        <v/>
      </c>
      <c r="AR113">
        <f t="shared" si="32"/>
        <v>0</v>
      </c>
    </row>
    <row r="114" spans="2:44" x14ac:dyDescent="0.25">
      <c r="B114" s="12" t="s">
        <v>3</v>
      </c>
      <c r="C114" s="12">
        <v>106</v>
      </c>
      <c r="D114" s="12">
        <v>106</v>
      </c>
      <c r="E114" s="11">
        <v>0</v>
      </c>
      <c r="F114" s="5">
        <f t="shared" si="33"/>
        <v>0</v>
      </c>
      <c r="G114" s="5">
        <f t="shared" si="34"/>
        <v>0</v>
      </c>
      <c r="H114" s="34">
        <f t="shared" si="35"/>
        <v>0</v>
      </c>
      <c r="I114" s="34">
        <f t="shared" si="49"/>
        <v>0</v>
      </c>
      <c r="J114" s="34">
        <f t="shared" si="41"/>
        <v>0</v>
      </c>
      <c r="K114" s="34">
        <f t="shared" si="36"/>
        <v>0</v>
      </c>
      <c r="L114" s="5">
        <f t="shared" si="29"/>
        <v>39.043800000000005</v>
      </c>
      <c r="M114" s="5">
        <f t="shared" si="37"/>
        <v>0</v>
      </c>
      <c r="N114" s="5">
        <f t="shared" si="38"/>
        <v>39.043800000000005</v>
      </c>
      <c r="O114" s="34">
        <f t="shared" si="39"/>
        <v>0</v>
      </c>
      <c r="P114" s="34">
        <f t="shared" si="40"/>
        <v>0</v>
      </c>
      <c r="Q114" s="34">
        <f t="shared" si="50"/>
        <v>0</v>
      </c>
      <c r="R114" s="34">
        <f t="shared" si="51"/>
        <v>27507.951889848569</v>
      </c>
      <c r="S114" s="34">
        <f t="shared" si="56"/>
        <v>-26076.523919753094</v>
      </c>
      <c r="T114" s="34">
        <f t="shared" si="42"/>
        <v>26076.523919753094</v>
      </c>
      <c r="U114" s="34">
        <f t="shared" si="52"/>
        <v>0</v>
      </c>
      <c r="V114" s="34">
        <f t="shared" si="55"/>
        <v>-1431.6362767554256</v>
      </c>
      <c r="W114" s="34">
        <f t="shared" si="43"/>
        <v>1431.6362767554256</v>
      </c>
      <c r="X114" s="34">
        <f t="shared" si="44"/>
        <v>24644.887642997666</v>
      </c>
      <c r="Y114" s="34">
        <f t="shared" si="45"/>
        <v>39.043800000000005</v>
      </c>
      <c r="Z114" s="34">
        <f t="shared" si="53"/>
        <v>0</v>
      </c>
      <c r="AA114" s="34">
        <f t="shared" si="54"/>
        <v>1374.4916786979177</v>
      </c>
      <c r="AB114" s="44">
        <f t="shared" si="46"/>
        <v>0</v>
      </c>
      <c r="AC114" s="34">
        <f t="shared" si="47"/>
        <v>9857.9550571990676</v>
      </c>
      <c r="AD114" s="42">
        <f t="shared" si="48"/>
        <v>8872.1595514791607</v>
      </c>
      <c r="AE114" s="4"/>
      <c r="AP114">
        <f t="shared" si="30"/>
        <v>1</v>
      </c>
      <c r="AQ114" t="str">
        <f t="shared" si="31"/>
        <v/>
      </c>
      <c r="AR114">
        <f t="shared" si="32"/>
        <v>0</v>
      </c>
    </row>
    <row r="115" spans="2:44" x14ac:dyDescent="0.25">
      <c r="B115" s="12" t="s">
        <v>3</v>
      </c>
      <c r="C115" s="12">
        <v>107</v>
      </c>
      <c r="D115" s="12">
        <v>107</v>
      </c>
      <c r="E115" s="11">
        <v>0</v>
      </c>
      <c r="F115" s="5">
        <f t="shared" si="33"/>
        <v>0</v>
      </c>
      <c r="G115" s="5">
        <f t="shared" si="34"/>
        <v>0</v>
      </c>
      <c r="H115" s="34">
        <f t="shared" si="35"/>
        <v>0</v>
      </c>
      <c r="I115" s="34">
        <f t="shared" si="49"/>
        <v>0</v>
      </c>
      <c r="J115" s="34">
        <f t="shared" si="41"/>
        <v>0</v>
      </c>
      <c r="K115" s="34">
        <f t="shared" si="36"/>
        <v>0</v>
      </c>
      <c r="L115" s="5">
        <f t="shared" si="29"/>
        <v>39.043800000000005</v>
      </c>
      <c r="M115" s="5">
        <f t="shared" si="37"/>
        <v>0</v>
      </c>
      <c r="N115" s="5">
        <f t="shared" si="38"/>
        <v>39.043800000000005</v>
      </c>
      <c r="O115" s="34">
        <f t="shared" si="39"/>
        <v>0</v>
      </c>
      <c r="P115" s="34">
        <f t="shared" si="40"/>
        <v>0</v>
      </c>
      <c r="Q115" s="34">
        <f t="shared" si="50"/>
        <v>0</v>
      </c>
      <c r="R115" s="34">
        <f t="shared" si="51"/>
        <v>27507.951889848569</v>
      </c>
      <c r="S115" s="34">
        <f t="shared" si="56"/>
        <v>-26076.523919753094</v>
      </c>
      <c r="T115" s="34">
        <f t="shared" si="42"/>
        <v>26076.523919753094</v>
      </c>
      <c r="U115" s="34">
        <f t="shared" si="52"/>
        <v>0</v>
      </c>
      <c r="V115" s="34">
        <f t="shared" si="55"/>
        <v>-1431.6362767554256</v>
      </c>
      <c r="W115" s="34">
        <f t="shared" si="43"/>
        <v>1431.6362767554256</v>
      </c>
      <c r="X115" s="34">
        <f t="shared" si="44"/>
        <v>24644.887642997666</v>
      </c>
      <c r="Y115" s="34">
        <f t="shared" si="45"/>
        <v>39.043800000000005</v>
      </c>
      <c r="Z115" s="34">
        <f t="shared" si="53"/>
        <v>0</v>
      </c>
      <c r="AA115" s="34">
        <f t="shared" si="54"/>
        <v>1374.4916786979177</v>
      </c>
      <c r="AB115" s="44">
        <f t="shared" si="46"/>
        <v>0</v>
      </c>
      <c r="AC115" s="34">
        <f t="shared" si="47"/>
        <v>9857.9550571990676</v>
      </c>
      <c r="AD115" s="42">
        <f t="shared" si="48"/>
        <v>8872.1595514791607</v>
      </c>
      <c r="AE115" s="4"/>
      <c r="AP115">
        <f t="shared" si="30"/>
        <v>1</v>
      </c>
      <c r="AQ115" t="str">
        <f t="shared" si="31"/>
        <v/>
      </c>
      <c r="AR115">
        <f t="shared" si="32"/>
        <v>0</v>
      </c>
    </row>
    <row r="116" spans="2:44" x14ac:dyDescent="0.25">
      <c r="B116" s="12" t="s">
        <v>3</v>
      </c>
      <c r="C116" s="12">
        <v>108</v>
      </c>
      <c r="D116" s="12">
        <v>108</v>
      </c>
      <c r="E116" s="11">
        <v>0</v>
      </c>
      <c r="F116" s="5">
        <f t="shared" si="33"/>
        <v>0</v>
      </c>
      <c r="G116" s="5">
        <f t="shared" si="34"/>
        <v>0</v>
      </c>
      <c r="H116" s="34">
        <f t="shared" si="35"/>
        <v>0</v>
      </c>
      <c r="I116" s="34">
        <f t="shared" si="49"/>
        <v>0</v>
      </c>
      <c r="J116" s="34">
        <f t="shared" si="41"/>
        <v>0</v>
      </c>
      <c r="K116" s="34">
        <f t="shared" si="36"/>
        <v>0</v>
      </c>
      <c r="L116" s="5">
        <f t="shared" si="29"/>
        <v>39.043800000000005</v>
      </c>
      <c r="M116" s="5">
        <f t="shared" si="37"/>
        <v>0</v>
      </c>
      <c r="N116" s="5">
        <f t="shared" si="38"/>
        <v>39.043800000000005</v>
      </c>
      <c r="O116" s="34">
        <f t="shared" si="39"/>
        <v>0</v>
      </c>
      <c r="P116" s="34">
        <f t="shared" si="40"/>
        <v>0</v>
      </c>
      <c r="Q116" s="34">
        <f t="shared" si="50"/>
        <v>0</v>
      </c>
      <c r="R116" s="34">
        <f t="shared" si="51"/>
        <v>27507.951889848569</v>
      </c>
      <c r="S116" s="34">
        <f t="shared" si="56"/>
        <v>-26076.523919753094</v>
      </c>
      <c r="T116" s="34">
        <f t="shared" si="42"/>
        <v>26076.523919753094</v>
      </c>
      <c r="U116" s="34">
        <f t="shared" si="52"/>
        <v>0</v>
      </c>
      <c r="V116" s="34">
        <f t="shared" si="55"/>
        <v>-1431.6362767554256</v>
      </c>
      <c r="W116" s="34">
        <f t="shared" si="43"/>
        <v>1431.6362767554256</v>
      </c>
      <c r="X116" s="34">
        <f t="shared" si="44"/>
        <v>24644.887642997666</v>
      </c>
      <c r="Y116" s="34">
        <f t="shared" si="45"/>
        <v>39.043800000000005</v>
      </c>
      <c r="Z116" s="34">
        <f t="shared" si="53"/>
        <v>0</v>
      </c>
      <c r="AA116" s="34">
        <f t="shared" si="54"/>
        <v>1374.4916786979177</v>
      </c>
      <c r="AB116" s="44">
        <f t="shared" si="46"/>
        <v>0</v>
      </c>
      <c r="AC116" s="34">
        <f t="shared" si="47"/>
        <v>9857.9550571990676</v>
      </c>
      <c r="AD116" s="42">
        <f t="shared" si="48"/>
        <v>8872.1595514791607</v>
      </c>
      <c r="AE116" s="4"/>
      <c r="AP116">
        <f t="shared" si="30"/>
        <v>1</v>
      </c>
      <c r="AQ116" t="str">
        <f t="shared" si="31"/>
        <v/>
      </c>
      <c r="AR116">
        <f t="shared" si="32"/>
        <v>0</v>
      </c>
    </row>
    <row r="117" spans="2:44" x14ac:dyDescent="0.25">
      <c r="B117" s="12" t="s">
        <v>3</v>
      </c>
      <c r="C117" s="12">
        <v>109</v>
      </c>
      <c r="D117" s="12">
        <v>109</v>
      </c>
      <c r="E117" s="11">
        <v>0</v>
      </c>
      <c r="F117" s="5">
        <f t="shared" si="33"/>
        <v>0</v>
      </c>
      <c r="G117" s="5">
        <f t="shared" si="34"/>
        <v>0</v>
      </c>
      <c r="H117" s="34">
        <f t="shared" si="35"/>
        <v>0</v>
      </c>
      <c r="I117" s="34">
        <f t="shared" si="49"/>
        <v>0</v>
      </c>
      <c r="J117" s="34">
        <f t="shared" si="41"/>
        <v>0</v>
      </c>
      <c r="K117" s="34">
        <f t="shared" si="36"/>
        <v>0</v>
      </c>
      <c r="L117" s="5">
        <f t="shared" si="29"/>
        <v>39.043800000000005</v>
      </c>
      <c r="M117" s="5">
        <f t="shared" si="37"/>
        <v>0</v>
      </c>
      <c r="N117" s="5">
        <f t="shared" si="38"/>
        <v>39.043800000000005</v>
      </c>
      <c r="O117" s="34">
        <f t="shared" si="39"/>
        <v>0</v>
      </c>
      <c r="P117" s="34">
        <f t="shared" si="40"/>
        <v>0</v>
      </c>
      <c r="Q117" s="34">
        <f t="shared" si="50"/>
        <v>0</v>
      </c>
      <c r="R117" s="34">
        <f t="shared" si="51"/>
        <v>27507.951889848569</v>
      </c>
      <c r="S117" s="34">
        <f t="shared" si="56"/>
        <v>-26076.523919753094</v>
      </c>
      <c r="T117" s="34">
        <f t="shared" si="42"/>
        <v>26076.523919753094</v>
      </c>
      <c r="U117" s="34">
        <f t="shared" si="52"/>
        <v>0</v>
      </c>
      <c r="V117" s="34">
        <f t="shared" si="55"/>
        <v>-1431.6362767554256</v>
      </c>
      <c r="W117" s="34">
        <f t="shared" si="43"/>
        <v>1431.6362767554256</v>
      </c>
      <c r="X117" s="34">
        <f t="shared" si="44"/>
        <v>24644.887642997666</v>
      </c>
      <c r="Y117" s="34">
        <f t="shared" si="45"/>
        <v>39.043800000000005</v>
      </c>
      <c r="Z117" s="34">
        <f t="shared" si="53"/>
        <v>0</v>
      </c>
      <c r="AA117" s="34">
        <f t="shared" si="54"/>
        <v>1374.4916786979177</v>
      </c>
      <c r="AB117" s="44">
        <f t="shared" si="46"/>
        <v>0</v>
      </c>
      <c r="AC117" s="34">
        <f t="shared" si="47"/>
        <v>9857.9550571990676</v>
      </c>
      <c r="AD117" s="42">
        <f t="shared" si="48"/>
        <v>8872.1595514791607</v>
      </c>
      <c r="AE117" s="4"/>
      <c r="AP117">
        <f t="shared" si="30"/>
        <v>1</v>
      </c>
      <c r="AQ117" t="str">
        <f t="shared" si="31"/>
        <v/>
      </c>
      <c r="AR117">
        <f t="shared" si="32"/>
        <v>0</v>
      </c>
    </row>
    <row r="118" spans="2:44" x14ac:dyDescent="0.25">
      <c r="B118" s="12" t="s">
        <v>3</v>
      </c>
      <c r="C118" s="12">
        <v>110</v>
      </c>
      <c r="D118" s="12">
        <v>110</v>
      </c>
      <c r="E118" s="11">
        <v>0</v>
      </c>
      <c r="F118" s="5">
        <f t="shared" si="33"/>
        <v>0</v>
      </c>
      <c r="G118" s="5">
        <f t="shared" si="34"/>
        <v>0</v>
      </c>
      <c r="H118" s="34">
        <f t="shared" si="35"/>
        <v>0</v>
      </c>
      <c r="I118" s="34">
        <f t="shared" si="49"/>
        <v>0</v>
      </c>
      <c r="J118" s="34">
        <f t="shared" si="41"/>
        <v>0</v>
      </c>
      <c r="K118" s="34">
        <f t="shared" si="36"/>
        <v>0</v>
      </c>
      <c r="L118" s="5">
        <f t="shared" si="29"/>
        <v>39.043800000000005</v>
      </c>
      <c r="M118" s="5">
        <f t="shared" si="37"/>
        <v>0</v>
      </c>
      <c r="N118" s="5">
        <f t="shared" si="38"/>
        <v>39.043800000000005</v>
      </c>
      <c r="O118" s="34">
        <f t="shared" si="39"/>
        <v>0</v>
      </c>
      <c r="P118" s="34">
        <f t="shared" si="40"/>
        <v>0</v>
      </c>
      <c r="Q118" s="34">
        <f t="shared" si="50"/>
        <v>0</v>
      </c>
      <c r="R118" s="34">
        <f t="shared" si="51"/>
        <v>27507.951889848569</v>
      </c>
      <c r="S118" s="34">
        <f t="shared" si="56"/>
        <v>-26076.523919753094</v>
      </c>
      <c r="T118" s="34">
        <f t="shared" si="42"/>
        <v>26076.523919753094</v>
      </c>
      <c r="U118" s="34">
        <f t="shared" si="52"/>
        <v>0</v>
      </c>
      <c r="V118" s="34">
        <f t="shared" si="55"/>
        <v>-1431.6362767554256</v>
      </c>
      <c r="W118" s="34">
        <f t="shared" si="43"/>
        <v>1431.6362767554256</v>
      </c>
      <c r="X118" s="34">
        <f t="shared" si="44"/>
        <v>24644.887642997666</v>
      </c>
      <c r="Y118" s="34">
        <f t="shared" si="45"/>
        <v>39.043800000000005</v>
      </c>
      <c r="Z118" s="34">
        <f t="shared" si="53"/>
        <v>0</v>
      </c>
      <c r="AA118" s="34">
        <f t="shared" si="54"/>
        <v>1374.4916786979177</v>
      </c>
      <c r="AB118" s="44">
        <f t="shared" si="46"/>
        <v>0</v>
      </c>
      <c r="AC118" s="34">
        <f t="shared" si="47"/>
        <v>9857.9550571990676</v>
      </c>
      <c r="AD118" s="42">
        <f t="shared" si="48"/>
        <v>8872.1595514791607</v>
      </c>
      <c r="AE118" s="4"/>
      <c r="AP118">
        <f t="shared" si="30"/>
        <v>1</v>
      </c>
      <c r="AQ118" t="str">
        <f t="shared" si="31"/>
        <v/>
      </c>
      <c r="AR118">
        <f t="shared" si="32"/>
        <v>0</v>
      </c>
    </row>
    <row r="119" spans="2:44" x14ac:dyDescent="0.25">
      <c r="B119" s="12" t="s">
        <v>3</v>
      </c>
      <c r="C119" s="12">
        <v>111</v>
      </c>
      <c r="D119" s="12">
        <v>111</v>
      </c>
      <c r="E119" s="11">
        <v>0</v>
      </c>
      <c r="F119" s="5">
        <f t="shared" si="33"/>
        <v>0</v>
      </c>
      <c r="G119" s="5">
        <f t="shared" si="34"/>
        <v>0</v>
      </c>
      <c r="H119" s="34">
        <f t="shared" si="35"/>
        <v>0</v>
      </c>
      <c r="I119" s="34">
        <f t="shared" si="49"/>
        <v>0</v>
      </c>
      <c r="J119" s="34">
        <f t="shared" si="41"/>
        <v>0</v>
      </c>
      <c r="K119" s="34">
        <f t="shared" si="36"/>
        <v>0</v>
      </c>
      <c r="L119" s="5">
        <f t="shared" si="29"/>
        <v>39.043800000000005</v>
      </c>
      <c r="M119" s="5">
        <f t="shared" si="37"/>
        <v>0</v>
      </c>
      <c r="N119" s="5">
        <f t="shared" si="38"/>
        <v>39.043800000000005</v>
      </c>
      <c r="O119" s="34">
        <f t="shared" si="39"/>
        <v>0</v>
      </c>
      <c r="P119" s="34">
        <f t="shared" si="40"/>
        <v>0</v>
      </c>
      <c r="Q119" s="34">
        <f t="shared" si="50"/>
        <v>0</v>
      </c>
      <c r="R119" s="34">
        <f t="shared" si="51"/>
        <v>27507.951889848569</v>
      </c>
      <c r="S119" s="34">
        <f t="shared" si="56"/>
        <v>-26076.523919753094</v>
      </c>
      <c r="T119" s="34">
        <f t="shared" si="42"/>
        <v>26076.523919753094</v>
      </c>
      <c r="U119" s="34">
        <f t="shared" si="52"/>
        <v>0</v>
      </c>
      <c r="V119" s="34">
        <f t="shared" si="55"/>
        <v>-1431.6362767554256</v>
      </c>
      <c r="W119" s="34">
        <f t="shared" si="43"/>
        <v>1431.6362767554256</v>
      </c>
      <c r="X119" s="34">
        <f t="shared" si="44"/>
        <v>24644.887642997666</v>
      </c>
      <c r="Y119" s="34">
        <f t="shared" si="45"/>
        <v>39.043800000000005</v>
      </c>
      <c r="Z119" s="34">
        <f t="shared" si="53"/>
        <v>0</v>
      </c>
      <c r="AA119" s="34">
        <f t="shared" si="54"/>
        <v>1374.4916786979177</v>
      </c>
      <c r="AB119" s="44">
        <f t="shared" si="46"/>
        <v>0</v>
      </c>
      <c r="AC119" s="34">
        <f t="shared" si="47"/>
        <v>9857.9550571990676</v>
      </c>
      <c r="AD119" s="42">
        <f t="shared" si="48"/>
        <v>8872.1595514791607</v>
      </c>
      <c r="AE119" s="4"/>
      <c r="AP119">
        <f t="shared" si="30"/>
        <v>1</v>
      </c>
      <c r="AQ119" t="str">
        <f t="shared" si="31"/>
        <v/>
      </c>
      <c r="AR119">
        <f t="shared" si="32"/>
        <v>0</v>
      </c>
    </row>
    <row r="120" spans="2:44" x14ac:dyDescent="0.25">
      <c r="B120" s="12" t="s">
        <v>3</v>
      </c>
      <c r="C120" s="12">
        <v>112</v>
      </c>
      <c r="D120" s="12">
        <v>112</v>
      </c>
      <c r="E120" s="11">
        <v>0</v>
      </c>
      <c r="F120" s="5">
        <f t="shared" si="33"/>
        <v>0</v>
      </c>
      <c r="G120" s="5">
        <f t="shared" si="34"/>
        <v>0</v>
      </c>
      <c r="H120" s="34">
        <f t="shared" si="35"/>
        <v>0</v>
      </c>
      <c r="I120" s="34">
        <f t="shared" si="49"/>
        <v>0</v>
      </c>
      <c r="J120" s="34">
        <f t="shared" si="41"/>
        <v>0</v>
      </c>
      <c r="K120" s="34">
        <f t="shared" si="36"/>
        <v>0</v>
      </c>
      <c r="L120" s="5">
        <f t="shared" si="29"/>
        <v>39.043800000000005</v>
      </c>
      <c r="M120" s="5">
        <f t="shared" si="37"/>
        <v>0</v>
      </c>
      <c r="N120" s="5">
        <f t="shared" si="38"/>
        <v>39.043800000000005</v>
      </c>
      <c r="O120" s="34">
        <f t="shared" si="39"/>
        <v>0</v>
      </c>
      <c r="P120" s="34">
        <f t="shared" si="40"/>
        <v>0</v>
      </c>
      <c r="Q120" s="34">
        <f t="shared" si="50"/>
        <v>0</v>
      </c>
      <c r="R120" s="34">
        <f t="shared" si="51"/>
        <v>27507.951889848569</v>
      </c>
      <c r="S120" s="34">
        <f t="shared" si="56"/>
        <v>-26076.523919753094</v>
      </c>
      <c r="T120" s="34">
        <f t="shared" si="42"/>
        <v>26076.523919753094</v>
      </c>
      <c r="U120" s="34">
        <f t="shared" si="52"/>
        <v>0</v>
      </c>
      <c r="V120" s="34">
        <f t="shared" si="55"/>
        <v>-1431.6362767554256</v>
      </c>
      <c r="W120" s="34">
        <f t="shared" si="43"/>
        <v>1431.6362767554256</v>
      </c>
      <c r="X120" s="34">
        <f t="shared" si="44"/>
        <v>24644.887642997666</v>
      </c>
      <c r="Y120" s="34">
        <f t="shared" si="45"/>
        <v>39.043800000000005</v>
      </c>
      <c r="Z120" s="34">
        <f t="shared" si="53"/>
        <v>0</v>
      </c>
      <c r="AA120" s="34">
        <f t="shared" si="54"/>
        <v>1374.4916786979177</v>
      </c>
      <c r="AB120" s="44">
        <f t="shared" si="46"/>
        <v>0</v>
      </c>
      <c r="AC120" s="34">
        <f t="shared" si="47"/>
        <v>9857.9550571990676</v>
      </c>
      <c r="AD120" s="42">
        <f t="shared" si="48"/>
        <v>8872.1595514791607</v>
      </c>
      <c r="AE120" s="4"/>
      <c r="AP120">
        <f t="shared" si="30"/>
        <v>1</v>
      </c>
      <c r="AQ120" t="str">
        <f t="shared" si="31"/>
        <v/>
      </c>
      <c r="AR120">
        <f t="shared" si="32"/>
        <v>0</v>
      </c>
    </row>
    <row r="121" spans="2:44" x14ac:dyDescent="0.25">
      <c r="B121" s="12" t="s">
        <v>3</v>
      </c>
      <c r="C121" s="12">
        <v>113</v>
      </c>
      <c r="D121" s="12">
        <v>113</v>
      </c>
      <c r="E121" s="11">
        <v>0</v>
      </c>
      <c r="F121" s="5">
        <f t="shared" si="33"/>
        <v>0</v>
      </c>
      <c r="G121" s="5">
        <f t="shared" si="34"/>
        <v>0</v>
      </c>
      <c r="H121" s="34">
        <f t="shared" si="35"/>
        <v>0</v>
      </c>
      <c r="I121" s="34">
        <f t="shared" si="49"/>
        <v>0</v>
      </c>
      <c r="J121" s="34">
        <f t="shared" si="41"/>
        <v>0</v>
      </c>
      <c r="K121" s="34">
        <f t="shared" si="36"/>
        <v>0</v>
      </c>
      <c r="L121" s="5">
        <f t="shared" si="29"/>
        <v>39.043800000000005</v>
      </c>
      <c r="M121" s="5">
        <f t="shared" si="37"/>
        <v>0</v>
      </c>
      <c r="N121" s="5">
        <f t="shared" si="38"/>
        <v>39.043800000000005</v>
      </c>
      <c r="O121" s="34">
        <f t="shared" si="39"/>
        <v>0</v>
      </c>
      <c r="P121" s="34">
        <f t="shared" si="40"/>
        <v>0</v>
      </c>
      <c r="Q121" s="34">
        <f t="shared" si="50"/>
        <v>0</v>
      </c>
      <c r="R121" s="34">
        <f t="shared" si="51"/>
        <v>27507.951889848569</v>
      </c>
      <c r="S121" s="34">
        <f t="shared" si="56"/>
        <v>-26076.523919753094</v>
      </c>
      <c r="T121" s="34">
        <f t="shared" si="42"/>
        <v>26076.523919753094</v>
      </c>
      <c r="U121" s="34">
        <f t="shared" si="52"/>
        <v>0</v>
      </c>
      <c r="V121" s="34">
        <f t="shared" si="55"/>
        <v>-1431.6362767554256</v>
      </c>
      <c r="W121" s="34">
        <f t="shared" si="43"/>
        <v>1431.6362767554256</v>
      </c>
      <c r="X121" s="34">
        <f t="shared" si="44"/>
        <v>24644.887642997666</v>
      </c>
      <c r="Y121" s="34">
        <f t="shared" si="45"/>
        <v>39.043800000000005</v>
      </c>
      <c r="Z121" s="34">
        <f t="shared" si="53"/>
        <v>0</v>
      </c>
      <c r="AA121" s="34">
        <f t="shared" si="54"/>
        <v>1374.4916786979177</v>
      </c>
      <c r="AB121" s="44">
        <f t="shared" si="46"/>
        <v>0</v>
      </c>
      <c r="AC121" s="34">
        <f t="shared" si="47"/>
        <v>9857.9550571990676</v>
      </c>
      <c r="AD121" s="42">
        <f t="shared" si="48"/>
        <v>8872.1595514791607</v>
      </c>
      <c r="AE121" s="4"/>
      <c r="AP121">
        <f t="shared" si="30"/>
        <v>1</v>
      </c>
      <c r="AQ121" t="str">
        <f t="shared" si="31"/>
        <v/>
      </c>
      <c r="AR121">
        <f t="shared" si="32"/>
        <v>0</v>
      </c>
    </row>
    <row r="122" spans="2:44" x14ac:dyDescent="0.25">
      <c r="B122" s="12" t="s">
        <v>3</v>
      </c>
      <c r="C122" s="12">
        <v>114</v>
      </c>
      <c r="D122" s="12">
        <v>114</v>
      </c>
      <c r="E122" s="11">
        <v>0</v>
      </c>
      <c r="F122" s="5">
        <f t="shared" si="33"/>
        <v>0</v>
      </c>
      <c r="G122" s="5">
        <f t="shared" si="34"/>
        <v>0</v>
      </c>
      <c r="H122" s="34">
        <f t="shared" si="35"/>
        <v>0</v>
      </c>
      <c r="I122" s="34">
        <f t="shared" si="49"/>
        <v>0</v>
      </c>
      <c r="J122" s="34">
        <f t="shared" si="41"/>
        <v>0</v>
      </c>
      <c r="K122" s="34">
        <f t="shared" si="36"/>
        <v>0</v>
      </c>
      <c r="L122" s="5">
        <f t="shared" si="29"/>
        <v>39.043800000000005</v>
      </c>
      <c r="M122" s="5">
        <f t="shared" si="37"/>
        <v>0</v>
      </c>
      <c r="N122" s="5">
        <f t="shared" si="38"/>
        <v>39.043800000000005</v>
      </c>
      <c r="O122" s="34">
        <f t="shared" si="39"/>
        <v>0</v>
      </c>
      <c r="P122" s="34">
        <f t="shared" si="40"/>
        <v>0</v>
      </c>
      <c r="Q122" s="34">
        <f t="shared" si="50"/>
        <v>0</v>
      </c>
      <c r="R122" s="34">
        <f t="shared" si="51"/>
        <v>27507.951889848569</v>
      </c>
      <c r="S122" s="34">
        <f t="shared" si="56"/>
        <v>-26076.523919753094</v>
      </c>
      <c r="T122" s="34">
        <f t="shared" si="42"/>
        <v>26076.523919753094</v>
      </c>
      <c r="U122" s="34">
        <f t="shared" si="52"/>
        <v>0</v>
      </c>
      <c r="V122" s="34">
        <f t="shared" si="55"/>
        <v>-1431.6362767554256</v>
      </c>
      <c r="W122" s="34">
        <f t="shared" si="43"/>
        <v>1431.6362767554256</v>
      </c>
      <c r="X122" s="34">
        <f t="shared" si="44"/>
        <v>24644.887642997666</v>
      </c>
      <c r="Y122" s="34">
        <f t="shared" si="45"/>
        <v>39.043800000000005</v>
      </c>
      <c r="Z122" s="34">
        <f t="shared" si="53"/>
        <v>0</v>
      </c>
      <c r="AA122" s="34">
        <f t="shared" si="54"/>
        <v>1374.4916786979177</v>
      </c>
      <c r="AB122" s="44">
        <f t="shared" si="46"/>
        <v>0</v>
      </c>
      <c r="AC122" s="34">
        <f t="shared" si="47"/>
        <v>9857.9550571990676</v>
      </c>
      <c r="AD122" s="42">
        <f t="shared" si="48"/>
        <v>8872.1595514791607</v>
      </c>
      <c r="AE122" s="4"/>
      <c r="AP122">
        <f t="shared" si="30"/>
        <v>1</v>
      </c>
      <c r="AQ122" t="str">
        <f t="shared" si="31"/>
        <v/>
      </c>
      <c r="AR122">
        <f t="shared" si="32"/>
        <v>0</v>
      </c>
    </row>
    <row r="123" spans="2:44" x14ac:dyDescent="0.25">
      <c r="B123" s="12" t="s">
        <v>3</v>
      </c>
      <c r="C123" s="12">
        <v>115</v>
      </c>
      <c r="D123" s="12">
        <v>115</v>
      </c>
      <c r="E123" s="11">
        <v>0</v>
      </c>
      <c r="F123" s="5">
        <f t="shared" si="33"/>
        <v>0</v>
      </c>
      <c r="G123" s="5">
        <f t="shared" si="34"/>
        <v>0</v>
      </c>
      <c r="H123" s="34">
        <f t="shared" si="35"/>
        <v>0</v>
      </c>
      <c r="I123" s="34">
        <f t="shared" si="49"/>
        <v>0</v>
      </c>
      <c r="J123" s="34">
        <f t="shared" si="41"/>
        <v>0</v>
      </c>
      <c r="K123" s="34">
        <f t="shared" si="36"/>
        <v>0</v>
      </c>
      <c r="L123" s="5">
        <f t="shared" si="29"/>
        <v>39.043800000000005</v>
      </c>
      <c r="M123" s="5">
        <f t="shared" si="37"/>
        <v>0</v>
      </c>
      <c r="N123" s="5">
        <f t="shared" si="38"/>
        <v>39.043800000000005</v>
      </c>
      <c r="O123" s="34">
        <f t="shared" si="39"/>
        <v>0</v>
      </c>
      <c r="P123" s="34">
        <f t="shared" si="40"/>
        <v>0</v>
      </c>
      <c r="Q123" s="34">
        <f t="shared" si="50"/>
        <v>0</v>
      </c>
      <c r="R123" s="34">
        <f t="shared" si="51"/>
        <v>27507.951889848569</v>
      </c>
      <c r="S123" s="34">
        <f t="shared" si="56"/>
        <v>-26076.523919753094</v>
      </c>
      <c r="T123" s="34">
        <f t="shared" si="42"/>
        <v>26076.523919753094</v>
      </c>
      <c r="U123" s="34">
        <f t="shared" si="52"/>
        <v>0</v>
      </c>
      <c r="V123" s="34">
        <f t="shared" si="55"/>
        <v>-1431.6362767554256</v>
      </c>
      <c r="W123" s="34">
        <f t="shared" si="43"/>
        <v>1431.6362767554256</v>
      </c>
      <c r="X123" s="34">
        <f t="shared" si="44"/>
        <v>24644.887642997666</v>
      </c>
      <c r="Y123" s="34">
        <f t="shared" si="45"/>
        <v>39.043800000000005</v>
      </c>
      <c r="Z123" s="34">
        <f t="shared" si="53"/>
        <v>0</v>
      </c>
      <c r="AA123" s="34">
        <f t="shared" si="54"/>
        <v>1374.4916786979177</v>
      </c>
      <c r="AB123" s="44">
        <f t="shared" si="46"/>
        <v>0</v>
      </c>
      <c r="AC123" s="34">
        <f t="shared" si="47"/>
        <v>9857.9550571990676</v>
      </c>
      <c r="AD123" s="42">
        <f t="shared" si="48"/>
        <v>8872.1595514791607</v>
      </c>
      <c r="AE123" s="4"/>
      <c r="AP123">
        <f t="shared" si="30"/>
        <v>1</v>
      </c>
      <c r="AQ123" t="str">
        <f t="shared" si="31"/>
        <v/>
      </c>
      <c r="AR123">
        <f t="shared" si="32"/>
        <v>0</v>
      </c>
    </row>
    <row r="124" spans="2:44" x14ac:dyDescent="0.25">
      <c r="B124" s="12" t="s">
        <v>3</v>
      </c>
      <c r="C124" s="12">
        <v>116</v>
      </c>
      <c r="D124" s="12">
        <v>116</v>
      </c>
      <c r="E124" s="11">
        <v>0</v>
      </c>
      <c r="F124" s="5">
        <f t="shared" si="33"/>
        <v>0</v>
      </c>
      <c r="G124" s="5">
        <f t="shared" si="34"/>
        <v>0</v>
      </c>
      <c r="H124" s="34">
        <f t="shared" si="35"/>
        <v>0</v>
      </c>
      <c r="I124" s="34">
        <f t="shared" si="49"/>
        <v>0</v>
      </c>
      <c r="J124" s="34">
        <f t="shared" si="41"/>
        <v>0</v>
      </c>
      <c r="K124" s="34">
        <f t="shared" si="36"/>
        <v>0</v>
      </c>
      <c r="L124" s="5">
        <f t="shared" si="29"/>
        <v>39.043800000000005</v>
      </c>
      <c r="M124" s="5">
        <f t="shared" si="37"/>
        <v>0</v>
      </c>
      <c r="N124" s="5">
        <f t="shared" si="38"/>
        <v>39.043800000000005</v>
      </c>
      <c r="O124" s="34">
        <f t="shared" si="39"/>
        <v>0</v>
      </c>
      <c r="P124" s="34">
        <f t="shared" si="40"/>
        <v>0</v>
      </c>
      <c r="Q124" s="34">
        <f t="shared" si="50"/>
        <v>0</v>
      </c>
      <c r="R124" s="34">
        <f t="shared" si="51"/>
        <v>27507.951889848569</v>
      </c>
      <c r="S124" s="34">
        <f t="shared" si="56"/>
        <v>-26076.523919753094</v>
      </c>
      <c r="T124" s="34">
        <f t="shared" si="42"/>
        <v>26076.523919753094</v>
      </c>
      <c r="U124" s="34">
        <f t="shared" si="52"/>
        <v>0</v>
      </c>
      <c r="V124" s="34">
        <f t="shared" si="55"/>
        <v>-1431.6362767554256</v>
      </c>
      <c r="W124" s="34">
        <f t="shared" si="43"/>
        <v>1431.6362767554256</v>
      </c>
      <c r="X124" s="34">
        <f t="shared" si="44"/>
        <v>24644.887642997666</v>
      </c>
      <c r="Y124" s="34">
        <f t="shared" si="45"/>
        <v>39.043800000000005</v>
      </c>
      <c r="Z124" s="34">
        <f t="shared" si="53"/>
        <v>0</v>
      </c>
      <c r="AA124" s="34">
        <f t="shared" si="54"/>
        <v>1374.4916786979177</v>
      </c>
      <c r="AB124" s="44">
        <f t="shared" si="46"/>
        <v>0</v>
      </c>
      <c r="AC124" s="34">
        <f t="shared" si="47"/>
        <v>9857.9550571990676</v>
      </c>
      <c r="AD124" s="42">
        <f t="shared" si="48"/>
        <v>8872.1595514791607</v>
      </c>
      <c r="AE124" s="4"/>
      <c r="AP124">
        <f t="shared" si="30"/>
        <v>1</v>
      </c>
      <c r="AQ124" t="str">
        <f t="shared" si="31"/>
        <v/>
      </c>
      <c r="AR124">
        <f t="shared" si="32"/>
        <v>0</v>
      </c>
    </row>
    <row r="125" spans="2:44" x14ac:dyDescent="0.25">
      <c r="B125" s="12" t="s">
        <v>3</v>
      </c>
      <c r="C125" s="12">
        <v>117</v>
      </c>
      <c r="D125" s="12">
        <v>117</v>
      </c>
      <c r="E125" s="11">
        <v>0</v>
      </c>
      <c r="F125" s="5">
        <f t="shared" si="33"/>
        <v>0</v>
      </c>
      <c r="G125" s="5">
        <f t="shared" si="34"/>
        <v>0</v>
      </c>
      <c r="H125" s="34">
        <f t="shared" si="35"/>
        <v>0</v>
      </c>
      <c r="I125" s="34">
        <f t="shared" si="49"/>
        <v>0</v>
      </c>
      <c r="J125" s="34">
        <f t="shared" si="41"/>
        <v>0</v>
      </c>
      <c r="K125" s="34">
        <f t="shared" si="36"/>
        <v>0</v>
      </c>
      <c r="L125" s="5">
        <f t="shared" si="29"/>
        <v>39.043800000000005</v>
      </c>
      <c r="M125" s="5">
        <f t="shared" si="37"/>
        <v>0</v>
      </c>
      <c r="N125" s="5">
        <f t="shared" si="38"/>
        <v>39.043800000000005</v>
      </c>
      <c r="O125" s="34">
        <f t="shared" si="39"/>
        <v>0</v>
      </c>
      <c r="P125" s="34">
        <f t="shared" si="40"/>
        <v>0</v>
      </c>
      <c r="Q125" s="34">
        <f t="shared" si="50"/>
        <v>0</v>
      </c>
      <c r="R125" s="34">
        <f t="shared" si="51"/>
        <v>27507.951889848569</v>
      </c>
      <c r="S125" s="34">
        <f t="shared" si="56"/>
        <v>-26076.523919753094</v>
      </c>
      <c r="T125" s="34">
        <f t="shared" si="42"/>
        <v>26076.523919753094</v>
      </c>
      <c r="U125" s="34">
        <f t="shared" si="52"/>
        <v>0</v>
      </c>
      <c r="V125" s="34">
        <f t="shared" si="55"/>
        <v>-1431.6362767554256</v>
      </c>
      <c r="W125" s="34">
        <f t="shared" si="43"/>
        <v>1431.6362767554256</v>
      </c>
      <c r="X125" s="34">
        <f t="shared" si="44"/>
        <v>24644.887642997666</v>
      </c>
      <c r="Y125" s="34">
        <f t="shared" si="45"/>
        <v>39.043800000000005</v>
      </c>
      <c r="Z125" s="34">
        <f t="shared" si="53"/>
        <v>0</v>
      </c>
      <c r="AA125" s="34">
        <f t="shared" si="54"/>
        <v>1374.4916786979177</v>
      </c>
      <c r="AB125" s="44">
        <f t="shared" si="46"/>
        <v>0</v>
      </c>
      <c r="AC125" s="34">
        <f t="shared" si="47"/>
        <v>9857.9550571990676</v>
      </c>
      <c r="AD125" s="42">
        <f t="shared" si="48"/>
        <v>8872.1595514791607</v>
      </c>
      <c r="AE125" s="4"/>
      <c r="AP125">
        <f t="shared" si="30"/>
        <v>1</v>
      </c>
      <c r="AQ125" t="str">
        <f t="shared" si="31"/>
        <v/>
      </c>
      <c r="AR125">
        <f t="shared" si="32"/>
        <v>0</v>
      </c>
    </row>
    <row r="126" spans="2:44" x14ac:dyDescent="0.25">
      <c r="B126" s="12" t="s">
        <v>3</v>
      </c>
      <c r="C126" s="12">
        <v>118</v>
      </c>
      <c r="D126" s="12">
        <v>118</v>
      </c>
      <c r="E126" s="11">
        <v>0</v>
      </c>
      <c r="F126" s="5">
        <f t="shared" si="33"/>
        <v>0</v>
      </c>
      <c r="G126" s="5">
        <f t="shared" si="34"/>
        <v>0</v>
      </c>
      <c r="H126" s="34">
        <f t="shared" si="35"/>
        <v>0</v>
      </c>
      <c r="I126" s="34">
        <f t="shared" si="49"/>
        <v>0</v>
      </c>
      <c r="J126" s="34">
        <f t="shared" si="41"/>
        <v>0</v>
      </c>
      <c r="K126" s="34">
        <f t="shared" si="36"/>
        <v>0</v>
      </c>
      <c r="L126" s="5">
        <f t="shared" si="29"/>
        <v>39.043800000000005</v>
      </c>
      <c r="M126" s="5">
        <f t="shared" si="37"/>
        <v>0</v>
      </c>
      <c r="N126" s="5">
        <f t="shared" si="38"/>
        <v>39.043800000000005</v>
      </c>
      <c r="O126" s="34">
        <f t="shared" si="39"/>
        <v>0</v>
      </c>
      <c r="P126" s="34">
        <f t="shared" si="40"/>
        <v>0</v>
      </c>
      <c r="Q126" s="34">
        <f t="shared" si="50"/>
        <v>0</v>
      </c>
      <c r="R126" s="34">
        <f t="shared" si="51"/>
        <v>27507.951889848569</v>
      </c>
      <c r="S126" s="34">
        <f t="shared" si="56"/>
        <v>-26076.523919753094</v>
      </c>
      <c r="T126" s="34">
        <f t="shared" si="42"/>
        <v>26076.523919753094</v>
      </c>
      <c r="U126" s="34">
        <f t="shared" si="52"/>
        <v>0</v>
      </c>
      <c r="V126" s="34">
        <f t="shared" si="55"/>
        <v>-1431.6362767554256</v>
      </c>
      <c r="W126" s="34">
        <f t="shared" si="43"/>
        <v>1431.6362767554256</v>
      </c>
      <c r="X126" s="34">
        <f t="shared" si="44"/>
        <v>24644.887642997666</v>
      </c>
      <c r="Y126" s="34">
        <f t="shared" si="45"/>
        <v>39.043800000000005</v>
      </c>
      <c r="Z126" s="34">
        <f t="shared" si="53"/>
        <v>0</v>
      </c>
      <c r="AA126" s="34">
        <f t="shared" si="54"/>
        <v>1374.4916786979177</v>
      </c>
      <c r="AB126" s="44">
        <f t="shared" si="46"/>
        <v>0</v>
      </c>
      <c r="AC126" s="34">
        <f t="shared" si="47"/>
        <v>9857.9550571990676</v>
      </c>
      <c r="AD126" s="42">
        <f t="shared" si="48"/>
        <v>8872.1595514791607</v>
      </c>
      <c r="AE126" s="4"/>
      <c r="AP126">
        <f t="shared" si="30"/>
        <v>1</v>
      </c>
      <c r="AQ126" t="str">
        <f t="shared" si="31"/>
        <v/>
      </c>
      <c r="AR126">
        <f t="shared" si="32"/>
        <v>0</v>
      </c>
    </row>
    <row r="127" spans="2:44" x14ac:dyDescent="0.25">
      <c r="B127" s="12" t="s">
        <v>3</v>
      </c>
      <c r="C127" s="12">
        <v>119</v>
      </c>
      <c r="D127" s="12">
        <v>119</v>
      </c>
      <c r="E127" s="11">
        <v>0</v>
      </c>
      <c r="F127" s="5">
        <f t="shared" si="33"/>
        <v>0</v>
      </c>
      <c r="G127" s="5">
        <f t="shared" si="34"/>
        <v>0</v>
      </c>
      <c r="H127" s="34">
        <f t="shared" si="35"/>
        <v>0</v>
      </c>
      <c r="I127" s="34">
        <f t="shared" si="49"/>
        <v>0</v>
      </c>
      <c r="J127" s="34">
        <f t="shared" si="41"/>
        <v>0</v>
      </c>
      <c r="K127" s="34">
        <f t="shared" si="36"/>
        <v>0</v>
      </c>
      <c r="L127" s="5">
        <f t="shared" si="29"/>
        <v>39.043800000000005</v>
      </c>
      <c r="M127" s="5">
        <f t="shared" si="37"/>
        <v>0</v>
      </c>
      <c r="N127" s="5">
        <f t="shared" si="38"/>
        <v>39.043800000000005</v>
      </c>
      <c r="O127" s="34">
        <f t="shared" si="39"/>
        <v>0</v>
      </c>
      <c r="P127" s="34">
        <f t="shared" si="40"/>
        <v>0</v>
      </c>
      <c r="Q127" s="34">
        <f t="shared" si="50"/>
        <v>0</v>
      </c>
      <c r="R127" s="34">
        <f t="shared" si="51"/>
        <v>27507.951889848569</v>
      </c>
      <c r="S127" s="34">
        <f t="shared" si="56"/>
        <v>-26076.523919753094</v>
      </c>
      <c r="T127" s="34">
        <f t="shared" si="42"/>
        <v>26076.523919753094</v>
      </c>
      <c r="U127" s="34">
        <f t="shared" si="52"/>
        <v>0</v>
      </c>
      <c r="V127" s="34">
        <f t="shared" si="55"/>
        <v>-1431.6362767554256</v>
      </c>
      <c r="W127" s="34">
        <f t="shared" si="43"/>
        <v>1431.6362767554256</v>
      </c>
      <c r="X127" s="34">
        <f t="shared" si="44"/>
        <v>24644.887642997666</v>
      </c>
      <c r="Y127" s="34">
        <f t="shared" si="45"/>
        <v>39.043800000000005</v>
      </c>
      <c r="Z127" s="34">
        <f t="shared" si="53"/>
        <v>0</v>
      </c>
      <c r="AA127" s="34">
        <f t="shared" si="54"/>
        <v>1374.4916786979177</v>
      </c>
      <c r="AB127" s="44">
        <f t="shared" si="46"/>
        <v>0</v>
      </c>
      <c r="AC127" s="34">
        <f t="shared" si="47"/>
        <v>9857.9550571990676</v>
      </c>
      <c r="AD127" s="42">
        <f t="shared" si="48"/>
        <v>8872.1595514791607</v>
      </c>
      <c r="AE127" s="4"/>
      <c r="AP127">
        <f t="shared" si="30"/>
        <v>1</v>
      </c>
      <c r="AQ127" t="str">
        <f t="shared" si="31"/>
        <v/>
      </c>
      <c r="AR127">
        <f t="shared" si="32"/>
        <v>0</v>
      </c>
    </row>
    <row r="128" spans="2:44" x14ac:dyDescent="0.25">
      <c r="B128" s="12" t="s">
        <v>3</v>
      </c>
      <c r="C128" s="12">
        <v>120</v>
      </c>
      <c r="D128" s="12">
        <v>120</v>
      </c>
      <c r="E128" s="11">
        <v>0</v>
      </c>
      <c r="F128" s="5">
        <f t="shared" si="33"/>
        <v>0</v>
      </c>
      <c r="G128" s="5">
        <f t="shared" si="34"/>
        <v>0</v>
      </c>
      <c r="H128" s="34">
        <f t="shared" si="35"/>
        <v>0</v>
      </c>
      <c r="I128" s="34">
        <f t="shared" si="49"/>
        <v>0</v>
      </c>
      <c r="J128" s="34">
        <f t="shared" si="41"/>
        <v>0</v>
      </c>
      <c r="K128" s="34">
        <f t="shared" si="36"/>
        <v>0</v>
      </c>
      <c r="L128" s="5">
        <f t="shared" si="29"/>
        <v>39.043800000000005</v>
      </c>
      <c r="M128" s="5">
        <f t="shared" si="37"/>
        <v>0</v>
      </c>
      <c r="N128" s="5">
        <f t="shared" si="38"/>
        <v>39.043800000000005</v>
      </c>
      <c r="O128" s="34">
        <f t="shared" si="39"/>
        <v>0</v>
      </c>
      <c r="P128" s="34">
        <f t="shared" si="40"/>
        <v>0</v>
      </c>
      <c r="Q128" s="34">
        <f t="shared" si="50"/>
        <v>0</v>
      </c>
      <c r="R128" s="34">
        <f t="shared" si="51"/>
        <v>27507.951889848569</v>
      </c>
      <c r="S128" s="34">
        <f t="shared" si="56"/>
        <v>-26076.523919753094</v>
      </c>
      <c r="T128" s="34">
        <f t="shared" si="42"/>
        <v>26076.523919753094</v>
      </c>
      <c r="U128" s="34">
        <f t="shared" si="52"/>
        <v>0</v>
      </c>
      <c r="V128" s="34">
        <f t="shared" si="55"/>
        <v>-1431.6362767554256</v>
      </c>
      <c r="W128" s="34">
        <f t="shared" si="43"/>
        <v>1431.6362767554256</v>
      </c>
      <c r="X128" s="34">
        <f t="shared" si="44"/>
        <v>24644.887642997666</v>
      </c>
      <c r="Y128" s="34">
        <f t="shared" si="45"/>
        <v>39.043800000000005</v>
      </c>
      <c r="Z128" s="34">
        <f t="shared" si="53"/>
        <v>0</v>
      </c>
      <c r="AA128" s="34">
        <f t="shared" si="54"/>
        <v>1374.4916786979177</v>
      </c>
      <c r="AB128" s="44">
        <f t="shared" si="46"/>
        <v>0</v>
      </c>
      <c r="AC128" s="34">
        <f t="shared" si="47"/>
        <v>9857.9550571990676</v>
      </c>
      <c r="AD128" s="42">
        <f t="shared" si="48"/>
        <v>8872.1595514791607</v>
      </c>
      <c r="AE128" s="4"/>
      <c r="AP128">
        <f t="shared" si="30"/>
        <v>1</v>
      </c>
      <c r="AQ128" t="str">
        <f t="shared" si="31"/>
        <v/>
      </c>
      <c r="AR128">
        <f t="shared" si="32"/>
        <v>0</v>
      </c>
    </row>
    <row r="129" spans="2:44" x14ac:dyDescent="0.25">
      <c r="B129" s="12" t="s">
        <v>3</v>
      </c>
      <c r="C129" s="12">
        <v>121</v>
      </c>
      <c r="D129" s="12">
        <v>121</v>
      </c>
      <c r="E129" s="11">
        <v>0</v>
      </c>
      <c r="F129" s="5">
        <f t="shared" si="33"/>
        <v>0</v>
      </c>
      <c r="G129" s="5">
        <f t="shared" si="34"/>
        <v>0</v>
      </c>
      <c r="H129" s="34">
        <f t="shared" si="35"/>
        <v>0</v>
      </c>
      <c r="I129" s="34">
        <f t="shared" si="49"/>
        <v>0</v>
      </c>
      <c r="J129" s="34">
        <f t="shared" si="41"/>
        <v>0</v>
      </c>
      <c r="K129" s="34">
        <f t="shared" si="36"/>
        <v>0</v>
      </c>
      <c r="L129" s="5">
        <f t="shared" si="29"/>
        <v>39.043800000000005</v>
      </c>
      <c r="M129" s="5">
        <f t="shared" si="37"/>
        <v>0</v>
      </c>
      <c r="N129" s="5">
        <f t="shared" si="38"/>
        <v>39.043800000000005</v>
      </c>
      <c r="O129" s="34">
        <f t="shared" si="39"/>
        <v>0</v>
      </c>
      <c r="P129" s="34">
        <f t="shared" si="40"/>
        <v>0</v>
      </c>
      <c r="Q129" s="34">
        <f t="shared" si="50"/>
        <v>0</v>
      </c>
      <c r="R129" s="34">
        <f t="shared" si="51"/>
        <v>27507.951889848569</v>
      </c>
      <c r="S129" s="34">
        <f t="shared" si="56"/>
        <v>-26076.523919753094</v>
      </c>
      <c r="T129" s="34">
        <f t="shared" si="42"/>
        <v>26076.523919753094</v>
      </c>
      <c r="U129" s="34">
        <f t="shared" si="52"/>
        <v>0</v>
      </c>
      <c r="V129" s="34">
        <f t="shared" si="55"/>
        <v>-1431.6362767554256</v>
      </c>
      <c r="W129" s="34">
        <f t="shared" si="43"/>
        <v>1431.6362767554256</v>
      </c>
      <c r="X129" s="34">
        <f t="shared" si="44"/>
        <v>24644.887642997666</v>
      </c>
      <c r="Y129" s="34">
        <f t="shared" si="45"/>
        <v>39.043800000000005</v>
      </c>
      <c r="Z129" s="34">
        <f t="shared" si="53"/>
        <v>0</v>
      </c>
      <c r="AA129" s="34">
        <f t="shared" si="54"/>
        <v>1374.4916786979177</v>
      </c>
      <c r="AB129" s="44">
        <f t="shared" si="46"/>
        <v>0</v>
      </c>
      <c r="AC129" s="34">
        <f t="shared" si="47"/>
        <v>9857.9550571990676</v>
      </c>
      <c r="AD129" s="42">
        <f t="shared" si="48"/>
        <v>8872.1595514791607</v>
      </c>
      <c r="AE129" s="4"/>
      <c r="AP129">
        <f t="shared" si="30"/>
        <v>1</v>
      </c>
      <c r="AQ129" t="str">
        <f t="shared" si="31"/>
        <v/>
      </c>
      <c r="AR129">
        <f t="shared" si="32"/>
        <v>0</v>
      </c>
    </row>
    <row r="130" spans="2:44" x14ac:dyDescent="0.25">
      <c r="B130" s="12" t="s">
        <v>3</v>
      </c>
      <c r="C130" s="12">
        <v>122</v>
      </c>
      <c r="D130" s="12">
        <v>122</v>
      </c>
      <c r="E130" s="11">
        <v>0</v>
      </c>
      <c r="F130" s="5">
        <f t="shared" si="33"/>
        <v>0</v>
      </c>
      <c r="G130" s="5">
        <f t="shared" si="34"/>
        <v>0</v>
      </c>
      <c r="H130" s="34">
        <f t="shared" si="35"/>
        <v>0</v>
      </c>
      <c r="I130" s="34">
        <f t="shared" si="49"/>
        <v>0</v>
      </c>
      <c r="J130" s="34">
        <f t="shared" si="41"/>
        <v>0</v>
      </c>
      <c r="K130" s="34">
        <f t="shared" si="36"/>
        <v>0</v>
      </c>
      <c r="L130" s="5">
        <f t="shared" si="29"/>
        <v>39.043800000000005</v>
      </c>
      <c r="M130" s="5">
        <f t="shared" si="37"/>
        <v>0</v>
      </c>
      <c r="N130" s="5">
        <f t="shared" si="38"/>
        <v>39.043800000000005</v>
      </c>
      <c r="O130" s="34">
        <f t="shared" si="39"/>
        <v>0</v>
      </c>
      <c r="P130" s="34">
        <f t="shared" si="40"/>
        <v>0</v>
      </c>
      <c r="Q130" s="34">
        <f t="shared" si="50"/>
        <v>0</v>
      </c>
      <c r="R130" s="34">
        <f t="shared" si="51"/>
        <v>27507.951889848569</v>
      </c>
      <c r="S130" s="34">
        <f t="shared" si="56"/>
        <v>-26076.523919753094</v>
      </c>
      <c r="T130" s="34">
        <f t="shared" si="42"/>
        <v>26076.523919753094</v>
      </c>
      <c r="U130" s="34">
        <f t="shared" si="52"/>
        <v>0</v>
      </c>
      <c r="V130" s="34">
        <f t="shared" si="55"/>
        <v>-1431.6362767554256</v>
      </c>
      <c r="W130" s="34">
        <f t="shared" si="43"/>
        <v>1431.6362767554256</v>
      </c>
      <c r="X130" s="34">
        <f t="shared" si="44"/>
        <v>24644.887642997666</v>
      </c>
      <c r="Y130" s="34">
        <f t="shared" si="45"/>
        <v>39.043800000000005</v>
      </c>
      <c r="Z130" s="34">
        <f t="shared" si="53"/>
        <v>0</v>
      </c>
      <c r="AA130" s="34">
        <f t="shared" si="54"/>
        <v>1374.4916786979177</v>
      </c>
      <c r="AB130" s="44">
        <f t="shared" si="46"/>
        <v>0</v>
      </c>
      <c r="AC130" s="34">
        <f t="shared" si="47"/>
        <v>9857.9550571990676</v>
      </c>
      <c r="AD130" s="42">
        <f t="shared" si="48"/>
        <v>8872.1595514791607</v>
      </c>
      <c r="AE130" s="4"/>
      <c r="AP130">
        <f t="shared" si="30"/>
        <v>1</v>
      </c>
      <c r="AQ130" t="str">
        <f t="shared" si="31"/>
        <v/>
      </c>
      <c r="AR130">
        <f t="shared" si="32"/>
        <v>0</v>
      </c>
    </row>
    <row r="131" spans="2:44" x14ac:dyDescent="0.25">
      <c r="B131" s="12" t="s">
        <v>3</v>
      </c>
      <c r="C131" s="12">
        <v>123</v>
      </c>
      <c r="D131" s="12">
        <v>123</v>
      </c>
      <c r="E131" s="11">
        <v>0</v>
      </c>
      <c r="F131" s="5">
        <f t="shared" si="33"/>
        <v>0</v>
      </c>
      <c r="G131" s="5">
        <f t="shared" si="34"/>
        <v>0</v>
      </c>
      <c r="H131" s="34">
        <f t="shared" si="35"/>
        <v>0</v>
      </c>
      <c r="I131" s="34">
        <f t="shared" si="49"/>
        <v>0</v>
      </c>
      <c r="J131" s="34">
        <f t="shared" si="41"/>
        <v>0</v>
      </c>
      <c r="K131" s="34">
        <f t="shared" si="36"/>
        <v>0</v>
      </c>
      <c r="L131" s="5">
        <f t="shared" si="29"/>
        <v>39.043800000000005</v>
      </c>
      <c r="M131" s="5">
        <f t="shared" si="37"/>
        <v>0</v>
      </c>
      <c r="N131" s="5">
        <f t="shared" si="38"/>
        <v>39.043800000000005</v>
      </c>
      <c r="O131" s="34">
        <f t="shared" si="39"/>
        <v>0</v>
      </c>
      <c r="P131" s="34">
        <f t="shared" si="40"/>
        <v>0</v>
      </c>
      <c r="Q131" s="34">
        <f t="shared" si="50"/>
        <v>0</v>
      </c>
      <c r="R131" s="34">
        <f t="shared" si="51"/>
        <v>27507.951889848569</v>
      </c>
      <c r="S131" s="34">
        <f t="shared" si="56"/>
        <v>-26076.523919753094</v>
      </c>
      <c r="T131" s="34">
        <f t="shared" si="42"/>
        <v>26076.523919753094</v>
      </c>
      <c r="U131" s="34">
        <f t="shared" si="52"/>
        <v>0</v>
      </c>
      <c r="V131" s="34">
        <f t="shared" si="55"/>
        <v>-1431.6362767554256</v>
      </c>
      <c r="W131" s="34">
        <f t="shared" si="43"/>
        <v>1431.6362767554256</v>
      </c>
      <c r="X131" s="34">
        <f t="shared" si="44"/>
        <v>24644.887642997666</v>
      </c>
      <c r="Y131" s="34">
        <f t="shared" si="45"/>
        <v>39.043800000000005</v>
      </c>
      <c r="Z131" s="34">
        <f t="shared" si="53"/>
        <v>0</v>
      </c>
      <c r="AA131" s="34">
        <f t="shared" si="54"/>
        <v>1374.4916786979177</v>
      </c>
      <c r="AB131" s="44">
        <f t="shared" si="46"/>
        <v>0</v>
      </c>
      <c r="AC131" s="34">
        <f t="shared" si="47"/>
        <v>9857.9550571990676</v>
      </c>
      <c r="AD131" s="42">
        <f t="shared" si="48"/>
        <v>8872.1595514791607</v>
      </c>
      <c r="AE131" s="4"/>
      <c r="AP131">
        <f t="shared" si="30"/>
        <v>1</v>
      </c>
      <c r="AQ131" t="str">
        <f t="shared" si="31"/>
        <v/>
      </c>
      <c r="AR131">
        <f t="shared" si="32"/>
        <v>0</v>
      </c>
    </row>
    <row r="132" spans="2:44" x14ac:dyDescent="0.25">
      <c r="B132" s="12" t="s">
        <v>3</v>
      </c>
      <c r="C132" s="12">
        <v>124</v>
      </c>
      <c r="D132" s="12">
        <v>124</v>
      </c>
      <c r="E132" s="11">
        <v>0</v>
      </c>
      <c r="F132" s="5">
        <f t="shared" si="33"/>
        <v>0</v>
      </c>
      <c r="G132" s="5">
        <f t="shared" si="34"/>
        <v>0</v>
      </c>
      <c r="H132" s="34">
        <f t="shared" si="35"/>
        <v>0</v>
      </c>
      <c r="I132" s="34">
        <f t="shared" si="49"/>
        <v>0</v>
      </c>
      <c r="J132" s="34">
        <f t="shared" si="41"/>
        <v>0</v>
      </c>
      <c r="K132" s="34">
        <f t="shared" si="36"/>
        <v>0</v>
      </c>
      <c r="L132" s="5">
        <f t="shared" si="29"/>
        <v>39.043800000000005</v>
      </c>
      <c r="M132" s="5">
        <f t="shared" si="37"/>
        <v>0</v>
      </c>
      <c r="N132" s="5">
        <f t="shared" si="38"/>
        <v>39.043800000000005</v>
      </c>
      <c r="O132" s="34">
        <f t="shared" si="39"/>
        <v>0</v>
      </c>
      <c r="P132" s="34">
        <f t="shared" si="40"/>
        <v>0</v>
      </c>
      <c r="Q132" s="34">
        <f t="shared" si="50"/>
        <v>0</v>
      </c>
      <c r="R132" s="34">
        <f t="shared" si="51"/>
        <v>27507.951889848569</v>
      </c>
      <c r="S132" s="34">
        <f t="shared" si="56"/>
        <v>-26076.523919753094</v>
      </c>
      <c r="T132" s="34">
        <f t="shared" si="42"/>
        <v>26076.523919753094</v>
      </c>
      <c r="U132" s="34">
        <f t="shared" si="52"/>
        <v>0</v>
      </c>
      <c r="V132" s="34">
        <f t="shared" si="55"/>
        <v>-1431.6362767554256</v>
      </c>
      <c r="W132" s="34">
        <f t="shared" si="43"/>
        <v>1431.6362767554256</v>
      </c>
      <c r="X132" s="34">
        <f t="shared" si="44"/>
        <v>24644.887642997666</v>
      </c>
      <c r="Y132" s="34">
        <f t="shared" si="45"/>
        <v>39.043800000000005</v>
      </c>
      <c r="Z132" s="34">
        <f t="shared" si="53"/>
        <v>0</v>
      </c>
      <c r="AA132" s="34">
        <f t="shared" si="54"/>
        <v>1374.4916786979177</v>
      </c>
      <c r="AB132" s="44">
        <f t="shared" si="46"/>
        <v>0</v>
      </c>
      <c r="AC132" s="34">
        <f t="shared" si="47"/>
        <v>9857.9550571990676</v>
      </c>
      <c r="AD132" s="42">
        <f t="shared" si="48"/>
        <v>8872.1595514791607</v>
      </c>
      <c r="AE132" s="4"/>
      <c r="AP132">
        <f t="shared" si="30"/>
        <v>1</v>
      </c>
      <c r="AQ132" t="str">
        <f t="shared" si="31"/>
        <v/>
      </c>
      <c r="AR132">
        <f t="shared" si="32"/>
        <v>0</v>
      </c>
    </row>
    <row r="133" spans="2:44" x14ac:dyDescent="0.25">
      <c r="B133" s="12" t="s">
        <v>3</v>
      </c>
      <c r="C133" s="12">
        <v>125</v>
      </c>
      <c r="D133" s="12">
        <v>125</v>
      </c>
      <c r="E133" s="11">
        <v>0</v>
      </c>
      <c r="F133" s="5">
        <f t="shared" si="33"/>
        <v>0</v>
      </c>
      <c r="G133" s="5">
        <f t="shared" si="34"/>
        <v>0</v>
      </c>
      <c r="H133" s="34">
        <f t="shared" si="35"/>
        <v>0</v>
      </c>
      <c r="I133" s="34">
        <f t="shared" si="49"/>
        <v>0</v>
      </c>
      <c r="J133" s="34">
        <f t="shared" si="41"/>
        <v>0</v>
      </c>
      <c r="K133" s="34">
        <f t="shared" si="36"/>
        <v>0</v>
      </c>
      <c r="L133" s="5">
        <f t="shared" si="29"/>
        <v>39.043800000000005</v>
      </c>
      <c r="M133" s="5">
        <f t="shared" si="37"/>
        <v>0</v>
      </c>
      <c r="N133" s="5">
        <f t="shared" si="38"/>
        <v>39.043800000000005</v>
      </c>
      <c r="O133" s="34">
        <f t="shared" si="39"/>
        <v>0</v>
      </c>
      <c r="P133" s="34">
        <f t="shared" si="40"/>
        <v>0</v>
      </c>
      <c r="Q133" s="34">
        <f t="shared" si="50"/>
        <v>0</v>
      </c>
      <c r="R133" s="34">
        <f t="shared" si="51"/>
        <v>27507.951889848569</v>
      </c>
      <c r="S133" s="34">
        <f t="shared" si="56"/>
        <v>-26076.523919753094</v>
      </c>
      <c r="T133" s="34">
        <f t="shared" si="42"/>
        <v>26076.523919753094</v>
      </c>
      <c r="U133" s="34">
        <f t="shared" si="52"/>
        <v>0</v>
      </c>
      <c r="V133" s="34">
        <f t="shared" si="55"/>
        <v>-1431.6362767554256</v>
      </c>
      <c r="W133" s="34">
        <f t="shared" si="43"/>
        <v>1431.6362767554256</v>
      </c>
      <c r="X133" s="34">
        <f t="shared" si="44"/>
        <v>24644.887642997666</v>
      </c>
      <c r="Y133" s="34">
        <f t="shared" si="45"/>
        <v>39.043800000000005</v>
      </c>
      <c r="Z133" s="34">
        <f t="shared" si="53"/>
        <v>0</v>
      </c>
      <c r="AA133" s="34">
        <f t="shared" si="54"/>
        <v>1374.4916786979177</v>
      </c>
      <c r="AB133" s="44">
        <f t="shared" si="46"/>
        <v>0</v>
      </c>
      <c r="AC133" s="34">
        <f t="shared" si="47"/>
        <v>9857.9550571990676</v>
      </c>
      <c r="AD133" s="42">
        <f t="shared" si="48"/>
        <v>8872.1595514791607</v>
      </c>
      <c r="AE133" s="4"/>
      <c r="AP133">
        <f t="shared" si="30"/>
        <v>1</v>
      </c>
      <c r="AQ133" t="str">
        <f t="shared" si="31"/>
        <v/>
      </c>
      <c r="AR133">
        <f t="shared" si="32"/>
        <v>0</v>
      </c>
    </row>
    <row r="134" spans="2:44" x14ac:dyDescent="0.25">
      <c r="B134" s="12" t="s">
        <v>3</v>
      </c>
      <c r="C134" s="12">
        <v>126</v>
      </c>
      <c r="D134" s="12">
        <v>126</v>
      </c>
      <c r="E134" s="11">
        <v>0</v>
      </c>
      <c r="F134" s="5">
        <f t="shared" si="33"/>
        <v>0</v>
      </c>
      <c r="G134" s="5">
        <f t="shared" si="34"/>
        <v>0</v>
      </c>
      <c r="H134" s="34">
        <f t="shared" si="35"/>
        <v>0</v>
      </c>
      <c r="I134" s="34">
        <f t="shared" si="49"/>
        <v>0</v>
      </c>
      <c r="J134" s="34">
        <f t="shared" si="41"/>
        <v>0</v>
      </c>
      <c r="K134" s="34">
        <f t="shared" si="36"/>
        <v>0</v>
      </c>
      <c r="L134" s="5">
        <f t="shared" si="29"/>
        <v>39.043800000000005</v>
      </c>
      <c r="M134" s="5">
        <f t="shared" si="37"/>
        <v>0</v>
      </c>
      <c r="N134" s="5">
        <f t="shared" si="38"/>
        <v>39.043800000000005</v>
      </c>
      <c r="O134" s="34">
        <f t="shared" si="39"/>
        <v>0</v>
      </c>
      <c r="P134" s="34">
        <f t="shared" si="40"/>
        <v>0</v>
      </c>
      <c r="Q134" s="34">
        <f t="shared" si="50"/>
        <v>0</v>
      </c>
      <c r="R134" s="34">
        <f t="shared" si="51"/>
        <v>27507.951889848569</v>
      </c>
      <c r="S134" s="34">
        <f t="shared" si="56"/>
        <v>-26076.523919753094</v>
      </c>
      <c r="T134" s="34">
        <f t="shared" si="42"/>
        <v>26076.523919753094</v>
      </c>
      <c r="U134" s="34">
        <f t="shared" si="52"/>
        <v>0</v>
      </c>
      <c r="V134" s="34">
        <f t="shared" si="55"/>
        <v>-1431.6362767554256</v>
      </c>
      <c r="W134" s="34">
        <f t="shared" si="43"/>
        <v>1431.6362767554256</v>
      </c>
      <c r="X134" s="34">
        <f t="shared" si="44"/>
        <v>24644.887642997666</v>
      </c>
      <c r="Y134" s="34">
        <f t="shared" si="45"/>
        <v>39.043800000000005</v>
      </c>
      <c r="Z134" s="34">
        <f t="shared" si="53"/>
        <v>0</v>
      </c>
      <c r="AA134" s="34">
        <f t="shared" si="54"/>
        <v>1374.4916786979177</v>
      </c>
      <c r="AB134" s="44">
        <f t="shared" si="46"/>
        <v>0</v>
      </c>
      <c r="AC134" s="34">
        <f t="shared" si="47"/>
        <v>9857.9550571990676</v>
      </c>
      <c r="AD134" s="42">
        <f t="shared" si="48"/>
        <v>8872.1595514791607</v>
      </c>
      <c r="AE134" s="4"/>
      <c r="AP134">
        <f t="shared" si="30"/>
        <v>1</v>
      </c>
      <c r="AQ134" t="str">
        <f t="shared" si="31"/>
        <v/>
      </c>
      <c r="AR134">
        <f t="shared" si="32"/>
        <v>0</v>
      </c>
    </row>
    <row r="135" spans="2:44" x14ac:dyDescent="0.25">
      <c r="B135" s="12" t="s">
        <v>3</v>
      </c>
      <c r="C135" s="12">
        <v>127</v>
      </c>
      <c r="D135" s="12">
        <v>127</v>
      </c>
      <c r="E135" s="11">
        <v>0</v>
      </c>
      <c r="F135" s="5">
        <f t="shared" si="33"/>
        <v>0</v>
      </c>
      <c r="G135" s="5">
        <f t="shared" si="34"/>
        <v>0</v>
      </c>
      <c r="H135" s="34">
        <f t="shared" si="35"/>
        <v>0</v>
      </c>
      <c r="I135" s="34">
        <f t="shared" si="49"/>
        <v>0</v>
      </c>
      <c r="J135" s="34">
        <f t="shared" si="41"/>
        <v>0</v>
      </c>
      <c r="K135" s="34">
        <f t="shared" si="36"/>
        <v>0</v>
      </c>
      <c r="L135" s="5">
        <f t="shared" si="29"/>
        <v>39.043800000000005</v>
      </c>
      <c r="M135" s="5">
        <f t="shared" si="37"/>
        <v>0</v>
      </c>
      <c r="N135" s="5">
        <f t="shared" si="38"/>
        <v>39.043800000000005</v>
      </c>
      <c r="O135" s="34">
        <f t="shared" si="39"/>
        <v>0</v>
      </c>
      <c r="P135" s="34">
        <f t="shared" si="40"/>
        <v>0</v>
      </c>
      <c r="Q135" s="34">
        <f t="shared" si="50"/>
        <v>0</v>
      </c>
      <c r="R135" s="34">
        <f t="shared" si="51"/>
        <v>27507.951889848569</v>
      </c>
      <c r="S135" s="34">
        <f t="shared" si="56"/>
        <v>-26076.523919753094</v>
      </c>
      <c r="T135" s="34">
        <f t="shared" si="42"/>
        <v>26076.523919753094</v>
      </c>
      <c r="U135" s="34">
        <f t="shared" si="52"/>
        <v>0</v>
      </c>
      <c r="V135" s="34">
        <f t="shared" si="55"/>
        <v>-1431.6362767554256</v>
      </c>
      <c r="W135" s="34">
        <f t="shared" si="43"/>
        <v>1431.6362767554256</v>
      </c>
      <c r="X135" s="34">
        <f t="shared" si="44"/>
        <v>24644.887642997666</v>
      </c>
      <c r="Y135" s="34">
        <f t="shared" si="45"/>
        <v>39.043800000000005</v>
      </c>
      <c r="Z135" s="34">
        <f t="shared" si="53"/>
        <v>0</v>
      </c>
      <c r="AA135" s="34">
        <f t="shared" si="54"/>
        <v>1374.4916786979177</v>
      </c>
      <c r="AB135" s="44">
        <f t="shared" si="46"/>
        <v>0</v>
      </c>
      <c r="AC135" s="34">
        <f t="shared" si="47"/>
        <v>9857.9550571990676</v>
      </c>
      <c r="AD135" s="42">
        <f t="shared" si="48"/>
        <v>8872.1595514791607</v>
      </c>
      <c r="AE135" s="4"/>
      <c r="AP135">
        <f t="shared" si="30"/>
        <v>1</v>
      </c>
      <c r="AQ135" t="str">
        <f t="shared" si="31"/>
        <v/>
      </c>
      <c r="AR135">
        <f t="shared" si="32"/>
        <v>0</v>
      </c>
    </row>
    <row r="136" spans="2:44" x14ac:dyDescent="0.25">
      <c r="B136" s="12" t="s">
        <v>3</v>
      </c>
      <c r="C136" s="12">
        <v>128</v>
      </c>
      <c r="D136" s="12">
        <v>128</v>
      </c>
      <c r="E136" s="11">
        <v>0</v>
      </c>
      <c r="F136" s="5">
        <f t="shared" si="33"/>
        <v>0</v>
      </c>
      <c r="G136" s="5">
        <f t="shared" si="34"/>
        <v>0</v>
      </c>
      <c r="H136" s="34">
        <f t="shared" si="35"/>
        <v>0</v>
      </c>
      <c r="I136" s="34">
        <f t="shared" si="49"/>
        <v>0</v>
      </c>
      <c r="J136" s="34">
        <f t="shared" si="41"/>
        <v>0</v>
      </c>
      <c r="K136" s="34">
        <f t="shared" si="36"/>
        <v>0</v>
      </c>
      <c r="L136" s="5">
        <f t="shared" ref="L136:L199" si="57">$AG$21*$AG$17*9.81</f>
        <v>39.043800000000005</v>
      </c>
      <c r="M136" s="5">
        <f t="shared" si="37"/>
        <v>0</v>
      </c>
      <c r="N136" s="5">
        <f t="shared" si="38"/>
        <v>39.043800000000005</v>
      </c>
      <c r="O136" s="34">
        <f t="shared" si="39"/>
        <v>0</v>
      </c>
      <c r="P136" s="34">
        <f t="shared" si="40"/>
        <v>0</v>
      </c>
      <c r="Q136" s="34">
        <f t="shared" si="50"/>
        <v>0</v>
      </c>
      <c r="R136" s="34">
        <f t="shared" si="51"/>
        <v>27507.951889848569</v>
      </c>
      <c r="S136" s="34">
        <f t="shared" si="56"/>
        <v>-26076.523919753094</v>
      </c>
      <c r="T136" s="34">
        <f t="shared" si="42"/>
        <v>26076.523919753094</v>
      </c>
      <c r="U136" s="34">
        <f t="shared" si="52"/>
        <v>0</v>
      </c>
      <c r="V136" s="34">
        <f t="shared" si="55"/>
        <v>-1431.6362767554256</v>
      </c>
      <c r="W136" s="34">
        <f t="shared" si="43"/>
        <v>1431.6362767554256</v>
      </c>
      <c r="X136" s="34">
        <f t="shared" si="44"/>
        <v>24644.887642997666</v>
      </c>
      <c r="Y136" s="34">
        <f t="shared" si="45"/>
        <v>39.043800000000005</v>
      </c>
      <c r="Z136" s="34">
        <f t="shared" si="53"/>
        <v>0</v>
      </c>
      <c r="AA136" s="34">
        <f t="shared" si="54"/>
        <v>1374.4916786979177</v>
      </c>
      <c r="AB136" s="44">
        <f t="shared" si="46"/>
        <v>0</v>
      </c>
      <c r="AC136" s="34">
        <f t="shared" si="47"/>
        <v>9857.9550571990676</v>
      </c>
      <c r="AD136" s="42">
        <f t="shared" si="48"/>
        <v>8872.1595514791607</v>
      </c>
      <c r="AE136" s="4"/>
      <c r="AP136">
        <f t="shared" ref="AP136:AP199" si="58">IF(E136&lt;1,1,0)</f>
        <v>1</v>
      </c>
      <c r="AQ136" t="str">
        <f t="shared" ref="AQ136:AQ199" si="59">IF(AP136=1,"",E136)</f>
        <v/>
      </c>
      <c r="AR136">
        <f t="shared" ref="AR136:AR199" si="60">E136/3.6</f>
        <v>0</v>
      </c>
    </row>
    <row r="137" spans="2:44" x14ac:dyDescent="0.25">
      <c r="B137" s="12" t="s">
        <v>3</v>
      </c>
      <c r="C137" s="12">
        <v>129</v>
      </c>
      <c r="D137" s="12">
        <v>129</v>
      </c>
      <c r="E137" s="11">
        <v>0</v>
      </c>
      <c r="F137" s="5">
        <f t="shared" ref="F137:F200" si="61">($E138-$E136)/2/3.6</f>
        <v>0</v>
      </c>
      <c r="G137" s="5">
        <f t="shared" ref="G137:G200" si="62">($E138-$E136)/2</f>
        <v>0</v>
      </c>
      <c r="H137" s="34">
        <f t="shared" ref="H137:H200" si="63">E137/3.6</f>
        <v>0</v>
      </c>
      <c r="I137" s="34">
        <f t="shared" si="49"/>
        <v>0</v>
      </c>
      <c r="J137" s="34">
        <f t="shared" si="41"/>
        <v>0</v>
      </c>
      <c r="K137" s="34">
        <f t="shared" ref="K137:K200" si="64">J138-J137</f>
        <v>0</v>
      </c>
      <c r="L137" s="5">
        <f t="shared" si="57"/>
        <v>39.043800000000005</v>
      </c>
      <c r="M137" s="5">
        <f t="shared" ref="M137:M200" si="65">0.5*$AG$20*$AG$18*$AG$19*(H137^2)</f>
        <v>0</v>
      </c>
      <c r="N137" s="5">
        <f t="shared" ref="N137:N200" si="66">M137+L137</f>
        <v>39.043800000000005</v>
      </c>
      <c r="O137" s="34">
        <f t="shared" ref="O137:O200" si="67">N137*I137</f>
        <v>0</v>
      </c>
      <c r="P137" s="34">
        <f t="shared" ref="P137:P200" si="68">J137+O137</f>
        <v>0</v>
      </c>
      <c r="Q137" s="34">
        <f t="shared" si="50"/>
        <v>0</v>
      </c>
      <c r="R137" s="34">
        <f t="shared" si="51"/>
        <v>27507.951889848569</v>
      </c>
      <c r="S137" s="34">
        <f t="shared" si="56"/>
        <v>-26076.523919753094</v>
      </c>
      <c r="T137" s="34">
        <f t="shared" si="42"/>
        <v>26076.523919753094</v>
      </c>
      <c r="U137" s="34">
        <f t="shared" si="52"/>
        <v>0</v>
      </c>
      <c r="V137" s="34">
        <f t="shared" si="55"/>
        <v>-1431.6362767554256</v>
      </c>
      <c r="W137" s="34">
        <f t="shared" si="43"/>
        <v>1431.6362767554256</v>
      </c>
      <c r="X137" s="34">
        <f t="shared" si="44"/>
        <v>24644.887642997666</v>
      </c>
      <c r="Y137" s="34">
        <f t="shared" si="45"/>
        <v>39.043800000000005</v>
      </c>
      <c r="Z137" s="34">
        <f t="shared" si="53"/>
        <v>0</v>
      </c>
      <c r="AA137" s="34">
        <f t="shared" si="54"/>
        <v>1374.4916786979177</v>
      </c>
      <c r="AB137" s="44">
        <f t="shared" si="46"/>
        <v>0</v>
      </c>
      <c r="AC137" s="34">
        <f t="shared" si="47"/>
        <v>9857.9550571990676</v>
      </c>
      <c r="AD137" s="42">
        <f t="shared" si="48"/>
        <v>8872.1595514791607</v>
      </c>
      <c r="AE137" s="4"/>
      <c r="AP137">
        <f t="shared" si="58"/>
        <v>1</v>
      </c>
      <c r="AQ137" t="str">
        <f t="shared" si="59"/>
        <v/>
      </c>
      <c r="AR137">
        <f t="shared" si="60"/>
        <v>0</v>
      </c>
    </row>
    <row r="138" spans="2:44" x14ac:dyDescent="0.25">
      <c r="B138" s="12" t="s">
        <v>3</v>
      </c>
      <c r="C138" s="12">
        <v>130</v>
      </c>
      <c r="D138" s="12">
        <v>130</v>
      </c>
      <c r="E138" s="11">
        <v>0</v>
      </c>
      <c r="F138" s="5">
        <f t="shared" si="61"/>
        <v>0</v>
      </c>
      <c r="G138" s="5">
        <f t="shared" si="62"/>
        <v>0</v>
      </c>
      <c r="H138" s="34">
        <f t="shared" si="63"/>
        <v>0</v>
      </c>
      <c r="I138" s="34">
        <f t="shared" si="49"/>
        <v>0</v>
      </c>
      <c r="J138" s="34">
        <f t="shared" ref="J138:J201" si="69">0.5*199*(H138*H138)</f>
        <v>0</v>
      </c>
      <c r="K138" s="34">
        <f t="shared" si="64"/>
        <v>0</v>
      </c>
      <c r="L138" s="5">
        <f t="shared" si="57"/>
        <v>39.043800000000005</v>
      </c>
      <c r="M138" s="5">
        <f t="shared" si="65"/>
        <v>0</v>
      </c>
      <c r="N138" s="5">
        <f t="shared" si="66"/>
        <v>39.043800000000005</v>
      </c>
      <c r="O138" s="34">
        <f t="shared" si="67"/>
        <v>0</v>
      </c>
      <c r="P138" s="34">
        <f t="shared" si="68"/>
        <v>0</v>
      </c>
      <c r="Q138" s="34">
        <f t="shared" si="50"/>
        <v>0</v>
      </c>
      <c r="R138" s="34">
        <f t="shared" si="51"/>
        <v>27507.951889848569</v>
      </c>
      <c r="S138" s="34">
        <f t="shared" si="56"/>
        <v>-26076.523919753094</v>
      </c>
      <c r="T138" s="34">
        <f t="shared" ref="T138:T201" si="70">-1*S138</f>
        <v>26076.523919753094</v>
      </c>
      <c r="U138" s="34">
        <f t="shared" si="52"/>
        <v>0</v>
      </c>
      <c r="V138" s="34">
        <f t="shared" si="55"/>
        <v>-1431.6362767554256</v>
      </c>
      <c r="W138" s="34">
        <f t="shared" ref="W138:W201" si="71">-1*V138</f>
        <v>1431.6362767554256</v>
      </c>
      <c r="X138" s="34">
        <f t="shared" ref="X138:X201" si="72">T138-W138</f>
        <v>24644.887642997666</v>
      </c>
      <c r="Y138" s="34">
        <f t="shared" ref="Y138:Y201" si="73">N138+(199*F138)</f>
        <v>39.043800000000005</v>
      </c>
      <c r="Z138" s="34">
        <f t="shared" si="53"/>
        <v>0</v>
      </c>
      <c r="AA138" s="34">
        <f t="shared" si="54"/>
        <v>1374.4916786979177</v>
      </c>
      <c r="AB138" s="44">
        <f t="shared" ref="AB138:AB201" si="74" xml:space="preserve"> IF(F138&lt;0, 0, Y138*H138)</f>
        <v>0</v>
      </c>
      <c r="AC138" s="34">
        <f t="shared" ref="AC138:AC201" si="75">X138*0.4</f>
        <v>9857.9550571990676</v>
      </c>
      <c r="AD138" s="42">
        <f t="shared" ref="AD138:AD201" si="76">AC138*0.9</f>
        <v>8872.1595514791607</v>
      </c>
      <c r="AE138" s="4"/>
      <c r="AP138">
        <f t="shared" si="58"/>
        <v>1</v>
      </c>
      <c r="AQ138" t="str">
        <f t="shared" si="59"/>
        <v/>
      </c>
      <c r="AR138">
        <f t="shared" si="60"/>
        <v>0</v>
      </c>
    </row>
    <row r="139" spans="2:44" x14ac:dyDescent="0.25">
      <c r="B139" s="12" t="s">
        <v>3</v>
      </c>
      <c r="C139" s="12">
        <v>131</v>
      </c>
      <c r="D139" s="12">
        <v>131</v>
      </c>
      <c r="E139" s="11">
        <v>0</v>
      </c>
      <c r="F139" s="5">
        <f t="shared" si="61"/>
        <v>0</v>
      </c>
      <c r="G139" s="5">
        <f t="shared" si="62"/>
        <v>0</v>
      </c>
      <c r="H139" s="34">
        <f t="shared" si="63"/>
        <v>0</v>
      </c>
      <c r="I139" s="34">
        <f t="shared" ref="I139:I202" si="77">(H139+H140)/2</f>
        <v>0</v>
      </c>
      <c r="J139" s="34">
        <f t="shared" si="69"/>
        <v>0</v>
      </c>
      <c r="K139" s="34">
        <f t="shared" si="64"/>
        <v>0</v>
      </c>
      <c r="L139" s="5">
        <f t="shared" si="57"/>
        <v>39.043800000000005</v>
      </c>
      <c r="M139" s="5">
        <f t="shared" si="65"/>
        <v>0</v>
      </c>
      <c r="N139" s="5">
        <f t="shared" si="66"/>
        <v>39.043800000000005</v>
      </c>
      <c r="O139" s="34">
        <f t="shared" si="67"/>
        <v>0</v>
      </c>
      <c r="P139" s="34">
        <f t="shared" si="68"/>
        <v>0</v>
      </c>
      <c r="Q139" s="34">
        <f t="shared" ref="Q139:Q202" si="78">P139-P138</f>
        <v>0</v>
      </c>
      <c r="R139" s="34">
        <f t="shared" ref="R139:R202" si="79">IF(Q139&gt;0,R138+Q139,R138)</f>
        <v>27507.951889848569</v>
      </c>
      <c r="S139" s="34">
        <f t="shared" si="56"/>
        <v>-26076.523919753094</v>
      </c>
      <c r="T139" s="34">
        <f t="shared" si="70"/>
        <v>26076.523919753094</v>
      </c>
      <c r="U139" s="34">
        <f t="shared" ref="U139:U202" si="80">O139-O138</f>
        <v>0</v>
      </c>
      <c r="V139" s="34">
        <f t="shared" si="55"/>
        <v>-1431.6362767554256</v>
      </c>
      <c r="W139" s="34">
        <f t="shared" si="71"/>
        <v>1431.6362767554256</v>
      </c>
      <c r="X139" s="34">
        <f t="shared" si="72"/>
        <v>24644.887642997666</v>
      </c>
      <c r="Y139" s="34">
        <f t="shared" si="73"/>
        <v>39.043800000000005</v>
      </c>
      <c r="Z139" s="34">
        <f t="shared" ref="Z139:Z202" si="81">Y139-Y138</f>
        <v>0</v>
      </c>
      <c r="AA139" s="34">
        <f t="shared" ref="AA139:AA202" si="82" xml:space="preserve"> IF(Z139&gt;0,AA138+Z139,AA138)</f>
        <v>1374.4916786979177</v>
      </c>
      <c r="AB139" s="44">
        <f t="shared" si="74"/>
        <v>0</v>
      </c>
      <c r="AC139" s="34">
        <f t="shared" si="75"/>
        <v>9857.9550571990676</v>
      </c>
      <c r="AD139" s="42">
        <f t="shared" si="76"/>
        <v>8872.1595514791607</v>
      </c>
      <c r="AE139" s="4"/>
      <c r="AP139">
        <f t="shared" si="58"/>
        <v>1</v>
      </c>
      <c r="AQ139" t="str">
        <f t="shared" si="59"/>
        <v/>
      </c>
      <c r="AR139">
        <f t="shared" si="60"/>
        <v>0</v>
      </c>
    </row>
    <row r="140" spans="2:44" x14ac:dyDescent="0.25">
      <c r="B140" s="12" t="s">
        <v>3</v>
      </c>
      <c r="C140" s="12">
        <v>132</v>
      </c>
      <c r="D140" s="12">
        <v>132</v>
      </c>
      <c r="E140" s="11">
        <v>0</v>
      </c>
      <c r="F140" s="5">
        <f t="shared" si="61"/>
        <v>0</v>
      </c>
      <c r="G140" s="5">
        <f t="shared" si="62"/>
        <v>0</v>
      </c>
      <c r="H140" s="34">
        <f t="shared" si="63"/>
        <v>0</v>
      </c>
      <c r="I140" s="34">
        <f t="shared" si="77"/>
        <v>0</v>
      </c>
      <c r="J140" s="34">
        <f t="shared" si="69"/>
        <v>0</v>
      </c>
      <c r="K140" s="34">
        <f t="shared" si="64"/>
        <v>0</v>
      </c>
      <c r="L140" s="5">
        <f t="shared" si="57"/>
        <v>39.043800000000005</v>
      </c>
      <c r="M140" s="5">
        <f t="shared" si="65"/>
        <v>0</v>
      </c>
      <c r="N140" s="5">
        <f t="shared" si="66"/>
        <v>39.043800000000005</v>
      </c>
      <c r="O140" s="34">
        <f t="shared" si="67"/>
        <v>0</v>
      </c>
      <c r="P140" s="34">
        <f t="shared" si="68"/>
        <v>0</v>
      </c>
      <c r="Q140" s="34">
        <f t="shared" si="78"/>
        <v>0</v>
      </c>
      <c r="R140" s="34">
        <f t="shared" si="79"/>
        <v>27507.951889848569</v>
      </c>
      <c r="S140" s="34">
        <f t="shared" si="56"/>
        <v>-26076.523919753094</v>
      </c>
      <c r="T140" s="34">
        <f t="shared" si="70"/>
        <v>26076.523919753094</v>
      </c>
      <c r="U140" s="34">
        <f t="shared" si="80"/>
        <v>0</v>
      </c>
      <c r="V140" s="34">
        <f t="shared" ref="V140:V203" si="83">(IF(U140&lt;0, V139+U140,V139))</f>
        <v>-1431.6362767554256</v>
      </c>
      <c r="W140" s="34">
        <f t="shared" si="71"/>
        <v>1431.6362767554256</v>
      </c>
      <c r="X140" s="34">
        <f t="shared" si="72"/>
        <v>24644.887642997666</v>
      </c>
      <c r="Y140" s="34">
        <f t="shared" si="73"/>
        <v>39.043800000000005</v>
      </c>
      <c r="Z140" s="34">
        <f t="shared" si="81"/>
        <v>0</v>
      </c>
      <c r="AA140" s="34">
        <f t="shared" si="82"/>
        <v>1374.4916786979177</v>
      </c>
      <c r="AB140" s="44">
        <f t="shared" si="74"/>
        <v>0</v>
      </c>
      <c r="AC140" s="34">
        <f t="shared" si="75"/>
        <v>9857.9550571990676</v>
      </c>
      <c r="AD140" s="42">
        <f t="shared" si="76"/>
        <v>8872.1595514791607</v>
      </c>
      <c r="AE140" s="4"/>
      <c r="AP140">
        <f t="shared" si="58"/>
        <v>1</v>
      </c>
      <c r="AQ140" t="str">
        <f t="shared" si="59"/>
        <v/>
      </c>
      <c r="AR140">
        <f t="shared" si="60"/>
        <v>0</v>
      </c>
    </row>
    <row r="141" spans="2:44" x14ac:dyDescent="0.25">
      <c r="B141" s="12" t="s">
        <v>3</v>
      </c>
      <c r="C141" s="12">
        <v>133</v>
      </c>
      <c r="D141" s="12">
        <v>133</v>
      </c>
      <c r="E141" s="11">
        <v>0</v>
      </c>
      <c r="F141" s="5">
        <f t="shared" si="61"/>
        <v>0</v>
      </c>
      <c r="G141" s="5">
        <f t="shared" si="62"/>
        <v>0</v>
      </c>
      <c r="H141" s="34">
        <f t="shared" si="63"/>
        <v>0</v>
      </c>
      <c r="I141" s="34">
        <f t="shared" si="77"/>
        <v>0</v>
      </c>
      <c r="J141" s="34">
        <f t="shared" si="69"/>
        <v>0</v>
      </c>
      <c r="K141" s="34">
        <f t="shared" si="64"/>
        <v>0</v>
      </c>
      <c r="L141" s="5">
        <f t="shared" si="57"/>
        <v>39.043800000000005</v>
      </c>
      <c r="M141" s="5">
        <f t="shared" si="65"/>
        <v>0</v>
      </c>
      <c r="N141" s="5">
        <f t="shared" si="66"/>
        <v>39.043800000000005</v>
      </c>
      <c r="O141" s="34">
        <f t="shared" si="67"/>
        <v>0</v>
      </c>
      <c r="P141" s="34">
        <f t="shared" si="68"/>
        <v>0</v>
      </c>
      <c r="Q141" s="34">
        <f t="shared" si="78"/>
        <v>0</v>
      </c>
      <c r="R141" s="34">
        <f t="shared" si="79"/>
        <v>27507.951889848569</v>
      </c>
      <c r="S141" s="34">
        <f t="shared" si="56"/>
        <v>-26076.523919753094</v>
      </c>
      <c r="T141" s="34">
        <f t="shared" si="70"/>
        <v>26076.523919753094</v>
      </c>
      <c r="U141" s="34">
        <f t="shared" si="80"/>
        <v>0</v>
      </c>
      <c r="V141" s="34">
        <f t="shared" si="83"/>
        <v>-1431.6362767554256</v>
      </c>
      <c r="W141" s="34">
        <f t="shared" si="71"/>
        <v>1431.6362767554256</v>
      </c>
      <c r="X141" s="34">
        <f t="shared" si="72"/>
        <v>24644.887642997666</v>
      </c>
      <c r="Y141" s="34">
        <f t="shared" si="73"/>
        <v>39.043800000000005</v>
      </c>
      <c r="Z141" s="34">
        <f t="shared" si="81"/>
        <v>0</v>
      </c>
      <c r="AA141" s="34">
        <f t="shared" si="82"/>
        <v>1374.4916786979177</v>
      </c>
      <c r="AB141" s="44">
        <f t="shared" si="74"/>
        <v>0</v>
      </c>
      <c r="AC141" s="34">
        <f t="shared" si="75"/>
        <v>9857.9550571990676</v>
      </c>
      <c r="AD141" s="42">
        <f t="shared" si="76"/>
        <v>8872.1595514791607</v>
      </c>
      <c r="AE141" s="4"/>
      <c r="AP141">
        <f t="shared" si="58"/>
        <v>1</v>
      </c>
      <c r="AQ141" t="str">
        <f t="shared" si="59"/>
        <v/>
      </c>
      <c r="AR141">
        <f t="shared" si="60"/>
        <v>0</v>
      </c>
    </row>
    <row r="142" spans="2:44" x14ac:dyDescent="0.25">
      <c r="B142" s="12" t="s">
        <v>3</v>
      </c>
      <c r="C142" s="12">
        <v>134</v>
      </c>
      <c r="D142" s="12">
        <v>134</v>
      </c>
      <c r="E142" s="11">
        <v>0</v>
      </c>
      <c r="F142" s="5">
        <f t="shared" si="61"/>
        <v>0</v>
      </c>
      <c r="G142" s="5">
        <f t="shared" si="62"/>
        <v>0</v>
      </c>
      <c r="H142" s="34">
        <f t="shared" si="63"/>
        <v>0</v>
      </c>
      <c r="I142" s="34">
        <f t="shared" si="77"/>
        <v>0</v>
      </c>
      <c r="J142" s="34">
        <f t="shared" si="69"/>
        <v>0</v>
      </c>
      <c r="K142" s="34">
        <f t="shared" si="64"/>
        <v>0</v>
      </c>
      <c r="L142" s="5">
        <f t="shared" si="57"/>
        <v>39.043800000000005</v>
      </c>
      <c r="M142" s="5">
        <f t="shared" si="65"/>
        <v>0</v>
      </c>
      <c r="N142" s="5">
        <f t="shared" si="66"/>
        <v>39.043800000000005</v>
      </c>
      <c r="O142" s="34">
        <f t="shared" si="67"/>
        <v>0</v>
      </c>
      <c r="P142" s="34">
        <f t="shared" si="68"/>
        <v>0</v>
      </c>
      <c r="Q142" s="34">
        <f t="shared" si="78"/>
        <v>0</v>
      </c>
      <c r="R142" s="34">
        <f t="shared" si="79"/>
        <v>27507.951889848569</v>
      </c>
      <c r="S142" s="34">
        <f t="shared" si="56"/>
        <v>-26076.523919753094</v>
      </c>
      <c r="T142" s="34">
        <f t="shared" si="70"/>
        <v>26076.523919753094</v>
      </c>
      <c r="U142" s="34">
        <f t="shared" si="80"/>
        <v>0</v>
      </c>
      <c r="V142" s="34">
        <f t="shared" si="83"/>
        <v>-1431.6362767554256</v>
      </c>
      <c r="W142" s="34">
        <f t="shared" si="71"/>
        <v>1431.6362767554256</v>
      </c>
      <c r="X142" s="34">
        <f t="shared" si="72"/>
        <v>24644.887642997666</v>
      </c>
      <c r="Y142" s="34">
        <f t="shared" si="73"/>
        <v>39.043800000000005</v>
      </c>
      <c r="Z142" s="34">
        <f t="shared" si="81"/>
        <v>0</v>
      </c>
      <c r="AA142" s="34">
        <f t="shared" si="82"/>
        <v>1374.4916786979177</v>
      </c>
      <c r="AB142" s="44">
        <f t="shared" si="74"/>
        <v>0</v>
      </c>
      <c r="AC142" s="34">
        <f t="shared" si="75"/>
        <v>9857.9550571990676</v>
      </c>
      <c r="AD142" s="42">
        <f t="shared" si="76"/>
        <v>8872.1595514791607</v>
      </c>
      <c r="AE142" s="4"/>
      <c r="AP142">
        <f t="shared" si="58"/>
        <v>1</v>
      </c>
      <c r="AQ142" t="str">
        <f t="shared" si="59"/>
        <v/>
      </c>
      <c r="AR142">
        <f t="shared" si="60"/>
        <v>0</v>
      </c>
    </row>
    <row r="143" spans="2:44" x14ac:dyDescent="0.25">
      <c r="B143" s="12" t="s">
        <v>3</v>
      </c>
      <c r="C143" s="12">
        <v>135</v>
      </c>
      <c r="D143" s="12">
        <v>135</v>
      </c>
      <c r="E143" s="11">
        <v>0</v>
      </c>
      <c r="F143" s="5">
        <f t="shared" si="61"/>
        <v>0</v>
      </c>
      <c r="G143" s="5">
        <f t="shared" si="62"/>
        <v>0</v>
      </c>
      <c r="H143" s="34">
        <f t="shared" si="63"/>
        <v>0</v>
      </c>
      <c r="I143" s="34">
        <f t="shared" si="77"/>
        <v>0</v>
      </c>
      <c r="J143" s="34">
        <f t="shared" si="69"/>
        <v>0</v>
      </c>
      <c r="K143" s="34">
        <f t="shared" si="64"/>
        <v>0</v>
      </c>
      <c r="L143" s="5">
        <f t="shared" si="57"/>
        <v>39.043800000000005</v>
      </c>
      <c r="M143" s="5">
        <f t="shared" si="65"/>
        <v>0</v>
      </c>
      <c r="N143" s="5">
        <f t="shared" si="66"/>
        <v>39.043800000000005</v>
      </c>
      <c r="O143" s="34">
        <f t="shared" si="67"/>
        <v>0</v>
      </c>
      <c r="P143" s="34">
        <f t="shared" si="68"/>
        <v>0</v>
      </c>
      <c r="Q143" s="34">
        <f t="shared" si="78"/>
        <v>0</v>
      </c>
      <c r="R143" s="34">
        <f t="shared" si="79"/>
        <v>27507.951889848569</v>
      </c>
      <c r="S143" s="34">
        <f t="shared" ref="S143:S206" si="84">IF(K143&lt;0,S142+$K143,S142)</f>
        <v>-26076.523919753094</v>
      </c>
      <c r="T143" s="34">
        <f t="shared" si="70"/>
        <v>26076.523919753094</v>
      </c>
      <c r="U143" s="34">
        <f t="shared" si="80"/>
        <v>0</v>
      </c>
      <c r="V143" s="34">
        <f t="shared" si="83"/>
        <v>-1431.6362767554256</v>
      </c>
      <c r="W143" s="34">
        <f t="shared" si="71"/>
        <v>1431.6362767554256</v>
      </c>
      <c r="X143" s="34">
        <f t="shared" si="72"/>
        <v>24644.887642997666</v>
      </c>
      <c r="Y143" s="34">
        <f t="shared" si="73"/>
        <v>39.043800000000005</v>
      </c>
      <c r="Z143" s="34">
        <f t="shared" si="81"/>
        <v>0</v>
      </c>
      <c r="AA143" s="34">
        <f t="shared" si="82"/>
        <v>1374.4916786979177</v>
      </c>
      <c r="AB143" s="44">
        <f t="shared" si="74"/>
        <v>0</v>
      </c>
      <c r="AC143" s="34">
        <f t="shared" si="75"/>
        <v>9857.9550571990676</v>
      </c>
      <c r="AD143" s="42">
        <f t="shared" si="76"/>
        <v>8872.1595514791607</v>
      </c>
      <c r="AE143" s="4"/>
      <c r="AP143">
        <f t="shared" si="58"/>
        <v>1</v>
      </c>
      <c r="AQ143" t="str">
        <f t="shared" si="59"/>
        <v/>
      </c>
      <c r="AR143">
        <f t="shared" si="60"/>
        <v>0</v>
      </c>
    </row>
    <row r="144" spans="2:44" x14ac:dyDescent="0.25">
      <c r="B144" s="12" t="s">
        <v>3</v>
      </c>
      <c r="C144" s="12">
        <v>136</v>
      </c>
      <c r="D144" s="12">
        <v>136</v>
      </c>
      <c r="E144" s="11">
        <v>0</v>
      </c>
      <c r="F144" s="5">
        <f t="shared" si="61"/>
        <v>0</v>
      </c>
      <c r="G144" s="5">
        <f t="shared" si="62"/>
        <v>0</v>
      </c>
      <c r="H144" s="34">
        <f t="shared" si="63"/>
        <v>0</v>
      </c>
      <c r="I144" s="34">
        <f t="shared" si="77"/>
        <v>0</v>
      </c>
      <c r="J144" s="34">
        <f t="shared" si="69"/>
        <v>0</v>
      </c>
      <c r="K144" s="34">
        <f t="shared" si="64"/>
        <v>0</v>
      </c>
      <c r="L144" s="5">
        <f t="shared" si="57"/>
        <v>39.043800000000005</v>
      </c>
      <c r="M144" s="5">
        <f t="shared" si="65"/>
        <v>0</v>
      </c>
      <c r="N144" s="5">
        <f t="shared" si="66"/>
        <v>39.043800000000005</v>
      </c>
      <c r="O144" s="34">
        <f t="shared" si="67"/>
        <v>0</v>
      </c>
      <c r="P144" s="34">
        <f t="shared" si="68"/>
        <v>0</v>
      </c>
      <c r="Q144" s="34">
        <f t="shared" si="78"/>
        <v>0</v>
      </c>
      <c r="R144" s="34">
        <f t="shared" si="79"/>
        <v>27507.951889848569</v>
      </c>
      <c r="S144" s="34">
        <f t="shared" si="84"/>
        <v>-26076.523919753094</v>
      </c>
      <c r="T144" s="34">
        <f t="shared" si="70"/>
        <v>26076.523919753094</v>
      </c>
      <c r="U144" s="34">
        <f t="shared" si="80"/>
        <v>0</v>
      </c>
      <c r="V144" s="34">
        <f t="shared" si="83"/>
        <v>-1431.6362767554256</v>
      </c>
      <c r="W144" s="34">
        <f t="shared" si="71"/>
        <v>1431.6362767554256</v>
      </c>
      <c r="X144" s="34">
        <f t="shared" si="72"/>
        <v>24644.887642997666</v>
      </c>
      <c r="Y144" s="34">
        <f t="shared" si="73"/>
        <v>39.043800000000005</v>
      </c>
      <c r="Z144" s="34">
        <f t="shared" si="81"/>
        <v>0</v>
      </c>
      <c r="AA144" s="34">
        <f t="shared" si="82"/>
        <v>1374.4916786979177</v>
      </c>
      <c r="AB144" s="44">
        <f t="shared" si="74"/>
        <v>0</v>
      </c>
      <c r="AC144" s="34">
        <f t="shared" si="75"/>
        <v>9857.9550571990676</v>
      </c>
      <c r="AD144" s="42">
        <f t="shared" si="76"/>
        <v>8872.1595514791607</v>
      </c>
      <c r="AE144" s="4"/>
      <c r="AP144">
        <f t="shared" si="58"/>
        <v>1</v>
      </c>
      <c r="AQ144" t="str">
        <f t="shared" si="59"/>
        <v/>
      </c>
      <c r="AR144">
        <f t="shared" si="60"/>
        <v>0</v>
      </c>
    </row>
    <row r="145" spans="2:44" x14ac:dyDescent="0.25">
      <c r="B145" s="12" t="s">
        <v>3</v>
      </c>
      <c r="C145" s="12">
        <v>137</v>
      </c>
      <c r="D145" s="12">
        <v>137</v>
      </c>
      <c r="E145" s="11">
        <v>0</v>
      </c>
      <c r="F145" s="5">
        <f t="shared" si="61"/>
        <v>2.777777777777778E-2</v>
      </c>
      <c r="G145" s="5">
        <f t="shared" si="62"/>
        <v>0.1</v>
      </c>
      <c r="H145" s="34">
        <f t="shared" si="63"/>
        <v>0</v>
      </c>
      <c r="I145" s="34">
        <f t="shared" si="77"/>
        <v>2.777777777777778E-2</v>
      </c>
      <c r="J145" s="34">
        <f t="shared" si="69"/>
        <v>0</v>
      </c>
      <c r="K145" s="34">
        <f t="shared" si="64"/>
        <v>0.3070987654320988</v>
      </c>
      <c r="L145" s="5">
        <f t="shared" si="57"/>
        <v>39.043800000000005</v>
      </c>
      <c r="M145" s="5">
        <f t="shared" si="65"/>
        <v>0</v>
      </c>
      <c r="N145" s="5">
        <f t="shared" si="66"/>
        <v>39.043800000000005</v>
      </c>
      <c r="O145" s="34">
        <f t="shared" si="67"/>
        <v>1.0845500000000001</v>
      </c>
      <c r="P145" s="34">
        <f t="shared" si="68"/>
        <v>1.0845500000000001</v>
      </c>
      <c r="Q145" s="34">
        <f t="shared" si="78"/>
        <v>1.0845500000000001</v>
      </c>
      <c r="R145" s="34">
        <f t="shared" si="79"/>
        <v>27509.036439848569</v>
      </c>
      <c r="S145" s="34">
        <f t="shared" si="84"/>
        <v>-26076.523919753094</v>
      </c>
      <c r="T145" s="34">
        <f t="shared" si="70"/>
        <v>26076.523919753094</v>
      </c>
      <c r="U145" s="34">
        <f t="shared" si="80"/>
        <v>1.0845500000000001</v>
      </c>
      <c r="V145" s="34">
        <f t="shared" si="83"/>
        <v>-1431.6362767554256</v>
      </c>
      <c r="W145" s="34">
        <f t="shared" si="71"/>
        <v>1431.6362767554256</v>
      </c>
      <c r="X145" s="34">
        <f t="shared" si="72"/>
        <v>24644.887642997666</v>
      </c>
      <c r="Y145" s="34">
        <f t="shared" si="73"/>
        <v>44.571577777777783</v>
      </c>
      <c r="Z145" s="34">
        <f t="shared" si="81"/>
        <v>5.5277777777777786</v>
      </c>
      <c r="AA145" s="34">
        <f t="shared" si="82"/>
        <v>1380.0194564756955</v>
      </c>
      <c r="AB145" s="44">
        <f t="shared" si="74"/>
        <v>0</v>
      </c>
      <c r="AC145" s="34">
        <f t="shared" si="75"/>
        <v>9857.9550571990676</v>
      </c>
      <c r="AD145" s="42">
        <f t="shared" si="76"/>
        <v>8872.1595514791607</v>
      </c>
      <c r="AE145" s="4"/>
      <c r="AP145">
        <f t="shared" si="58"/>
        <v>1</v>
      </c>
      <c r="AQ145" t="str">
        <f t="shared" si="59"/>
        <v/>
      </c>
      <c r="AR145">
        <f t="shared" si="60"/>
        <v>0</v>
      </c>
    </row>
    <row r="146" spans="2:44" x14ac:dyDescent="0.25">
      <c r="B146" s="12" t="s">
        <v>3</v>
      </c>
      <c r="C146" s="12">
        <v>138</v>
      </c>
      <c r="D146" s="12">
        <v>138</v>
      </c>
      <c r="E146" s="11">
        <v>0.2</v>
      </c>
      <c r="F146" s="5">
        <f t="shared" si="61"/>
        <v>0.2638888888888889</v>
      </c>
      <c r="G146" s="5">
        <f t="shared" si="62"/>
        <v>0.95</v>
      </c>
      <c r="H146" s="34">
        <f t="shared" si="63"/>
        <v>5.5555555555555559E-2</v>
      </c>
      <c r="I146" s="34">
        <f t="shared" si="77"/>
        <v>0.29166666666666669</v>
      </c>
      <c r="J146" s="34">
        <f t="shared" si="69"/>
        <v>0.3070987654320988</v>
      </c>
      <c r="K146" s="34">
        <f t="shared" si="64"/>
        <v>27.408564814814817</v>
      </c>
      <c r="L146" s="5">
        <f t="shared" si="57"/>
        <v>39.043800000000005</v>
      </c>
      <c r="M146" s="5">
        <f t="shared" si="65"/>
        <v>6.4006250000000001E-4</v>
      </c>
      <c r="N146" s="5">
        <f t="shared" si="66"/>
        <v>39.044440062500001</v>
      </c>
      <c r="O146" s="34">
        <f t="shared" si="67"/>
        <v>11.387961684895835</v>
      </c>
      <c r="P146" s="34">
        <f t="shared" si="68"/>
        <v>11.695060450327933</v>
      </c>
      <c r="Q146" s="34">
        <f t="shared" si="78"/>
        <v>10.610510450327933</v>
      </c>
      <c r="R146" s="34">
        <f t="shared" si="79"/>
        <v>27519.646950298898</v>
      </c>
      <c r="S146" s="34">
        <f t="shared" si="84"/>
        <v>-26076.523919753094</v>
      </c>
      <c r="T146" s="34">
        <f t="shared" si="70"/>
        <v>26076.523919753094</v>
      </c>
      <c r="U146" s="34">
        <f t="shared" si="80"/>
        <v>10.303411684895835</v>
      </c>
      <c r="V146" s="34">
        <f t="shared" si="83"/>
        <v>-1431.6362767554256</v>
      </c>
      <c r="W146" s="34">
        <f t="shared" si="71"/>
        <v>1431.6362767554256</v>
      </c>
      <c r="X146" s="34">
        <f t="shared" si="72"/>
        <v>24644.887642997666</v>
      </c>
      <c r="Y146" s="34">
        <f t="shared" si="73"/>
        <v>91.558328951388887</v>
      </c>
      <c r="Z146" s="34">
        <f t="shared" si="81"/>
        <v>46.986751173611104</v>
      </c>
      <c r="AA146" s="34">
        <f t="shared" si="82"/>
        <v>1427.0062076493066</v>
      </c>
      <c r="AB146" s="44">
        <f t="shared" si="74"/>
        <v>5.086573830632716</v>
      </c>
      <c r="AC146" s="34">
        <f t="shared" si="75"/>
        <v>9857.9550571990676</v>
      </c>
      <c r="AD146" s="42">
        <f t="shared" si="76"/>
        <v>8872.1595514791607</v>
      </c>
      <c r="AE146" s="4"/>
      <c r="AP146">
        <f t="shared" si="58"/>
        <v>1</v>
      </c>
      <c r="AQ146" t="str">
        <f t="shared" si="59"/>
        <v/>
      </c>
      <c r="AR146">
        <f t="shared" si="60"/>
        <v>5.5555555555555559E-2</v>
      </c>
    </row>
    <row r="147" spans="2:44" x14ac:dyDescent="0.25">
      <c r="B147" s="12" t="s">
        <v>3</v>
      </c>
      <c r="C147" s="12">
        <v>139</v>
      </c>
      <c r="D147" s="12">
        <v>139</v>
      </c>
      <c r="E147" s="11">
        <v>1.9</v>
      </c>
      <c r="F147" s="5">
        <f t="shared" si="61"/>
        <v>0.81944444444444431</v>
      </c>
      <c r="G147" s="5">
        <f t="shared" si="62"/>
        <v>2.9499999999999997</v>
      </c>
      <c r="H147" s="34">
        <f t="shared" si="63"/>
        <v>0.52777777777777779</v>
      </c>
      <c r="I147" s="34">
        <f t="shared" si="77"/>
        <v>1.1111111111111109</v>
      </c>
      <c r="J147" s="34">
        <f t="shared" si="69"/>
        <v>27.715663580246915</v>
      </c>
      <c r="K147" s="34">
        <f t="shared" si="64"/>
        <v>257.96296296296288</v>
      </c>
      <c r="L147" s="5">
        <f t="shared" si="57"/>
        <v>39.043800000000005</v>
      </c>
      <c r="M147" s="5">
        <f t="shared" si="65"/>
        <v>5.7765640625000003E-2</v>
      </c>
      <c r="N147" s="5">
        <f t="shared" si="66"/>
        <v>39.101565640625005</v>
      </c>
      <c r="O147" s="34">
        <f t="shared" si="67"/>
        <v>43.446184045138885</v>
      </c>
      <c r="P147" s="34">
        <f t="shared" si="68"/>
        <v>71.161847625385803</v>
      </c>
      <c r="Q147" s="34">
        <f t="shared" si="78"/>
        <v>59.466787175057874</v>
      </c>
      <c r="R147" s="34">
        <f t="shared" si="79"/>
        <v>27579.113737473956</v>
      </c>
      <c r="S147" s="34">
        <f t="shared" si="84"/>
        <v>-26076.523919753094</v>
      </c>
      <c r="T147" s="34">
        <f t="shared" si="70"/>
        <v>26076.523919753094</v>
      </c>
      <c r="U147" s="34">
        <f t="shared" si="80"/>
        <v>32.05822236024305</v>
      </c>
      <c r="V147" s="34">
        <f t="shared" si="83"/>
        <v>-1431.6362767554256</v>
      </c>
      <c r="W147" s="34">
        <f t="shared" si="71"/>
        <v>1431.6362767554256</v>
      </c>
      <c r="X147" s="34">
        <f t="shared" si="72"/>
        <v>24644.887642997666</v>
      </c>
      <c r="Y147" s="34">
        <f t="shared" si="73"/>
        <v>202.17101008506944</v>
      </c>
      <c r="Z147" s="34">
        <f t="shared" si="81"/>
        <v>110.61268113368055</v>
      </c>
      <c r="AA147" s="34">
        <f t="shared" si="82"/>
        <v>1537.6188887829871</v>
      </c>
      <c r="AB147" s="44">
        <f t="shared" si="74"/>
        <v>106.70136643378665</v>
      </c>
      <c r="AC147" s="34">
        <f t="shared" si="75"/>
        <v>9857.9550571990676</v>
      </c>
      <c r="AD147" s="42">
        <f t="shared" si="76"/>
        <v>8872.1595514791607</v>
      </c>
      <c r="AE147" s="4"/>
      <c r="AP147">
        <f t="shared" si="58"/>
        <v>0</v>
      </c>
      <c r="AQ147">
        <f t="shared" si="59"/>
        <v>1.9</v>
      </c>
      <c r="AR147">
        <f t="shared" si="60"/>
        <v>0.52777777777777779</v>
      </c>
    </row>
    <row r="148" spans="2:44" x14ac:dyDescent="0.25">
      <c r="B148" s="12" t="s">
        <v>3</v>
      </c>
      <c r="C148" s="12">
        <v>140</v>
      </c>
      <c r="D148" s="12">
        <v>140</v>
      </c>
      <c r="E148" s="11">
        <v>6.1</v>
      </c>
      <c r="F148" s="5">
        <f t="shared" si="61"/>
        <v>1.3611111111111109</v>
      </c>
      <c r="G148" s="5">
        <f t="shared" si="62"/>
        <v>4.8999999999999995</v>
      </c>
      <c r="H148" s="34">
        <f t="shared" si="63"/>
        <v>1.6944444444444442</v>
      </c>
      <c r="I148" s="34">
        <f t="shared" si="77"/>
        <v>2.4722222222222219</v>
      </c>
      <c r="J148" s="34">
        <f t="shared" si="69"/>
        <v>285.67862654320982</v>
      </c>
      <c r="K148" s="34">
        <f t="shared" si="64"/>
        <v>765.29012345678973</v>
      </c>
      <c r="L148" s="5">
        <f t="shared" si="57"/>
        <v>39.043800000000005</v>
      </c>
      <c r="M148" s="5">
        <f t="shared" si="65"/>
        <v>0.59541814062499976</v>
      </c>
      <c r="N148" s="5">
        <f t="shared" si="66"/>
        <v>39.639218140625005</v>
      </c>
      <c r="O148" s="34">
        <f t="shared" si="67"/>
        <v>97.996955958767359</v>
      </c>
      <c r="P148" s="34">
        <f t="shared" si="68"/>
        <v>383.67558250197715</v>
      </c>
      <c r="Q148" s="34">
        <f t="shared" si="78"/>
        <v>312.51373487659134</v>
      </c>
      <c r="R148" s="34">
        <f t="shared" si="79"/>
        <v>27891.627472350548</v>
      </c>
      <c r="S148" s="34">
        <f t="shared" si="84"/>
        <v>-26076.523919753094</v>
      </c>
      <c r="T148" s="34">
        <f t="shared" si="70"/>
        <v>26076.523919753094</v>
      </c>
      <c r="U148" s="34">
        <f t="shared" si="80"/>
        <v>54.550771913628473</v>
      </c>
      <c r="V148" s="34">
        <f t="shared" si="83"/>
        <v>-1431.6362767554256</v>
      </c>
      <c r="W148" s="34">
        <f t="shared" si="71"/>
        <v>1431.6362767554256</v>
      </c>
      <c r="X148" s="34">
        <f t="shared" si="72"/>
        <v>24644.887642997666</v>
      </c>
      <c r="Y148" s="34">
        <f t="shared" si="73"/>
        <v>310.5003292517361</v>
      </c>
      <c r="Z148" s="34">
        <f t="shared" si="81"/>
        <v>108.32931916666666</v>
      </c>
      <c r="AA148" s="34">
        <f t="shared" si="82"/>
        <v>1645.9482079496538</v>
      </c>
      <c r="AB148" s="44">
        <f t="shared" si="74"/>
        <v>526.12555789877501</v>
      </c>
      <c r="AC148" s="34">
        <f t="shared" si="75"/>
        <v>9857.9550571990676</v>
      </c>
      <c r="AD148" s="42">
        <f t="shared" si="76"/>
        <v>8872.1595514791607</v>
      </c>
      <c r="AE148" s="4"/>
      <c r="AP148">
        <f t="shared" si="58"/>
        <v>0</v>
      </c>
      <c r="AQ148">
        <f t="shared" si="59"/>
        <v>6.1</v>
      </c>
      <c r="AR148">
        <f t="shared" si="60"/>
        <v>1.6944444444444442</v>
      </c>
    </row>
    <row r="149" spans="2:44" x14ac:dyDescent="0.25">
      <c r="B149" s="12" t="s">
        <v>3</v>
      </c>
      <c r="C149" s="12">
        <v>141</v>
      </c>
      <c r="D149" s="12">
        <v>141</v>
      </c>
      <c r="E149" s="11">
        <v>11.7</v>
      </c>
      <c r="F149" s="5">
        <f t="shared" si="61"/>
        <v>1.4305555555555554</v>
      </c>
      <c r="G149" s="5">
        <f t="shared" si="62"/>
        <v>5.1499999999999995</v>
      </c>
      <c r="H149" s="34">
        <f t="shared" si="63"/>
        <v>3.2499999999999996</v>
      </c>
      <c r="I149" s="34">
        <f t="shared" si="77"/>
        <v>3.9027777777777777</v>
      </c>
      <c r="J149" s="34">
        <f t="shared" si="69"/>
        <v>1050.9687499999995</v>
      </c>
      <c r="K149" s="34">
        <f t="shared" si="64"/>
        <v>1013.9633487654323</v>
      </c>
      <c r="L149" s="5">
        <f t="shared" si="57"/>
        <v>39.043800000000005</v>
      </c>
      <c r="M149" s="5">
        <f t="shared" si="65"/>
        <v>2.1904538906249993</v>
      </c>
      <c r="N149" s="5">
        <f t="shared" si="66"/>
        <v>41.234253890625006</v>
      </c>
      <c r="O149" s="34">
        <f t="shared" si="67"/>
        <v>160.92812976757816</v>
      </c>
      <c r="P149" s="34">
        <f t="shared" si="68"/>
        <v>1211.8968797675777</v>
      </c>
      <c r="Q149" s="34">
        <f t="shared" si="78"/>
        <v>828.22129726560058</v>
      </c>
      <c r="R149" s="34">
        <f t="shared" si="79"/>
        <v>28719.84876961615</v>
      </c>
      <c r="S149" s="34">
        <f t="shared" si="84"/>
        <v>-26076.523919753094</v>
      </c>
      <c r="T149" s="34">
        <f t="shared" si="70"/>
        <v>26076.523919753094</v>
      </c>
      <c r="U149" s="34">
        <f t="shared" si="80"/>
        <v>62.931173808810797</v>
      </c>
      <c r="V149" s="34">
        <f t="shared" si="83"/>
        <v>-1431.6362767554256</v>
      </c>
      <c r="W149" s="34">
        <f t="shared" si="71"/>
        <v>1431.6362767554256</v>
      </c>
      <c r="X149" s="34">
        <f t="shared" si="72"/>
        <v>24644.887642997666</v>
      </c>
      <c r="Y149" s="34">
        <f t="shared" si="73"/>
        <v>325.91480944618053</v>
      </c>
      <c r="Z149" s="34">
        <f t="shared" si="81"/>
        <v>15.414480194444423</v>
      </c>
      <c r="AA149" s="34">
        <f t="shared" si="82"/>
        <v>1661.3626881440982</v>
      </c>
      <c r="AB149" s="44">
        <f t="shared" si="74"/>
        <v>1059.2231307000866</v>
      </c>
      <c r="AC149" s="34">
        <f t="shared" si="75"/>
        <v>9857.9550571990676</v>
      </c>
      <c r="AD149" s="42">
        <f t="shared" si="76"/>
        <v>8872.1595514791607</v>
      </c>
      <c r="AE149" s="4"/>
      <c r="AP149">
        <f t="shared" si="58"/>
        <v>0</v>
      </c>
      <c r="AQ149">
        <f t="shared" si="59"/>
        <v>11.7</v>
      </c>
      <c r="AR149">
        <f t="shared" si="60"/>
        <v>3.2499999999999996</v>
      </c>
    </row>
    <row r="150" spans="2:44" x14ac:dyDescent="0.25">
      <c r="B150" s="12" t="s">
        <v>3</v>
      </c>
      <c r="C150" s="12">
        <v>142</v>
      </c>
      <c r="D150" s="12">
        <v>142</v>
      </c>
      <c r="E150" s="11">
        <v>16.399999999999999</v>
      </c>
      <c r="F150" s="5">
        <f t="shared" si="61"/>
        <v>0.99999999999999989</v>
      </c>
      <c r="G150" s="5">
        <f t="shared" si="62"/>
        <v>3.5999999999999996</v>
      </c>
      <c r="H150" s="34">
        <f t="shared" si="63"/>
        <v>4.5555555555555554</v>
      </c>
      <c r="I150" s="34">
        <f t="shared" si="77"/>
        <v>4.9027777777777768</v>
      </c>
      <c r="J150" s="34">
        <f t="shared" si="69"/>
        <v>2064.9320987654319</v>
      </c>
      <c r="K150" s="34">
        <f t="shared" si="64"/>
        <v>677.53665123456722</v>
      </c>
      <c r="L150" s="5">
        <f t="shared" si="57"/>
        <v>39.043800000000005</v>
      </c>
      <c r="M150" s="5">
        <f t="shared" si="65"/>
        <v>4.3037802499999991</v>
      </c>
      <c r="N150" s="5">
        <f t="shared" si="66"/>
        <v>43.347580250000007</v>
      </c>
      <c r="O150" s="34">
        <f t="shared" si="67"/>
        <v>212.52355317013888</v>
      </c>
      <c r="P150" s="34">
        <f t="shared" si="68"/>
        <v>2277.4556519355706</v>
      </c>
      <c r="Q150" s="34">
        <f t="shared" si="78"/>
        <v>1065.5587721679929</v>
      </c>
      <c r="R150" s="34">
        <f t="shared" si="79"/>
        <v>29785.407541784141</v>
      </c>
      <c r="S150" s="34">
        <f t="shared" si="84"/>
        <v>-26076.523919753094</v>
      </c>
      <c r="T150" s="34">
        <f t="shared" si="70"/>
        <v>26076.523919753094</v>
      </c>
      <c r="U150" s="34">
        <f t="shared" si="80"/>
        <v>51.595423402560726</v>
      </c>
      <c r="V150" s="34">
        <f t="shared" si="83"/>
        <v>-1431.6362767554256</v>
      </c>
      <c r="W150" s="34">
        <f t="shared" si="71"/>
        <v>1431.6362767554256</v>
      </c>
      <c r="X150" s="34">
        <f t="shared" si="72"/>
        <v>24644.887642997666</v>
      </c>
      <c r="Y150" s="34">
        <f t="shared" si="73"/>
        <v>242.34758024999996</v>
      </c>
      <c r="Z150" s="34">
        <f t="shared" si="81"/>
        <v>-83.567229196180563</v>
      </c>
      <c r="AA150" s="34">
        <f t="shared" si="82"/>
        <v>1661.3626881440982</v>
      </c>
      <c r="AB150" s="44">
        <f t="shared" si="74"/>
        <v>1104.0278655833331</v>
      </c>
      <c r="AC150" s="34">
        <f t="shared" si="75"/>
        <v>9857.9550571990676</v>
      </c>
      <c r="AD150" s="42">
        <f t="shared" si="76"/>
        <v>8872.1595514791607</v>
      </c>
      <c r="AE150" s="4"/>
      <c r="AP150">
        <f t="shared" si="58"/>
        <v>0</v>
      </c>
      <c r="AQ150">
        <f t="shared" si="59"/>
        <v>16.399999999999999</v>
      </c>
      <c r="AR150">
        <f t="shared" si="60"/>
        <v>4.5555555555555554</v>
      </c>
    </row>
    <row r="151" spans="2:44" x14ac:dyDescent="0.25">
      <c r="B151" s="12" t="s">
        <v>3</v>
      </c>
      <c r="C151" s="12">
        <v>143</v>
      </c>
      <c r="D151" s="12">
        <v>143</v>
      </c>
      <c r="E151" s="11">
        <v>18.899999999999999</v>
      </c>
      <c r="F151" s="5">
        <f t="shared" si="61"/>
        <v>0.4861111111111111</v>
      </c>
      <c r="G151" s="5">
        <f t="shared" si="62"/>
        <v>1.75</v>
      </c>
      <c r="H151" s="34">
        <f t="shared" si="63"/>
        <v>5.2499999999999991</v>
      </c>
      <c r="I151" s="34">
        <f t="shared" si="77"/>
        <v>5.3888888888888884</v>
      </c>
      <c r="J151" s="34">
        <f t="shared" si="69"/>
        <v>2742.4687499999991</v>
      </c>
      <c r="K151" s="34">
        <f t="shared" si="64"/>
        <v>297.88580246913671</v>
      </c>
      <c r="L151" s="5">
        <f t="shared" si="57"/>
        <v>39.043800000000005</v>
      </c>
      <c r="M151" s="5">
        <f t="shared" si="65"/>
        <v>5.7159181406249973</v>
      </c>
      <c r="N151" s="5">
        <f t="shared" si="66"/>
        <v>44.759718140625004</v>
      </c>
      <c r="O151" s="34">
        <f t="shared" si="67"/>
        <v>241.20514775781251</v>
      </c>
      <c r="P151" s="34">
        <f t="shared" si="68"/>
        <v>2983.6738977578116</v>
      </c>
      <c r="Q151" s="34">
        <f t="shared" si="78"/>
        <v>706.21824582224099</v>
      </c>
      <c r="R151" s="34">
        <f t="shared" si="79"/>
        <v>30491.625787606383</v>
      </c>
      <c r="S151" s="34">
        <f t="shared" si="84"/>
        <v>-26076.523919753094</v>
      </c>
      <c r="T151" s="34">
        <f t="shared" si="70"/>
        <v>26076.523919753094</v>
      </c>
      <c r="U151" s="34">
        <f t="shared" si="80"/>
        <v>28.681594587673629</v>
      </c>
      <c r="V151" s="34">
        <f t="shared" si="83"/>
        <v>-1431.6362767554256</v>
      </c>
      <c r="W151" s="34">
        <f t="shared" si="71"/>
        <v>1431.6362767554256</v>
      </c>
      <c r="X151" s="34">
        <f t="shared" si="72"/>
        <v>24644.887642997666</v>
      </c>
      <c r="Y151" s="34">
        <f t="shared" si="73"/>
        <v>141.49582925173613</v>
      </c>
      <c r="Z151" s="34">
        <f t="shared" si="81"/>
        <v>-100.85175099826384</v>
      </c>
      <c r="AA151" s="34">
        <f t="shared" si="82"/>
        <v>1661.3626881440982</v>
      </c>
      <c r="AB151" s="44">
        <f t="shared" si="74"/>
        <v>742.8531035716145</v>
      </c>
      <c r="AC151" s="34">
        <f t="shared" si="75"/>
        <v>9857.9550571990676</v>
      </c>
      <c r="AD151" s="42">
        <f t="shared" si="76"/>
        <v>8872.1595514791607</v>
      </c>
      <c r="AE151" s="4"/>
      <c r="AP151">
        <f t="shared" si="58"/>
        <v>0</v>
      </c>
      <c r="AQ151">
        <f t="shared" si="59"/>
        <v>18.899999999999999</v>
      </c>
      <c r="AR151">
        <f t="shared" si="60"/>
        <v>5.2499999999999991</v>
      </c>
    </row>
    <row r="152" spans="2:44" x14ac:dyDescent="0.25">
      <c r="B152" s="12" t="s">
        <v>3</v>
      </c>
      <c r="C152" s="12">
        <v>144</v>
      </c>
      <c r="D152" s="12">
        <v>144</v>
      </c>
      <c r="E152" s="11">
        <v>19.899999999999999</v>
      </c>
      <c r="F152" s="5">
        <f t="shared" si="61"/>
        <v>0.26388888888888917</v>
      </c>
      <c r="G152" s="5">
        <f t="shared" si="62"/>
        <v>0.95000000000000107</v>
      </c>
      <c r="H152" s="34">
        <f t="shared" si="63"/>
        <v>5.5277777777777777</v>
      </c>
      <c r="I152" s="34">
        <f t="shared" si="77"/>
        <v>5.6527777777777777</v>
      </c>
      <c r="J152" s="34">
        <f t="shared" si="69"/>
        <v>3040.3545524691358</v>
      </c>
      <c r="K152" s="34">
        <f t="shared" si="64"/>
        <v>281.22569444444434</v>
      </c>
      <c r="L152" s="5">
        <f t="shared" si="57"/>
        <v>39.043800000000005</v>
      </c>
      <c r="M152" s="5">
        <f t="shared" si="65"/>
        <v>6.3367787656249996</v>
      </c>
      <c r="N152" s="5">
        <f t="shared" si="66"/>
        <v>45.380578765625003</v>
      </c>
      <c r="O152" s="34">
        <f t="shared" si="67"/>
        <v>256.52632718901913</v>
      </c>
      <c r="P152" s="34">
        <f t="shared" si="68"/>
        <v>3296.8808796581548</v>
      </c>
      <c r="Q152" s="34">
        <f t="shared" si="78"/>
        <v>313.20698190034318</v>
      </c>
      <c r="R152" s="34">
        <f t="shared" si="79"/>
        <v>30804.832769506727</v>
      </c>
      <c r="S152" s="34">
        <f t="shared" si="84"/>
        <v>-26076.523919753094</v>
      </c>
      <c r="T152" s="34">
        <f t="shared" si="70"/>
        <v>26076.523919753094</v>
      </c>
      <c r="U152" s="34">
        <f t="shared" si="80"/>
        <v>15.321179431206616</v>
      </c>
      <c r="V152" s="34">
        <f t="shared" si="83"/>
        <v>-1431.6362767554256</v>
      </c>
      <c r="W152" s="34">
        <f t="shared" si="71"/>
        <v>1431.6362767554256</v>
      </c>
      <c r="X152" s="34">
        <f t="shared" si="72"/>
        <v>24644.887642997666</v>
      </c>
      <c r="Y152" s="34">
        <f t="shared" si="73"/>
        <v>97.894467654513946</v>
      </c>
      <c r="Z152" s="34">
        <f t="shared" si="81"/>
        <v>-43.60136159722218</v>
      </c>
      <c r="AA152" s="34">
        <f t="shared" si="82"/>
        <v>1661.3626881440982</v>
      </c>
      <c r="AB152" s="44">
        <f t="shared" si="74"/>
        <v>541.13886286800766</v>
      </c>
      <c r="AC152" s="34">
        <f t="shared" si="75"/>
        <v>9857.9550571990676</v>
      </c>
      <c r="AD152" s="42">
        <f t="shared" si="76"/>
        <v>8872.1595514791607</v>
      </c>
      <c r="AE152" s="4"/>
      <c r="AP152">
        <f t="shared" si="58"/>
        <v>0</v>
      </c>
      <c r="AQ152">
        <f t="shared" si="59"/>
        <v>19.899999999999999</v>
      </c>
      <c r="AR152">
        <f t="shared" si="60"/>
        <v>5.5277777777777777</v>
      </c>
    </row>
    <row r="153" spans="2:44" x14ac:dyDescent="0.25">
      <c r="B153" s="12" t="s">
        <v>3</v>
      </c>
      <c r="C153" s="12">
        <v>145</v>
      </c>
      <c r="D153" s="12">
        <v>145</v>
      </c>
      <c r="E153" s="11">
        <v>20.8</v>
      </c>
      <c r="F153" s="5">
        <f t="shared" si="61"/>
        <v>0.40277777777777807</v>
      </c>
      <c r="G153" s="5">
        <f t="shared" si="62"/>
        <v>1.4500000000000011</v>
      </c>
      <c r="H153" s="34">
        <f t="shared" si="63"/>
        <v>5.7777777777777777</v>
      </c>
      <c r="I153" s="34">
        <f t="shared" si="77"/>
        <v>6.0555555555555554</v>
      </c>
      <c r="J153" s="34">
        <f t="shared" si="69"/>
        <v>3321.5802469135801</v>
      </c>
      <c r="K153" s="34">
        <f t="shared" si="64"/>
        <v>669.47530864197506</v>
      </c>
      <c r="L153" s="5">
        <f t="shared" si="57"/>
        <v>39.043800000000005</v>
      </c>
      <c r="M153" s="5">
        <f t="shared" si="65"/>
        <v>6.9229159999999998</v>
      </c>
      <c r="N153" s="5">
        <f t="shared" si="66"/>
        <v>45.966716000000005</v>
      </c>
      <c r="O153" s="34">
        <f t="shared" si="67"/>
        <v>278.35400244444446</v>
      </c>
      <c r="P153" s="34">
        <f t="shared" si="68"/>
        <v>3599.9342493580248</v>
      </c>
      <c r="Q153" s="34">
        <f t="shared" si="78"/>
        <v>303.05336969987002</v>
      </c>
      <c r="R153" s="34">
        <f t="shared" si="79"/>
        <v>31107.886139206596</v>
      </c>
      <c r="S153" s="34">
        <f t="shared" si="84"/>
        <v>-26076.523919753094</v>
      </c>
      <c r="T153" s="34">
        <f t="shared" si="70"/>
        <v>26076.523919753094</v>
      </c>
      <c r="U153" s="34">
        <f t="shared" si="80"/>
        <v>21.827675255425333</v>
      </c>
      <c r="V153" s="34">
        <f t="shared" si="83"/>
        <v>-1431.6362767554256</v>
      </c>
      <c r="W153" s="34">
        <f t="shared" si="71"/>
        <v>1431.6362767554256</v>
      </c>
      <c r="X153" s="34">
        <f t="shared" si="72"/>
        <v>24644.887642997666</v>
      </c>
      <c r="Y153" s="34">
        <f t="shared" si="73"/>
        <v>126.11949377777785</v>
      </c>
      <c r="Z153" s="34">
        <f t="shared" si="81"/>
        <v>28.225026123263902</v>
      </c>
      <c r="AA153" s="34">
        <f t="shared" si="82"/>
        <v>1689.5877142673621</v>
      </c>
      <c r="AB153" s="44">
        <f t="shared" si="74"/>
        <v>728.69040849382759</v>
      </c>
      <c r="AC153" s="34">
        <f t="shared" si="75"/>
        <v>9857.9550571990676</v>
      </c>
      <c r="AD153" s="42">
        <f t="shared" si="76"/>
        <v>8872.1595514791607</v>
      </c>
      <c r="AE153" s="4"/>
      <c r="AP153">
        <f t="shared" si="58"/>
        <v>0</v>
      </c>
      <c r="AQ153">
        <f t="shared" si="59"/>
        <v>20.8</v>
      </c>
      <c r="AR153">
        <f t="shared" si="60"/>
        <v>5.7777777777777777</v>
      </c>
    </row>
    <row r="154" spans="2:44" x14ac:dyDescent="0.25">
      <c r="B154" s="12" t="s">
        <v>3</v>
      </c>
      <c r="C154" s="12">
        <v>146</v>
      </c>
      <c r="D154" s="12">
        <v>146</v>
      </c>
      <c r="E154" s="11">
        <v>22.8</v>
      </c>
      <c r="F154" s="5">
        <f t="shared" si="61"/>
        <v>0.63888888888888862</v>
      </c>
      <c r="G154" s="5">
        <f t="shared" si="62"/>
        <v>2.2999999999999989</v>
      </c>
      <c r="H154" s="34">
        <f t="shared" si="63"/>
        <v>6.333333333333333</v>
      </c>
      <c r="I154" s="34">
        <f t="shared" si="77"/>
        <v>6.6944444444444446</v>
      </c>
      <c r="J154" s="34">
        <f t="shared" si="69"/>
        <v>3991.0555555555552</v>
      </c>
      <c r="K154" s="34">
        <f t="shared" si="64"/>
        <v>962.14043209876536</v>
      </c>
      <c r="L154" s="5">
        <f t="shared" si="57"/>
        <v>39.043800000000005</v>
      </c>
      <c r="M154" s="5">
        <f t="shared" si="65"/>
        <v>8.3182522499999987</v>
      </c>
      <c r="N154" s="5">
        <f t="shared" si="66"/>
        <v>47.362052250000005</v>
      </c>
      <c r="O154" s="34">
        <f t="shared" si="67"/>
        <v>317.06262756250004</v>
      </c>
      <c r="P154" s="34">
        <f t="shared" si="68"/>
        <v>4308.1181831180556</v>
      </c>
      <c r="Q154" s="34">
        <f t="shared" si="78"/>
        <v>708.18393376003087</v>
      </c>
      <c r="R154" s="34">
        <f t="shared" si="79"/>
        <v>31816.070072966628</v>
      </c>
      <c r="S154" s="34">
        <f t="shared" si="84"/>
        <v>-26076.523919753094</v>
      </c>
      <c r="T154" s="34">
        <f t="shared" si="70"/>
        <v>26076.523919753094</v>
      </c>
      <c r="U154" s="34">
        <f t="shared" si="80"/>
        <v>38.708625118055579</v>
      </c>
      <c r="V154" s="34">
        <f t="shared" si="83"/>
        <v>-1431.6362767554256</v>
      </c>
      <c r="W154" s="34">
        <f t="shared" si="71"/>
        <v>1431.6362767554256</v>
      </c>
      <c r="X154" s="34">
        <f t="shared" si="72"/>
        <v>24644.887642997666</v>
      </c>
      <c r="Y154" s="34">
        <f t="shared" si="73"/>
        <v>174.50094113888883</v>
      </c>
      <c r="Z154" s="34">
        <f t="shared" si="81"/>
        <v>48.381447361110986</v>
      </c>
      <c r="AA154" s="34">
        <f t="shared" si="82"/>
        <v>1737.9691616284731</v>
      </c>
      <c r="AB154" s="44">
        <f t="shared" si="74"/>
        <v>1105.1726272129627</v>
      </c>
      <c r="AC154" s="34">
        <f t="shared" si="75"/>
        <v>9857.9550571990676</v>
      </c>
      <c r="AD154" s="42">
        <f t="shared" si="76"/>
        <v>8872.1595514791607</v>
      </c>
      <c r="AE154" s="4"/>
      <c r="AP154">
        <f t="shared" si="58"/>
        <v>0</v>
      </c>
      <c r="AQ154">
        <f t="shared" si="59"/>
        <v>22.8</v>
      </c>
      <c r="AR154">
        <f t="shared" si="60"/>
        <v>6.333333333333333</v>
      </c>
    </row>
    <row r="155" spans="2:44" x14ac:dyDescent="0.25">
      <c r="B155" s="12" t="s">
        <v>3</v>
      </c>
      <c r="C155" s="12">
        <v>147</v>
      </c>
      <c r="D155" s="12">
        <v>147</v>
      </c>
      <c r="E155" s="11">
        <v>25.4</v>
      </c>
      <c r="F155" s="5">
        <f t="shared" si="61"/>
        <v>0.68055555555555536</v>
      </c>
      <c r="G155" s="5">
        <f t="shared" si="62"/>
        <v>2.4499999999999993</v>
      </c>
      <c r="H155" s="34">
        <f t="shared" si="63"/>
        <v>7.0555555555555554</v>
      </c>
      <c r="I155" s="34">
        <f t="shared" si="77"/>
        <v>7.375</v>
      </c>
      <c r="J155" s="34">
        <f t="shared" si="69"/>
        <v>4953.1959876543206</v>
      </c>
      <c r="K155" s="34">
        <f t="shared" si="64"/>
        <v>937.64930555555566</v>
      </c>
      <c r="L155" s="5">
        <f t="shared" si="57"/>
        <v>39.043800000000005</v>
      </c>
      <c r="M155" s="5">
        <f t="shared" si="65"/>
        <v>10.323568062499998</v>
      </c>
      <c r="N155" s="5">
        <f t="shared" si="66"/>
        <v>49.367368062500006</v>
      </c>
      <c r="O155" s="34">
        <f t="shared" si="67"/>
        <v>364.08433946093754</v>
      </c>
      <c r="P155" s="34">
        <f t="shared" si="68"/>
        <v>5317.2803271152579</v>
      </c>
      <c r="Q155" s="34">
        <f t="shared" si="78"/>
        <v>1009.1621439972023</v>
      </c>
      <c r="R155" s="34">
        <f t="shared" si="79"/>
        <v>32825.232216963828</v>
      </c>
      <c r="S155" s="34">
        <f t="shared" si="84"/>
        <v>-26076.523919753094</v>
      </c>
      <c r="T155" s="34">
        <f t="shared" si="70"/>
        <v>26076.523919753094</v>
      </c>
      <c r="U155" s="34">
        <f t="shared" si="80"/>
        <v>47.021711898437502</v>
      </c>
      <c r="V155" s="34">
        <f t="shared" si="83"/>
        <v>-1431.6362767554256</v>
      </c>
      <c r="W155" s="34">
        <f t="shared" si="71"/>
        <v>1431.6362767554256</v>
      </c>
      <c r="X155" s="34">
        <f t="shared" si="72"/>
        <v>24644.887642997666</v>
      </c>
      <c r="Y155" s="34">
        <f t="shared" si="73"/>
        <v>184.79792361805551</v>
      </c>
      <c r="Z155" s="34">
        <f t="shared" si="81"/>
        <v>10.296982479166672</v>
      </c>
      <c r="AA155" s="34">
        <f t="shared" si="82"/>
        <v>1748.2661441076398</v>
      </c>
      <c r="AB155" s="44">
        <f t="shared" si="74"/>
        <v>1303.8520166385026</v>
      </c>
      <c r="AC155" s="34">
        <f t="shared" si="75"/>
        <v>9857.9550571990676</v>
      </c>
      <c r="AD155" s="42">
        <f t="shared" si="76"/>
        <v>8872.1595514791607</v>
      </c>
      <c r="AE155" s="4"/>
      <c r="AP155">
        <f t="shared" si="58"/>
        <v>0</v>
      </c>
      <c r="AQ155">
        <f t="shared" si="59"/>
        <v>25.4</v>
      </c>
      <c r="AR155">
        <f t="shared" si="60"/>
        <v>7.0555555555555554</v>
      </c>
    </row>
    <row r="156" spans="2:44" x14ac:dyDescent="0.25">
      <c r="B156" s="12" t="s">
        <v>3</v>
      </c>
      <c r="C156" s="12">
        <v>148</v>
      </c>
      <c r="D156" s="12">
        <v>148</v>
      </c>
      <c r="E156" s="11">
        <v>27.7</v>
      </c>
      <c r="F156" s="5">
        <f t="shared" si="61"/>
        <v>0.5277777777777779</v>
      </c>
      <c r="G156" s="5">
        <f t="shared" si="62"/>
        <v>1.9000000000000004</v>
      </c>
      <c r="H156" s="34">
        <f t="shared" si="63"/>
        <v>7.6944444444444438</v>
      </c>
      <c r="I156" s="34">
        <f t="shared" si="77"/>
        <v>7.9027777777777768</v>
      </c>
      <c r="J156" s="34">
        <f t="shared" si="69"/>
        <v>5890.8452932098762</v>
      </c>
      <c r="K156" s="34">
        <f t="shared" si="64"/>
        <v>655.27199074073997</v>
      </c>
      <c r="L156" s="5">
        <f t="shared" si="57"/>
        <v>39.043800000000005</v>
      </c>
      <c r="M156" s="5">
        <f t="shared" si="65"/>
        <v>12.277838890624997</v>
      </c>
      <c r="N156" s="5">
        <f t="shared" si="66"/>
        <v>51.321638890625003</v>
      </c>
      <c r="O156" s="34">
        <f t="shared" si="67"/>
        <v>405.58350734396697</v>
      </c>
      <c r="P156" s="34">
        <f t="shared" si="68"/>
        <v>6296.4288005538428</v>
      </c>
      <c r="Q156" s="34">
        <f t="shared" si="78"/>
        <v>979.14847343858492</v>
      </c>
      <c r="R156" s="34">
        <f t="shared" si="79"/>
        <v>33804.38069040241</v>
      </c>
      <c r="S156" s="34">
        <f t="shared" si="84"/>
        <v>-26076.523919753094</v>
      </c>
      <c r="T156" s="34">
        <f t="shared" si="70"/>
        <v>26076.523919753094</v>
      </c>
      <c r="U156" s="34">
        <f t="shared" si="80"/>
        <v>41.499167883029429</v>
      </c>
      <c r="V156" s="34">
        <f t="shared" si="83"/>
        <v>-1431.6362767554256</v>
      </c>
      <c r="W156" s="34">
        <f t="shared" si="71"/>
        <v>1431.6362767554256</v>
      </c>
      <c r="X156" s="34">
        <f t="shared" si="72"/>
        <v>24644.887642997666</v>
      </c>
      <c r="Y156" s="34">
        <f t="shared" si="73"/>
        <v>156.3494166684028</v>
      </c>
      <c r="Z156" s="34">
        <f t="shared" si="81"/>
        <v>-28.44850694965271</v>
      </c>
      <c r="AA156" s="34">
        <f t="shared" si="82"/>
        <v>1748.2661441076398</v>
      </c>
      <c r="AB156" s="44">
        <f t="shared" si="74"/>
        <v>1203.0219004763214</v>
      </c>
      <c r="AC156" s="34">
        <f t="shared" si="75"/>
        <v>9857.9550571990676</v>
      </c>
      <c r="AD156" s="42">
        <f t="shared" si="76"/>
        <v>8872.1595514791607</v>
      </c>
      <c r="AE156" s="4"/>
      <c r="AP156">
        <f t="shared" si="58"/>
        <v>0</v>
      </c>
      <c r="AQ156">
        <f t="shared" si="59"/>
        <v>27.7</v>
      </c>
      <c r="AR156">
        <f t="shared" si="60"/>
        <v>7.6944444444444438</v>
      </c>
    </row>
    <row r="157" spans="2:44" x14ac:dyDescent="0.25">
      <c r="B157" s="12" t="s">
        <v>3</v>
      </c>
      <c r="C157" s="12">
        <v>149</v>
      </c>
      <c r="D157" s="12">
        <v>149</v>
      </c>
      <c r="E157" s="11">
        <v>29.2</v>
      </c>
      <c r="F157" s="5">
        <f t="shared" si="61"/>
        <v>0.29166666666666685</v>
      </c>
      <c r="G157" s="5">
        <f t="shared" si="62"/>
        <v>1.0500000000000007</v>
      </c>
      <c r="H157" s="34">
        <f t="shared" si="63"/>
        <v>8.1111111111111107</v>
      </c>
      <c r="I157" s="34">
        <f t="shared" si="77"/>
        <v>8.1944444444444446</v>
      </c>
      <c r="J157" s="34">
        <f t="shared" si="69"/>
        <v>6546.1172839506162</v>
      </c>
      <c r="K157" s="34">
        <f t="shared" si="64"/>
        <v>271.78240740741057</v>
      </c>
      <c r="L157" s="5">
        <f t="shared" si="57"/>
        <v>39.043800000000005</v>
      </c>
      <c r="M157" s="5">
        <f t="shared" si="65"/>
        <v>13.643572249999997</v>
      </c>
      <c r="N157" s="5">
        <f t="shared" si="66"/>
        <v>52.687372250000003</v>
      </c>
      <c r="O157" s="34">
        <f t="shared" si="67"/>
        <v>431.74374482638893</v>
      </c>
      <c r="P157" s="34">
        <f t="shared" si="68"/>
        <v>6977.8610287770052</v>
      </c>
      <c r="Q157" s="34">
        <f t="shared" si="78"/>
        <v>681.43222822316238</v>
      </c>
      <c r="R157" s="34">
        <f t="shared" si="79"/>
        <v>34485.812918625568</v>
      </c>
      <c r="S157" s="34">
        <f t="shared" si="84"/>
        <v>-26076.523919753094</v>
      </c>
      <c r="T157" s="34">
        <f t="shared" si="70"/>
        <v>26076.523919753094</v>
      </c>
      <c r="U157" s="34">
        <f t="shared" si="80"/>
        <v>26.160237482421962</v>
      </c>
      <c r="V157" s="34">
        <f t="shared" si="83"/>
        <v>-1431.6362767554256</v>
      </c>
      <c r="W157" s="34">
        <f t="shared" si="71"/>
        <v>1431.6362767554256</v>
      </c>
      <c r="X157" s="34">
        <f t="shared" si="72"/>
        <v>24644.887642997666</v>
      </c>
      <c r="Y157" s="34">
        <f t="shared" si="73"/>
        <v>110.72903891666671</v>
      </c>
      <c r="Z157" s="34">
        <f t="shared" si="81"/>
        <v>-45.620377751736086</v>
      </c>
      <c r="AA157" s="34">
        <f t="shared" si="82"/>
        <v>1748.2661441076398</v>
      </c>
      <c r="AB157" s="44">
        <f t="shared" si="74"/>
        <v>898.13553787962996</v>
      </c>
      <c r="AC157" s="34">
        <f t="shared" si="75"/>
        <v>9857.9550571990676</v>
      </c>
      <c r="AD157" s="42">
        <f t="shared" si="76"/>
        <v>8872.1595514791607</v>
      </c>
      <c r="AE157" s="4"/>
      <c r="AP157">
        <f t="shared" si="58"/>
        <v>0</v>
      </c>
      <c r="AQ157">
        <f t="shared" si="59"/>
        <v>29.2</v>
      </c>
      <c r="AR157">
        <f t="shared" si="60"/>
        <v>8.1111111111111107</v>
      </c>
    </row>
    <row r="158" spans="2:44" x14ac:dyDescent="0.25">
      <c r="B158" s="12" t="s">
        <v>3</v>
      </c>
      <c r="C158" s="12">
        <v>150</v>
      </c>
      <c r="D158" s="12">
        <v>150</v>
      </c>
      <c r="E158" s="11">
        <v>29.8</v>
      </c>
      <c r="F158" s="5">
        <f t="shared" si="61"/>
        <v>2.7777777777777679E-2</v>
      </c>
      <c r="G158" s="5">
        <f t="shared" si="62"/>
        <v>9.9999999999999645E-2</v>
      </c>
      <c r="H158" s="34">
        <f t="shared" si="63"/>
        <v>8.2777777777777786</v>
      </c>
      <c r="I158" s="34">
        <f t="shared" si="77"/>
        <v>8.2222222222222214</v>
      </c>
      <c r="J158" s="34">
        <f t="shared" si="69"/>
        <v>6817.8996913580268</v>
      </c>
      <c r="K158" s="34">
        <f t="shared" si="64"/>
        <v>-181.80246913580595</v>
      </c>
      <c r="L158" s="5">
        <f t="shared" si="57"/>
        <v>39.043800000000005</v>
      </c>
      <c r="M158" s="5">
        <f t="shared" si="65"/>
        <v>14.210027562500002</v>
      </c>
      <c r="N158" s="5">
        <f t="shared" si="66"/>
        <v>53.253827562500007</v>
      </c>
      <c r="O158" s="34">
        <f t="shared" si="67"/>
        <v>437.86480440277779</v>
      </c>
      <c r="P158" s="34">
        <f t="shared" si="68"/>
        <v>7255.7644957608045</v>
      </c>
      <c r="Q158" s="34">
        <f t="shared" si="78"/>
        <v>277.90346698379926</v>
      </c>
      <c r="R158" s="34">
        <f t="shared" si="79"/>
        <v>34763.716385609368</v>
      </c>
      <c r="S158" s="34">
        <f t="shared" si="84"/>
        <v>-26258.326388888898</v>
      </c>
      <c r="T158" s="34">
        <f t="shared" si="70"/>
        <v>26258.326388888898</v>
      </c>
      <c r="U158" s="34">
        <f t="shared" si="80"/>
        <v>6.1210595763888591</v>
      </c>
      <c r="V158" s="34">
        <f t="shared" si="83"/>
        <v>-1431.6362767554256</v>
      </c>
      <c r="W158" s="34">
        <f t="shared" si="71"/>
        <v>1431.6362767554256</v>
      </c>
      <c r="X158" s="34">
        <f t="shared" si="72"/>
        <v>24826.690112133474</v>
      </c>
      <c r="Y158" s="34">
        <f t="shared" si="73"/>
        <v>58.781605340277764</v>
      </c>
      <c r="Z158" s="34">
        <f t="shared" si="81"/>
        <v>-51.947433576388946</v>
      </c>
      <c r="AA158" s="34">
        <f t="shared" si="82"/>
        <v>1748.2661441076398</v>
      </c>
      <c r="AB158" s="44">
        <f t="shared" si="74"/>
        <v>486.58106642785486</v>
      </c>
      <c r="AC158" s="34">
        <f t="shared" si="75"/>
        <v>9930.6760448533896</v>
      </c>
      <c r="AD158" s="42">
        <f t="shared" si="76"/>
        <v>8937.6084403680507</v>
      </c>
      <c r="AE158" s="4"/>
      <c r="AP158">
        <f t="shared" si="58"/>
        <v>0</v>
      </c>
      <c r="AQ158">
        <f t="shared" si="59"/>
        <v>29.8</v>
      </c>
      <c r="AR158">
        <f t="shared" si="60"/>
        <v>8.2777777777777786</v>
      </c>
    </row>
    <row r="159" spans="2:44" x14ac:dyDescent="0.25">
      <c r="B159" s="12" t="s">
        <v>3</v>
      </c>
      <c r="C159" s="12">
        <v>151</v>
      </c>
      <c r="D159" s="12">
        <v>151</v>
      </c>
      <c r="E159" s="11">
        <v>29.4</v>
      </c>
      <c r="F159" s="5">
        <f t="shared" si="61"/>
        <v>-0.36111111111111133</v>
      </c>
      <c r="G159" s="5">
        <f t="shared" si="62"/>
        <v>-1.3000000000000007</v>
      </c>
      <c r="H159" s="34">
        <f t="shared" si="63"/>
        <v>8.1666666666666661</v>
      </c>
      <c r="I159" s="34">
        <f t="shared" si="77"/>
        <v>7.8611111111111107</v>
      </c>
      <c r="J159" s="34">
        <f t="shared" si="69"/>
        <v>6636.0972222222208</v>
      </c>
      <c r="K159" s="34">
        <f t="shared" si="64"/>
        <v>-955.99845679012196</v>
      </c>
      <c r="L159" s="5">
        <f t="shared" si="57"/>
        <v>39.043800000000005</v>
      </c>
      <c r="M159" s="5">
        <f t="shared" si="65"/>
        <v>13.831110562499996</v>
      </c>
      <c r="N159" s="5">
        <f t="shared" si="66"/>
        <v>52.874910562499998</v>
      </c>
      <c r="O159" s="34">
        <f t="shared" si="67"/>
        <v>415.65554692187499</v>
      </c>
      <c r="P159" s="34">
        <f t="shared" si="68"/>
        <v>7051.7527691440955</v>
      </c>
      <c r="Q159" s="34">
        <f t="shared" si="78"/>
        <v>-204.01172661670898</v>
      </c>
      <c r="R159" s="34">
        <f t="shared" si="79"/>
        <v>34763.716385609368</v>
      </c>
      <c r="S159" s="34">
        <f t="shared" si="84"/>
        <v>-27214.324845679021</v>
      </c>
      <c r="T159" s="34">
        <f t="shared" si="70"/>
        <v>27214.324845679021</v>
      </c>
      <c r="U159" s="34">
        <f t="shared" si="80"/>
        <v>-22.209257480902806</v>
      </c>
      <c r="V159" s="34">
        <f t="shared" si="83"/>
        <v>-1453.8455342363284</v>
      </c>
      <c r="W159" s="34">
        <f t="shared" si="71"/>
        <v>1453.8455342363284</v>
      </c>
      <c r="X159" s="34">
        <f t="shared" si="72"/>
        <v>25760.479311442694</v>
      </c>
      <c r="Y159" s="34">
        <f t="shared" si="73"/>
        <v>-18.986200548611158</v>
      </c>
      <c r="Z159" s="34">
        <f t="shared" si="81"/>
        <v>-77.767805888888915</v>
      </c>
      <c r="AA159" s="34">
        <f t="shared" si="82"/>
        <v>1748.2661441076398</v>
      </c>
      <c r="AB159" s="44">
        <f t="shared" si="74"/>
        <v>0</v>
      </c>
      <c r="AC159" s="34">
        <f t="shared" si="75"/>
        <v>10304.191724577078</v>
      </c>
      <c r="AD159" s="42">
        <f t="shared" si="76"/>
        <v>9273.7725521193715</v>
      </c>
      <c r="AE159" s="4"/>
      <c r="AP159">
        <f t="shared" si="58"/>
        <v>0</v>
      </c>
      <c r="AQ159">
        <f t="shared" si="59"/>
        <v>29.4</v>
      </c>
      <c r="AR159">
        <f t="shared" si="60"/>
        <v>8.1666666666666661</v>
      </c>
    </row>
    <row r="160" spans="2:44" x14ac:dyDescent="0.25">
      <c r="B160" s="12" t="s">
        <v>3</v>
      </c>
      <c r="C160" s="12">
        <v>152</v>
      </c>
      <c r="D160" s="12">
        <v>152</v>
      </c>
      <c r="E160" s="11">
        <v>27.2</v>
      </c>
      <c r="F160" s="5">
        <f t="shared" si="61"/>
        <v>-0.94444444444444398</v>
      </c>
      <c r="G160" s="5">
        <f t="shared" si="62"/>
        <v>-3.3999999999999986</v>
      </c>
      <c r="H160" s="34">
        <f t="shared" si="63"/>
        <v>7.5555555555555554</v>
      </c>
      <c r="I160" s="34">
        <f t="shared" si="77"/>
        <v>6.9166666666666661</v>
      </c>
      <c r="J160" s="34">
        <f t="shared" si="69"/>
        <v>5680.0987654320988</v>
      </c>
      <c r="K160" s="34">
        <f t="shared" si="64"/>
        <v>-1758.7546296296296</v>
      </c>
      <c r="L160" s="5">
        <f t="shared" si="57"/>
        <v>39.043800000000005</v>
      </c>
      <c r="M160" s="5">
        <f t="shared" si="65"/>
        <v>11.838595999999999</v>
      </c>
      <c r="N160" s="5">
        <f t="shared" si="66"/>
        <v>50.882396</v>
      </c>
      <c r="O160" s="34">
        <f t="shared" si="67"/>
        <v>351.93657233333329</v>
      </c>
      <c r="P160" s="34">
        <f t="shared" si="68"/>
        <v>6032.0353377654319</v>
      </c>
      <c r="Q160" s="34">
        <f t="shared" si="78"/>
        <v>-1019.7174313786636</v>
      </c>
      <c r="R160" s="34">
        <f t="shared" si="79"/>
        <v>34763.716385609368</v>
      </c>
      <c r="S160" s="34">
        <f t="shared" si="84"/>
        <v>-28973.079475308652</v>
      </c>
      <c r="T160" s="34">
        <f t="shared" si="70"/>
        <v>28973.079475308652</v>
      </c>
      <c r="U160" s="34">
        <f t="shared" si="80"/>
        <v>-63.718974588541698</v>
      </c>
      <c r="V160" s="34">
        <f t="shared" si="83"/>
        <v>-1517.56450882487</v>
      </c>
      <c r="W160" s="34">
        <f t="shared" si="71"/>
        <v>1517.56450882487</v>
      </c>
      <c r="X160" s="34">
        <f t="shared" si="72"/>
        <v>27455.514966483781</v>
      </c>
      <c r="Y160" s="34">
        <f t="shared" si="73"/>
        <v>-137.06204844444434</v>
      </c>
      <c r="Z160" s="34">
        <f t="shared" si="81"/>
        <v>-118.07584789583319</v>
      </c>
      <c r="AA160" s="34">
        <f t="shared" si="82"/>
        <v>1748.2661441076398</v>
      </c>
      <c r="AB160" s="44">
        <f t="shared" si="74"/>
        <v>0</v>
      </c>
      <c r="AC160" s="34">
        <f t="shared" si="75"/>
        <v>10982.205986593513</v>
      </c>
      <c r="AD160" s="42">
        <f t="shared" si="76"/>
        <v>9883.9853879341626</v>
      </c>
      <c r="AE160" s="4"/>
      <c r="AP160">
        <f t="shared" si="58"/>
        <v>0</v>
      </c>
      <c r="AQ160">
        <f t="shared" si="59"/>
        <v>27.2</v>
      </c>
      <c r="AR160">
        <f t="shared" si="60"/>
        <v>7.5555555555555554</v>
      </c>
    </row>
    <row r="161" spans="2:44" x14ac:dyDescent="0.25">
      <c r="B161" s="12" t="s">
        <v>3</v>
      </c>
      <c r="C161" s="12">
        <v>153</v>
      </c>
      <c r="D161" s="12">
        <v>153</v>
      </c>
      <c r="E161" s="11">
        <v>22.6</v>
      </c>
      <c r="F161" s="5">
        <f t="shared" si="61"/>
        <v>-1.3749999999999998</v>
      </c>
      <c r="G161" s="5">
        <f t="shared" si="62"/>
        <v>-4.9499999999999993</v>
      </c>
      <c r="H161" s="34">
        <f t="shared" si="63"/>
        <v>6.2777777777777777</v>
      </c>
      <c r="I161" s="34">
        <f t="shared" si="77"/>
        <v>5.5416666666666661</v>
      </c>
      <c r="J161" s="34">
        <f t="shared" si="69"/>
        <v>3921.3441358024693</v>
      </c>
      <c r="K161" s="34">
        <f t="shared" si="64"/>
        <v>-1623.5543981481483</v>
      </c>
      <c r="L161" s="5">
        <f t="shared" si="57"/>
        <v>39.043800000000005</v>
      </c>
      <c r="M161" s="5">
        <f t="shared" si="65"/>
        <v>8.1729580624999993</v>
      </c>
      <c r="N161" s="5">
        <f t="shared" si="66"/>
        <v>47.216758062500006</v>
      </c>
      <c r="O161" s="34">
        <f t="shared" si="67"/>
        <v>261.65953426302082</v>
      </c>
      <c r="P161" s="34">
        <f t="shared" si="68"/>
        <v>4183.00367006549</v>
      </c>
      <c r="Q161" s="34">
        <f t="shared" si="78"/>
        <v>-1849.0316676999419</v>
      </c>
      <c r="R161" s="34">
        <f t="shared" si="79"/>
        <v>34763.716385609368</v>
      </c>
      <c r="S161" s="34">
        <f t="shared" si="84"/>
        <v>-30596.633873456802</v>
      </c>
      <c r="T161" s="34">
        <f t="shared" si="70"/>
        <v>30596.633873456802</v>
      </c>
      <c r="U161" s="34">
        <f t="shared" si="80"/>
        <v>-90.277038070312472</v>
      </c>
      <c r="V161" s="34">
        <f t="shared" si="83"/>
        <v>-1607.8415468951825</v>
      </c>
      <c r="W161" s="34">
        <f t="shared" si="71"/>
        <v>1607.8415468951825</v>
      </c>
      <c r="X161" s="34">
        <f t="shared" si="72"/>
        <v>28988.792326561619</v>
      </c>
      <c r="Y161" s="34">
        <f t="shared" si="73"/>
        <v>-226.40824193749995</v>
      </c>
      <c r="Z161" s="34">
        <f t="shared" si="81"/>
        <v>-89.346193493055608</v>
      </c>
      <c r="AA161" s="34">
        <f t="shared" si="82"/>
        <v>1748.2661441076398</v>
      </c>
      <c r="AB161" s="44">
        <f t="shared" si="74"/>
        <v>0</v>
      </c>
      <c r="AC161" s="34">
        <f t="shared" si="75"/>
        <v>11595.516930624648</v>
      </c>
      <c r="AD161" s="42">
        <f t="shared" si="76"/>
        <v>10435.965237562183</v>
      </c>
      <c r="AE161" s="4"/>
      <c r="AP161">
        <f t="shared" si="58"/>
        <v>0</v>
      </c>
      <c r="AQ161">
        <f t="shared" si="59"/>
        <v>22.6</v>
      </c>
      <c r="AR161">
        <f t="shared" si="60"/>
        <v>6.2777777777777777</v>
      </c>
    </row>
    <row r="162" spans="2:44" x14ac:dyDescent="0.25">
      <c r="B162" s="12" t="s">
        <v>3</v>
      </c>
      <c r="C162" s="12">
        <v>154</v>
      </c>
      <c r="D162" s="12">
        <v>154</v>
      </c>
      <c r="E162" s="11">
        <v>17.3</v>
      </c>
      <c r="F162" s="5">
        <f t="shared" si="61"/>
        <v>-1.2916666666666667</v>
      </c>
      <c r="G162" s="5">
        <f t="shared" si="62"/>
        <v>-4.6500000000000004</v>
      </c>
      <c r="H162" s="34">
        <f t="shared" si="63"/>
        <v>4.8055555555555554</v>
      </c>
      <c r="I162" s="34">
        <f t="shared" si="77"/>
        <v>4.25</v>
      </c>
      <c r="J162" s="34">
        <f t="shared" si="69"/>
        <v>2297.789737654321</v>
      </c>
      <c r="K162" s="34">
        <f t="shared" si="64"/>
        <v>-939.72222222222217</v>
      </c>
      <c r="L162" s="5">
        <f t="shared" si="57"/>
        <v>39.043800000000005</v>
      </c>
      <c r="M162" s="5">
        <f t="shared" si="65"/>
        <v>4.7891076406249997</v>
      </c>
      <c r="N162" s="5">
        <f t="shared" si="66"/>
        <v>43.832907640625002</v>
      </c>
      <c r="O162" s="34">
        <f t="shared" si="67"/>
        <v>186.28985747265625</v>
      </c>
      <c r="P162" s="34">
        <f t="shared" si="68"/>
        <v>2484.0795951269774</v>
      </c>
      <c r="Q162" s="34">
        <f t="shared" si="78"/>
        <v>-1698.9240749385126</v>
      </c>
      <c r="R162" s="34">
        <f t="shared" si="79"/>
        <v>34763.716385609368</v>
      </c>
      <c r="S162" s="34">
        <f t="shared" si="84"/>
        <v>-31536.356095679024</v>
      </c>
      <c r="T162" s="34">
        <f t="shared" si="70"/>
        <v>31536.356095679024</v>
      </c>
      <c r="U162" s="34">
        <f t="shared" si="80"/>
        <v>-75.369676790364565</v>
      </c>
      <c r="V162" s="34">
        <f t="shared" si="83"/>
        <v>-1683.2112236855471</v>
      </c>
      <c r="W162" s="34">
        <f t="shared" si="71"/>
        <v>1683.2112236855471</v>
      </c>
      <c r="X162" s="34">
        <f t="shared" si="72"/>
        <v>29853.144871993478</v>
      </c>
      <c r="Y162" s="34">
        <f t="shared" si="73"/>
        <v>-213.20875902604169</v>
      </c>
      <c r="Z162" s="34">
        <f t="shared" si="81"/>
        <v>13.199482911458261</v>
      </c>
      <c r="AA162" s="34">
        <f t="shared" si="82"/>
        <v>1761.4656270190981</v>
      </c>
      <c r="AB162" s="44">
        <f t="shared" si="74"/>
        <v>0</v>
      </c>
      <c r="AC162" s="34">
        <f t="shared" si="75"/>
        <v>11941.257948797393</v>
      </c>
      <c r="AD162" s="42">
        <f t="shared" si="76"/>
        <v>10747.132153917653</v>
      </c>
      <c r="AE162" s="4"/>
      <c r="AP162">
        <f t="shared" si="58"/>
        <v>0</v>
      </c>
      <c r="AQ162">
        <f t="shared" si="59"/>
        <v>17.3</v>
      </c>
      <c r="AR162">
        <f t="shared" si="60"/>
        <v>4.8055555555555554</v>
      </c>
    </row>
    <row r="163" spans="2:44" x14ac:dyDescent="0.25">
      <c r="B163" s="12" t="s">
        <v>3</v>
      </c>
      <c r="C163" s="12">
        <v>155</v>
      </c>
      <c r="D163" s="12">
        <v>155</v>
      </c>
      <c r="E163" s="11">
        <v>13.3</v>
      </c>
      <c r="F163" s="5">
        <f t="shared" si="61"/>
        <v>-0.73611111111111116</v>
      </c>
      <c r="G163" s="5">
        <f t="shared" si="62"/>
        <v>-2.6500000000000004</v>
      </c>
      <c r="H163" s="34">
        <f t="shared" si="63"/>
        <v>3.6944444444444446</v>
      </c>
      <c r="I163" s="34">
        <f t="shared" si="77"/>
        <v>3.5138888888888888</v>
      </c>
      <c r="J163" s="34">
        <f t="shared" si="69"/>
        <v>1358.0675154320988</v>
      </c>
      <c r="K163" s="34">
        <f t="shared" si="64"/>
        <v>-252.51195987654341</v>
      </c>
      <c r="L163" s="5">
        <f t="shared" si="57"/>
        <v>39.043800000000005</v>
      </c>
      <c r="M163" s="5">
        <f t="shared" si="65"/>
        <v>2.8305163906250002</v>
      </c>
      <c r="N163" s="5">
        <f t="shared" si="66"/>
        <v>41.874316390625005</v>
      </c>
      <c r="O163" s="34">
        <f t="shared" si="67"/>
        <v>147.14169509483509</v>
      </c>
      <c r="P163" s="34">
        <f t="shared" si="68"/>
        <v>1505.2092105269339</v>
      </c>
      <c r="Q163" s="34">
        <f t="shared" si="78"/>
        <v>-978.87038460004351</v>
      </c>
      <c r="R163" s="34">
        <f t="shared" si="79"/>
        <v>34763.716385609368</v>
      </c>
      <c r="S163" s="34">
        <f t="shared" si="84"/>
        <v>-31788.868055555569</v>
      </c>
      <c r="T163" s="34">
        <f t="shared" si="70"/>
        <v>31788.868055555569</v>
      </c>
      <c r="U163" s="34">
        <f t="shared" si="80"/>
        <v>-39.148162377821166</v>
      </c>
      <c r="V163" s="34">
        <f t="shared" si="83"/>
        <v>-1722.3593860633682</v>
      </c>
      <c r="W163" s="34">
        <f t="shared" si="71"/>
        <v>1722.3593860633682</v>
      </c>
      <c r="X163" s="34">
        <f t="shared" si="72"/>
        <v>30066.508669492199</v>
      </c>
      <c r="Y163" s="34">
        <f t="shared" si="73"/>
        <v>-104.6117947204861</v>
      </c>
      <c r="Z163" s="34">
        <f t="shared" si="81"/>
        <v>108.59696430555559</v>
      </c>
      <c r="AA163" s="34">
        <f t="shared" si="82"/>
        <v>1870.0625913246536</v>
      </c>
      <c r="AB163" s="44">
        <f t="shared" si="74"/>
        <v>0</v>
      </c>
      <c r="AC163" s="34">
        <f t="shared" si="75"/>
        <v>12026.60346779688</v>
      </c>
      <c r="AD163" s="42">
        <f t="shared" si="76"/>
        <v>10823.943121017192</v>
      </c>
      <c r="AE163" s="4"/>
      <c r="AP163">
        <f t="shared" si="58"/>
        <v>0</v>
      </c>
      <c r="AQ163">
        <f t="shared" si="59"/>
        <v>13.3</v>
      </c>
      <c r="AR163">
        <f t="shared" si="60"/>
        <v>3.6944444444444446</v>
      </c>
    </row>
    <row r="164" spans="2:44" x14ac:dyDescent="0.25">
      <c r="B164" s="12" t="s">
        <v>3</v>
      </c>
      <c r="C164" s="12">
        <v>156</v>
      </c>
      <c r="D164" s="12">
        <v>156</v>
      </c>
      <c r="E164" s="11">
        <v>12</v>
      </c>
      <c r="F164" s="5">
        <f t="shared" si="61"/>
        <v>-9.7222222222222363E-2</v>
      </c>
      <c r="G164" s="5">
        <f t="shared" si="62"/>
        <v>-0.35000000000000053</v>
      </c>
      <c r="H164" s="34">
        <f t="shared" si="63"/>
        <v>3.333333333333333</v>
      </c>
      <c r="I164" s="34">
        <f t="shared" si="77"/>
        <v>3.4166666666666665</v>
      </c>
      <c r="J164" s="34">
        <f t="shared" si="69"/>
        <v>1105.5555555555554</v>
      </c>
      <c r="K164" s="34">
        <f t="shared" si="64"/>
        <v>113.31944444444457</v>
      </c>
      <c r="L164" s="5">
        <f t="shared" si="57"/>
        <v>39.043800000000005</v>
      </c>
      <c r="M164" s="5">
        <f t="shared" si="65"/>
        <v>2.3042249999999993</v>
      </c>
      <c r="N164" s="5">
        <f t="shared" si="66"/>
        <v>41.348025000000007</v>
      </c>
      <c r="O164" s="34">
        <f t="shared" si="67"/>
        <v>141.27241875000001</v>
      </c>
      <c r="P164" s="34">
        <f t="shared" si="68"/>
        <v>1246.8279743055555</v>
      </c>
      <c r="Q164" s="34">
        <f t="shared" si="78"/>
        <v>-258.38123622137846</v>
      </c>
      <c r="R164" s="34">
        <f t="shared" si="79"/>
        <v>34763.716385609368</v>
      </c>
      <c r="S164" s="34">
        <f t="shared" si="84"/>
        <v>-31788.868055555569</v>
      </c>
      <c r="T164" s="34">
        <f t="shared" si="70"/>
        <v>31788.868055555569</v>
      </c>
      <c r="U164" s="34">
        <f t="shared" si="80"/>
        <v>-5.8692763448350718</v>
      </c>
      <c r="V164" s="34">
        <f t="shared" si="83"/>
        <v>-1728.2286624082033</v>
      </c>
      <c r="W164" s="34">
        <f t="shared" si="71"/>
        <v>1728.2286624082033</v>
      </c>
      <c r="X164" s="34">
        <f t="shared" si="72"/>
        <v>30060.639393147365</v>
      </c>
      <c r="Y164" s="34">
        <f t="shared" si="73"/>
        <v>22.000802777777757</v>
      </c>
      <c r="Z164" s="34">
        <f t="shared" si="81"/>
        <v>126.61259749826385</v>
      </c>
      <c r="AA164" s="34">
        <f t="shared" si="82"/>
        <v>1996.6751888229173</v>
      </c>
      <c r="AB164" s="44">
        <f t="shared" si="74"/>
        <v>0</v>
      </c>
      <c r="AC164" s="34">
        <f t="shared" si="75"/>
        <v>12024.255757258947</v>
      </c>
      <c r="AD164" s="42">
        <f t="shared" si="76"/>
        <v>10821.830181533052</v>
      </c>
      <c r="AE164" s="4"/>
      <c r="AP164">
        <f t="shared" si="58"/>
        <v>0</v>
      </c>
      <c r="AQ164">
        <f t="shared" si="59"/>
        <v>12</v>
      </c>
      <c r="AR164">
        <f t="shared" si="60"/>
        <v>3.333333333333333</v>
      </c>
    </row>
    <row r="165" spans="2:44" x14ac:dyDescent="0.25">
      <c r="B165" s="12" t="s">
        <v>3</v>
      </c>
      <c r="C165" s="12">
        <v>157</v>
      </c>
      <c r="D165" s="12">
        <v>157</v>
      </c>
      <c r="E165" s="11">
        <v>12.6</v>
      </c>
      <c r="F165" s="5">
        <f t="shared" si="61"/>
        <v>0.29166666666666663</v>
      </c>
      <c r="G165" s="5">
        <f t="shared" si="62"/>
        <v>1.0499999999999998</v>
      </c>
      <c r="H165" s="34">
        <f t="shared" si="63"/>
        <v>3.5</v>
      </c>
      <c r="I165" s="34">
        <f t="shared" si="77"/>
        <v>3.708333333333333</v>
      </c>
      <c r="J165" s="34">
        <f t="shared" si="69"/>
        <v>1218.875</v>
      </c>
      <c r="K165" s="34">
        <f t="shared" si="64"/>
        <v>307.48263888888869</v>
      </c>
      <c r="L165" s="5">
        <f t="shared" si="57"/>
        <v>39.043800000000005</v>
      </c>
      <c r="M165" s="5">
        <f t="shared" si="65"/>
        <v>2.5404080625000001</v>
      </c>
      <c r="N165" s="5">
        <f t="shared" si="66"/>
        <v>41.584208062500004</v>
      </c>
      <c r="O165" s="34">
        <f t="shared" si="67"/>
        <v>154.20810489843751</v>
      </c>
      <c r="P165" s="34">
        <f t="shared" si="68"/>
        <v>1373.0831048984376</v>
      </c>
      <c r="Q165" s="34">
        <f t="shared" si="78"/>
        <v>126.2551305928821</v>
      </c>
      <c r="R165" s="34">
        <f t="shared" si="79"/>
        <v>34889.971516202248</v>
      </c>
      <c r="S165" s="34">
        <f t="shared" si="84"/>
        <v>-31788.868055555569</v>
      </c>
      <c r="T165" s="34">
        <f t="shared" si="70"/>
        <v>31788.868055555569</v>
      </c>
      <c r="U165" s="34">
        <f t="shared" si="80"/>
        <v>12.935686148437497</v>
      </c>
      <c r="V165" s="34">
        <f t="shared" si="83"/>
        <v>-1728.2286624082033</v>
      </c>
      <c r="W165" s="34">
        <f t="shared" si="71"/>
        <v>1728.2286624082033</v>
      </c>
      <c r="X165" s="34">
        <f t="shared" si="72"/>
        <v>30060.639393147365</v>
      </c>
      <c r="Y165" s="34">
        <f t="shared" si="73"/>
        <v>99.625874729166668</v>
      </c>
      <c r="Z165" s="34">
        <f t="shared" si="81"/>
        <v>77.625071951388918</v>
      </c>
      <c r="AA165" s="34">
        <f t="shared" si="82"/>
        <v>2074.3002607743065</v>
      </c>
      <c r="AB165" s="44">
        <f t="shared" si="74"/>
        <v>348.69056155208335</v>
      </c>
      <c r="AC165" s="34">
        <f t="shared" si="75"/>
        <v>12024.255757258947</v>
      </c>
      <c r="AD165" s="42">
        <f t="shared" si="76"/>
        <v>10821.830181533052</v>
      </c>
      <c r="AE165" s="4"/>
      <c r="AP165">
        <f t="shared" si="58"/>
        <v>0</v>
      </c>
      <c r="AQ165">
        <f t="shared" si="59"/>
        <v>12.6</v>
      </c>
      <c r="AR165">
        <f t="shared" si="60"/>
        <v>3.5</v>
      </c>
    </row>
    <row r="166" spans="2:44" x14ac:dyDescent="0.25">
      <c r="B166" s="12" t="s">
        <v>3</v>
      </c>
      <c r="C166" s="12">
        <v>158</v>
      </c>
      <c r="D166" s="12">
        <v>158</v>
      </c>
      <c r="E166" s="11">
        <v>14.1</v>
      </c>
      <c r="F166" s="5">
        <f t="shared" si="61"/>
        <v>0.63888888888888884</v>
      </c>
      <c r="G166" s="5">
        <f t="shared" si="62"/>
        <v>2.2999999999999998</v>
      </c>
      <c r="H166" s="34">
        <f t="shared" si="63"/>
        <v>3.9166666666666665</v>
      </c>
      <c r="I166" s="34">
        <f t="shared" si="77"/>
        <v>4.3472222222222223</v>
      </c>
      <c r="J166" s="34">
        <f t="shared" si="69"/>
        <v>1526.3576388888887</v>
      </c>
      <c r="K166" s="34">
        <f t="shared" si="64"/>
        <v>744.94483024691363</v>
      </c>
      <c r="L166" s="5">
        <f t="shared" si="57"/>
        <v>39.043800000000005</v>
      </c>
      <c r="M166" s="5">
        <f t="shared" si="65"/>
        <v>3.1812706406249998</v>
      </c>
      <c r="N166" s="5">
        <f t="shared" si="66"/>
        <v>42.225070640625006</v>
      </c>
      <c r="O166" s="34">
        <f t="shared" si="67"/>
        <v>183.56176542382815</v>
      </c>
      <c r="P166" s="34">
        <f t="shared" si="68"/>
        <v>1709.9194043127168</v>
      </c>
      <c r="Q166" s="34">
        <f t="shared" si="78"/>
        <v>336.83629941427921</v>
      </c>
      <c r="R166" s="34">
        <f t="shared" si="79"/>
        <v>35226.807815616528</v>
      </c>
      <c r="S166" s="34">
        <f t="shared" si="84"/>
        <v>-31788.868055555569</v>
      </c>
      <c r="T166" s="34">
        <f t="shared" si="70"/>
        <v>31788.868055555569</v>
      </c>
      <c r="U166" s="34">
        <f t="shared" si="80"/>
        <v>29.353660525390637</v>
      </c>
      <c r="V166" s="34">
        <f t="shared" si="83"/>
        <v>-1728.2286624082033</v>
      </c>
      <c r="W166" s="34">
        <f t="shared" si="71"/>
        <v>1728.2286624082033</v>
      </c>
      <c r="X166" s="34">
        <f t="shared" si="72"/>
        <v>30060.639393147365</v>
      </c>
      <c r="Y166" s="34">
        <f t="shared" si="73"/>
        <v>169.36395952951389</v>
      </c>
      <c r="Z166" s="34">
        <f t="shared" si="81"/>
        <v>69.738084800347224</v>
      </c>
      <c r="AA166" s="34">
        <f t="shared" si="82"/>
        <v>2144.0383455746537</v>
      </c>
      <c r="AB166" s="44">
        <f t="shared" si="74"/>
        <v>663.34217482392944</v>
      </c>
      <c r="AC166" s="34">
        <f t="shared" si="75"/>
        <v>12024.255757258947</v>
      </c>
      <c r="AD166" s="42">
        <f t="shared" si="76"/>
        <v>10821.830181533052</v>
      </c>
      <c r="AE166" s="4"/>
      <c r="AP166">
        <f t="shared" si="58"/>
        <v>0</v>
      </c>
      <c r="AQ166">
        <f t="shared" si="59"/>
        <v>14.1</v>
      </c>
      <c r="AR166">
        <f t="shared" si="60"/>
        <v>3.9166666666666665</v>
      </c>
    </row>
    <row r="167" spans="2:44" x14ac:dyDescent="0.25">
      <c r="B167" s="12" t="s">
        <v>3</v>
      </c>
      <c r="C167" s="12">
        <v>159</v>
      </c>
      <c r="D167" s="12">
        <v>159</v>
      </c>
      <c r="E167" s="11">
        <v>17.2</v>
      </c>
      <c r="F167" s="5">
        <f t="shared" si="61"/>
        <v>0.83333333333333359</v>
      </c>
      <c r="G167" s="5">
        <f t="shared" si="62"/>
        <v>3.0000000000000009</v>
      </c>
      <c r="H167" s="34">
        <f t="shared" si="63"/>
        <v>4.7777777777777777</v>
      </c>
      <c r="I167" s="34">
        <f t="shared" si="77"/>
        <v>5.1805555555555554</v>
      </c>
      <c r="J167" s="34">
        <f t="shared" si="69"/>
        <v>2271.3024691358023</v>
      </c>
      <c r="K167" s="34">
        <f t="shared" si="64"/>
        <v>830.4718364197538</v>
      </c>
      <c r="L167" s="5">
        <f t="shared" si="57"/>
        <v>39.043800000000005</v>
      </c>
      <c r="M167" s="5">
        <f t="shared" si="65"/>
        <v>4.733902249999999</v>
      </c>
      <c r="N167" s="5">
        <f t="shared" si="66"/>
        <v>43.777702250000004</v>
      </c>
      <c r="O167" s="34">
        <f t="shared" si="67"/>
        <v>226.79281860069446</v>
      </c>
      <c r="P167" s="34">
        <f t="shared" si="68"/>
        <v>2498.0952877364966</v>
      </c>
      <c r="Q167" s="34">
        <f t="shared" si="78"/>
        <v>788.17588342377985</v>
      </c>
      <c r="R167" s="34">
        <f t="shared" si="79"/>
        <v>36014.983699040306</v>
      </c>
      <c r="S167" s="34">
        <f t="shared" si="84"/>
        <v>-31788.868055555569</v>
      </c>
      <c r="T167" s="34">
        <f t="shared" si="70"/>
        <v>31788.868055555569</v>
      </c>
      <c r="U167" s="34">
        <f t="shared" si="80"/>
        <v>43.231053176866311</v>
      </c>
      <c r="V167" s="34">
        <f t="shared" si="83"/>
        <v>-1728.2286624082033</v>
      </c>
      <c r="W167" s="34">
        <f t="shared" si="71"/>
        <v>1728.2286624082033</v>
      </c>
      <c r="X167" s="34">
        <f t="shared" si="72"/>
        <v>30060.639393147365</v>
      </c>
      <c r="Y167" s="34">
        <f t="shared" si="73"/>
        <v>209.61103558333338</v>
      </c>
      <c r="Z167" s="34">
        <f t="shared" si="81"/>
        <v>40.247076053819484</v>
      </c>
      <c r="AA167" s="34">
        <f t="shared" si="82"/>
        <v>2184.2854216284732</v>
      </c>
      <c r="AB167" s="44">
        <f t="shared" si="74"/>
        <v>1001.4749477870372</v>
      </c>
      <c r="AC167" s="34">
        <f t="shared" si="75"/>
        <v>12024.255757258947</v>
      </c>
      <c r="AD167" s="42">
        <f t="shared" si="76"/>
        <v>10821.830181533052</v>
      </c>
      <c r="AE167" s="4"/>
      <c r="AP167">
        <f t="shared" si="58"/>
        <v>0</v>
      </c>
      <c r="AQ167">
        <f t="shared" si="59"/>
        <v>17.2</v>
      </c>
      <c r="AR167">
        <f t="shared" si="60"/>
        <v>4.7777777777777777</v>
      </c>
    </row>
    <row r="168" spans="2:44" x14ac:dyDescent="0.25">
      <c r="B168" s="12" t="s">
        <v>3</v>
      </c>
      <c r="C168" s="12">
        <v>160</v>
      </c>
      <c r="D168" s="12">
        <v>160</v>
      </c>
      <c r="E168" s="11">
        <v>20.100000000000001</v>
      </c>
      <c r="F168" s="5">
        <f t="shared" si="61"/>
        <v>0.86111111111111094</v>
      </c>
      <c r="G168" s="5">
        <f t="shared" si="62"/>
        <v>3.0999999999999996</v>
      </c>
      <c r="H168" s="34">
        <f t="shared" si="63"/>
        <v>5.5833333333333339</v>
      </c>
      <c r="I168" s="34">
        <f t="shared" si="77"/>
        <v>6.0416666666666661</v>
      </c>
      <c r="J168" s="34">
        <f t="shared" si="69"/>
        <v>3101.7743055555561</v>
      </c>
      <c r="K168" s="34">
        <f t="shared" si="64"/>
        <v>1102.1006944444421</v>
      </c>
      <c r="L168" s="5">
        <f t="shared" si="57"/>
        <v>39.043800000000005</v>
      </c>
      <c r="M168" s="5">
        <f t="shared" si="65"/>
        <v>6.4647912656250011</v>
      </c>
      <c r="N168" s="5">
        <f t="shared" si="66"/>
        <v>45.508591265625007</v>
      </c>
      <c r="O168" s="34">
        <f t="shared" si="67"/>
        <v>274.9477388964844</v>
      </c>
      <c r="P168" s="34">
        <f t="shared" si="68"/>
        <v>3376.7220444520403</v>
      </c>
      <c r="Q168" s="34">
        <f t="shared" si="78"/>
        <v>878.62675671554371</v>
      </c>
      <c r="R168" s="34">
        <f t="shared" si="79"/>
        <v>36893.61045575585</v>
      </c>
      <c r="S168" s="34">
        <f t="shared" si="84"/>
        <v>-31788.868055555569</v>
      </c>
      <c r="T168" s="34">
        <f t="shared" si="70"/>
        <v>31788.868055555569</v>
      </c>
      <c r="U168" s="34">
        <f t="shared" si="80"/>
        <v>48.154920295789935</v>
      </c>
      <c r="V168" s="34">
        <f t="shared" si="83"/>
        <v>-1728.2286624082033</v>
      </c>
      <c r="W168" s="34">
        <f t="shared" si="71"/>
        <v>1728.2286624082033</v>
      </c>
      <c r="X168" s="34">
        <f t="shared" si="72"/>
        <v>30060.639393147365</v>
      </c>
      <c r="Y168" s="34">
        <f t="shared" si="73"/>
        <v>216.86970237673609</v>
      </c>
      <c r="Z168" s="34">
        <f t="shared" si="81"/>
        <v>7.2586667934027105</v>
      </c>
      <c r="AA168" s="34">
        <f t="shared" si="82"/>
        <v>2191.544088421876</v>
      </c>
      <c r="AB168" s="44">
        <f t="shared" si="74"/>
        <v>1210.8558382701099</v>
      </c>
      <c r="AC168" s="34">
        <f t="shared" si="75"/>
        <v>12024.255757258947</v>
      </c>
      <c r="AD168" s="42">
        <f t="shared" si="76"/>
        <v>10821.830181533052</v>
      </c>
      <c r="AE168" s="4"/>
      <c r="AP168">
        <f t="shared" si="58"/>
        <v>0</v>
      </c>
      <c r="AQ168">
        <f t="shared" si="59"/>
        <v>20.100000000000001</v>
      </c>
      <c r="AR168">
        <f t="shared" si="60"/>
        <v>5.5833333333333339</v>
      </c>
    </row>
    <row r="169" spans="2:44" x14ac:dyDescent="0.25">
      <c r="B169" s="12" t="s">
        <v>3</v>
      </c>
      <c r="C169" s="12">
        <v>161</v>
      </c>
      <c r="D169" s="12">
        <v>161</v>
      </c>
      <c r="E169" s="11">
        <v>23.4</v>
      </c>
      <c r="F169" s="5">
        <f t="shared" si="61"/>
        <v>0.74999999999999978</v>
      </c>
      <c r="G169" s="5">
        <f t="shared" si="62"/>
        <v>2.6999999999999993</v>
      </c>
      <c r="H169" s="34">
        <f t="shared" si="63"/>
        <v>6.4999999999999991</v>
      </c>
      <c r="I169" s="34">
        <f t="shared" si="77"/>
        <v>6.7916666666666661</v>
      </c>
      <c r="J169" s="34">
        <f t="shared" si="69"/>
        <v>4203.8749999999982</v>
      </c>
      <c r="K169" s="34">
        <f t="shared" si="64"/>
        <v>788.39930555555657</v>
      </c>
      <c r="L169" s="5">
        <f t="shared" si="57"/>
        <v>39.043800000000005</v>
      </c>
      <c r="M169" s="5">
        <f t="shared" si="65"/>
        <v>8.7618155624999972</v>
      </c>
      <c r="N169" s="5">
        <f t="shared" si="66"/>
        <v>47.805615562500002</v>
      </c>
      <c r="O169" s="34">
        <f t="shared" si="67"/>
        <v>324.6798056953125</v>
      </c>
      <c r="P169" s="34">
        <f t="shared" si="68"/>
        <v>4528.5548056953103</v>
      </c>
      <c r="Q169" s="34">
        <f t="shared" si="78"/>
        <v>1151.8327612432699</v>
      </c>
      <c r="R169" s="34">
        <f t="shared" si="79"/>
        <v>38045.44321699912</v>
      </c>
      <c r="S169" s="34">
        <f t="shared" si="84"/>
        <v>-31788.868055555569</v>
      </c>
      <c r="T169" s="34">
        <f t="shared" si="70"/>
        <v>31788.868055555569</v>
      </c>
      <c r="U169" s="34">
        <f t="shared" si="80"/>
        <v>49.7320667988281</v>
      </c>
      <c r="V169" s="34">
        <f t="shared" si="83"/>
        <v>-1728.2286624082033</v>
      </c>
      <c r="W169" s="34">
        <f t="shared" si="71"/>
        <v>1728.2286624082033</v>
      </c>
      <c r="X169" s="34">
        <f t="shared" si="72"/>
        <v>30060.639393147365</v>
      </c>
      <c r="Y169" s="34">
        <f t="shared" si="73"/>
        <v>197.05561556249995</v>
      </c>
      <c r="Z169" s="34">
        <f t="shared" si="81"/>
        <v>-19.814086814236134</v>
      </c>
      <c r="AA169" s="34">
        <f t="shared" si="82"/>
        <v>2191.544088421876</v>
      </c>
      <c r="AB169" s="44">
        <f t="shared" si="74"/>
        <v>1280.8615011562495</v>
      </c>
      <c r="AC169" s="34">
        <f t="shared" si="75"/>
        <v>12024.255757258947</v>
      </c>
      <c r="AD169" s="42">
        <f t="shared" si="76"/>
        <v>10821.830181533052</v>
      </c>
      <c r="AE169" s="4"/>
      <c r="AP169">
        <f t="shared" si="58"/>
        <v>0</v>
      </c>
      <c r="AQ169">
        <f t="shared" si="59"/>
        <v>23.4</v>
      </c>
      <c r="AR169">
        <f t="shared" si="60"/>
        <v>6.4999999999999991</v>
      </c>
    </row>
    <row r="170" spans="2:44" x14ac:dyDescent="0.25">
      <c r="B170" s="12" t="s">
        <v>3</v>
      </c>
      <c r="C170" s="12">
        <v>162</v>
      </c>
      <c r="D170" s="12">
        <v>162</v>
      </c>
      <c r="E170" s="11">
        <v>25.5</v>
      </c>
      <c r="F170" s="5">
        <f t="shared" si="61"/>
        <v>0.5833333333333337</v>
      </c>
      <c r="G170" s="5">
        <f t="shared" si="62"/>
        <v>2.1000000000000014</v>
      </c>
      <c r="H170" s="34">
        <f t="shared" si="63"/>
        <v>7.083333333333333</v>
      </c>
      <c r="I170" s="34">
        <f t="shared" si="77"/>
        <v>7.375</v>
      </c>
      <c r="J170" s="34">
        <f t="shared" si="69"/>
        <v>4992.2743055555547</v>
      </c>
      <c r="K170" s="34">
        <f t="shared" si="64"/>
        <v>856.11458333333485</v>
      </c>
      <c r="L170" s="5">
        <f t="shared" si="57"/>
        <v>39.043800000000005</v>
      </c>
      <c r="M170" s="5">
        <f t="shared" si="65"/>
        <v>10.405016015624998</v>
      </c>
      <c r="N170" s="5">
        <f t="shared" si="66"/>
        <v>49.448816015624999</v>
      </c>
      <c r="O170" s="34">
        <f t="shared" si="67"/>
        <v>364.68501811523436</v>
      </c>
      <c r="P170" s="34">
        <f t="shared" si="68"/>
        <v>5356.9593236707888</v>
      </c>
      <c r="Q170" s="34">
        <f t="shared" si="78"/>
        <v>828.40451797547848</v>
      </c>
      <c r="R170" s="34">
        <f t="shared" si="79"/>
        <v>38873.847734974595</v>
      </c>
      <c r="S170" s="34">
        <f t="shared" si="84"/>
        <v>-31788.868055555569</v>
      </c>
      <c r="T170" s="34">
        <f t="shared" si="70"/>
        <v>31788.868055555569</v>
      </c>
      <c r="U170" s="34">
        <f t="shared" si="80"/>
        <v>40.005212419921861</v>
      </c>
      <c r="V170" s="34">
        <f t="shared" si="83"/>
        <v>-1728.2286624082033</v>
      </c>
      <c r="W170" s="34">
        <f t="shared" si="71"/>
        <v>1728.2286624082033</v>
      </c>
      <c r="X170" s="34">
        <f t="shared" si="72"/>
        <v>30060.639393147365</v>
      </c>
      <c r="Y170" s="34">
        <f t="shared" si="73"/>
        <v>165.5321493489584</v>
      </c>
      <c r="Z170" s="34">
        <f t="shared" si="81"/>
        <v>-31.523466213541553</v>
      </c>
      <c r="AA170" s="34">
        <f t="shared" si="82"/>
        <v>2191.544088421876</v>
      </c>
      <c r="AB170" s="44">
        <f t="shared" si="74"/>
        <v>1172.5193912217885</v>
      </c>
      <c r="AC170" s="34">
        <f t="shared" si="75"/>
        <v>12024.255757258947</v>
      </c>
      <c r="AD170" s="42">
        <f t="shared" si="76"/>
        <v>10821.830181533052</v>
      </c>
      <c r="AE170" s="4"/>
      <c r="AP170">
        <f t="shared" si="58"/>
        <v>0</v>
      </c>
      <c r="AQ170">
        <f t="shared" si="59"/>
        <v>25.5</v>
      </c>
      <c r="AR170">
        <f t="shared" si="60"/>
        <v>7.083333333333333</v>
      </c>
    </row>
    <row r="171" spans="2:44" x14ac:dyDescent="0.25">
      <c r="B171" s="12" t="s">
        <v>3</v>
      </c>
      <c r="C171" s="12">
        <v>163</v>
      </c>
      <c r="D171" s="12">
        <v>163</v>
      </c>
      <c r="E171" s="11">
        <v>27.6</v>
      </c>
      <c r="F171" s="5">
        <f t="shared" si="61"/>
        <v>0.55555555555555558</v>
      </c>
      <c r="G171" s="5">
        <f t="shared" si="62"/>
        <v>2</v>
      </c>
      <c r="H171" s="34">
        <f t="shared" si="63"/>
        <v>7.666666666666667</v>
      </c>
      <c r="I171" s="34">
        <f t="shared" si="77"/>
        <v>7.9305555555555554</v>
      </c>
      <c r="J171" s="34">
        <f t="shared" si="69"/>
        <v>5848.3888888888896</v>
      </c>
      <c r="K171" s="34">
        <f t="shared" si="64"/>
        <v>832.92862654320925</v>
      </c>
      <c r="L171" s="5">
        <f t="shared" si="57"/>
        <v>39.043800000000005</v>
      </c>
      <c r="M171" s="5">
        <f t="shared" si="65"/>
        <v>12.18935025</v>
      </c>
      <c r="N171" s="5">
        <f t="shared" si="66"/>
        <v>51.233150250000008</v>
      </c>
      <c r="O171" s="34">
        <f t="shared" si="67"/>
        <v>406.30734434375006</v>
      </c>
      <c r="P171" s="34">
        <f t="shared" si="68"/>
        <v>6254.6962332326393</v>
      </c>
      <c r="Q171" s="34">
        <f t="shared" si="78"/>
        <v>897.73690956185055</v>
      </c>
      <c r="R171" s="34">
        <f t="shared" si="79"/>
        <v>39771.584644536444</v>
      </c>
      <c r="S171" s="34">
        <f t="shared" si="84"/>
        <v>-31788.868055555569</v>
      </c>
      <c r="T171" s="34">
        <f t="shared" si="70"/>
        <v>31788.868055555569</v>
      </c>
      <c r="U171" s="34">
        <f t="shared" si="80"/>
        <v>41.622326228515703</v>
      </c>
      <c r="V171" s="34">
        <f t="shared" si="83"/>
        <v>-1728.2286624082033</v>
      </c>
      <c r="W171" s="34">
        <f t="shared" si="71"/>
        <v>1728.2286624082033</v>
      </c>
      <c r="X171" s="34">
        <f t="shared" si="72"/>
        <v>30060.639393147365</v>
      </c>
      <c r="Y171" s="34">
        <f t="shared" si="73"/>
        <v>161.78870580555557</v>
      </c>
      <c r="Z171" s="34">
        <f t="shared" si="81"/>
        <v>-3.743443543402833</v>
      </c>
      <c r="AA171" s="34">
        <f t="shared" si="82"/>
        <v>2191.544088421876</v>
      </c>
      <c r="AB171" s="44">
        <f t="shared" si="74"/>
        <v>1240.3800778425928</v>
      </c>
      <c r="AC171" s="34">
        <f t="shared" si="75"/>
        <v>12024.255757258947</v>
      </c>
      <c r="AD171" s="42">
        <f t="shared" si="76"/>
        <v>10821.830181533052</v>
      </c>
      <c r="AE171" s="4"/>
      <c r="AP171">
        <f t="shared" si="58"/>
        <v>0</v>
      </c>
      <c r="AQ171">
        <f t="shared" si="59"/>
        <v>27.6</v>
      </c>
      <c r="AR171">
        <f t="shared" si="60"/>
        <v>7.666666666666667</v>
      </c>
    </row>
    <row r="172" spans="2:44" x14ac:dyDescent="0.25">
      <c r="B172" s="12" t="s">
        <v>3</v>
      </c>
      <c r="C172" s="12">
        <v>164</v>
      </c>
      <c r="D172" s="12">
        <v>164</v>
      </c>
      <c r="E172" s="11">
        <v>29.5</v>
      </c>
      <c r="F172" s="5">
        <f t="shared" si="61"/>
        <v>0.4861111111111111</v>
      </c>
      <c r="G172" s="5">
        <f t="shared" si="62"/>
        <v>1.75</v>
      </c>
      <c r="H172" s="34">
        <f t="shared" si="63"/>
        <v>8.1944444444444446</v>
      </c>
      <c r="I172" s="34">
        <f t="shared" si="77"/>
        <v>8.4166666666666679</v>
      </c>
      <c r="J172" s="34">
        <f t="shared" si="69"/>
        <v>6681.3175154320988</v>
      </c>
      <c r="K172" s="34">
        <f t="shared" si="64"/>
        <v>744.40740740740875</v>
      </c>
      <c r="L172" s="5">
        <f t="shared" si="57"/>
        <v>39.043800000000005</v>
      </c>
      <c r="M172" s="5">
        <f t="shared" si="65"/>
        <v>13.925359765624998</v>
      </c>
      <c r="N172" s="5">
        <f t="shared" si="66"/>
        <v>52.969159765625001</v>
      </c>
      <c r="O172" s="34">
        <f t="shared" si="67"/>
        <v>445.82376136067717</v>
      </c>
      <c r="P172" s="34">
        <f t="shared" si="68"/>
        <v>7127.1412767927759</v>
      </c>
      <c r="Q172" s="34">
        <f t="shared" si="78"/>
        <v>872.44504356013658</v>
      </c>
      <c r="R172" s="34">
        <f t="shared" si="79"/>
        <v>40644.029688096583</v>
      </c>
      <c r="S172" s="34">
        <f t="shared" si="84"/>
        <v>-31788.868055555569</v>
      </c>
      <c r="T172" s="34">
        <f t="shared" si="70"/>
        <v>31788.868055555569</v>
      </c>
      <c r="U172" s="34">
        <f t="shared" si="80"/>
        <v>39.516417016927107</v>
      </c>
      <c r="V172" s="34">
        <f t="shared" si="83"/>
        <v>-1728.2286624082033</v>
      </c>
      <c r="W172" s="34">
        <f t="shared" si="71"/>
        <v>1728.2286624082033</v>
      </c>
      <c r="X172" s="34">
        <f t="shared" si="72"/>
        <v>30060.639393147365</v>
      </c>
      <c r="Y172" s="34">
        <f t="shared" si="73"/>
        <v>149.70527087673611</v>
      </c>
      <c r="Z172" s="34">
        <f t="shared" si="81"/>
        <v>-12.083434928819457</v>
      </c>
      <c r="AA172" s="34">
        <f t="shared" si="82"/>
        <v>2191.544088421876</v>
      </c>
      <c r="AB172" s="44">
        <f t="shared" si="74"/>
        <v>1226.751525239921</v>
      </c>
      <c r="AC172" s="34">
        <f t="shared" si="75"/>
        <v>12024.255757258947</v>
      </c>
      <c r="AD172" s="42">
        <f t="shared" si="76"/>
        <v>10821.830181533052</v>
      </c>
      <c r="AE172" s="4"/>
      <c r="AP172">
        <f t="shared" si="58"/>
        <v>0</v>
      </c>
      <c r="AQ172">
        <f t="shared" si="59"/>
        <v>29.5</v>
      </c>
      <c r="AR172">
        <f t="shared" si="60"/>
        <v>8.1944444444444446</v>
      </c>
    </row>
    <row r="173" spans="2:44" x14ac:dyDescent="0.25">
      <c r="B173" s="12" t="s">
        <v>3</v>
      </c>
      <c r="C173" s="12">
        <v>165</v>
      </c>
      <c r="D173" s="12">
        <v>165</v>
      </c>
      <c r="E173" s="11">
        <v>31.1</v>
      </c>
      <c r="F173" s="5">
        <f t="shared" si="61"/>
        <v>0.36111111111111133</v>
      </c>
      <c r="G173" s="5">
        <f t="shared" si="62"/>
        <v>1.3000000000000007</v>
      </c>
      <c r="H173" s="34">
        <f t="shared" si="63"/>
        <v>8.6388888888888893</v>
      </c>
      <c r="I173" s="34">
        <f t="shared" si="77"/>
        <v>8.7777777777777786</v>
      </c>
      <c r="J173" s="34">
        <f t="shared" si="69"/>
        <v>7425.7249228395076</v>
      </c>
      <c r="K173" s="34">
        <f t="shared" si="64"/>
        <v>485.21604938271321</v>
      </c>
      <c r="L173" s="5">
        <f t="shared" si="57"/>
        <v>39.043800000000005</v>
      </c>
      <c r="M173" s="5">
        <f t="shared" si="65"/>
        <v>15.476871265625002</v>
      </c>
      <c r="N173" s="5">
        <f t="shared" si="66"/>
        <v>54.520671265625005</v>
      </c>
      <c r="O173" s="34">
        <f t="shared" si="67"/>
        <v>478.57033666493066</v>
      </c>
      <c r="P173" s="34">
        <f t="shared" si="68"/>
        <v>7904.295259504438</v>
      </c>
      <c r="Q173" s="34">
        <f t="shared" si="78"/>
        <v>777.15398271166214</v>
      </c>
      <c r="R173" s="34">
        <f t="shared" si="79"/>
        <v>41421.183670808248</v>
      </c>
      <c r="S173" s="34">
        <f t="shared" si="84"/>
        <v>-31788.868055555569</v>
      </c>
      <c r="T173" s="34">
        <f t="shared" si="70"/>
        <v>31788.868055555569</v>
      </c>
      <c r="U173" s="34">
        <f t="shared" si="80"/>
        <v>32.746575304253497</v>
      </c>
      <c r="V173" s="34">
        <f t="shared" si="83"/>
        <v>-1728.2286624082033</v>
      </c>
      <c r="W173" s="34">
        <f t="shared" si="71"/>
        <v>1728.2286624082033</v>
      </c>
      <c r="X173" s="34">
        <f t="shared" si="72"/>
        <v>30060.639393147365</v>
      </c>
      <c r="Y173" s="34">
        <f t="shared" si="73"/>
        <v>126.38178237673617</v>
      </c>
      <c r="Z173" s="34">
        <f t="shared" si="81"/>
        <v>-23.323488499999939</v>
      </c>
      <c r="AA173" s="34">
        <f t="shared" si="82"/>
        <v>2191.544088421876</v>
      </c>
      <c r="AB173" s="44">
        <f t="shared" si="74"/>
        <v>1091.7981755323597</v>
      </c>
      <c r="AC173" s="34">
        <f t="shared" si="75"/>
        <v>12024.255757258947</v>
      </c>
      <c r="AD173" s="42">
        <f t="shared" si="76"/>
        <v>10821.830181533052</v>
      </c>
      <c r="AE173" s="4"/>
      <c r="AP173">
        <f t="shared" si="58"/>
        <v>0</v>
      </c>
      <c r="AQ173">
        <f t="shared" si="59"/>
        <v>31.1</v>
      </c>
      <c r="AR173">
        <f t="shared" si="60"/>
        <v>8.6388888888888893</v>
      </c>
    </row>
    <row r="174" spans="2:44" x14ac:dyDescent="0.25">
      <c r="B174" s="12" t="s">
        <v>3</v>
      </c>
      <c r="C174" s="12">
        <v>166</v>
      </c>
      <c r="D174" s="12">
        <v>166</v>
      </c>
      <c r="E174" s="11">
        <v>32.1</v>
      </c>
      <c r="F174" s="5">
        <f t="shared" si="61"/>
        <v>0.29166666666666685</v>
      </c>
      <c r="G174" s="5">
        <f t="shared" si="62"/>
        <v>1.0500000000000007</v>
      </c>
      <c r="H174" s="34">
        <f t="shared" si="63"/>
        <v>8.9166666666666661</v>
      </c>
      <c r="I174" s="34">
        <f t="shared" si="77"/>
        <v>9.0694444444444446</v>
      </c>
      <c r="J174" s="34">
        <f t="shared" si="69"/>
        <v>7910.9409722222208</v>
      </c>
      <c r="K174" s="34">
        <f t="shared" si="64"/>
        <v>551.47260802469464</v>
      </c>
      <c r="L174" s="5">
        <f t="shared" si="57"/>
        <v>39.043800000000005</v>
      </c>
      <c r="M174" s="5">
        <f t="shared" si="65"/>
        <v>16.488170015624995</v>
      </c>
      <c r="N174" s="5">
        <f t="shared" si="66"/>
        <v>55.531970015624999</v>
      </c>
      <c r="O174" s="34">
        <f t="shared" si="67"/>
        <v>503.64411694726562</v>
      </c>
      <c r="P174" s="34">
        <f t="shared" si="68"/>
        <v>8414.5850891694863</v>
      </c>
      <c r="Q174" s="34">
        <f t="shared" si="78"/>
        <v>510.28982966504827</v>
      </c>
      <c r="R174" s="34">
        <f t="shared" si="79"/>
        <v>41931.473500473294</v>
      </c>
      <c r="S174" s="34">
        <f t="shared" si="84"/>
        <v>-31788.868055555569</v>
      </c>
      <c r="T174" s="34">
        <f t="shared" si="70"/>
        <v>31788.868055555569</v>
      </c>
      <c r="U174" s="34">
        <f t="shared" si="80"/>
        <v>25.073780282334951</v>
      </c>
      <c r="V174" s="34">
        <f t="shared" si="83"/>
        <v>-1728.2286624082033</v>
      </c>
      <c r="W174" s="34">
        <f t="shared" si="71"/>
        <v>1728.2286624082033</v>
      </c>
      <c r="X174" s="34">
        <f t="shared" si="72"/>
        <v>30060.639393147365</v>
      </c>
      <c r="Y174" s="34">
        <f t="shared" si="73"/>
        <v>113.57363668229171</v>
      </c>
      <c r="Z174" s="34">
        <f t="shared" si="81"/>
        <v>-12.808145694444462</v>
      </c>
      <c r="AA174" s="34">
        <f t="shared" si="82"/>
        <v>2191.544088421876</v>
      </c>
      <c r="AB174" s="44">
        <f t="shared" si="74"/>
        <v>1012.698260417101</v>
      </c>
      <c r="AC174" s="34">
        <f t="shared" si="75"/>
        <v>12024.255757258947</v>
      </c>
      <c r="AD174" s="42">
        <f t="shared" si="76"/>
        <v>10821.830181533052</v>
      </c>
      <c r="AE174" s="4"/>
      <c r="AP174">
        <f t="shared" si="58"/>
        <v>0</v>
      </c>
      <c r="AQ174">
        <f t="shared" si="59"/>
        <v>32.1</v>
      </c>
      <c r="AR174">
        <f t="shared" si="60"/>
        <v>8.9166666666666661</v>
      </c>
    </row>
    <row r="175" spans="2:44" x14ac:dyDescent="0.25">
      <c r="B175" s="12" t="s">
        <v>3</v>
      </c>
      <c r="C175" s="12">
        <v>167</v>
      </c>
      <c r="D175" s="12">
        <v>167</v>
      </c>
      <c r="E175" s="11">
        <v>33.200000000000003</v>
      </c>
      <c r="F175" s="5">
        <f t="shared" si="61"/>
        <v>0.43055555555555575</v>
      </c>
      <c r="G175" s="5">
        <f t="shared" si="62"/>
        <v>1.5500000000000007</v>
      </c>
      <c r="H175" s="34">
        <f t="shared" si="63"/>
        <v>9.2222222222222232</v>
      </c>
      <c r="I175" s="34">
        <f t="shared" si="77"/>
        <v>9.5</v>
      </c>
      <c r="J175" s="34">
        <f t="shared" si="69"/>
        <v>8462.4135802469154</v>
      </c>
      <c r="K175" s="34">
        <f t="shared" si="64"/>
        <v>1050.2777777777774</v>
      </c>
      <c r="L175" s="5">
        <f t="shared" si="57"/>
        <v>39.043800000000005</v>
      </c>
      <c r="M175" s="5">
        <f t="shared" si="65"/>
        <v>17.637562250000006</v>
      </c>
      <c r="N175" s="5">
        <f t="shared" si="66"/>
        <v>56.681362250000006</v>
      </c>
      <c r="O175" s="34">
        <f t="shared" si="67"/>
        <v>538.47294137500012</v>
      </c>
      <c r="P175" s="34">
        <f t="shared" si="68"/>
        <v>9000.8865216219165</v>
      </c>
      <c r="Q175" s="34">
        <f t="shared" si="78"/>
        <v>586.30143245243016</v>
      </c>
      <c r="R175" s="34">
        <f t="shared" si="79"/>
        <v>42517.77493292572</v>
      </c>
      <c r="S175" s="34">
        <f t="shared" si="84"/>
        <v>-31788.868055555569</v>
      </c>
      <c r="T175" s="34">
        <f t="shared" si="70"/>
        <v>31788.868055555569</v>
      </c>
      <c r="U175" s="34">
        <f t="shared" si="80"/>
        <v>34.828824427734503</v>
      </c>
      <c r="V175" s="34">
        <f t="shared" si="83"/>
        <v>-1728.2286624082033</v>
      </c>
      <c r="W175" s="34">
        <f t="shared" si="71"/>
        <v>1728.2286624082033</v>
      </c>
      <c r="X175" s="34">
        <f t="shared" si="72"/>
        <v>30060.639393147365</v>
      </c>
      <c r="Y175" s="34">
        <f t="shared" si="73"/>
        <v>142.36191780555561</v>
      </c>
      <c r="Z175" s="34">
        <f t="shared" si="81"/>
        <v>28.7882811232639</v>
      </c>
      <c r="AA175" s="34">
        <f t="shared" si="82"/>
        <v>2220.33236954514</v>
      </c>
      <c r="AB175" s="44">
        <f t="shared" si="74"/>
        <v>1312.8932419845685</v>
      </c>
      <c r="AC175" s="34">
        <f t="shared" si="75"/>
        <v>12024.255757258947</v>
      </c>
      <c r="AD175" s="42">
        <f t="shared" si="76"/>
        <v>10821.830181533052</v>
      </c>
      <c r="AE175" s="4"/>
      <c r="AP175">
        <f t="shared" si="58"/>
        <v>0</v>
      </c>
      <c r="AQ175">
        <f t="shared" si="59"/>
        <v>33.200000000000003</v>
      </c>
      <c r="AR175">
        <f t="shared" si="60"/>
        <v>9.2222222222222232</v>
      </c>
    </row>
    <row r="176" spans="2:44" x14ac:dyDescent="0.25">
      <c r="B176" s="12" t="s">
        <v>3</v>
      </c>
      <c r="C176" s="12">
        <v>168</v>
      </c>
      <c r="D176" s="12">
        <v>168</v>
      </c>
      <c r="E176" s="11">
        <v>35.200000000000003</v>
      </c>
      <c r="F176" s="5">
        <f t="shared" si="61"/>
        <v>0.55555555555555558</v>
      </c>
      <c r="G176" s="5">
        <f t="shared" si="62"/>
        <v>2</v>
      </c>
      <c r="H176" s="34">
        <f t="shared" si="63"/>
        <v>9.7777777777777786</v>
      </c>
      <c r="I176" s="34">
        <f t="shared" si="77"/>
        <v>10.055555555555557</v>
      </c>
      <c r="J176" s="34">
        <f t="shared" si="69"/>
        <v>9512.6913580246928</v>
      </c>
      <c r="K176" s="34">
        <f t="shared" si="64"/>
        <v>1111.6975308641977</v>
      </c>
      <c r="L176" s="5">
        <f t="shared" si="57"/>
        <v>39.043800000000005</v>
      </c>
      <c r="M176" s="5">
        <f t="shared" si="65"/>
        <v>19.826576000000003</v>
      </c>
      <c r="N176" s="5">
        <f t="shared" si="66"/>
        <v>58.870376000000007</v>
      </c>
      <c r="O176" s="34">
        <f t="shared" si="67"/>
        <v>591.97433644444459</v>
      </c>
      <c r="P176" s="34">
        <f t="shared" si="68"/>
        <v>10104.665694469137</v>
      </c>
      <c r="Q176" s="34">
        <f t="shared" si="78"/>
        <v>1103.7791728472203</v>
      </c>
      <c r="R176" s="34">
        <f t="shared" si="79"/>
        <v>43621.554105772942</v>
      </c>
      <c r="S176" s="34">
        <f t="shared" si="84"/>
        <v>-31788.868055555569</v>
      </c>
      <c r="T176" s="34">
        <f t="shared" si="70"/>
        <v>31788.868055555569</v>
      </c>
      <c r="U176" s="34">
        <f t="shared" si="80"/>
        <v>53.50139506944447</v>
      </c>
      <c r="V176" s="34">
        <f t="shared" si="83"/>
        <v>-1728.2286624082033</v>
      </c>
      <c r="W176" s="34">
        <f t="shared" si="71"/>
        <v>1728.2286624082033</v>
      </c>
      <c r="X176" s="34">
        <f t="shared" si="72"/>
        <v>30060.639393147365</v>
      </c>
      <c r="Y176" s="34">
        <f t="shared" si="73"/>
        <v>169.42593155555556</v>
      </c>
      <c r="Z176" s="34">
        <f t="shared" si="81"/>
        <v>27.064013749999958</v>
      </c>
      <c r="AA176" s="34">
        <f t="shared" si="82"/>
        <v>2247.3963832951399</v>
      </c>
      <c r="AB176" s="44">
        <f t="shared" si="74"/>
        <v>1656.6091085432101</v>
      </c>
      <c r="AC176" s="34">
        <f t="shared" si="75"/>
        <v>12024.255757258947</v>
      </c>
      <c r="AD176" s="42">
        <f t="shared" si="76"/>
        <v>10821.830181533052</v>
      </c>
      <c r="AE176" s="4"/>
      <c r="AP176">
        <f t="shared" si="58"/>
        <v>0</v>
      </c>
      <c r="AQ176">
        <f t="shared" si="59"/>
        <v>35.200000000000003</v>
      </c>
      <c r="AR176">
        <f t="shared" si="60"/>
        <v>9.7777777777777786</v>
      </c>
    </row>
    <row r="177" spans="2:44" x14ac:dyDescent="0.25">
      <c r="B177" s="12" t="s">
        <v>3</v>
      </c>
      <c r="C177" s="12">
        <v>169</v>
      </c>
      <c r="D177" s="12">
        <v>169</v>
      </c>
      <c r="E177" s="11">
        <v>37.200000000000003</v>
      </c>
      <c r="F177" s="5">
        <f t="shared" si="61"/>
        <v>0.38888888888888851</v>
      </c>
      <c r="G177" s="5">
        <f t="shared" si="62"/>
        <v>1.3999999999999986</v>
      </c>
      <c r="H177" s="34">
        <f t="shared" si="63"/>
        <v>10.333333333333334</v>
      </c>
      <c r="I177" s="34">
        <f t="shared" si="77"/>
        <v>10.444444444444445</v>
      </c>
      <c r="J177" s="34">
        <f t="shared" si="69"/>
        <v>10624.388888888891</v>
      </c>
      <c r="K177" s="34">
        <f t="shared" si="64"/>
        <v>461.87654320987349</v>
      </c>
      <c r="L177" s="5">
        <f t="shared" si="57"/>
        <v>39.043800000000005</v>
      </c>
      <c r="M177" s="5">
        <f t="shared" si="65"/>
        <v>22.143602250000001</v>
      </c>
      <c r="N177" s="5">
        <f t="shared" si="66"/>
        <v>61.187402250000005</v>
      </c>
      <c r="O177" s="34">
        <f t="shared" si="67"/>
        <v>639.06842350000011</v>
      </c>
      <c r="P177" s="34">
        <f t="shared" si="68"/>
        <v>11263.457312388891</v>
      </c>
      <c r="Q177" s="34">
        <f t="shared" si="78"/>
        <v>1158.7916179197546</v>
      </c>
      <c r="R177" s="34">
        <f t="shared" si="79"/>
        <v>44780.345723692699</v>
      </c>
      <c r="S177" s="34">
        <f t="shared" si="84"/>
        <v>-31788.868055555569</v>
      </c>
      <c r="T177" s="34">
        <f t="shared" si="70"/>
        <v>31788.868055555569</v>
      </c>
      <c r="U177" s="34">
        <f t="shared" si="80"/>
        <v>47.094087055555519</v>
      </c>
      <c r="V177" s="34">
        <f t="shared" si="83"/>
        <v>-1728.2286624082033</v>
      </c>
      <c r="W177" s="34">
        <f t="shared" si="71"/>
        <v>1728.2286624082033</v>
      </c>
      <c r="X177" s="34">
        <f t="shared" si="72"/>
        <v>30060.639393147365</v>
      </c>
      <c r="Y177" s="34">
        <f t="shared" si="73"/>
        <v>138.57629113888882</v>
      </c>
      <c r="Z177" s="34">
        <f t="shared" si="81"/>
        <v>-30.849640416666745</v>
      </c>
      <c r="AA177" s="34">
        <f t="shared" si="82"/>
        <v>2247.3963832951399</v>
      </c>
      <c r="AB177" s="44">
        <f t="shared" si="74"/>
        <v>1431.9550084351845</v>
      </c>
      <c r="AC177" s="34">
        <f t="shared" si="75"/>
        <v>12024.255757258947</v>
      </c>
      <c r="AD177" s="42">
        <f t="shared" si="76"/>
        <v>10821.830181533052</v>
      </c>
      <c r="AE177" s="4"/>
      <c r="AP177">
        <f t="shared" si="58"/>
        <v>0</v>
      </c>
      <c r="AQ177">
        <f t="shared" si="59"/>
        <v>37.200000000000003</v>
      </c>
      <c r="AR177">
        <f t="shared" si="60"/>
        <v>10.333333333333334</v>
      </c>
    </row>
    <row r="178" spans="2:44" x14ac:dyDescent="0.25">
      <c r="B178" s="12" t="s">
        <v>3</v>
      </c>
      <c r="C178" s="12">
        <v>170</v>
      </c>
      <c r="D178" s="12">
        <v>170</v>
      </c>
      <c r="E178" s="11">
        <v>38</v>
      </c>
      <c r="F178" s="5">
        <f t="shared" si="61"/>
        <v>2.7777777777777186E-2</v>
      </c>
      <c r="G178" s="5">
        <f t="shared" si="62"/>
        <v>9.9999999999997868E-2</v>
      </c>
      <c r="H178" s="34">
        <f t="shared" si="63"/>
        <v>10.555555555555555</v>
      </c>
      <c r="I178" s="34">
        <f t="shared" si="77"/>
        <v>10.472222222222221</v>
      </c>
      <c r="J178" s="34">
        <f t="shared" si="69"/>
        <v>11086.265432098764</v>
      </c>
      <c r="K178" s="34">
        <f t="shared" si="64"/>
        <v>-347.32870370370438</v>
      </c>
      <c r="L178" s="5">
        <f t="shared" si="57"/>
        <v>39.043800000000005</v>
      </c>
      <c r="M178" s="5">
        <f t="shared" si="65"/>
        <v>23.106256249999998</v>
      </c>
      <c r="N178" s="5">
        <f t="shared" si="66"/>
        <v>62.150056250000006</v>
      </c>
      <c r="O178" s="34">
        <f t="shared" si="67"/>
        <v>650.84920017361117</v>
      </c>
      <c r="P178" s="34">
        <f t="shared" si="68"/>
        <v>11737.114632272374</v>
      </c>
      <c r="Q178" s="34">
        <f t="shared" si="78"/>
        <v>473.65731988348307</v>
      </c>
      <c r="R178" s="34">
        <f t="shared" si="79"/>
        <v>45254.00304357618</v>
      </c>
      <c r="S178" s="34">
        <f t="shared" si="84"/>
        <v>-32136.196759259274</v>
      </c>
      <c r="T178" s="34">
        <f t="shared" si="70"/>
        <v>32136.196759259274</v>
      </c>
      <c r="U178" s="34">
        <f t="shared" si="80"/>
        <v>11.780776673611058</v>
      </c>
      <c r="V178" s="34">
        <f t="shared" si="83"/>
        <v>-1728.2286624082033</v>
      </c>
      <c r="W178" s="34">
        <f t="shared" si="71"/>
        <v>1728.2286624082033</v>
      </c>
      <c r="X178" s="34">
        <f t="shared" si="72"/>
        <v>30407.968096851069</v>
      </c>
      <c r="Y178" s="34">
        <f t="shared" si="73"/>
        <v>67.677834027777664</v>
      </c>
      <c r="Z178" s="34">
        <f t="shared" si="81"/>
        <v>-70.898457111111156</v>
      </c>
      <c r="AA178" s="34">
        <f t="shared" si="82"/>
        <v>2247.3963832951399</v>
      </c>
      <c r="AB178" s="44">
        <f t="shared" si="74"/>
        <v>714.37713695987532</v>
      </c>
      <c r="AC178" s="34">
        <f t="shared" si="75"/>
        <v>12163.187238740429</v>
      </c>
      <c r="AD178" s="42">
        <f t="shared" si="76"/>
        <v>10946.868514866386</v>
      </c>
      <c r="AE178" s="4"/>
      <c r="AP178">
        <f t="shared" si="58"/>
        <v>0</v>
      </c>
      <c r="AQ178">
        <f t="shared" si="59"/>
        <v>38</v>
      </c>
      <c r="AR178">
        <f t="shared" si="60"/>
        <v>10.555555555555555</v>
      </c>
    </row>
    <row r="179" spans="2:44" x14ac:dyDescent="0.25">
      <c r="B179" s="12" t="s">
        <v>3</v>
      </c>
      <c r="C179" s="12">
        <v>171</v>
      </c>
      <c r="D179" s="12">
        <v>171</v>
      </c>
      <c r="E179" s="11">
        <v>37.4</v>
      </c>
      <c r="F179" s="5">
        <f t="shared" si="61"/>
        <v>-0.40277777777777757</v>
      </c>
      <c r="G179" s="5">
        <f t="shared" si="62"/>
        <v>-1.4499999999999993</v>
      </c>
      <c r="H179" s="34">
        <f t="shared" si="63"/>
        <v>10.388888888888888</v>
      </c>
      <c r="I179" s="34">
        <f t="shared" si="77"/>
        <v>10.069444444444443</v>
      </c>
      <c r="J179" s="34">
        <f t="shared" si="69"/>
        <v>10738.93672839506</v>
      </c>
      <c r="K179" s="34">
        <f t="shared" si="64"/>
        <v>-1280.2179783950596</v>
      </c>
      <c r="L179" s="5">
        <f t="shared" si="57"/>
        <v>39.043800000000005</v>
      </c>
      <c r="M179" s="5">
        <f t="shared" si="65"/>
        <v>22.382345562499992</v>
      </c>
      <c r="N179" s="5">
        <f t="shared" si="66"/>
        <v>61.426145562499997</v>
      </c>
      <c r="O179" s="34">
        <f t="shared" si="67"/>
        <v>618.52716017795126</v>
      </c>
      <c r="P179" s="34">
        <f t="shared" si="68"/>
        <v>11357.463888573011</v>
      </c>
      <c r="Q179" s="34">
        <f t="shared" si="78"/>
        <v>-379.65074369936337</v>
      </c>
      <c r="R179" s="34">
        <f t="shared" si="79"/>
        <v>45254.00304357618</v>
      </c>
      <c r="S179" s="34">
        <f t="shared" si="84"/>
        <v>-33416.414737654333</v>
      </c>
      <c r="T179" s="34">
        <f t="shared" si="70"/>
        <v>33416.414737654333</v>
      </c>
      <c r="U179" s="34">
        <f t="shared" si="80"/>
        <v>-32.322039995659907</v>
      </c>
      <c r="V179" s="34">
        <f t="shared" si="83"/>
        <v>-1760.5507024038632</v>
      </c>
      <c r="W179" s="34">
        <f t="shared" si="71"/>
        <v>1760.5507024038632</v>
      </c>
      <c r="X179" s="34">
        <f t="shared" si="72"/>
        <v>31655.86403525047</v>
      </c>
      <c r="Y179" s="34">
        <f t="shared" si="73"/>
        <v>-18.726632215277746</v>
      </c>
      <c r="Z179" s="34">
        <f t="shared" si="81"/>
        <v>-86.40446624305541</v>
      </c>
      <c r="AA179" s="34">
        <f t="shared" si="82"/>
        <v>2247.3963832951399</v>
      </c>
      <c r="AB179" s="44">
        <f t="shared" si="74"/>
        <v>0</v>
      </c>
      <c r="AC179" s="34">
        <f t="shared" si="75"/>
        <v>12662.345614100188</v>
      </c>
      <c r="AD179" s="42">
        <f t="shared" si="76"/>
        <v>11396.11105269017</v>
      </c>
      <c r="AE179" s="4"/>
      <c r="AP179">
        <f t="shared" si="58"/>
        <v>0</v>
      </c>
      <c r="AQ179">
        <f t="shared" si="59"/>
        <v>37.4</v>
      </c>
      <c r="AR179">
        <f t="shared" si="60"/>
        <v>10.388888888888888</v>
      </c>
    </row>
    <row r="180" spans="2:44" x14ac:dyDescent="0.25">
      <c r="B180" s="12" t="s">
        <v>3</v>
      </c>
      <c r="C180" s="12">
        <v>172</v>
      </c>
      <c r="D180" s="12">
        <v>172</v>
      </c>
      <c r="E180" s="11">
        <v>35.1</v>
      </c>
      <c r="F180" s="5">
        <f t="shared" si="61"/>
        <v>-0.88888888888888862</v>
      </c>
      <c r="G180" s="5">
        <f t="shared" si="62"/>
        <v>-3.1999999999999993</v>
      </c>
      <c r="H180" s="34">
        <f t="shared" si="63"/>
        <v>9.75</v>
      </c>
      <c r="I180" s="34">
        <f t="shared" si="77"/>
        <v>9.1805555555555554</v>
      </c>
      <c r="J180" s="34">
        <f t="shared" si="69"/>
        <v>9458.71875</v>
      </c>
      <c r="K180" s="34">
        <f t="shared" si="64"/>
        <v>-2080.6709104938282</v>
      </c>
      <c r="L180" s="5">
        <f t="shared" si="57"/>
        <v>39.043800000000005</v>
      </c>
      <c r="M180" s="5">
        <f t="shared" si="65"/>
        <v>19.714085015624999</v>
      </c>
      <c r="N180" s="5">
        <f t="shared" si="66"/>
        <v>58.757885015625007</v>
      </c>
      <c r="O180" s="34">
        <f t="shared" si="67"/>
        <v>539.43002771289071</v>
      </c>
      <c r="P180" s="34">
        <f t="shared" si="68"/>
        <v>9998.1487777128914</v>
      </c>
      <c r="Q180" s="34">
        <f t="shared" si="78"/>
        <v>-1359.3151108601196</v>
      </c>
      <c r="R180" s="34">
        <f t="shared" si="79"/>
        <v>45254.00304357618</v>
      </c>
      <c r="S180" s="34">
        <f t="shared" si="84"/>
        <v>-35497.085648148161</v>
      </c>
      <c r="T180" s="34">
        <f t="shared" si="70"/>
        <v>35497.085648148161</v>
      </c>
      <c r="U180" s="34">
        <f t="shared" si="80"/>
        <v>-79.097132465060554</v>
      </c>
      <c r="V180" s="34">
        <f t="shared" si="83"/>
        <v>-1839.6478348689238</v>
      </c>
      <c r="W180" s="34">
        <f t="shared" si="71"/>
        <v>1839.6478348689238</v>
      </c>
      <c r="X180" s="34">
        <f t="shared" si="72"/>
        <v>33657.437813279234</v>
      </c>
      <c r="Y180" s="34">
        <f t="shared" si="73"/>
        <v>-118.13100387326382</v>
      </c>
      <c r="Z180" s="34">
        <f t="shared" si="81"/>
        <v>-99.404371657986076</v>
      </c>
      <c r="AA180" s="34">
        <f t="shared" si="82"/>
        <v>2247.3963832951399</v>
      </c>
      <c r="AB180" s="44">
        <f t="shared" si="74"/>
        <v>0</v>
      </c>
      <c r="AC180" s="34">
        <f t="shared" si="75"/>
        <v>13462.975125311694</v>
      </c>
      <c r="AD180" s="42">
        <f t="shared" si="76"/>
        <v>12116.677612780524</v>
      </c>
      <c r="AE180" s="4"/>
      <c r="AP180">
        <f t="shared" si="58"/>
        <v>0</v>
      </c>
      <c r="AQ180">
        <f t="shared" si="59"/>
        <v>35.1</v>
      </c>
      <c r="AR180">
        <f t="shared" si="60"/>
        <v>9.75</v>
      </c>
    </row>
    <row r="181" spans="2:44" x14ac:dyDescent="0.25">
      <c r="B181" s="12" t="s">
        <v>3</v>
      </c>
      <c r="C181" s="12">
        <v>173</v>
      </c>
      <c r="D181" s="12">
        <v>173</v>
      </c>
      <c r="E181" s="11">
        <v>31</v>
      </c>
      <c r="F181" s="5">
        <f t="shared" si="61"/>
        <v>-1.1111111111111112</v>
      </c>
      <c r="G181" s="5">
        <f t="shared" si="62"/>
        <v>-4</v>
      </c>
      <c r="H181" s="34">
        <f t="shared" si="63"/>
        <v>8.6111111111111107</v>
      </c>
      <c r="I181" s="34">
        <f t="shared" si="77"/>
        <v>8.0694444444444446</v>
      </c>
      <c r="J181" s="34">
        <f t="shared" si="69"/>
        <v>7378.0478395061718</v>
      </c>
      <c r="K181" s="34">
        <f t="shared" si="64"/>
        <v>-1739.6377314814808</v>
      </c>
      <c r="L181" s="5">
        <f t="shared" si="57"/>
        <v>39.043800000000005</v>
      </c>
      <c r="M181" s="5">
        <f t="shared" si="65"/>
        <v>15.377501562499997</v>
      </c>
      <c r="N181" s="5">
        <f t="shared" si="66"/>
        <v>54.421301562500005</v>
      </c>
      <c r="O181" s="34">
        <f t="shared" si="67"/>
        <v>439.14966955295142</v>
      </c>
      <c r="P181" s="34">
        <f t="shared" si="68"/>
        <v>7817.1975090591231</v>
      </c>
      <c r="Q181" s="34">
        <f t="shared" si="78"/>
        <v>-2180.9512686537682</v>
      </c>
      <c r="R181" s="34">
        <f t="shared" si="79"/>
        <v>45254.00304357618</v>
      </c>
      <c r="S181" s="34">
        <f t="shared" si="84"/>
        <v>-37236.723379629642</v>
      </c>
      <c r="T181" s="34">
        <f t="shared" si="70"/>
        <v>37236.723379629642</v>
      </c>
      <c r="U181" s="34">
        <f t="shared" si="80"/>
        <v>-100.28035815993928</v>
      </c>
      <c r="V181" s="34">
        <f t="shared" si="83"/>
        <v>-1939.928193028863</v>
      </c>
      <c r="W181" s="34">
        <f t="shared" si="71"/>
        <v>1939.928193028863</v>
      </c>
      <c r="X181" s="34">
        <f t="shared" si="72"/>
        <v>35296.795186600779</v>
      </c>
      <c r="Y181" s="34">
        <f t="shared" si="73"/>
        <v>-166.68980954861109</v>
      </c>
      <c r="Z181" s="34">
        <f t="shared" si="81"/>
        <v>-48.558805675347273</v>
      </c>
      <c r="AA181" s="34">
        <f t="shared" si="82"/>
        <v>2247.3963832951399</v>
      </c>
      <c r="AB181" s="44">
        <f t="shared" si="74"/>
        <v>0</v>
      </c>
      <c r="AC181" s="34">
        <f t="shared" si="75"/>
        <v>14118.718074640312</v>
      </c>
      <c r="AD181" s="42">
        <f t="shared" si="76"/>
        <v>12706.846267176281</v>
      </c>
      <c r="AE181" s="4"/>
      <c r="AP181">
        <f t="shared" si="58"/>
        <v>0</v>
      </c>
      <c r="AQ181">
        <f t="shared" si="59"/>
        <v>31</v>
      </c>
      <c r="AR181">
        <f t="shared" si="60"/>
        <v>8.6111111111111107</v>
      </c>
    </row>
    <row r="182" spans="2:44" x14ac:dyDescent="0.25">
      <c r="B182" s="12" t="s">
        <v>3</v>
      </c>
      <c r="C182" s="12">
        <v>174</v>
      </c>
      <c r="D182" s="12">
        <v>174</v>
      </c>
      <c r="E182" s="11">
        <v>27.1</v>
      </c>
      <c r="F182" s="5">
        <f t="shared" si="61"/>
        <v>-0.79166666666666652</v>
      </c>
      <c r="G182" s="5">
        <f t="shared" si="62"/>
        <v>-2.8499999999999996</v>
      </c>
      <c r="H182" s="34">
        <f t="shared" si="63"/>
        <v>7.5277777777777777</v>
      </c>
      <c r="I182" s="34">
        <f t="shared" si="77"/>
        <v>7.2777777777777777</v>
      </c>
      <c r="J182" s="34">
        <f t="shared" si="69"/>
        <v>5638.410108024691</v>
      </c>
      <c r="K182" s="34">
        <f t="shared" si="64"/>
        <v>-724.13888888888869</v>
      </c>
      <c r="L182" s="5">
        <f t="shared" si="57"/>
        <v>39.043800000000005</v>
      </c>
      <c r="M182" s="5">
        <f t="shared" si="65"/>
        <v>11.751707515624998</v>
      </c>
      <c r="N182" s="5">
        <f t="shared" si="66"/>
        <v>50.795507515625005</v>
      </c>
      <c r="O182" s="34">
        <f t="shared" si="67"/>
        <v>369.67841580815974</v>
      </c>
      <c r="P182" s="34">
        <f t="shared" si="68"/>
        <v>6008.088523832851</v>
      </c>
      <c r="Q182" s="34">
        <f t="shared" si="78"/>
        <v>-1809.1089852262721</v>
      </c>
      <c r="R182" s="34">
        <f t="shared" si="79"/>
        <v>45254.00304357618</v>
      </c>
      <c r="S182" s="34">
        <f t="shared" si="84"/>
        <v>-37960.862268518533</v>
      </c>
      <c r="T182" s="34">
        <f t="shared" si="70"/>
        <v>37960.862268518533</v>
      </c>
      <c r="U182" s="34">
        <f t="shared" si="80"/>
        <v>-69.471253744791682</v>
      </c>
      <c r="V182" s="34">
        <f t="shared" si="83"/>
        <v>-2009.3994467736547</v>
      </c>
      <c r="W182" s="34">
        <f t="shared" si="71"/>
        <v>2009.3994467736547</v>
      </c>
      <c r="X182" s="34">
        <f t="shared" si="72"/>
        <v>35951.462821744877</v>
      </c>
      <c r="Y182" s="34">
        <f t="shared" si="73"/>
        <v>-106.74615915104162</v>
      </c>
      <c r="Z182" s="34">
        <f t="shared" si="81"/>
        <v>59.943650397569471</v>
      </c>
      <c r="AA182" s="34">
        <f t="shared" si="82"/>
        <v>2307.3400336927093</v>
      </c>
      <c r="AB182" s="44">
        <f t="shared" si="74"/>
        <v>0</v>
      </c>
      <c r="AC182" s="34">
        <f t="shared" si="75"/>
        <v>14380.585128697952</v>
      </c>
      <c r="AD182" s="42">
        <f t="shared" si="76"/>
        <v>12942.526615828157</v>
      </c>
      <c r="AE182" s="4"/>
      <c r="AP182">
        <f t="shared" si="58"/>
        <v>0</v>
      </c>
      <c r="AQ182">
        <f t="shared" si="59"/>
        <v>27.1</v>
      </c>
      <c r="AR182">
        <f t="shared" si="60"/>
        <v>7.5277777777777777</v>
      </c>
    </row>
    <row r="183" spans="2:44" x14ac:dyDescent="0.25">
      <c r="B183" s="12" t="s">
        <v>3</v>
      </c>
      <c r="C183" s="12">
        <v>175</v>
      </c>
      <c r="D183" s="12">
        <v>175</v>
      </c>
      <c r="E183" s="11">
        <v>25.3</v>
      </c>
      <c r="F183" s="5">
        <f t="shared" si="61"/>
        <v>-0.27777777777777779</v>
      </c>
      <c r="G183" s="5">
        <f t="shared" si="62"/>
        <v>-1</v>
      </c>
      <c r="H183" s="34">
        <f t="shared" si="63"/>
        <v>7.0277777777777777</v>
      </c>
      <c r="I183" s="34">
        <f t="shared" si="77"/>
        <v>7</v>
      </c>
      <c r="J183" s="34">
        <f t="shared" si="69"/>
        <v>4914.2712191358023</v>
      </c>
      <c r="K183" s="34">
        <f t="shared" si="64"/>
        <v>-77.388888888888687</v>
      </c>
      <c r="L183" s="5">
        <f t="shared" si="57"/>
        <v>39.043800000000005</v>
      </c>
      <c r="M183" s="5">
        <f t="shared" si="65"/>
        <v>10.242440140624998</v>
      </c>
      <c r="N183" s="5">
        <f t="shared" si="66"/>
        <v>49.286240140625004</v>
      </c>
      <c r="O183" s="34">
        <f t="shared" si="67"/>
        <v>345.00368098437502</v>
      </c>
      <c r="P183" s="34">
        <f t="shared" si="68"/>
        <v>5259.2749001201773</v>
      </c>
      <c r="Q183" s="34">
        <f t="shared" si="78"/>
        <v>-748.81362371267369</v>
      </c>
      <c r="R183" s="34">
        <f t="shared" si="79"/>
        <v>45254.00304357618</v>
      </c>
      <c r="S183" s="34">
        <f t="shared" si="84"/>
        <v>-38038.251157407423</v>
      </c>
      <c r="T183" s="34">
        <f t="shared" si="70"/>
        <v>38038.251157407423</v>
      </c>
      <c r="U183" s="34">
        <f t="shared" si="80"/>
        <v>-24.674734823784718</v>
      </c>
      <c r="V183" s="34">
        <f t="shared" si="83"/>
        <v>-2034.0741815974395</v>
      </c>
      <c r="W183" s="34">
        <f t="shared" si="71"/>
        <v>2034.0741815974395</v>
      </c>
      <c r="X183" s="34">
        <f t="shared" si="72"/>
        <v>36004.176975809984</v>
      </c>
      <c r="Y183" s="34">
        <f t="shared" si="73"/>
        <v>-5.9915376371527742</v>
      </c>
      <c r="Z183" s="34">
        <f t="shared" si="81"/>
        <v>100.75462151388885</v>
      </c>
      <c r="AA183" s="34">
        <f t="shared" si="82"/>
        <v>2408.094655206598</v>
      </c>
      <c r="AB183" s="44">
        <f t="shared" si="74"/>
        <v>0</v>
      </c>
      <c r="AC183" s="34">
        <f t="shared" si="75"/>
        <v>14401.670790323995</v>
      </c>
      <c r="AD183" s="42">
        <f t="shared" si="76"/>
        <v>12961.503711291596</v>
      </c>
      <c r="AE183" s="4"/>
      <c r="AP183">
        <f t="shared" si="58"/>
        <v>0</v>
      </c>
      <c r="AQ183">
        <f t="shared" si="59"/>
        <v>25.3</v>
      </c>
      <c r="AR183">
        <f t="shared" si="60"/>
        <v>7.0277777777777777</v>
      </c>
    </row>
    <row r="184" spans="2:44" x14ac:dyDescent="0.25">
      <c r="B184" s="12" t="s">
        <v>3</v>
      </c>
      <c r="C184" s="12">
        <v>176</v>
      </c>
      <c r="D184" s="12">
        <v>176</v>
      </c>
      <c r="E184" s="11">
        <v>25.1</v>
      </c>
      <c r="F184" s="5">
        <f t="shared" si="61"/>
        <v>8.3333333333333037E-2</v>
      </c>
      <c r="G184" s="5">
        <f t="shared" si="62"/>
        <v>0.29999999999999893</v>
      </c>
      <c r="H184" s="34">
        <f t="shared" si="63"/>
        <v>6.9722222222222223</v>
      </c>
      <c r="I184" s="34">
        <f t="shared" si="77"/>
        <v>7.083333333333333</v>
      </c>
      <c r="J184" s="34">
        <f t="shared" si="69"/>
        <v>4836.8823302469136</v>
      </c>
      <c r="K184" s="34">
        <f t="shared" si="64"/>
        <v>313.24074074073906</v>
      </c>
      <c r="L184" s="5">
        <f t="shared" si="57"/>
        <v>39.043800000000005</v>
      </c>
      <c r="M184" s="5">
        <f t="shared" si="65"/>
        <v>10.081144390625001</v>
      </c>
      <c r="N184" s="5">
        <f t="shared" si="66"/>
        <v>49.124944390625004</v>
      </c>
      <c r="O184" s="34">
        <f t="shared" si="67"/>
        <v>347.96835610026045</v>
      </c>
      <c r="P184" s="34">
        <f t="shared" si="68"/>
        <v>5184.8506863471739</v>
      </c>
      <c r="Q184" s="34">
        <f t="shared" si="78"/>
        <v>-74.42421377300343</v>
      </c>
      <c r="R184" s="34">
        <f t="shared" si="79"/>
        <v>45254.00304357618</v>
      </c>
      <c r="S184" s="34">
        <f t="shared" si="84"/>
        <v>-38038.251157407423</v>
      </c>
      <c r="T184" s="34">
        <f t="shared" si="70"/>
        <v>38038.251157407423</v>
      </c>
      <c r="U184" s="34">
        <f t="shared" si="80"/>
        <v>2.9646751158854272</v>
      </c>
      <c r="V184" s="34">
        <f t="shared" si="83"/>
        <v>-2034.0741815974395</v>
      </c>
      <c r="W184" s="34">
        <f t="shared" si="71"/>
        <v>2034.0741815974395</v>
      </c>
      <c r="X184" s="34">
        <f t="shared" si="72"/>
        <v>36004.176975809984</v>
      </c>
      <c r="Y184" s="34">
        <f t="shared" si="73"/>
        <v>65.708277723958275</v>
      </c>
      <c r="Z184" s="34">
        <f t="shared" si="81"/>
        <v>71.69981536111105</v>
      </c>
      <c r="AA184" s="34">
        <f t="shared" si="82"/>
        <v>2479.7944705677091</v>
      </c>
      <c r="AB184" s="44">
        <f t="shared" si="74"/>
        <v>458.13271413093133</v>
      </c>
      <c r="AC184" s="34">
        <f t="shared" si="75"/>
        <v>14401.670790323995</v>
      </c>
      <c r="AD184" s="42">
        <f t="shared" si="76"/>
        <v>12961.503711291596</v>
      </c>
      <c r="AE184" s="4"/>
      <c r="AP184">
        <f t="shared" si="58"/>
        <v>0</v>
      </c>
      <c r="AQ184">
        <f t="shared" si="59"/>
        <v>25.1</v>
      </c>
      <c r="AR184">
        <f t="shared" si="60"/>
        <v>6.9722222222222223</v>
      </c>
    </row>
    <row r="185" spans="2:44" x14ac:dyDescent="0.25">
      <c r="B185" s="12" t="s">
        <v>3</v>
      </c>
      <c r="C185" s="12">
        <v>177</v>
      </c>
      <c r="D185" s="12">
        <v>177</v>
      </c>
      <c r="E185" s="11">
        <v>25.9</v>
      </c>
      <c r="F185" s="5">
        <f t="shared" si="61"/>
        <v>0.37499999999999989</v>
      </c>
      <c r="G185" s="5">
        <f t="shared" si="62"/>
        <v>1.3499999999999996</v>
      </c>
      <c r="H185" s="34">
        <f t="shared" si="63"/>
        <v>7.1944444444444438</v>
      </c>
      <c r="I185" s="34">
        <f t="shared" si="77"/>
        <v>7.458333333333333</v>
      </c>
      <c r="J185" s="34">
        <f t="shared" si="69"/>
        <v>5150.1230709876527</v>
      </c>
      <c r="K185" s="34">
        <f t="shared" si="64"/>
        <v>783.33217592592791</v>
      </c>
      <c r="L185" s="5">
        <f t="shared" si="57"/>
        <v>39.043800000000005</v>
      </c>
      <c r="M185" s="5">
        <f t="shared" si="65"/>
        <v>10.734008140624997</v>
      </c>
      <c r="N185" s="5">
        <f t="shared" si="66"/>
        <v>49.777808140624998</v>
      </c>
      <c r="O185" s="34">
        <f t="shared" si="67"/>
        <v>371.25948571549475</v>
      </c>
      <c r="P185" s="34">
        <f t="shared" si="68"/>
        <v>5521.3825567031472</v>
      </c>
      <c r="Q185" s="34">
        <f t="shared" si="78"/>
        <v>336.5318703559733</v>
      </c>
      <c r="R185" s="34">
        <f t="shared" si="79"/>
        <v>45590.534913932155</v>
      </c>
      <c r="S185" s="34">
        <f t="shared" si="84"/>
        <v>-38038.251157407423</v>
      </c>
      <c r="T185" s="34">
        <f t="shared" si="70"/>
        <v>38038.251157407423</v>
      </c>
      <c r="U185" s="34">
        <f t="shared" si="80"/>
        <v>23.291129615234297</v>
      </c>
      <c r="V185" s="34">
        <f t="shared" si="83"/>
        <v>-2034.0741815974395</v>
      </c>
      <c r="W185" s="34">
        <f t="shared" si="71"/>
        <v>2034.0741815974395</v>
      </c>
      <c r="X185" s="34">
        <f t="shared" si="72"/>
        <v>36004.176975809984</v>
      </c>
      <c r="Y185" s="34">
        <f t="shared" si="73"/>
        <v>124.40280814062497</v>
      </c>
      <c r="Z185" s="34">
        <f t="shared" si="81"/>
        <v>58.694530416666694</v>
      </c>
      <c r="AA185" s="34">
        <f t="shared" si="82"/>
        <v>2538.4890009843757</v>
      </c>
      <c r="AB185" s="44">
        <f t="shared" si="74"/>
        <v>895.00909190060736</v>
      </c>
      <c r="AC185" s="34">
        <f t="shared" si="75"/>
        <v>14401.670790323995</v>
      </c>
      <c r="AD185" s="42">
        <f t="shared" si="76"/>
        <v>12961.503711291596</v>
      </c>
      <c r="AE185" s="4"/>
      <c r="AP185">
        <f t="shared" si="58"/>
        <v>0</v>
      </c>
      <c r="AQ185">
        <f t="shared" si="59"/>
        <v>25.9</v>
      </c>
      <c r="AR185">
        <f t="shared" si="60"/>
        <v>7.1944444444444438</v>
      </c>
    </row>
    <row r="186" spans="2:44" x14ac:dyDescent="0.25">
      <c r="B186" s="12" t="s">
        <v>3</v>
      </c>
      <c r="C186" s="12">
        <v>178</v>
      </c>
      <c r="D186" s="12">
        <v>178</v>
      </c>
      <c r="E186" s="11">
        <v>27.8</v>
      </c>
      <c r="F186" s="5">
        <f t="shared" si="61"/>
        <v>0.45833333333333343</v>
      </c>
      <c r="G186" s="5">
        <f t="shared" si="62"/>
        <v>1.6500000000000004</v>
      </c>
      <c r="H186" s="34">
        <f t="shared" si="63"/>
        <v>7.7222222222222223</v>
      </c>
      <c r="I186" s="34">
        <f t="shared" si="77"/>
        <v>7.9166666666666661</v>
      </c>
      <c r="J186" s="34">
        <f t="shared" si="69"/>
        <v>5933.4552469135806</v>
      </c>
      <c r="K186" s="34">
        <f t="shared" si="64"/>
        <v>612.66203703703559</v>
      </c>
      <c r="L186" s="5">
        <f t="shared" si="57"/>
        <v>39.043800000000005</v>
      </c>
      <c r="M186" s="5">
        <f t="shared" si="65"/>
        <v>12.366647562499999</v>
      </c>
      <c r="N186" s="5">
        <f t="shared" si="66"/>
        <v>51.410447562500003</v>
      </c>
      <c r="O186" s="34">
        <f t="shared" si="67"/>
        <v>406.99937653645833</v>
      </c>
      <c r="P186" s="34">
        <f t="shared" si="68"/>
        <v>6340.4546234500385</v>
      </c>
      <c r="Q186" s="34">
        <f t="shared" si="78"/>
        <v>819.07206674689132</v>
      </c>
      <c r="R186" s="34">
        <f t="shared" si="79"/>
        <v>46409.606980679047</v>
      </c>
      <c r="S186" s="34">
        <f t="shared" si="84"/>
        <v>-38038.251157407423</v>
      </c>
      <c r="T186" s="34">
        <f t="shared" si="70"/>
        <v>38038.251157407423</v>
      </c>
      <c r="U186" s="34">
        <f t="shared" si="80"/>
        <v>35.739890820963581</v>
      </c>
      <c r="V186" s="34">
        <f t="shared" si="83"/>
        <v>-2034.0741815974395</v>
      </c>
      <c r="W186" s="34">
        <f t="shared" si="71"/>
        <v>2034.0741815974395</v>
      </c>
      <c r="X186" s="34">
        <f t="shared" si="72"/>
        <v>36004.176975809984</v>
      </c>
      <c r="Y186" s="34">
        <f t="shared" si="73"/>
        <v>142.61878089583337</v>
      </c>
      <c r="Z186" s="34">
        <f t="shared" si="81"/>
        <v>18.215972755208398</v>
      </c>
      <c r="AA186" s="34">
        <f t="shared" si="82"/>
        <v>2556.7049737395841</v>
      </c>
      <c r="AB186" s="44">
        <f t="shared" si="74"/>
        <v>1101.3339191400466</v>
      </c>
      <c r="AC186" s="34">
        <f t="shared" si="75"/>
        <v>14401.670790323995</v>
      </c>
      <c r="AD186" s="42">
        <f t="shared" si="76"/>
        <v>12961.503711291596</v>
      </c>
      <c r="AE186" s="4"/>
      <c r="AP186">
        <f t="shared" si="58"/>
        <v>0</v>
      </c>
      <c r="AQ186">
        <f t="shared" si="59"/>
        <v>27.8</v>
      </c>
      <c r="AR186">
        <f t="shared" si="60"/>
        <v>7.7222222222222223</v>
      </c>
    </row>
    <row r="187" spans="2:44" x14ac:dyDescent="0.25">
      <c r="B187" s="12" t="s">
        <v>3</v>
      </c>
      <c r="C187" s="12">
        <v>179</v>
      </c>
      <c r="D187" s="12">
        <v>179</v>
      </c>
      <c r="E187" s="11">
        <v>29.2</v>
      </c>
      <c r="F187" s="5">
        <f t="shared" si="61"/>
        <v>0.25000000000000011</v>
      </c>
      <c r="G187" s="5">
        <f t="shared" si="62"/>
        <v>0.90000000000000036</v>
      </c>
      <c r="H187" s="34">
        <f t="shared" si="63"/>
        <v>8.1111111111111107</v>
      </c>
      <c r="I187" s="34">
        <f t="shared" si="77"/>
        <v>8.1666666666666679</v>
      </c>
      <c r="J187" s="34">
        <f t="shared" si="69"/>
        <v>6546.1172839506162</v>
      </c>
      <c r="K187" s="34">
        <f t="shared" si="64"/>
        <v>180.57407407407663</v>
      </c>
      <c r="L187" s="5">
        <f t="shared" si="57"/>
        <v>39.043800000000005</v>
      </c>
      <c r="M187" s="5">
        <f t="shared" si="65"/>
        <v>13.643572249999997</v>
      </c>
      <c r="N187" s="5">
        <f t="shared" si="66"/>
        <v>52.687372250000003</v>
      </c>
      <c r="O187" s="34">
        <f t="shared" si="67"/>
        <v>430.28020670833342</v>
      </c>
      <c r="P187" s="34">
        <f t="shared" si="68"/>
        <v>6976.3974906589492</v>
      </c>
      <c r="Q187" s="34">
        <f t="shared" si="78"/>
        <v>635.94286720891068</v>
      </c>
      <c r="R187" s="34">
        <f t="shared" si="79"/>
        <v>47045.54984788796</v>
      </c>
      <c r="S187" s="34">
        <f t="shared" si="84"/>
        <v>-38038.251157407423</v>
      </c>
      <c r="T187" s="34">
        <f t="shared" si="70"/>
        <v>38038.251157407423</v>
      </c>
      <c r="U187" s="34">
        <f t="shared" si="80"/>
        <v>23.280830171875095</v>
      </c>
      <c r="V187" s="34">
        <f t="shared" si="83"/>
        <v>-2034.0741815974395</v>
      </c>
      <c r="W187" s="34">
        <f t="shared" si="71"/>
        <v>2034.0741815974395</v>
      </c>
      <c r="X187" s="34">
        <f t="shared" si="72"/>
        <v>36004.176975809984</v>
      </c>
      <c r="Y187" s="34">
        <f t="shared" si="73"/>
        <v>102.43737225000002</v>
      </c>
      <c r="Z187" s="34">
        <f t="shared" si="81"/>
        <v>-40.181408645833343</v>
      </c>
      <c r="AA187" s="34">
        <f t="shared" si="82"/>
        <v>2556.7049737395841</v>
      </c>
      <c r="AB187" s="44">
        <f t="shared" si="74"/>
        <v>830.88090825000018</v>
      </c>
      <c r="AC187" s="34">
        <f t="shared" si="75"/>
        <v>14401.670790323995</v>
      </c>
      <c r="AD187" s="42">
        <f t="shared" si="76"/>
        <v>12961.503711291596</v>
      </c>
      <c r="AE187" s="4"/>
      <c r="AP187">
        <f t="shared" si="58"/>
        <v>0</v>
      </c>
      <c r="AQ187">
        <f t="shared" si="59"/>
        <v>29.2</v>
      </c>
      <c r="AR187">
        <f t="shared" si="60"/>
        <v>8.1111111111111107</v>
      </c>
    </row>
    <row r="188" spans="2:44" x14ac:dyDescent="0.25">
      <c r="B188" s="12" t="s">
        <v>3</v>
      </c>
      <c r="C188" s="12">
        <v>180</v>
      </c>
      <c r="D188" s="12">
        <v>180</v>
      </c>
      <c r="E188" s="11">
        <v>29.6</v>
      </c>
      <c r="F188" s="5">
        <f t="shared" si="61"/>
        <v>4.1666666666666761E-2</v>
      </c>
      <c r="G188" s="5">
        <f t="shared" si="62"/>
        <v>0.15000000000000036</v>
      </c>
      <c r="H188" s="34">
        <f t="shared" si="63"/>
        <v>8.2222222222222232</v>
      </c>
      <c r="I188" s="34">
        <f t="shared" si="77"/>
        <v>8.2083333333333339</v>
      </c>
      <c r="J188" s="34">
        <f t="shared" si="69"/>
        <v>6726.6913580246928</v>
      </c>
      <c r="K188" s="34">
        <f t="shared" si="64"/>
        <v>-45.373842592593974</v>
      </c>
      <c r="L188" s="5">
        <f t="shared" si="57"/>
        <v>39.043800000000005</v>
      </c>
      <c r="M188" s="5">
        <f t="shared" si="65"/>
        <v>14.019929000000001</v>
      </c>
      <c r="N188" s="5">
        <f t="shared" si="66"/>
        <v>53.063729000000009</v>
      </c>
      <c r="O188" s="34">
        <f t="shared" si="67"/>
        <v>435.56477554166679</v>
      </c>
      <c r="P188" s="34">
        <f t="shared" si="68"/>
        <v>7162.2561335663595</v>
      </c>
      <c r="Q188" s="34">
        <f t="shared" si="78"/>
        <v>185.85864290741029</v>
      </c>
      <c r="R188" s="34">
        <f t="shared" si="79"/>
        <v>47231.408490795373</v>
      </c>
      <c r="S188" s="34">
        <f t="shared" si="84"/>
        <v>-38083.625000000015</v>
      </c>
      <c r="T188" s="34">
        <f t="shared" si="70"/>
        <v>38083.625000000015</v>
      </c>
      <c r="U188" s="34">
        <f t="shared" si="80"/>
        <v>5.2845688333333669</v>
      </c>
      <c r="V188" s="34">
        <f t="shared" si="83"/>
        <v>-2034.0741815974395</v>
      </c>
      <c r="W188" s="34">
        <f t="shared" si="71"/>
        <v>2034.0741815974395</v>
      </c>
      <c r="X188" s="34">
        <f t="shared" si="72"/>
        <v>36049.550818402575</v>
      </c>
      <c r="Y188" s="34">
        <f t="shared" si="73"/>
        <v>61.355395666666695</v>
      </c>
      <c r="Z188" s="34">
        <f t="shared" si="81"/>
        <v>-41.081976583333329</v>
      </c>
      <c r="AA188" s="34">
        <f t="shared" si="82"/>
        <v>2556.7049737395841</v>
      </c>
      <c r="AB188" s="44">
        <f t="shared" si="74"/>
        <v>504.477697703704</v>
      </c>
      <c r="AC188" s="34">
        <f t="shared" si="75"/>
        <v>14419.820327361031</v>
      </c>
      <c r="AD188" s="42">
        <f t="shared" si="76"/>
        <v>12977.838294624928</v>
      </c>
      <c r="AE188" s="4"/>
      <c r="AP188">
        <f t="shared" si="58"/>
        <v>0</v>
      </c>
      <c r="AQ188">
        <f t="shared" si="59"/>
        <v>29.6</v>
      </c>
      <c r="AR188">
        <f t="shared" si="60"/>
        <v>8.2222222222222232</v>
      </c>
    </row>
    <row r="189" spans="2:44" x14ac:dyDescent="0.25">
      <c r="B189" s="12" t="s">
        <v>3</v>
      </c>
      <c r="C189" s="12">
        <v>181</v>
      </c>
      <c r="D189" s="12">
        <v>181</v>
      </c>
      <c r="E189" s="11">
        <v>29.5</v>
      </c>
      <c r="F189" s="5">
        <f t="shared" si="61"/>
        <v>-5.5555555555555851E-2</v>
      </c>
      <c r="G189" s="5">
        <f t="shared" si="62"/>
        <v>-0.20000000000000107</v>
      </c>
      <c r="H189" s="34">
        <f t="shared" si="63"/>
        <v>8.1944444444444446</v>
      </c>
      <c r="I189" s="34">
        <f t="shared" si="77"/>
        <v>8.1527777777777786</v>
      </c>
      <c r="J189" s="34">
        <f t="shared" si="69"/>
        <v>6681.3175154320988</v>
      </c>
      <c r="K189" s="34">
        <f t="shared" si="64"/>
        <v>-135.20023148148266</v>
      </c>
      <c r="L189" s="5">
        <f t="shared" si="57"/>
        <v>39.043800000000005</v>
      </c>
      <c r="M189" s="5">
        <f t="shared" si="65"/>
        <v>13.925359765624998</v>
      </c>
      <c r="N189" s="5">
        <f t="shared" si="66"/>
        <v>52.969159765625001</v>
      </c>
      <c r="O189" s="34">
        <f t="shared" si="67"/>
        <v>431.84578864474832</v>
      </c>
      <c r="P189" s="34">
        <f t="shared" si="68"/>
        <v>7113.1633040768475</v>
      </c>
      <c r="Q189" s="34">
        <f t="shared" si="78"/>
        <v>-49.092829489512042</v>
      </c>
      <c r="R189" s="34">
        <f t="shared" si="79"/>
        <v>47231.408490795373</v>
      </c>
      <c r="S189" s="34">
        <f t="shared" si="84"/>
        <v>-38218.825231481496</v>
      </c>
      <c r="T189" s="34">
        <f t="shared" si="70"/>
        <v>38218.825231481496</v>
      </c>
      <c r="U189" s="34">
        <f t="shared" si="80"/>
        <v>-3.7189868969184658</v>
      </c>
      <c r="V189" s="34">
        <f t="shared" si="83"/>
        <v>-2037.793168494358</v>
      </c>
      <c r="W189" s="34">
        <f t="shared" si="71"/>
        <v>2037.793168494358</v>
      </c>
      <c r="X189" s="34">
        <f t="shared" si="72"/>
        <v>36181.032062987135</v>
      </c>
      <c r="Y189" s="34">
        <f t="shared" si="73"/>
        <v>41.913604210069387</v>
      </c>
      <c r="Z189" s="34">
        <f t="shared" si="81"/>
        <v>-19.441791456597308</v>
      </c>
      <c r="AA189" s="34">
        <f t="shared" si="82"/>
        <v>2556.7049737395841</v>
      </c>
      <c r="AB189" s="44">
        <f t="shared" si="74"/>
        <v>0</v>
      </c>
      <c r="AC189" s="34">
        <f t="shared" si="75"/>
        <v>14472.412825194855</v>
      </c>
      <c r="AD189" s="42">
        <f t="shared" si="76"/>
        <v>13025.171542675369</v>
      </c>
      <c r="AE189" s="4"/>
      <c r="AP189">
        <f t="shared" si="58"/>
        <v>0</v>
      </c>
      <c r="AQ189">
        <f t="shared" si="59"/>
        <v>29.5</v>
      </c>
      <c r="AR189">
        <f t="shared" si="60"/>
        <v>8.1944444444444446</v>
      </c>
    </row>
    <row r="190" spans="2:44" x14ac:dyDescent="0.25">
      <c r="B190" s="12" t="s">
        <v>3</v>
      </c>
      <c r="C190" s="12">
        <v>182</v>
      </c>
      <c r="D190" s="12">
        <v>182</v>
      </c>
      <c r="E190" s="11">
        <v>29.2</v>
      </c>
      <c r="F190" s="5">
        <f t="shared" si="61"/>
        <v>-0.16666666666666657</v>
      </c>
      <c r="G190" s="5">
        <f t="shared" si="62"/>
        <v>-0.59999999999999964</v>
      </c>
      <c r="H190" s="34">
        <f t="shared" si="63"/>
        <v>8.1111111111111107</v>
      </c>
      <c r="I190" s="34">
        <f t="shared" si="77"/>
        <v>7.9861111111111107</v>
      </c>
      <c r="J190" s="34">
        <f t="shared" si="69"/>
        <v>6546.1172839506162</v>
      </c>
      <c r="K190" s="34">
        <f t="shared" si="64"/>
        <v>-397.30902777777737</v>
      </c>
      <c r="L190" s="5">
        <f t="shared" si="57"/>
        <v>39.043800000000005</v>
      </c>
      <c r="M190" s="5">
        <f t="shared" si="65"/>
        <v>13.643572249999997</v>
      </c>
      <c r="N190" s="5">
        <f t="shared" si="66"/>
        <v>52.687372250000003</v>
      </c>
      <c r="O190" s="34">
        <f t="shared" si="67"/>
        <v>420.76720894097224</v>
      </c>
      <c r="P190" s="34">
        <f t="shared" si="68"/>
        <v>6966.8844928915887</v>
      </c>
      <c r="Q190" s="34">
        <f t="shared" si="78"/>
        <v>-146.27881118525875</v>
      </c>
      <c r="R190" s="34">
        <f t="shared" si="79"/>
        <v>47231.408490795373</v>
      </c>
      <c r="S190" s="34">
        <f t="shared" si="84"/>
        <v>-38616.13425925927</v>
      </c>
      <c r="T190" s="34">
        <f t="shared" si="70"/>
        <v>38616.13425925927</v>
      </c>
      <c r="U190" s="34">
        <f t="shared" si="80"/>
        <v>-11.078579703776086</v>
      </c>
      <c r="V190" s="34">
        <f t="shared" si="83"/>
        <v>-2048.8717481981339</v>
      </c>
      <c r="W190" s="34">
        <f t="shared" si="71"/>
        <v>2048.8717481981339</v>
      </c>
      <c r="X190" s="34">
        <f t="shared" si="72"/>
        <v>36567.262511061133</v>
      </c>
      <c r="Y190" s="34">
        <f t="shared" si="73"/>
        <v>19.520705583333353</v>
      </c>
      <c r="Z190" s="34">
        <f t="shared" si="81"/>
        <v>-22.392898626736034</v>
      </c>
      <c r="AA190" s="34">
        <f t="shared" si="82"/>
        <v>2556.7049737395841</v>
      </c>
      <c r="AB190" s="44">
        <f t="shared" si="74"/>
        <v>0</v>
      </c>
      <c r="AC190" s="34">
        <f t="shared" si="75"/>
        <v>14626.905004424454</v>
      </c>
      <c r="AD190" s="42">
        <f t="shared" si="76"/>
        <v>13164.21450398201</v>
      </c>
      <c r="AE190" s="4"/>
      <c r="AP190">
        <f t="shared" si="58"/>
        <v>0</v>
      </c>
      <c r="AQ190">
        <f t="shared" si="59"/>
        <v>29.2</v>
      </c>
      <c r="AR190">
        <f t="shared" si="60"/>
        <v>8.1111111111111107</v>
      </c>
    </row>
    <row r="191" spans="2:44" x14ac:dyDescent="0.25">
      <c r="B191" s="12" t="s">
        <v>3</v>
      </c>
      <c r="C191" s="12">
        <v>183</v>
      </c>
      <c r="D191" s="12">
        <v>183</v>
      </c>
      <c r="E191" s="11">
        <v>28.3</v>
      </c>
      <c r="F191" s="5">
        <f t="shared" si="61"/>
        <v>-0.43055555555555525</v>
      </c>
      <c r="G191" s="5">
        <f t="shared" si="62"/>
        <v>-1.5499999999999989</v>
      </c>
      <c r="H191" s="34">
        <f t="shared" si="63"/>
        <v>7.8611111111111107</v>
      </c>
      <c r="I191" s="34">
        <f t="shared" si="77"/>
        <v>7.5555555555555554</v>
      </c>
      <c r="J191" s="34">
        <f t="shared" si="69"/>
        <v>6148.8082561728388</v>
      </c>
      <c r="K191" s="34">
        <f t="shared" si="64"/>
        <v>-918.83950617283881</v>
      </c>
      <c r="L191" s="5">
        <f t="shared" si="57"/>
        <v>39.043800000000005</v>
      </c>
      <c r="M191" s="5">
        <f t="shared" si="65"/>
        <v>12.815491390624999</v>
      </c>
      <c r="N191" s="5">
        <f t="shared" si="66"/>
        <v>51.859291390625003</v>
      </c>
      <c r="O191" s="34">
        <f t="shared" si="67"/>
        <v>391.82575717361112</v>
      </c>
      <c r="P191" s="34">
        <f t="shared" si="68"/>
        <v>6540.63401334645</v>
      </c>
      <c r="Q191" s="34">
        <f t="shared" si="78"/>
        <v>-426.25047954513866</v>
      </c>
      <c r="R191" s="34">
        <f t="shared" si="79"/>
        <v>47231.408490795373</v>
      </c>
      <c r="S191" s="34">
        <f t="shared" si="84"/>
        <v>-39534.973765432107</v>
      </c>
      <c r="T191" s="34">
        <f t="shared" si="70"/>
        <v>39534.973765432107</v>
      </c>
      <c r="U191" s="34">
        <f t="shared" si="80"/>
        <v>-28.941451767361116</v>
      </c>
      <c r="V191" s="34">
        <f t="shared" si="83"/>
        <v>-2077.8131999654952</v>
      </c>
      <c r="W191" s="34">
        <f t="shared" si="71"/>
        <v>2077.8131999654952</v>
      </c>
      <c r="X191" s="34">
        <f t="shared" si="72"/>
        <v>37457.160565466613</v>
      </c>
      <c r="Y191" s="34">
        <f t="shared" si="73"/>
        <v>-33.821264164930497</v>
      </c>
      <c r="Z191" s="34">
        <f t="shared" si="81"/>
        <v>-53.34196974826385</v>
      </c>
      <c r="AA191" s="34">
        <f t="shared" si="82"/>
        <v>2556.7049737395841</v>
      </c>
      <c r="AB191" s="44">
        <f t="shared" si="74"/>
        <v>0</v>
      </c>
      <c r="AC191" s="34">
        <f t="shared" si="75"/>
        <v>14982.864226186646</v>
      </c>
      <c r="AD191" s="42">
        <f t="shared" si="76"/>
        <v>13484.577803567981</v>
      </c>
      <c r="AE191" s="4"/>
      <c r="AP191">
        <f t="shared" si="58"/>
        <v>0</v>
      </c>
      <c r="AQ191">
        <f t="shared" si="59"/>
        <v>28.3</v>
      </c>
      <c r="AR191">
        <f t="shared" si="60"/>
        <v>7.8611111111111107</v>
      </c>
    </row>
    <row r="192" spans="2:44" x14ac:dyDescent="0.25">
      <c r="B192" s="12" t="s">
        <v>3</v>
      </c>
      <c r="C192" s="12">
        <v>184</v>
      </c>
      <c r="D192" s="12">
        <v>184</v>
      </c>
      <c r="E192" s="11">
        <v>26.1</v>
      </c>
      <c r="F192" s="5">
        <f t="shared" si="61"/>
        <v>-0.65277777777777768</v>
      </c>
      <c r="G192" s="5">
        <f t="shared" si="62"/>
        <v>-2.3499999999999996</v>
      </c>
      <c r="H192" s="34">
        <f t="shared" si="63"/>
        <v>7.25</v>
      </c>
      <c r="I192" s="34">
        <f t="shared" si="77"/>
        <v>6.9027777777777777</v>
      </c>
      <c r="J192" s="34">
        <f t="shared" si="69"/>
        <v>5229.96875</v>
      </c>
      <c r="K192" s="34">
        <f t="shared" si="64"/>
        <v>-953.92554012345772</v>
      </c>
      <c r="L192" s="5">
        <f t="shared" si="57"/>
        <v>39.043800000000005</v>
      </c>
      <c r="M192" s="5">
        <f t="shared" si="65"/>
        <v>10.900424390625</v>
      </c>
      <c r="N192" s="5">
        <f t="shared" si="66"/>
        <v>49.944224390625003</v>
      </c>
      <c r="O192" s="34">
        <f t="shared" si="67"/>
        <v>344.75388225195314</v>
      </c>
      <c r="P192" s="34">
        <f t="shared" si="68"/>
        <v>5574.7226322519527</v>
      </c>
      <c r="Q192" s="34">
        <f t="shared" si="78"/>
        <v>-965.9113810944973</v>
      </c>
      <c r="R192" s="34">
        <f t="shared" si="79"/>
        <v>47231.408490795373</v>
      </c>
      <c r="S192" s="34">
        <f t="shared" si="84"/>
        <v>-40488.899305555562</v>
      </c>
      <c r="T192" s="34">
        <f t="shared" si="70"/>
        <v>40488.899305555562</v>
      </c>
      <c r="U192" s="34">
        <f t="shared" si="80"/>
        <v>-47.071874921657979</v>
      </c>
      <c r="V192" s="34">
        <f t="shared" si="83"/>
        <v>-2124.8850748871532</v>
      </c>
      <c r="W192" s="34">
        <f t="shared" si="71"/>
        <v>2124.8850748871532</v>
      </c>
      <c r="X192" s="34">
        <f t="shared" si="72"/>
        <v>38364.014230668407</v>
      </c>
      <c r="Y192" s="34">
        <f t="shared" si="73"/>
        <v>-79.958553387152762</v>
      </c>
      <c r="Z192" s="34">
        <f t="shared" si="81"/>
        <v>-46.137289222222265</v>
      </c>
      <c r="AA192" s="34">
        <f t="shared" si="82"/>
        <v>2556.7049737395841</v>
      </c>
      <c r="AB192" s="44">
        <f t="shared" si="74"/>
        <v>0</v>
      </c>
      <c r="AC192" s="34">
        <f t="shared" si="75"/>
        <v>15345.605692267363</v>
      </c>
      <c r="AD192" s="42">
        <f t="shared" si="76"/>
        <v>13811.045123040627</v>
      </c>
      <c r="AE192" s="4"/>
      <c r="AP192">
        <f t="shared" si="58"/>
        <v>0</v>
      </c>
      <c r="AQ192">
        <f t="shared" si="59"/>
        <v>26.1</v>
      </c>
      <c r="AR192">
        <f t="shared" si="60"/>
        <v>7.25</v>
      </c>
    </row>
    <row r="193" spans="2:44" x14ac:dyDescent="0.25">
      <c r="B193" s="12" t="s">
        <v>3</v>
      </c>
      <c r="C193" s="12">
        <v>185</v>
      </c>
      <c r="D193" s="12">
        <v>185</v>
      </c>
      <c r="E193" s="11">
        <v>23.6</v>
      </c>
      <c r="F193" s="5">
        <f t="shared" si="61"/>
        <v>-0.70833333333333348</v>
      </c>
      <c r="G193" s="5">
        <f t="shared" si="62"/>
        <v>-2.5500000000000007</v>
      </c>
      <c r="H193" s="34">
        <f t="shared" si="63"/>
        <v>6.5555555555555554</v>
      </c>
      <c r="I193" s="34">
        <f t="shared" si="77"/>
        <v>6.1944444444444446</v>
      </c>
      <c r="J193" s="34">
        <f t="shared" si="69"/>
        <v>4276.0432098765423</v>
      </c>
      <c r="K193" s="34">
        <f t="shared" si="64"/>
        <v>-890.27932098765405</v>
      </c>
      <c r="L193" s="5">
        <f t="shared" si="57"/>
        <v>39.043800000000005</v>
      </c>
      <c r="M193" s="5">
        <f t="shared" si="65"/>
        <v>8.9122302499999986</v>
      </c>
      <c r="N193" s="5">
        <f t="shared" si="66"/>
        <v>47.956030250000005</v>
      </c>
      <c r="O193" s="34">
        <f t="shared" si="67"/>
        <v>297.06096515972229</v>
      </c>
      <c r="P193" s="34">
        <f t="shared" si="68"/>
        <v>4573.1041750362647</v>
      </c>
      <c r="Q193" s="34">
        <f t="shared" si="78"/>
        <v>-1001.6184572156881</v>
      </c>
      <c r="R193" s="34">
        <f t="shared" si="79"/>
        <v>47231.408490795373</v>
      </c>
      <c r="S193" s="34">
        <f t="shared" si="84"/>
        <v>-41379.178626543217</v>
      </c>
      <c r="T193" s="34">
        <f t="shared" si="70"/>
        <v>41379.178626543217</v>
      </c>
      <c r="U193" s="34">
        <f t="shared" si="80"/>
        <v>-47.692917092230857</v>
      </c>
      <c r="V193" s="34">
        <f t="shared" si="83"/>
        <v>-2172.577991979384</v>
      </c>
      <c r="W193" s="34">
        <f t="shared" si="71"/>
        <v>2172.577991979384</v>
      </c>
      <c r="X193" s="34">
        <f t="shared" si="72"/>
        <v>39206.600634563831</v>
      </c>
      <c r="Y193" s="34">
        <f t="shared" si="73"/>
        <v>-93.002303083333373</v>
      </c>
      <c r="Z193" s="34">
        <f t="shared" si="81"/>
        <v>-13.043749696180612</v>
      </c>
      <c r="AA193" s="34">
        <f t="shared" si="82"/>
        <v>2556.7049737395841</v>
      </c>
      <c r="AB193" s="44">
        <f t="shared" si="74"/>
        <v>0</v>
      </c>
      <c r="AC193" s="34">
        <f t="shared" si="75"/>
        <v>15682.640253825533</v>
      </c>
      <c r="AD193" s="42">
        <f t="shared" si="76"/>
        <v>14114.376228442979</v>
      </c>
      <c r="AE193" s="4"/>
      <c r="AP193">
        <f t="shared" si="58"/>
        <v>0</v>
      </c>
      <c r="AQ193">
        <f t="shared" si="59"/>
        <v>23.6</v>
      </c>
      <c r="AR193">
        <f t="shared" si="60"/>
        <v>6.5555555555555554</v>
      </c>
    </row>
    <row r="194" spans="2:44" x14ac:dyDescent="0.25">
      <c r="B194" s="12" t="s">
        <v>3</v>
      </c>
      <c r="C194" s="12">
        <v>186</v>
      </c>
      <c r="D194" s="12">
        <v>186</v>
      </c>
      <c r="E194" s="11">
        <v>21</v>
      </c>
      <c r="F194" s="5">
        <f t="shared" si="61"/>
        <v>-0.65277777777777812</v>
      </c>
      <c r="G194" s="5">
        <f t="shared" si="62"/>
        <v>-2.3500000000000014</v>
      </c>
      <c r="H194" s="34">
        <f t="shared" si="63"/>
        <v>5.833333333333333</v>
      </c>
      <c r="I194" s="34">
        <f t="shared" si="77"/>
        <v>5.5416666666666661</v>
      </c>
      <c r="J194" s="34">
        <f t="shared" si="69"/>
        <v>3385.7638888888882</v>
      </c>
      <c r="K194" s="34">
        <f t="shared" si="64"/>
        <v>-643.29513888888914</v>
      </c>
      <c r="L194" s="5">
        <f t="shared" si="57"/>
        <v>39.043800000000005</v>
      </c>
      <c r="M194" s="5">
        <f t="shared" si="65"/>
        <v>7.0566890624999985</v>
      </c>
      <c r="N194" s="5">
        <f t="shared" si="66"/>
        <v>46.100489062500003</v>
      </c>
      <c r="O194" s="34">
        <f t="shared" si="67"/>
        <v>255.4735435546875</v>
      </c>
      <c r="P194" s="34">
        <f t="shared" si="68"/>
        <v>3641.2374324435759</v>
      </c>
      <c r="Q194" s="34">
        <f t="shared" si="78"/>
        <v>-931.86674259268875</v>
      </c>
      <c r="R194" s="34">
        <f t="shared" si="79"/>
        <v>47231.408490795373</v>
      </c>
      <c r="S194" s="34">
        <f t="shared" si="84"/>
        <v>-42022.473765432107</v>
      </c>
      <c r="T194" s="34">
        <f t="shared" si="70"/>
        <v>42022.473765432107</v>
      </c>
      <c r="U194" s="34">
        <f t="shared" si="80"/>
        <v>-41.587421605034791</v>
      </c>
      <c r="V194" s="34">
        <f t="shared" si="83"/>
        <v>-2214.1654135844187</v>
      </c>
      <c r="W194" s="34">
        <f t="shared" si="71"/>
        <v>2214.1654135844187</v>
      </c>
      <c r="X194" s="34">
        <f t="shared" si="72"/>
        <v>39808.308351847685</v>
      </c>
      <c r="Y194" s="34">
        <f t="shared" si="73"/>
        <v>-83.802288715277854</v>
      </c>
      <c r="Z194" s="34">
        <f t="shared" si="81"/>
        <v>9.2000143680555198</v>
      </c>
      <c r="AA194" s="34">
        <f t="shared" si="82"/>
        <v>2565.9049881076398</v>
      </c>
      <c r="AB194" s="44">
        <f t="shared" si="74"/>
        <v>0</v>
      </c>
      <c r="AC194" s="34">
        <f t="shared" si="75"/>
        <v>15923.323340739074</v>
      </c>
      <c r="AD194" s="42">
        <f t="shared" si="76"/>
        <v>14330.991006665166</v>
      </c>
      <c r="AE194" s="4"/>
      <c r="AP194">
        <f t="shared" si="58"/>
        <v>0</v>
      </c>
      <c r="AQ194">
        <f t="shared" si="59"/>
        <v>21</v>
      </c>
      <c r="AR194">
        <f t="shared" si="60"/>
        <v>5.833333333333333</v>
      </c>
    </row>
    <row r="195" spans="2:44" x14ac:dyDescent="0.25">
      <c r="B195" s="12" t="s">
        <v>3</v>
      </c>
      <c r="C195" s="12">
        <v>187</v>
      </c>
      <c r="D195" s="12">
        <v>187</v>
      </c>
      <c r="E195" s="11">
        <v>18.899999999999999</v>
      </c>
      <c r="F195" s="5">
        <f t="shared" si="61"/>
        <v>-0.54166666666666641</v>
      </c>
      <c r="G195" s="5">
        <f t="shared" si="62"/>
        <v>-1.9499999999999993</v>
      </c>
      <c r="H195" s="34">
        <f t="shared" si="63"/>
        <v>5.2499999999999991</v>
      </c>
      <c r="I195" s="34">
        <f t="shared" si="77"/>
        <v>5</v>
      </c>
      <c r="J195" s="34">
        <f t="shared" si="69"/>
        <v>2742.4687499999991</v>
      </c>
      <c r="K195" s="34">
        <f t="shared" si="64"/>
        <v>-497.49999999999909</v>
      </c>
      <c r="L195" s="5">
        <f t="shared" si="57"/>
        <v>39.043800000000005</v>
      </c>
      <c r="M195" s="5">
        <f t="shared" si="65"/>
        <v>5.7159181406249973</v>
      </c>
      <c r="N195" s="5">
        <f t="shared" si="66"/>
        <v>44.759718140625004</v>
      </c>
      <c r="O195" s="34">
        <f t="shared" si="67"/>
        <v>223.79859070312503</v>
      </c>
      <c r="P195" s="34">
        <f t="shared" si="68"/>
        <v>2966.2673407031243</v>
      </c>
      <c r="Q195" s="34">
        <f t="shared" si="78"/>
        <v>-674.97009174045161</v>
      </c>
      <c r="R195" s="34">
        <f t="shared" si="79"/>
        <v>47231.408490795373</v>
      </c>
      <c r="S195" s="34">
        <f t="shared" si="84"/>
        <v>-42519.973765432107</v>
      </c>
      <c r="T195" s="34">
        <f t="shared" si="70"/>
        <v>42519.973765432107</v>
      </c>
      <c r="U195" s="34">
        <f t="shared" si="80"/>
        <v>-31.674952851562466</v>
      </c>
      <c r="V195" s="34">
        <f t="shared" si="83"/>
        <v>-2245.8403664359812</v>
      </c>
      <c r="W195" s="34">
        <f t="shared" si="71"/>
        <v>2245.8403664359812</v>
      </c>
      <c r="X195" s="34">
        <f t="shared" si="72"/>
        <v>40274.133398996128</v>
      </c>
      <c r="Y195" s="34">
        <f t="shared" si="73"/>
        <v>-63.03194852604161</v>
      </c>
      <c r="Z195" s="34">
        <f t="shared" si="81"/>
        <v>20.770340189236244</v>
      </c>
      <c r="AA195" s="34">
        <f t="shared" si="82"/>
        <v>2586.6753282968762</v>
      </c>
      <c r="AB195" s="44">
        <f t="shared" si="74"/>
        <v>0</v>
      </c>
      <c r="AC195" s="34">
        <f t="shared" si="75"/>
        <v>16109.653359598451</v>
      </c>
      <c r="AD195" s="42">
        <f t="shared" si="76"/>
        <v>14498.688023638606</v>
      </c>
      <c r="AE195" s="4"/>
      <c r="AP195">
        <f t="shared" si="58"/>
        <v>0</v>
      </c>
      <c r="AQ195">
        <f t="shared" si="59"/>
        <v>18.899999999999999</v>
      </c>
      <c r="AR195">
        <f t="shared" si="60"/>
        <v>5.2499999999999991</v>
      </c>
    </row>
    <row r="196" spans="2:44" x14ac:dyDescent="0.25">
      <c r="B196" s="12" t="s">
        <v>3</v>
      </c>
      <c r="C196" s="12">
        <v>188</v>
      </c>
      <c r="D196" s="12">
        <v>188</v>
      </c>
      <c r="E196" s="11">
        <v>17.100000000000001</v>
      </c>
      <c r="F196" s="5">
        <f t="shared" si="61"/>
        <v>-0.44444444444444431</v>
      </c>
      <c r="G196" s="5">
        <f t="shared" si="62"/>
        <v>-1.5999999999999996</v>
      </c>
      <c r="H196" s="34">
        <f t="shared" si="63"/>
        <v>4.75</v>
      </c>
      <c r="I196" s="34">
        <f t="shared" si="77"/>
        <v>4.5555555555555554</v>
      </c>
      <c r="J196" s="34">
        <f t="shared" si="69"/>
        <v>2244.96875</v>
      </c>
      <c r="K196" s="34">
        <f t="shared" si="64"/>
        <v>-352.54938271604965</v>
      </c>
      <c r="L196" s="5">
        <f t="shared" si="57"/>
        <v>39.043800000000005</v>
      </c>
      <c r="M196" s="5">
        <f t="shared" si="65"/>
        <v>4.6790168906249994</v>
      </c>
      <c r="N196" s="5">
        <f t="shared" si="66"/>
        <v>43.722816890625005</v>
      </c>
      <c r="O196" s="34">
        <f t="shared" si="67"/>
        <v>199.181721390625</v>
      </c>
      <c r="P196" s="34">
        <f t="shared" si="68"/>
        <v>2444.1504713906252</v>
      </c>
      <c r="Q196" s="34">
        <f t="shared" si="78"/>
        <v>-522.11686931249915</v>
      </c>
      <c r="R196" s="34">
        <f t="shared" si="79"/>
        <v>47231.408490795373</v>
      </c>
      <c r="S196" s="34">
        <f t="shared" si="84"/>
        <v>-42872.523148148153</v>
      </c>
      <c r="T196" s="34">
        <f t="shared" si="70"/>
        <v>42872.523148148153</v>
      </c>
      <c r="U196" s="34">
        <f t="shared" si="80"/>
        <v>-24.616869312500029</v>
      </c>
      <c r="V196" s="34">
        <f t="shared" si="83"/>
        <v>-2270.4572357484813</v>
      </c>
      <c r="W196" s="34">
        <f t="shared" si="71"/>
        <v>2270.4572357484813</v>
      </c>
      <c r="X196" s="34">
        <f t="shared" si="72"/>
        <v>40602.065912399674</v>
      </c>
      <c r="Y196" s="34">
        <f t="shared" si="73"/>
        <v>-44.72162755381941</v>
      </c>
      <c r="Z196" s="34">
        <f t="shared" si="81"/>
        <v>18.3103209722222</v>
      </c>
      <c r="AA196" s="34">
        <f t="shared" si="82"/>
        <v>2604.9856492690983</v>
      </c>
      <c r="AB196" s="44">
        <f t="shared" si="74"/>
        <v>0</v>
      </c>
      <c r="AC196" s="34">
        <f t="shared" si="75"/>
        <v>16240.82636495987</v>
      </c>
      <c r="AD196" s="42">
        <f t="shared" si="76"/>
        <v>14616.743728463884</v>
      </c>
      <c r="AE196" s="4"/>
      <c r="AP196">
        <f t="shared" si="58"/>
        <v>0</v>
      </c>
      <c r="AQ196">
        <f t="shared" si="59"/>
        <v>17.100000000000001</v>
      </c>
      <c r="AR196">
        <f t="shared" si="60"/>
        <v>4.75</v>
      </c>
    </row>
    <row r="197" spans="2:44" x14ac:dyDescent="0.25">
      <c r="B197" s="12" t="s">
        <v>3</v>
      </c>
      <c r="C197" s="12">
        <v>189</v>
      </c>
      <c r="D197" s="12">
        <v>189</v>
      </c>
      <c r="E197" s="11">
        <v>15.7</v>
      </c>
      <c r="F197" s="5">
        <f t="shared" si="61"/>
        <v>-0.36111111111111133</v>
      </c>
      <c r="G197" s="5">
        <f t="shared" si="62"/>
        <v>-1.3000000000000007</v>
      </c>
      <c r="H197" s="34">
        <f t="shared" si="63"/>
        <v>4.3611111111111107</v>
      </c>
      <c r="I197" s="34">
        <f t="shared" si="77"/>
        <v>4.1944444444444446</v>
      </c>
      <c r="J197" s="34">
        <f t="shared" si="69"/>
        <v>1892.4193672839504</v>
      </c>
      <c r="K197" s="34">
        <f t="shared" si="64"/>
        <v>-278.2314814814813</v>
      </c>
      <c r="L197" s="5">
        <f t="shared" si="57"/>
        <v>39.043800000000005</v>
      </c>
      <c r="M197" s="5">
        <f t="shared" si="65"/>
        <v>3.9442251406249991</v>
      </c>
      <c r="N197" s="5">
        <f t="shared" si="66"/>
        <v>42.988025140625005</v>
      </c>
      <c r="O197" s="34">
        <f t="shared" si="67"/>
        <v>180.31088322873268</v>
      </c>
      <c r="P197" s="34">
        <f t="shared" si="68"/>
        <v>2072.7302505126831</v>
      </c>
      <c r="Q197" s="34">
        <f t="shared" si="78"/>
        <v>-371.42022087794203</v>
      </c>
      <c r="R197" s="34">
        <f t="shared" si="79"/>
        <v>47231.408490795373</v>
      </c>
      <c r="S197" s="34">
        <f t="shared" si="84"/>
        <v>-43150.754629629635</v>
      </c>
      <c r="T197" s="34">
        <f t="shared" si="70"/>
        <v>43150.754629629635</v>
      </c>
      <c r="U197" s="34">
        <f t="shared" si="80"/>
        <v>-18.870838161892323</v>
      </c>
      <c r="V197" s="34">
        <f t="shared" si="83"/>
        <v>-2289.3280739103734</v>
      </c>
      <c r="W197" s="34">
        <f t="shared" si="71"/>
        <v>2289.3280739103734</v>
      </c>
      <c r="X197" s="34">
        <f t="shared" si="72"/>
        <v>40861.426555719263</v>
      </c>
      <c r="Y197" s="34">
        <f t="shared" si="73"/>
        <v>-28.873085970486152</v>
      </c>
      <c r="Z197" s="34">
        <f t="shared" si="81"/>
        <v>15.848541583333258</v>
      </c>
      <c r="AA197" s="34">
        <f t="shared" si="82"/>
        <v>2620.8341908524317</v>
      </c>
      <c r="AB197" s="44">
        <f t="shared" si="74"/>
        <v>0</v>
      </c>
      <c r="AC197" s="34">
        <f t="shared" si="75"/>
        <v>16344.570622287705</v>
      </c>
      <c r="AD197" s="42">
        <f t="shared" si="76"/>
        <v>14710.113560058935</v>
      </c>
      <c r="AE197" s="4"/>
      <c r="AP197">
        <f t="shared" si="58"/>
        <v>0</v>
      </c>
      <c r="AQ197">
        <f t="shared" si="59"/>
        <v>15.7</v>
      </c>
      <c r="AR197">
        <f t="shared" si="60"/>
        <v>4.3611111111111107</v>
      </c>
    </row>
    <row r="198" spans="2:44" x14ac:dyDescent="0.25">
      <c r="B198" s="12" t="s">
        <v>3</v>
      </c>
      <c r="C198" s="12">
        <v>190</v>
      </c>
      <c r="D198" s="12">
        <v>190</v>
      </c>
      <c r="E198" s="11">
        <v>14.5</v>
      </c>
      <c r="F198" s="5">
        <f t="shared" si="61"/>
        <v>-0.27777777777777779</v>
      </c>
      <c r="G198" s="5">
        <f t="shared" si="62"/>
        <v>-1</v>
      </c>
      <c r="H198" s="34">
        <f t="shared" si="63"/>
        <v>4.0277777777777777</v>
      </c>
      <c r="I198" s="34">
        <f t="shared" si="77"/>
        <v>3.9166666666666665</v>
      </c>
      <c r="J198" s="34">
        <f t="shared" si="69"/>
        <v>1614.1878858024691</v>
      </c>
      <c r="K198" s="34">
        <f t="shared" si="64"/>
        <v>-173.2037037037037</v>
      </c>
      <c r="L198" s="5">
        <f t="shared" si="57"/>
        <v>39.043800000000005</v>
      </c>
      <c r="M198" s="5">
        <f t="shared" si="65"/>
        <v>3.3643285156249996</v>
      </c>
      <c r="N198" s="5">
        <f t="shared" si="66"/>
        <v>42.408128515625002</v>
      </c>
      <c r="O198" s="34">
        <f t="shared" si="67"/>
        <v>166.09850335286458</v>
      </c>
      <c r="P198" s="34">
        <f t="shared" si="68"/>
        <v>1780.2863891553336</v>
      </c>
      <c r="Q198" s="34">
        <f t="shared" si="78"/>
        <v>-292.44386135734953</v>
      </c>
      <c r="R198" s="34">
        <f t="shared" si="79"/>
        <v>47231.408490795373</v>
      </c>
      <c r="S198" s="34">
        <f t="shared" si="84"/>
        <v>-43323.958333333336</v>
      </c>
      <c r="T198" s="34">
        <f t="shared" si="70"/>
        <v>43323.958333333336</v>
      </c>
      <c r="U198" s="34">
        <f t="shared" si="80"/>
        <v>-14.212379875868095</v>
      </c>
      <c r="V198" s="34">
        <f t="shared" si="83"/>
        <v>-2303.5404537862414</v>
      </c>
      <c r="W198" s="34">
        <f t="shared" si="71"/>
        <v>2303.5404537862414</v>
      </c>
      <c r="X198" s="34">
        <f t="shared" si="72"/>
        <v>41020.417879547094</v>
      </c>
      <c r="Y198" s="34">
        <f t="shared" si="73"/>
        <v>-12.869649262152777</v>
      </c>
      <c r="Z198" s="34">
        <f t="shared" si="81"/>
        <v>16.003436708333375</v>
      </c>
      <c r="AA198" s="34">
        <f t="shared" si="82"/>
        <v>2636.8376275607652</v>
      </c>
      <c r="AB198" s="44">
        <f t="shared" si="74"/>
        <v>0</v>
      </c>
      <c r="AC198" s="34">
        <f t="shared" si="75"/>
        <v>16408.167151818838</v>
      </c>
      <c r="AD198" s="42">
        <f t="shared" si="76"/>
        <v>14767.350436636954</v>
      </c>
      <c r="AE198" s="4"/>
      <c r="AP198">
        <f t="shared" si="58"/>
        <v>0</v>
      </c>
      <c r="AQ198">
        <f t="shared" si="59"/>
        <v>14.5</v>
      </c>
      <c r="AR198">
        <f t="shared" si="60"/>
        <v>4.0277777777777777</v>
      </c>
    </row>
    <row r="199" spans="2:44" x14ac:dyDescent="0.25">
      <c r="B199" s="12" t="s">
        <v>3</v>
      </c>
      <c r="C199" s="12">
        <v>191</v>
      </c>
      <c r="D199" s="12">
        <v>191</v>
      </c>
      <c r="E199" s="11">
        <v>13.7</v>
      </c>
      <c r="F199" s="5">
        <f t="shared" si="61"/>
        <v>-0.22222222222222215</v>
      </c>
      <c r="G199" s="5">
        <f t="shared" si="62"/>
        <v>-0.79999999999999982</v>
      </c>
      <c r="H199" s="34">
        <f t="shared" si="63"/>
        <v>3.8055555555555554</v>
      </c>
      <c r="I199" s="34">
        <f t="shared" si="77"/>
        <v>3.6944444444444446</v>
      </c>
      <c r="J199" s="34">
        <f t="shared" si="69"/>
        <v>1440.9841820987654</v>
      </c>
      <c r="K199" s="34">
        <f t="shared" si="64"/>
        <v>-163.37654320987644</v>
      </c>
      <c r="L199" s="5">
        <f t="shared" si="57"/>
        <v>39.043800000000005</v>
      </c>
      <c r="M199" s="5">
        <f t="shared" si="65"/>
        <v>3.0033332656249994</v>
      </c>
      <c r="N199" s="5">
        <f t="shared" si="66"/>
        <v>42.047133265625007</v>
      </c>
      <c r="O199" s="34">
        <f t="shared" si="67"/>
        <v>155.3407978980035</v>
      </c>
      <c r="P199" s="34">
        <f t="shared" si="68"/>
        <v>1596.3249799967689</v>
      </c>
      <c r="Q199" s="34">
        <f t="shared" si="78"/>
        <v>-183.96140915856472</v>
      </c>
      <c r="R199" s="34">
        <f t="shared" si="79"/>
        <v>47231.408490795373</v>
      </c>
      <c r="S199" s="34">
        <f t="shared" si="84"/>
        <v>-43487.334876543209</v>
      </c>
      <c r="T199" s="34">
        <f t="shared" si="70"/>
        <v>43487.334876543209</v>
      </c>
      <c r="U199" s="34">
        <f t="shared" si="80"/>
        <v>-10.757705454861082</v>
      </c>
      <c r="V199" s="34">
        <f t="shared" si="83"/>
        <v>-2314.2981592411024</v>
      </c>
      <c r="W199" s="34">
        <f t="shared" si="71"/>
        <v>2314.2981592411024</v>
      </c>
      <c r="X199" s="34">
        <f t="shared" si="72"/>
        <v>41173.036717302108</v>
      </c>
      <c r="Y199" s="34">
        <f t="shared" si="73"/>
        <v>-2.1750889565972003</v>
      </c>
      <c r="Z199" s="34">
        <f t="shared" si="81"/>
        <v>10.694560305555576</v>
      </c>
      <c r="AA199" s="34">
        <f t="shared" si="82"/>
        <v>2647.5321878663208</v>
      </c>
      <c r="AB199" s="44">
        <f t="shared" si="74"/>
        <v>0</v>
      </c>
      <c r="AC199" s="34">
        <f t="shared" si="75"/>
        <v>16469.214686920845</v>
      </c>
      <c r="AD199" s="42">
        <f t="shared" si="76"/>
        <v>14822.29321822876</v>
      </c>
      <c r="AE199" s="4"/>
      <c r="AP199">
        <f t="shared" si="58"/>
        <v>0</v>
      </c>
      <c r="AQ199">
        <f t="shared" si="59"/>
        <v>13.7</v>
      </c>
      <c r="AR199">
        <f t="shared" si="60"/>
        <v>3.8055555555555554</v>
      </c>
    </row>
    <row r="200" spans="2:44" x14ac:dyDescent="0.25">
      <c r="B200" s="12" t="s">
        <v>3</v>
      </c>
      <c r="C200" s="12">
        <v>192</v>
      </c>
      <c r="D200" s="12">
        <v>192</v>
      </c>
      <c r="E200" s="11">
        <v>12.9</v>
      </c>
      <c r="F200" s="5">
        <f t="shared" si="61"/>
        <v>-0.16666666666666657</v>
      </c>
      <c r="G200" s="5">
        <f t="shared" si="62"/>
        <v>-0.59999999999999964</v>
      </c>
      <c r="H200" s="34">
        <f t="shared" si="63"/>
        <v>3.5833333333333335</v>
      </c>
      <c r="I200" s="34">
        <f t="shared" si="77"/>
        <v>3.5277777777777777</v>
      </c>
      <c r="J200" s="34">
        <f t="shared" si="69"/>
        <v>1277.6076388888889</v>
      </c>
      <c r="K200" s="34">
        <f t="shared" si="64"/>
        <v>-78.003086419753117</v>
      </c>
      <c r="L200" s="5">
        <f t="shared" ref="L200:L263" si="85">$AG$21*$AG$17*9.81</f>
        <v>39.043800000000005</v>
      </c>
      <c r="M200" s="5">
        <f t="shared" si="65"/>
        <v>2.6628200156249999</v>
      </c>
      <c r="N200" s="5">
        <f t="shared" si="66"/>
        <v>41.706620015625006</v>
      </c>
      <c r="O200" s="34">
        <f t="shared" si="67"/>
        <v>147.13168727734376</v>
      </c>
      <c r="P200" s="34">
        <f t="shared" si="68"/>
        <v>1424.7393261662328</v>
      </c>
      <c r="Q200" s="34">
        <f t="shared" si="78"/>
        <v>-171.5856538305361</v>
      </c>
      <c r="R200" s="34">
        <f t="shared" si="79"/>
        <v>47231.408490795373</v>
      </c>
      <c r="S200" s="34">
        <f t="shared" si="84"/>
        <v>-43565.337962962964</v>
      </c>
      <c r="T200" s="34">
        <f t="shared" si="70"/>
        <v>43565.337962962964</v>
      </c>
      <c r="U200" s="34">
        <f t="shared" si="80"/>
        <v>-8.2091106206597431</v>
      </c>
      <c r="V200" s="34">
        <f t="shared" si="83"/>
        <v>-2322.5072698617623</v>
      </c>
      <c r="W200" s="34">
        <f t="shared" si="71"/>
        <v>2322.5072698617623</v>
      </c>
      <c r="X200" s="34">
        <f t="shared" si="72"/>
        <v>41242.830693101205</v>
      </c>
      <c r="Y200" s="34">
        <f t="shared" si="73"/>
        <v>8.5399533489583561</v>
      </c>
      <c r="Z200" s="34">
        <f t="shared" si="81"/>
        <v>10.715042305555556</v>
      </c>
      <c r="AA200" s="34">
        <f t="shared" si="82"/>
        <v>2658.2472301718763</v>
      </c>
      <c r="AB200" s="44">
        <f t="shared" si="74"/>
        <v>0</v>
      </c>
      <c r="AC200" s="34">
        <f t="shared" si="75"/>
        <v>16497.132277240482</v>
      </c>
      <c r="AD200" s="42">
        <f t="shared" si="76"/>
        <v>14847.419049516435</v>
      </c>
      <c r="AE200" s="4"/>
      <c r="AP200">
        <f t="shared" ref="AP200:AP263" si="86">IF(E200&lt;1,1,0)</f>
        <v>0</v>
      </c>
      <c r="AQ200">
        <f t="shared" ref="AQ200:AQ263" si="87">IF(AP200=1,"",E200)</f>
        <v>12.9</v>
      </c>
      <c r="AR200">
        <f t="shared" ref="AR200:AR263" si="88">E200/3.6</f>
        <v>3.5833333333333335</v>
      </c>
    </row>
    <row r="201" spans="2:44" x14ac:dyDescent="0.25">
      <c r="B201" s="12" t="s">
        <v>3</v>
      </c>
      <c r="C201" s="12">
        <v>193</v>
      </c>
      <c r="D201" s="12">
        <v>193</v>
      </c>
      <c r="E201" s="11">
        <v>12.5</v>
      </c>
      <c r="F201" s="5">
        <f t="shared" ref="F201:F264" si="89">($E202-$E200)/2/3.6</f>
        <v>-9.7222222222222363E-2</v>
      </c>
      <c r="G201" s="5">
        <f t="shared" ref="G201:G264" si="90">($E202-$E200)/2</f>
        <v>-0.35000000000000053</v>
      </c>
      <c r="H201" s="34">
        <f t="shared" ref="H201:H264" si="91">E201/3.6</f>
        <v>3.4722222222222223</v>
      </c>
      <c r="I201" s="34">
        <f t="shared" si="77"/>
        <v>3.4305555555555554</v>
      </c>
      <c r="J201" s="34">
        <f t="shared" si="69"/>
        <v>1199.6045524691358</v>
      </c>
      <c r="K201" s="34">
        <f t="shared" ref="K201:K264" si="92">J202-J201</f>
        <v>-56.890046296296532</v>
      </c>
      <c r="L201" s="5">
        <f t="shared" si="85"/>
        <v>39.043800000000005</v>
      </c>
      <c r="M201" s="5">
        <f t="shared" ref="M201:M264" si="93">0.5*$AG$20*$AG$18*$AG$19*(H201^2)</f>
        <v>2.500244140625</v>
      </c>
      <c r="N201" s="5">
        <f t="shared" ref="N201:N264" si="94">M201+L201</f>
        <v>41.544044140625005</v>
      </c>
      <c r="O201" s="34">
        <f t="shared" ref="O201:O264" si="95">N201*I201</f>
        <v>142.51915142686633</v>
      </c>
      <c r="P201" s="34">
        <f t="shared" ref="P201:P264" si="96">J201+O201</f>
        <v>1342.1237038960021</v>
      </c>
      <c r="Q201" s="34">
        <f t="shared" si="78"/>
        <v>-82.615622270230688</v>
      </c>
      <c r="R201" s="34">
        <f t="shared" si="79"/>
        <v>47231.408490795373</v>
      </c>
      <c r="S201" s="34">
        <f t="shared" si="84"/>
        <v>-43622.228009259263</v>
      </c>
      <c r="T201" s="34">
        <f t="shared" si="70"/>
        <v>43622.228009259263</v>
      </c>
      <c r="U201" s="34">
        <f t="shared" si="80"/>
        <v>-4.6125358504774283</v>
      </c>
      <c r="V201" s="34">
        <f t="shared" si="83"/>
        <v>-2327.1198057122397</v>
      </c>
      <c r="W201" s="34">
        <f t="shared" si="71"/>
        <v>2327.1198057122397</v>
      </c>
      <c r="X201" s="34">
        <f t="shared" si="72"/>
        <v>41295.108203547024</v>
      </c>
      <c r="Y201" s="34">
        <f t="shared" si="73"/>
        <v>22.196821918402755</v>
      </c>
      <c r="Z201" s="34">
        <f t="shared" si="81"/>
        <v>13.656868569444399</v>
      </c>
      <c r="AA201" s="34">
        <f t="shared" si="82"/>
        <v>2671.9040987413205</v>
      </c>
      <c r="AB201" s="44">
        <f t="shared" si="74"/>
        <v>0</v>
      </c>
      <c r="AC201" s="34">
        <f t="shared" si="75"/>
        <v>16518.04328141881</v>
      </c>
      <c r="AD201" s="42">
        <f t="shared" si="76"/>
        <v>14866.238953276928</v>
      </c>
      <c r="AE201" s="4"/>
      <c r="AP201">
        <f t="shared" si="86"/>
        <v>0</v>
      </c>
      <c r="AQ201">
        <f t="shared" si="87"/>
        <v>12.5</v>
      </c>
      <c r="AR201">
        <f t="shared" si="88"/>
        <v>3.4722222222222223</v>
      </c>
    </row>
    <row r="202" spans="2:44" x14ac:dyDescent="0.25">
      <c r="B202" s="12" t="s">
        <v>3</v>
      </c>
      <c r="C202" s="12">
        <v>194</v>
      </c>
      <c r="D202" s="12">
        <v>194</v>
      </c>
      <c r="E202" s="11">
        <v>12.2</v>
      </c>
      <c r="F202" s="5">
        <f t="shared" si="89"/>
        <v>-6.9444444444444448E-2</v>
      </c>
      <c r="G202" s="5">
        <f t="shared" si="90"/>
        <v>-0.25</v>
      </c>
      <c r="H202" s="34">
        <f t="shared" si="91"/>
        <v>3.3888888888888884</v>
      </c>
      <c r="I202" s="34">
        <f t="shared" si="77"/>
        <v>3.3611111111111107</v>
      </c>
      <c r="J202" s="34">
        <f t="shared" ref="J202:J265" si="97">0.5*199*(H202*H202)</f>
        <v>1142.7145061728393</v>
      </c>
      <c r="K202" s="34">
        <f t="shared" si="92"/>
        <v>-37.158950617283836</v>
      </c>
      <c r="L202" s="5">
        <f t="shared" si="85"/>
        <v>39.043800000000005</v>
      </c>
      <c r="M202" s="5">
        <f t="shared" si="93"/>
        <v>2.381672562499999</v>
      </c>
      <c r="N202" s="5">
        <f t="shared" si="94"/>
        <v>41.425472562500005</v>
      </c>
      <c r="O202" s="34">
        <f t="shared" si="95"/>
        <v>139.23561611284723</v>
      </c>
      <c r="P202" s="34">
        <f t="shared" si="96"/>
        <v>1281.9501222856866</v>
      </c>
      <c r="Q202" s="34">
        <f t="shared" si="78"/>
        <v>-60.173581610315523</v>
      </c>
      <c r="R202" s="34">
        <f t="shared" si="79"/>
        <v>47231.408490795373</v>
      </c>
      <c r="S202" s="34">
        <f t="shared" si="84"/>
        <v>-43659.386959876545</v>
      </c>
      <c r="T202" s="34">
        <f t="shared" ref="T202:T265" si="98">-1*S202</f>
        <v>43659.386959876545</v>
      </c>
      <c r="U202" s="34">
        <f t="shared" si="80"/>
        <v>-3.2835353140191046</v>
      </c>
      <c r="V202" s="34">
        <f t="shared" si="83"/>
        <v>-2330.4033410262587</v>
      </c>
      <c r="W202" s="34">
        <f t="shared" ref="W202:W265" si="99">-1*V202</f>
        <v>2330.4033410262587</v>
      </c>
      <c r="X202" s="34">
        <f t="shared" ref="X202:X265" si="100">T202-W202</f>
        <v>41328.983618850289</v>
      </c>
      <c r="Y202" s="34">
        <f t="shared" ref="Y202:Y265" si="101">N202+(199*F202)</f>
        <v>27.606028118055562</v>
      </c>
      <c r="Z202" s="34">
        <f t="shared" si="81"/>
        <v>5.4092061996528074</v>
      </c>
      <c r="AA202" s="34">
        <f t="shared" si="82"/>
        <v>2677.3133049409735</v>
      </c>
      <c r="AB202" s="44">
        <f t="shared" ref="AB202:AB265" si="102" xml:space="preserve"> IF(F202&lt;0, 0, Y202*H202)</f>
        <v>0</v>
      </c>
      <c r="AC202" s="34">
        <f t="shared" ref="AC202:AC265" si="103">X202*0.4</f>
        <v>16531.593447540115</v>
      </c>
      <c r="AD202" s="42">
        <f t="shared" ref="AD202:AD265" si="104">AC202*0.9</f>
        <v>14878.434102786105</v>
      </c>
      <c r="AE202" s="4"/>
      <c r="AP202">
        <f t="shared" si="86"/>
        <v>0</v>
      </c>
      <c r="AQ202">
        <f t="shared" si="87"/>
        <v>12.2</v>
      </c>
      <c r="AR202">
        <f t="shared" si="88"/>
        <v>3.3888888888888884</v>
      </c>
    </row>
    <row r="203" spans="2:44" x14ac:dyDescent="0.25">
      <c r="B203" s="12" t="s">
        <v>3</v>
      </c>
      <c r="C203" s="12">
        <v>195</v>
      </c>
      <c r="D203" s="12">
        <v>195</v>
      </c>
      <c r="E203" s="11">
        <v>12</v>
      </c>
      <c r="F203" s="5">
        <f t="shared" si="89"/>
        <v>-2.7777777777777679E-2</v>
      </c>
      <c r="G203" s="5">
        <f t="shared" si="90"/>
        <v>-9.9999999999999645E-2</v>
      </c>
      <c r="H203" s="34">
        <f t="shared" si="91"/>
        <v>3.333333333333333</v>
      </c>
      <c r="I203" s="34">
        <f t="shared" ref="I203:I266" si="105">(H203+H204)/2</f>
        <v>3.333333333333333</v>
      </c>
      <c r="J203" s="34">
        <f t="shared" si="97"/>
        <v>1105.5555555555554</v>
      </c>
      <c r="K203" s="34">
        <f t="shared" si="92"/>
        <v>0</v>
      </c>
      <c r="L203" s="5">
        <f t="shared" si="85"/>
        <v>39.043800000000005</v>
      </c>
      <c r="M203" s="5">
        <f t="shared" si="93"/>
        <v>2.3042249999999993</v>
      </c>
      <c r="N203" s="5">
        <f t="shared" si="94"/>
        <v>41.348025000000007</v>
      </c>
      <c r="O203" s="34">
        <f t="shared" si="95"/>
        <v>137.82675</v>
      </c>
      <c r="P203" s="34">
        <f t="shared" si="96"/>
        <v>1243.3823055555554</v>
      </c>
      <c r="Q203" s="34">
        <f t="shared" ref="Q203:Q266" si="106">P203-P202</f>
        <v>-38.567816730131199</v>
      </c>
      <c r="R203" s="34">
        <f t="shared" ref="R203:R266" si="107">IF(Q203&gt;0,R202+Q203,R202)</f>
        <v>47231.408490795373</v>
      </c>
      <c r="S203" s="34">
        <f t="shared" si="84"/>
        <v>-43659.386959876545</v>
      </c>
      <c r="T203" s="34">
        <f t="shared" si="98"/>
        <v>43659.386959876545</v>
      </c>
      <c r="U203" s="34">
        <f t="shared" ref="U203:U266" si="108">O203-O202</f>
        <v>-1.4088661128472211</v>
      </c>
      <c r="V203" s="34">
        <f t="shared" si="83"/>
        <v>-2331.8122071391058</v>
      </c>
      <c r="W203" s="34">
        <f t="shared" si="99"/>
        <v>2331.8122071391058</v>
      </c>
      <c r="X203" s="34">
        <f t="shared" si="100"/>
        <v>41327.574752737441</v>
      </c>
      <c r="Y203" s="34">
        <f t="shared" si="101"/>
        <v>35.82024722222225</v>
      </c>
      <c r="Z203" s="34">
        <f t="shared" ref="Z203:Z266" si="109">Y203-Y202</f>
        <v>8.2142191041666877</v>
      </c>
      <c r="AA203" s="34">
        <f t="shared" ref="AA203:AA266" si="110" xml:space="preserve"> IF(Z203&gt;0,AA202+Z203,AA202)</f>
        <v>2685.5275240451401</v>
      </c>
      <c r="AB203" s="44">
        <f t="shared" si="102"/>
        <v>0</v>
      </c>
      <c r="AC203" s="34">
        <f t="shared" si="103"/>
        <v>16531.029901094978</v>
      </c>
      <c r="AD203" s="42">
        <f t="shared" si="104"/>
        <v>14877.926910985481</v>
      </c>
      <c r="AE203" s="4"/>
      <c r="AP203">
        <f t="shared" si="86"/>
        <v>0</v>
      </c>
      <c r="AQ203">
        <f t="shared" si="87"/>
        <v>12</v>
      </c>
      <c r="AR203">
        <f t="shared" si="88"/>
        <v>3.333333333333333</v>
      </c>
    </row>
    <row r="204" spans="2:44" x14ac:dyDescent="0.25">
      <c r="B204" s="12" t="s">
        <v>3</v>
      </c>
      <c r="C204" s="12">
        <v>196</v>
      </c>
      <c r="D204" s="12">
        <v>196</v>
      </c>
      <c r="E204" s="11">
        <v>12</v>
      </c>
      <c r="F204" s="5">
        <f t="shared" si="89"/>
        <v>0</v>
      </c>
      <c r="G204" s="5">
        <f t="shared" si="90"/>
        <v>0</v>
      </c>
      <c r="H204" s="34">
        <f t="shared" si="91"/>
        <v>3.333333333333333</v>
      </c>
      <c r="I204" s="34">
        <f t="shared" si="105"/>
        <v>3.333333333333333</v>
      </c>
      <c r="J204" s="34">
        <f t="shared" si="97"/>
        <v>1105.5555555555554</v>
      </c>
      <c r="K204" s="34">
        <f t="shared" si="92"/>
        <v>0</v>
      </c>
      <c r="L204" s="5">
        <f t="shared" si="85"/>
        <v>39.043800000000005</v>
      </c>
      <c r="M204" s="5">
        <f t="shared" si="93"/>
        <v>2.3042249999999993</v>
      </c>
      <c r="N204" s="5">
        <f t="shared" si="94"/>
        <v>41.348025000000007</v>
      </c>
      <c r="O204" s="34">
        <f t="shared" si="95"/>
        <v>137.82675</v>
      </c>
      <c r="P204" s="34">
        <f t="shared" si="96"/>
        <v>1243.3823055555554</v>
      </c>
      <c r="Q204" s="34">
        <f t="shared" si="106"/>
        <v>0</v>
      </c>
      <c r="R204" s="34">
        <f t="shared" si="107"/>
        <v>47231.408490795373</v>
      </c>
      <c r="S204" s="34">
        <f t="shared" si="84"/>
        <v>-43659.386959876545</v>
      </c>
      <c r="T204" s="34">
        <f t="shared" si="98"/>
        <v>43659.386959876545</v>
      </c>
      <c r="U204" s="34">
        <f t="shared" si="108"/>
        <v>0</v>
      </c>
      <c r="V204" s="34">
        <f t="shared" ref="V204:V267" si="111">(IF(U204&lt;0, V203+U204,V203))</f>
        <v>-2331.8122071391058</v>
      </c>
      <c r="W204" s="34">
        <f t="shared" si="99"/>
        <v>2331.8122071391058</v>
      </c>
      <c r="X204" s="34">
        <f t="shared" si="100"/>
        <v>41327.574752737441</v>
      </c>
      <c r="Y204" s="34">
        <f t="shared" si="101"/>
        <v>41.348025000000007</v>
      </c>
      <c r="Z204" s="34">
        <f t="shared" si="109"/>
        <v>5.5277777777777573</v>
      </c>
      <c r="AA204" s="34">
        <f t="shared" si="110"/>
        <v>2691.055301822918</v>
      </c>
      <c r="AB204" s="44">
        <f t="shared" si="102"/>
        <v>137.82675</v>
      </c>
      <c r="AC204" s="34">
        <f t="shared" si="103"/>
        <v>16531.029901094978</v>
      </c>
      <c r="AD204" s="42">
        <f t="shared" si="104"/>
        <v>14877.926910985481</v>
      </c>
      <c r="AE204" s="4"/>
      <c r="AP204">
        <f t="shared" si="86"/>
        <v>0</v>
      </c>
      <c r="AQ204">
        <f t="shared" si="87"/>
        <v>12</v>
      </c>
      <c r="AR204">
        <f t="shared" si="88"/>
        <v>3.333333333333333</v>
      </c>
    </row>
    <row r="205" spans="2:44" x14ac:dyDescent="0.25">
      <c r="B205" s="12" t="s">
        <v>3</v>
      </c>
      <c r="C205" s="12">
        <v>197</v>
      </c>
      <c r="D205" s="12">
        <v>197</v>
      </c>
      <c r="E205" s="11">
        <v>12</v>
      </c>
      <c r="F205" s="5">
        <f t="shared" si="89"/>
        <v>0</v>
      </c>
      <c r="G205" s="5">
        <f t="shared" si="90"/>
        <v>0</v>
      </c>
      <c r="H205" s="34">
        <f t="shared" si="91"/>
        <v>3.333333333333333</v>
      </c>
      <c r="I205" s="34">
        <f t="shared" si="105"/>
        <v>3.333333333333333</v>
      </c>
      <c r="J205" s="34">
        <f t="shared" si="97"/>
        <v>1105.5555555555554</v>
      </c>
      <c r="K205" s="34">
        <f t="shared" si="92"/>
        <v>0</v>
      </c>
      <c r="L205" s="5">
        <f t="shared" si="85"/>
        <v>39.043800000000005</v>
      </c>
      <c r="M205" s="5">
        <f t="shared" si="93"/>
        <v>2.3042249999999993</v>
      </c>
      <c r="N205" s="5">
        <f t="shared" si="94"/>
        <v>41.348025000000007</v>
      </c>
      <c r="O205" s="34">
        <f t="shared" si="95"/>
        <v>137.82675</v>
      </c>
      <c r="P205" s="34">
        <f t="shared" si="96"/>
        <v>1243.3823055555554</v>
      </c>
      <c r="Q205" s="34">
        <f t="shared" si="106"/>
        <v>0</v>
      </c>
      <c r="R205" s="34">
        <f t="shared" si="107"/>
        <v>47231.408490795373</v>
      </c>
      <c r="S205" s="34">
        <f t="shared" si="84"/>
        <v>-43659.386959876545</v>
      </c>
      <c r="T205" s="34">
        <f t="shared" si="98"/>
        <v>43659.386959876545</v>
      </c>
      <c r="U205" s="34">
        <f t="shared" si="108"/>
        <v>0</v>
      </c>
      <c r="V205" s="34">
        <f t="shared" si="111"/>
        <v>-2331.8122071391058</v>
      </c>
      <c r="W205" s="34">
        <f t="shared" si="99"/>
        <v>2331.8122071391058</v>
      </c>
      <c r="X205" s="34">
        <f t="shared" si="100"/>
        <v>41327.574752737441</v>
      </c>
      <c r="Y205" s="34">
        <f t="shared" si="101"/>
        <v>41.348025000000007</v>
      </c>
      <c r="Z205" s="34">
        <f t="shared" si="109"/>
        <v>0</v>
      </c>
      <c r="AA205" s="34">
        <f t="shared" si="110"/>
        <v>2691.055301822918</v>
      </c>
      <c r="AB205" s="44">
        <f t="shared" si="102"/>
        <v>137.82675</v>
      </c>
      <c r="AC205" s="34">
        <f t="shared" si="103"/>
        <v>16531.029901094978</v>
      </c>
      <c r="AD205" s="42">
        <f t="shared" si="104"/>
        <v>14877.926910985481</v>
      </c>
      <c r="AE205" s="4"/>
      <c r="AP205">
        <f t="shared" si="86"/>
        <v>0</v>
      </c>
      <c r="AQ205">
        <f t="shared" si="87"/>
        <v>12</v>
      </c>
      <c r="AR205">
        <f t="shared" si="88"/>
        <v>3.333333333333333</v>
      </c>
    </row>
    <row r="206" spans="2:44" x14ac:dyDescent="0.25">
      <c r="B206" s="12" t="s">
        <v>3</v>
      </c>
      <c r="C206" s="12">
        <v>198</v>
      </c>
      <c r="D206" s="12">
        <v>198</v>
      </c>
      <c r="E206" s="11">
        <v>12</v>
      </c>
      <c r="F206" s="5">
        <f t="shared" si="89"/>
        <v>6.9444444444444448E-2</v>
      </c>
      <c r="G206" s="5">
        <f t="shared" si="90"/>
        <v>0.25</v>
      </c>
      <c r="H206" s="34">
        <f t="shared" si="91"/>
        <v>3.333333333333333</v>
      </c>
      <c r="I206" s="34">
        <f t="shared" si="105"/>
        <v>3.4027777777777777</v>
      </c>
      <c r="J206" s="34">
        <f t="shared" si="97"/>
        <v>1105.5555555555554</v>
      </c>
      <c r="K206" s="34">
        <f t="shared" si="92"/>
        <v>94.048996913580368</v>
      </c>
      <c r="L206" s="5">
        <f t="shared" si="85"/>
        <v>39.043800000000005</v>
      </c>
      <c r="M206" s="5">
        <f t="shared" si="93"/>
        <v>2.3042249999999993</v>
      </c>
      <c r="N206" s="5">
        <f t="shared" si="94"/>
        <v>41.348025000000007</v>
      </c>
      <c r="O206" s="34">
        <f t="shared" si="95"/>
        <v>140.69814062500001</v>
      </c>
      <c r="P206" s="34">
        <f t="shared" si="96"/>
        <v>1246.2536961805554</v>
      </c>
      <c r="Q206" s="34">
        <f t="shared" si="106"/>
        <v>2.8713906250000036</v>
      </c>
      <c r="R206" s="34">
        <f t="shared" si="107"/>
        <v>47234.279881420371</v>
      </c>
      <c r="S206" s="34">
        <f t="shared" si="84"/>
        <v>-43659.386959876545</v>
      </c>
      <c r="T206" s="34">
        <f t="shared" si="98"/>
        <v>43659.386959876545</v>
      </c>
      <c r="U206" s="34">
        <f t="shared" si="108"/>
        <v>2.8713906250000036</v>
      </c>
      <c r="V206" s="34">
        <f t="shared" si="111"/>
        <v>-2331.8122071391058</v>
      </c>
      <c r="W206" s="34">
        <f t="shared" si="99"/>
        <v>2331.8122071391058</v>
      </c>
      <c r="X206" s="34">
        <f t="shared" si="100"/>
        <v>41327.574752737441</v>
      </c>
      <c r="Y206" s="34">
        <f t="shared" si="101"/>
        <v>55.16746944444445</v>
      </c>
      <c r="Z206" s="34">
        <f t="shared" si="109"/>
        <v>13.819444444444443</v>
      </c>
      <c r="AA206" s="34">
        <f t="shared" si="110"/>
        <v>2704.8747462673623</v>
      </c>
      <c r="AB206" s="44">
        <f t="shared" si="102"/>
        <v>183.89156481481481</v>
      </c>
      <c r="AC206" s="34">
        <f t="shared" si="103"/>
        <v>16531.029901094978</v>
      </c>
      <c r="AD206" s="42">
        <f t="shared" si="104"/>
        <v>14877.926910985481</v>
      </c>
      <c r="AE206" s="4"/>
      <c r="AP206">
        <f t="shared" si="86"/>
        <v>0</v>
      </c>
      <c r="AQ206">
        <f t="shared" si="87"/>
        <v>12</v>
      </c>
      <c r="AR206">
        <f t="shared" si="88"/>
        <v>3.333333333333333</v>
      </c>
    </row>
    <row r="207" spans="2:44" x14ac:dyDescent="0.25">
      <c r="B207" s="12" t="s">
        <v>3</v>
      </c>
      <c r="C207" s="12">
        <v>199</v>
      </c>
      <c r="D207" s="12">
        <v>199</v>
      </c>
      <c r="E207" s="11">
        <v>12.5</v>
      </c>
      <c r="F207" s="5">
        <f t="shared" si="89"/>
        <v>0.1388888888888889</v>
      </c>
      <c r="G207" s="5">
        <f t="shared" si="90"/>
        <v>0.5</v>
      </c>
      <c r="H207" s="34">
        <f t="shared" si="91"/>
        <v>3.4722222222222223</v>
      </c>
      <c r="I207" s="34">
        <f t="shared" si="105"/>
        <v>3.541666666666667</v>
      </c>
      <c r="J207" s="34">
        <f t="shared" si="97"/>
        <v>1199.6045524691358</v>
      </c>
      <c r="K207" s="34">
        <f t="shared" si="92"/>
        <v>97.887731481481524</v>
      </c>
      <c r="L207" s="5">
        <f t="shared" si="85"/>
        <v>39.043800000000005</v>
      </c>
      <c r="M207" s="5">
        <f t="shared" si="93"/>
        <v>2.500244140625</v>
      </c>
      <c r="N207" s="5">
        <f t="shared" si="94"/>
        <v>41.544044140625005</v>
      </c>
      <c r="O207" s="34">
        <f t="shared" si="95"/>
        <v>147.13515633138024</v>
      </c>
      <c r="P207" s="34">
        <f t="shared" si="96"/>
        <v>1346.7397088005159</v>
      </c>
      <c r="Q207" s="34">
        <f t="shared" si="106"/>
        <v>100.48601261996055</v>
      </c>
      <c r="R207" s="34">
        <f t="shared" si="107"/>
        <v>47334.765894040334</v>
      </c>
      <c r="S207" s="34">
        <f t="shared" ref="S207:S270" si="112">IF(K207&lt;0,S206+$K207,S206)</f>
        <v>-43659.386959876545</v>
      </c>
      <c r="T207" s="34">
        <f t="shared" si="98"/>
        <v>43659.386959876545</v>
      </c>
      <c r="U207" s="34">
        <f t="shared" si="108"/>
        <v>6.4370157063802367</v>
      </c>
      <c r="V207" s="34">
        <f t="shared" si="111"/>
        <v>-2331.8122071391058</v>
      </c>
      <c r="W207" s="34">
        <f t="shared" si="99"/>
        <v>2331.8122071391058</v>
      </c>
      <c r="X207" s="34">
        <f t="shared" si="100"/>
        <v>41327.574752737441</v>
      </c>
      <c r="Y207" s="34">
        <f t="shared" si="101"/>
        <v>69.18293302951389</v>
      </c>
      <c r="Z207" s="34">
        <f t="shared" si="109"/>
        <v>14.01546358506944</v>
      </c>
      <c r="AA207" s="34">
        <f t="shared" si="110"/>
        <v>2718.8902098524318</v>
      </c>
      <c r="AB207" s="44">
        <f t="shared" si="102"/>
        <v>240.2185174635899</v>
      </c>
      <c r="AC207" s="34">
        <f t="shared" si="103"/>
        <v>16531.029901094978</v>
      </c>
      <c r="AD207" s="42">
        <f t="shared" si="104"/>
        <v>14877.926910985481</v>
      </c>
      <c r="AE207" s="4"/>
      <c r="AP207">
        <f t="shared" si="86"/>
        <v>0</v>
      </c>
      <c r="AQ207">
        <f t="shared" si="87"/>
        <v>12.5</v>
      </c>
      <c r="AR207">
        <f t="shared" si="88"/>
        <v>3.4722222222222223</v>
      </c>
    </row>
    <row r="208" spans="2:44" x14ac:dyDescent="0.25">
      <c r="B208" s="12" t="s">
        <v>3</v>
      </c>
      <c r="C208" s="12">
        <v>200</v>
      </c>
      <c r="D208" s="12">
        <v>200</v>
      </c>
      <c r="E208" s="11">
        <v>13</v>
      </c>
      <c r="F208" s="5">
        <f t="shared" si="89"/>
        <v>0.20833333333333331</v>
      </c>
      <c r="G208" s="5">
        <f t="shared" si="90"/>
        <v>0.75</v>
      </c>
      <c r="H208" s="34">
        <f t="shared" si="91"/>
        <v>3.6111111111111112</v>
      </c>
      <c r="I208" s="34">
        <f t="shared" si="105"/>
        <v>3.75</v>
      </c>
      <c r="J208" s="34">
        <f t="shared" si="97"/>
        <v>1297.4922839506173</v>
      </c>
      <c r="K208" s="34">
        <f t="shared" si="92"/>
        <v>207.29166666666652</v>
      </c>
      <c r="L208" s="5">
        <f t="shared" si="85"/>
        <v>39.043800000000005</v>
      </c>
      <c r="M208" s="5">
        <f t="shared" si="93"/>
        <v>2.7042640624999996</v>
      </c>
      <c r="N208" s="5">
        <f t="shared" si="94"/>
        <v>41.748064062500006</v>
      </c>
      <c r="O208" s="34">
        <f t="shared" si="95"/>
        <v>156.55524023437502</v>
      </c>
      <c r="P208" s="34">
        <f t="shared" si="96"/>
        <v>1454.0475241849924</v>
      </c>
      <c r="Q208" s="34">
        <f t="shared" si="106"/>
        <v>107.3078153844765</v>
      </c>
      <c r="R208" s="34">
        <f t="shared" si="107"/>
        <v>47442.073709424811</v>
      </c>
      <c r="S208" s="34">
        <f t="shared" si="112"/>
        <v>-43659.386959876545</v>
      </c>
      <c r="T208" s="34">
        <f t="shared" si="98"/>
        <v>43659.386959876545</v>
      </c>
      <c r="U208" s="34">
        <f t="shared" si="108"/>
        <v>9.4200839029947758</v>
      </c>
      <c r="V208" s="34">
        <f t="shared" si="111"/>
        <v>-2331.8122071391058</v>
      </c>
      <c r="W208" s="34">
        <f t="shared" si="99"/>
        <v>2331.8122071391058</v>
      </c>
      <c r="X208" s="34">
        <f t="shared" si="100"/>
        <v>41327.574752737441</v>
      </c>
      <c r="Y208" s="34">
        <f t="shared" si="101"/>
        <v>83.206397395833335</v>
      </c>
      <c r="Z208" s="34">
        <f t="shared" si="109"/>
        <v>14.023464366319445</v>
      </c>
      <c r="AA208" s="34">
        <f t="shared" si="110"/>
        <v>2732.9136742187511</v>
      </c>
      <c r="AB208" s="44">
        <f t="shared" si="102"/>
        <v>300.46754615162035</v>
      </c>
      <c r="AC208" s="34">
        <f t="shared" si="103"/>
        <v>16531.029901094978</v>
      </c>
      <c r="AD208" s="42">
        <f t="shared" si="104"/>
        <v>14877.926910985481</v>
      </c>
      <c r="AE208" s="4"/>
      <c r="AP208">
        <f t="shared" si="86"/>
        <v>0</v>
      </c>
      <c r="AQ208">
        <f t="shared" si="87"/>
        <v>13</v>
      </c>
      <c r="AR208">
        <f t="shared" si="88"/>
        <v>3.6111111111111112</v>
      </c>
    </row>
    <row r="209" spans="2:44" x14ac:dyDescent="0.25">
      <c r="B209" s="12" t="s">
        <v>3</v>
      </c>
      <c r="C209" s="12">
        <v>201</v>
      </c>
      <c r="D209" s="12">
        <v>201</v>
      </c>
      <c r="E209" s="11">
        <v>14</v>
      </c>
      <c r="F209" s="5">
        <f t="shared" si="89"/>
        <v>0.27777777777777779</v>
      </c>
      <c r="G209" s="5">
        <f t="shared" si="90"/>
        <v>1</v>
      </c>
      <c r="H209" s="34">
        <f t="shared" si="91"/>
        <v>3.8888888888888888</v>
      </c>
      <c r="I209" s="34">
        <f t="shared" si="105"/>
        <v>4.0277777777777777</v>
      </c>
      <c r="J209" s="34">
        <f t="shared" si="97"/>
        <v>1504.7839506172838</v>
      </c>
      <c r="K209" s="34">
        <f t="shared" si="92"/>
        <v>222.64660493827205</v>
      </c>
      <c r="L209" s="5">
        <f t="shared" si="85"/>
        <v>39.043800000000005</v>
      </c>
      <c r="M209" s="5">
        <f t="shared" si="93"/>
        <v>3.1363062499999996</v>
      </c>
      <c r="N209" s="5">
        <f t="shared" si="94"/>
        <v>42.180106250000001</v>
      </c>
      <c r="O209" s="34">
        <f t="shared" si="95"/>
        <v>169.89209461805555</v>
      </c>
      <c r="P209" s="34">
        <f t="shared" si="96"/>
        <v>1674.6760452353394</v>
      </c>
      <c r="Q209" s="34">
        <f t="shared" si="106"/>
        <v>220.62852105034699</v>
      </c>
      <c r="R209" s="34">
        <f t="shared" si="107"/>
        <v>47662.702230475159</v>
      </c>
      <c r="S209" s="34">
        <f t="shared" si="112"/>
        <v>-43659.386959876545</v>
      </c>
      <c r="T209" s="34">
        <f t="shared" si="98"/>
        <v>43659.386959876545</v>
      </c>
      <c r="U209" s="34">
        <f t="shared" si="108"/>
        <v>13.336854383680532</v>
      </c>
      <c r="V209" s="34">
        <f t="shared" si="111"/>
        <v>-2331.8122071391058</v>
      </c>
      <c r="W209" s="34">
        <f t="shared" si="99"/>
        <v>2331.8122071391058</v>
      </c>
      <c r="X209" s="34">
        <f t="shared" si="100"/>
        <v>41327.574752737441</v>
      </c>
      <c r="Y209" s="34">
        <f t="shared" si="101"/>
        <v>97.45788402777778</v>
      </c>
      <c r="Z209" s="34">
        <f t="shared" si="109"/>
        <v>14.251486631944445</v>
      </c>
      <c r="AA209" s="34">
        <f t="shared" si="110"/>
        <v>2747.1651608506954</v>
      </c>
      <c r="AB209" s="44">
        <f t="shared" si="102"/>
        <v>379.0028823302469</v>
      </c>
      <c r="AC209" s="34">
        <f t="shared" si="103"/>
        <v>16531.029901094978</v>
      </c>
      <c r="AD209" s="42">
        <f t="shared" si="104"/>
        <v>14877.926910985481</v>
      </c>
      <c r="AE209" s="4"/>
      <c r="AP209">
        <f t="shared" si="86"/>
        <v>0</v>
      </c>
      <c r="AQ209">
        <f t="shared" si="87"/>
        <v>14</v>
      </c>
      <c r="AR209">
        <f t="shared" si="88"/>
        <v>3.8888888888888888</v>
      </c>
    </row>
    <row r="210" spans="2:44" x14ac:dyDescent="0.25">
      <c r="B210" s="12" t="s">
        <v>3</v>
      </c>
      <c r="C210" s="12">
        <v>202</v>
      </c>
      <c r="D210" s="12">
        <v>202</v>
      </c>
      <c r="E210" s="11">
        <v>15</v>
      </c>
      <c r="F210" s="5">
        <f t="shared" si="89"/>
        <v>0.34722222222222221</v>
      </c>
      <c r="G210" s="5">
        <f t="shared" si="90"/>
        <v>1.25</v>
      </c>
      <c r="H210" s="34">
        <f t="shared" si="91"/>
        <v>4.166666666666667</v>
      </c>
      <c r="I210" s="34">
        <f t="shared" si="105"/>
        <v>4.375</v>
      </c>
      <c r="J210" s="34">
        <f t="shared" si="97"/>
        <v>1727.4305555555559</v>
      </c>
      <c r="K210" s="34">
        <f t="shared" si="92"/>
        <v>362.76041666666629</v>
      </c>
      <c r="L210" s="5">
        <f t="shared" si="85"/>
        <v>39.043800000000005</v>
      </c>
      <c r="M210" s="5">
        <f t="shared" si="93"/>
        <v>3.6003515625000007</v>
      </c>
      <c r="N210" s="5">
        <f t="shared" si="94"/>
        <v>42.644151562500006</v>
      </c>
      <c r="O210" s="34">
        <f t="shared" si="95"/>
        <v>186.56816308593753</v>
      </c>
      <c r="P210" s="34">
        <f t="shared" si="96"/>
        <v>1913.9987186414935</v>
      </c>
      <c r="Q210" s="34">
        <f t="shared" si="106"/>
        <v>239.32267340615408</v>
      </c>
      <c r="R210" s="34">
        <f t="shared" si="107"/>
        <v>47902.024903881313</v>
      </c>
      <c r="S210" s="34">
        <f t="shared" si="112"/>
        <v>-43659.386959876545</v>
      </c>
      <c r="T210" s="34">
        <f t="shared" si="98"/>
        <v>43659.386959876545</v>
      </c>
      <c r="U210" s="34">
        <f t="shared" si="108"/>
        <v>16.676068467881976</v>
      </c>
      <c r="V210" s="34">
        <f t="shared" si="111"/>
        <v>-2331.8122071391058</v>
      </c>
      <c r="W210" s="34">
        <f t="shared" si="99"/>
        <v>2331.8122071391058</v>
      </c>
      <c r="X210" s="34">
        <f t="shared" si="100"/>
        <v>41327.574752737441</v>
      </c>
      <c r="Y210" s="34">
        <f t="shared" si="101"/>
        <v>111.74137378472221</v>
      </c>
      <c r="Z210" s="34">
        <f t="shared" si="109"/>
        <v>14.283489756944434</v>
      </c>
      <c r="AA210" s="34">
        <f t="shared" si="110"/>
        <v>2761.44865060764</v>
      </c>
      <c r="AB210" s="44">
        <f t="shared" si="102"/>
        <v>465.58905743634261</v>
      </c>
      <c r="AC210" s="34">
        <f t="shared" si="103"/>
        <v>16531.029901094978</v>
      </c>
      <c r="AD210" s="42">
        <f t="shared" si="104"/>
        <v>14877.926910985481</v>
      </c>
      <c r="AE210" s="4"/>
      <c r="AP210">
        <f t="shared" si="86"/>
        <v>0</v>
      </c>
      <c r="AQ210">
        <f t="shared" si="87"/>
        <v>15</v>
      </c>
      <c r="AR210">
        <f t="shared" si="88"/>
        <v>4.166666666666667</v>
      </c>
    </row>
    <row r="211" spans="2:44" x14ac:dyDescent="0.25">
      <c r="B211" s="12" t="s">
        <v>3</v>
      </c>
      <c r="C211" s="12">
        <v>203</v>
      </c>
      <c r="D211" s="12">
        <v>203</v>
      </c>
      <c r="E211" s="11">
        <v>16.5</v>
      </c>
      <c r="F211" s="5">
        <f t="shared" si="89"/>
        <v>0.55555555555555558</v>
      </c>
      <c r="G211" s="5">
        <f t="shared" si="90"/>
        <v>2</v>
      </c>
      <c r="H211" s="34">
        <f t="shared" si="91"/>
        <v>4.583333333333333</v>
      </c>
      <c r="I211" s="34">
        <f t="shared" si="105"/>
        <v>4.9305555555555554</v>
      </c>
      <c r="J211" s="34">
        <f t="shared" si="97"/>
        <v>2090.1909722222222</v>
      </c>
      <c r="K211" s="34">
        <f t="shared" si="92"/>
        <v>681.37538580246883</v>
      </c>
      <c r="L211" s="5">
        <f t="shared" si="85"/>
        <v>39.043800000000005</v>
      </c>
      <c r="M211" s="5">
        <f t="shared" si="93"/>
        <v>4.3564253906249997</v>
      </c>
      <c r="N211" s="5">
        <f t="shared" si="94"/>
        <v>43.400225390625003</v>
      </c>
      <c r="O211" s="34">
        <f t="shared" si="95"/>
        <v>213.98722241210939</v>
      </c>
      <c r="P211" s="34">
        <f t="shared" si="96"/>
        <v>2304.1781946343317</v>
      </c>
      <c r="Q211" s="34">
        <f t="shared" si="106"/>
        <v>390.17947599283821</v>
      </c>
      <c r="R211" s="34">
        <f t="shared" si="107"/>
        <v>48292.204379874151</v>
      </c>
      <c r="S211" s="34">
        <f t="shared" si="112"/>
        <v>-43659.386959876545</v>
      </c>
      <c r="T211" s="34">
        <f t="shared" si="98"/>
        <v>43659.386959876545</v>
      </c>
      <c r="U211" s="34">
        <f t="shared" si="108"/>
        <v>27.419059326171862</v>
      </c>
      <c r="V211" s="34">
        <f t="shared" si="111"/>
        <v>-2331.8122071391058</v>
      </c>
      <c r="W211" s="34">
        <f t="shared" si="99"/>
        <v>2331.8122071391058</v>
      </c>
      <c r="X211" s="34">
        <f t="shared" si="100"/>
        <v>41327.574752737441</v>
      </c>
      <c r="Y211" s="34">
        <f t="shared" si="101"/>
        <v>153.95578094618057</v>
      </c>
      <c r="Z211" s="34">
        <f t="shared" si="109"/>
        <v>42.214407161458354</v>
      </c>
      <c r="AA211" s="34">
        <f t="shared" si="110"/>
        <v>2803.6630577690985</v>
      </c>
      <c r="AB211" s="44">
        <f t="shared" si="102"/>
        <v>705.63066266999419</v>
      </c>
      <c r="AC211" s="34">
        <f t="shared" si="103"/>
        <v>16531.029901094978</v>
      </c>
      <c r="AD211" s="42">
        <f t="shared" si="104"/>
        <v>14877.926910985481</v>
      </c>
      <c r="AE211" s="4"/>
      <c r="AP211">
        <f t="shared" si="86"/>
        <v>0</v>
      </c>
      <c r="AQ211">
        <f t="shared" si="87"/>
        <v>16.5</v>
      </c>
      <c r="AR211">
        <f t="shared" si="88"/>
        <v>4.583333333333333</v>
      </c>
    </row>
    <row r="212" spans="2:44" x14ac:dyDescent="0.25">
      <c r="B212" s="12" t="s">
        <v>3</v>
      </c>
      <c r="C212" s="12">
        <v>204</v>
      </c>
      <c r="D212" s="12">
        <v>204</v>
      </c>
      <c r="E212" s="11">
        <v>19</v>
      </c>
      <c r="F212" s="5">
        <f t="shared" si="89"/>
        <v>0.65277777777777768</v>
      </c>
      <c r="G212" s="5">
        <f t="shared" si="90"/>
        <v>2.3499999999999996</v>
      </c>
      <c r="H212" s="34">
        <f t="shared" si="91"/>
        <v>5.2777777777777777</v>
      </c>
      <c r="I212" s="34">
        <f t="shared" si="105"/>
        <v>5.583333333333333</v>
      </c>
      <c r="J212" s="34">
        <f t="shared" si="97"/>
        <v>2771.566358024691</v>
      </c>
      <c r="K212" s="34">
        <f t="shared" si="92"/>
        <v>678.99537037036998</v>
      </c>
      <c r="L212" s="5">
        <f t="shared" si="85"/>
        <v>39.043800000000005</v>
      </c>
      <c r="M212" s="5">
        <f t="shared" si="93"/>
        <v>5.7765640624999994</v>
      </c>
      <c r="N212" s="5">
        <f t="shared" si="94"/>
        <v>44.820364062500005</v>
      </c>
      <c r="O212" s="34">
        <f t="shared" si="95"/>
        <v>250.24703268229169</v>
      </c>
      <c r="P212" s="34">
        <f t="shared" si="96"/>
        <v>3021.8133907069828</v>
      </c>
      <c r="Q212" s="34">
        <f t="shared" si="106"/>
        <v>717.63519607265107</v>
      </c>
      <c r="R212" s="34">
        <f t="shared" si="107"/>
        <v>49009.839575946804</v>
      </c>
      <c r="S212" s="34">
        <f t="shared" si="112"/>
        <v>-43659.386959876545</v>
      </c>
      <c r="T212" s="34">
        <f t="shared" si="98"/>
        <v>43659.386959876545</v>
      </c>
      <c r="U212" s="34">
        <f t="shared" si="108"/>
        <v>36.2598102701823</v>
      </c>
      <c r="V212" s="34">
        <f t="shared" si="111"/>
        <v>-2331.8122071391058</v>
      </c>
      <c r="W212" s="34">
        <f t="shared" si="99"/>
        <v>2331.8122071391058</v>
      </c>
      <c r="X212" s="34">
        <f t="shared" si="100"/>
        <v>41327.574752737441</v>
      </c>
      <c r="Y212" s="34">
        <f t="shared" si="101"/>
        <v>174.72314184027778</v>
      </c>
      <c r="Z212" s="34">
        <f t="shared" si="109"/>
        <v>20.767360894097209</v>
      </c>
      <c r="AA212" s="34">
        <f t="shared" si="110"/>
        <v>2824.4304186631957</v>
      </c>
      <c r="AB212" s="44">
        <f t="shared" si="102"/>
        <v>922.14991526813264</v>
      </c>
      <c r="AC212" s="34">
        <f t="shared" si="103"/>
        <v>16531.029901094978</v>
      </c>
      <c r="AD212" s="42">
        <f t="shared" si="104"/>
        <v>14877.926910985481</v>
      </c>
      <c r="AE212" s="4"/>
      <c r="AP212">
        <f t="shared" si="86"/>
        <v>0</v>
      </c>
      <c r="AQ212">
        <f t="shared" si="87"/>
        <v>19</v>
      </c>
      <c r="AR212">
        <f t="shared" si="88"/>
        <v>5.2777777777777777</v>
      </c>
    </row>
    <row r="213" spans="2:44" x14ac:dyDescent="0.25">
      <c r="B213" s="12" t="s">
        <v>3</v>
      </c>
      <c r="C213" s="12">
        <v>205</v>
      </c>
      <c r="D213" s="12">
        <v>205</v>
      </c>
      <c r="E213" s="11">
        <v>21.2</v>
      </c>
      <c r="F213" s="5">
        <f t="shared" si="89"/>
        <v>0.66666666666666674</v>
      </c>
      <c r="G213" s="5">
        <f t="shared" si="90"/>
        <v>2.4000000000000004</v>
      </c>
      <c r="H213" s="34">
        <f t="shared" si="91"/>
        <v>5.8888888888888884</v>
      </c>
      <c r="I213" s="34">
        <f t="shared" si="105"/>
        <v>6.25</v>
      </c>
      <c r="J213" s="34">
        <f t="shared" si="97"/>
        <v>3450.561728395061</v>
      </c>
      <c r="K213" s="34">
        <f t="shared" si="92"/>
        <v>898.26388888888914</v>
      </c>
      <c r="L213" s="5">
        <f t="shared" si="85"/>
        <v>39.043800000000005</v>
      </c>
      <c r="M213" s="5">
        <f t="shared" si="93"/>
        <v>7.1917422499999981</v>
      </c>
      <c r="N213" s="5">
        <f t="shared" si="94"/>
        <v>46.235542250000002</v>
      </c>
      <c r="O213" s="34">
        <f t="shared" si="95"/>
        <v>288.97213906249999</v>
      </c>
      <c r="P213" s="34">
        <f t="shared" si="96"/>
        <v>3739.533867457561</v>
      </c>
      <c r="Q213" s="34">
        <f t="shared" si="106"/>
        <v>717.7204767505782</v>
      </c>
      <c r="R213" s="34">
        <f t="shared" si="107"/>
        <v>49727.560052697379</v>
      </c>
      <c r="S213" s="34">
        <f t="shared" si="112"/>
        <v>-43659.386959876545</v>
      </c>
      <c r="T213" s="34">
        <f t="shared" si="98"/>
        <v>43659.386959876545</v>
      </c>
      <c r="U213" s="34">
        <f t="shared" si="108"/>
        <v>38.725106380208302</v>
      </c>
      <c r="V213" s="34">
        <f t="shared" si="111"/>
        <v>-2331.8122071391058</v>
      </c>
      <c r="W213" s="34">
        <f t="shared" si="99"/>
        <v>2331.8122071391058</v>
      </c>
      <c r="X213" s="34">
        <f t="shared" si="100"/>
        <v>41327.574752737441</v>
      </c>
      <c r="Y213" s="34">
        <f t="shared" si="101"/>
        <v>178.90220891666669</v>
      </c>
      <c r="Z213" s="34">
        <f t="shared" si="109"/>
        <v>4.1790670763889182</v>
      </c>
      <c r="AA213" s="34">
        <f t="shared" si="110"/>
        <v>2828.6094857395847</v>
      </c>
      <c r="AB213" s="44">
        <f t="shared" si="102"/>
        <v>1053.5352302870372</v>
      </c>
      <c r="AC213" s="34">
        <f t="shared" si="103"/>
        <v>16531.029901094978</v>
      </c>
      <c r="AD213" s="42">
        <f t="shared" si="104"/>
        <v>14877.926910985481</v>
      </c>
      <c r="AE213" s="4"/>
      <c r="AP213">
        <f t="shared" si="86"/>
        <v>0</v>
      </c>
      <c r="AQ213">
        <f t="shared" si="87"/>
        <v>21.2</v>
      </c>
      <c r="AR213">
        <f t="shared" si="88"/>
        <v>5.8888888888888884</v>
      </c>
    </row>
    <row r="214" spans="2:44" x14ac:dyDescent="0.25">
      <c r="B214" s="12" t="s">
        <v>3</v>
      </c>
      <c r="C214" s="12">
        <v>206</v>
      </c>
      <c r="D214" s="12">
        <v>206</v>
      </c>
      <c r="E214" s="11">
        <v>23.8</v>
      </c>
      <c r="F214" s="5">
        <f t="shared" si="89"/>
        <v>0.79166666666666652</v>
      </c>
      <c r="G214" s="5">
        <f t="shared" si="90"/>
        <v>2.8499999999999996</v>
      </c>
      <c r="H214" s="34">
        <f t="shared" si="91"/>
        <v>6.6111111111111107</v>
      </c>
      <c r="I214" s="34">
        <f t="shared" si="105"/>
        <v>7.0416666666666661</v>
      </c>
      <c r="J214" s="34">
        <f t="shared" si="97"/>
        <v>4348.8256172839501</v>
      </c>
      <c r="K214" s="34">
        <f t="shared" si="92"/>
        <v>1206.667824074073</v>
      </c>
      <c r="L214" s="5">
        <f t="shared" si="85"/>
        <v>39.043800000000005</v>
      </c>
      <c r="M214" s="5">
        <f t="shared" si="93"/>
        <v>9.0639250624999974</v>
      </c>
      <c r="N214" s="5">
        <f t="shared" si="94"/>
        <v>48.107725062500002</v>
      </c>
      <c r="O214" s="34">
        <f t="shared" si="95"/>
        <v>338.75856398177081</v>
      </c>
      <c r="P214" s="34">
        <f t="shared" si="96"/>
        <v>4687.5841812657209</v>
      </c>
      <c r="Q214" s="34">
        <f t="shared" si="106"/>
        <v>948.0503138081599</v>
      </c>
      <c r="R214" s="34">
        <f t="shared" si="107"/>
        <v>50675.610366505542</v>
      </c>
      <c r="S214" s="34">
        <f t="shared" si="112"/>
        <v>-43659.386959876545</v>
      </c>
      <c r="T214" s="34">
        <f t="shared" si="98"/>
        <v>43659.386959876545</v>
      </c>
      <c r="U214" s="34">
        <f t="shared" si="108"/>
        <v>49.786424919270814</v>
      </c>
      <c r="V214" s="34">
        <f t="shared" si="111"/>
        <v>-2331.8122071391058</v>
      </c>
      <c r="W214" s="34">
        <f t="shared" si="99"/>
        <v>2331.8122071391058</v>
      </c>
      <c r="X214" s="34">
        <f t="shared" si="100"/>
        <v>41327.574752737441</v>
      </c>
      <c r="Y214" s="34">
        <f t="shared" si="101"/>
        <v>205.64939172916664</v>
      </c>
      <c r="Z214" s="34">
        <f t="shared" si="109"/>
        <v>26.747182812499943</v>
      </c>
      <c r="AA214" s="34">
        <f t="shared" si="110"/>
        <v>2855.3566685520846</v>
      </c>
      <c r="AB214" s="44">
        <f t="shared" si="102"/>
        <v>1359.5709786539348</v>
      </c>
      <c r="AC214" s="34">
        <f t="shared" si="103"/>
        <v>16531.029901094978</v>
      </c>
      <c r="AD214" s="42">
        <f t="shared" si="104"/>
        <v>14877.926910985481</v>
      </c>
      <c r="AE214" s="4"/>
      <c r="AP214">
        <f t="shared" si="86"/>
        <v>0</v>
      </c>
      <c r="AQ214">
        <f t="shared" si="87"/>
        <v>23.8</v>
      </c>
      <c r="AR214">
        <f t="shared" si="88"/>
        <v>6.6111111111111107</v>
      </c>
    </row>
    <row r="215" spans="2:44" x14ac:dyDescent="0.25">
      <c r="B215" s="12" t="s">
        <v>3</v>
      </c>
      <c r="C215" s="12">
        <v>207</v>
      </c>
      <c r="D215" s="12">
        <v>207</v>
      </c>
      <c r="E215" s="11">
        <v>26.9</v>
      </c>
      <c r="F215" s="5">
        <f t="shared" si="89"/>
        <v>0.80555555555555558</v>
      </c>
      <c r="G215" s="5">
        <f t="shared" si="90"/>
        <v>2.9000000000000004</v>
      </c>
      <c r="H215" s="34">
        <f t="shared" si="91"/>
        <v>7.4722222222222214</v>
      </c>
      <c r="I215" s="34">
        <f t="shared" si="105"/>
        <v>7.8472222222222223</v>
      </c>
      <c r="J215" s="34">
        <f t="shared" si="97"/>
        <v>5555.4934413580231</v>
      </c>
      <c r="K215" s="34">
        <f t="shared" si="92"/>
        <v>1171.1979166666697</v>
      </c>
      <c r="L215" s="5">
        <f t="shared" si="85"/>
        <v>39.043800000000005</v>
      </c>
      <c r="M215" s="5">
        <f t="shared" si="93"/>
        <v>11.578890640624998</v>
      </c>
      <c r="N215" s="5">
        <f t="shared" si="94"/>
        <v>50.622690640625002</v>
      </c>
      <c r="O215" s="34">
        <f t="shared" si="95"/>
        <v>397.24750294379345</v>
      </c>
      <c r="P215" s="34">
        <f t="shared" si="96"/>
        <v>5952.7409443018169</v>
      </c>
      <c r="Q215" s="34">
        <f t="shared" si="106"/>
        <v>1265.156763036096</v>
      </c>
      <c r="R215" s="34">
        <f t="shared" si="107"/>
        <v>51940.767129541637</v>
      </c>
      <c r="S215" s="34">
        <f t="shared" si="112"/>
        <v>-43659.386959876545</v>
      </c>
      <c r="T215" s="34">
        <f t="shared" si="98"/>
        <v>43659.386959876545</v>
      </c>
      <c r="U215" s="34">
        <f t="shared" si="108"/>
        <v>58.488938962022644</v>
      </c>
      <c r="V215" s="34">
        <f t="shared" si="111"/>
        <v>-2331.8122071391058</v>
      </c>
      <c r="W215" s="34">
        <f t="shared" si="99"/>
        <v>2331.8122071391058</v>
      </c>
      <c r="X215" s="34">
        <f t="shared" si="100"/>
        <v>41327.574752737441</v>
      </c>
      <c r="Y215" s="34">
        <f t="shared" si="101"/>
        <v>210.92824619618057</v>
      </c>
      <c r="Z215" s="34">
        <f t="shared" si="109"/>
        <v>5.2788544670139288</v>
      </c>
      <c r="AA215" s="34">
        <f t="shared" si="110"/>
        <v>2860.6355230190984</v>
      </c>
      <c r="AB215" s="44">
        <f t="shared" si="102"/>
        <v>1576.1027285214602</v>
      </c>
      <c r="AC215" s="34">
        <f t="shared" si="103"/>
        <v>16531.029901094978</v>
      </c>
      <c r="AD215" s="42">
        <f t="shared" si="104"/>
        <v>14877.926910985481</v>
      </c>
      <c r="AE215" s="4"/>
      <c r="AP215">
        <f t="shared" si="86"/>
        <v>0</v>
      </c>
      <c r="AQ215">
        <f t="shared" si="87"/>
        <v>26.9</v>
      </c>
      <c r="AR215">
        <f t="shared" si="88"/>
        <v>7.4722222222222214</v>
      </c>
    </row>
    <row r="216" spans="2:44" x14ac:dyDescent="0.25">
      <c r="B216" s="12" t="s">
        <v>3</v>
      </c>
      <c r="C216" s="12">
        <v>208</v>
      </c>
      <c r="D216" s="12">
        <v>208</v>
      </c>
      <c r="E216" s="11">
        <v>29.6</v>
      </c>
      <c r="F216" s="5">
        <f t="shared" si="89"/>
        <v>0.70833333333333348</v>
      </c>
      <c r="G216" s="5">
        <f t="shared" si="90"/>
        <v>2.5500000000000007</v>
      </c>
      <c r="H216" s="34">
        <f t="shared" si="91"/>
        <v>8.2222222222222232</v>
      </c>
      <c r="I216" s="34">
        <f t="shared" si="105"/>
        <v>8.5555555555555571</v>
      </c>
      <c r="J216" s="34">
        <f t="shared" si="97"/>
        <v>6726.6913580246928</v>
      </c>
      <c r="K216" s="34">
        <f t="shared" si="92"/>
        <v>1135.0370370370365</v>
      </c>
      <c r="L216" s="5">
        <f t="shared" si="85"/>
        <v>39.043800000000005</v>
      </c>
      <c r="M216" s="5">
        <f t="shared" si="93"/>
        <v>14.019929000000001</v>
      </c>
      <c r="N216" s="5">
        <f t="shared" si="94"/>
        <v>53.063729000000009</v>
      </c>
      <c r="O216" s="34">
        <f t="shared" si="95"/>
        <v>453.98968144444461</v>
      </c>
      <c r="P216" s="34">
        <f t="shared" si="96"/>
        <v>7180.6810394691374</v>
      </c>
      <c r="Q216" s="34">
        <f t="shared" si="106"/>
        <v>1227.9400951673206</v>
      </c>
      <c r="R216" s="34">
        <f t="shared" si="107"/>
        <v>53168.70722470896</v>
      </c>
      <c r="S216" s="34">
        <f t="shared" si="112"/>
        <v>-43659.386959876545</v>
      </c>
      <c r="T216" s="34">
        <f t="shared" si="98"/>
        <v>43659.386959876545</v>
      </c>
      <c r="U216" s="34">
        <f t="shared" si="108"/>
        <v>56.742178500651164</v>
      </c>
      <c r="V216" s="34">
        <f t="shared" si="111"/>
        <v>-2331.8122071391058</v>
      </c>
      <c r="W216" s="34">
        <f t="shared" si="99"/>
        <v>2331.8122071391058</v>
      </c>
      <c r="X216" s="34">
        <f t="shared" si="100"/>
        <v>41327.574752737441</v>
      </c>
      <c r="Y216" s="34">
        <f t="shared" si="101"/>
        <v>194.02206233333339</v>
      </c>
      <c r="Z216" s="34">
        <f t="shared" si="109"/>
        <v>-16.906183862847172</v>
      </c>
      <c r="AA216" s="34">
        <f t="shared" si="110"/>
        <v>2860.6355230190984</v>
      </c>
      <c r="AB216" s="44">
        <f t="shared" si="102"/>
        <v>1595.2925125185193</v>
      </c>
      <c r="AC216" s="34">
        <f t="shared" si="103"/>
        <v>16531.029901094978</v>
      </c>
      <c r="AD216" s="42">
        <f t="shared" si="104"/>
        <v>14877.926910985481</v>
      </c>
      <c r="AE216" s="4"/>
      <c r="AP216">
        <f t="shared" si="86"/>
        <v>0</v>
      </c>
      <c r="AQ216">
        <f t="shared" si="87"/>
        <v>29.6</v>
      </c>
      <c r="AR216">
        <f t="shared" si="88"/>
        <v>8.2222222222222232</v>
      </c>
    </row>
    <row r="217" spans="2:44" x14ac:dyDescent="0.25">
      <c r="B217" s="12" t="s">
        <v>3</v>
      </c>
      <c r="C217" s="12">
        <v>209</v>
      </c>
      <c r="D217" s="12">
        <v>209</v>
      </c>
      <c r="E217" s="11">
        <v>32</v>
      </c>
      <c r="F217" s="5">
        <f t="shared" si="89"/>
        <v>0.7777777777777779</v>
      </c>
      <c r="G217" s="5">
        <f t="shared" si="90"/>
        <v>2.8000000000000007</v>
      </c>
      <c r="H217" s="34">
        <f t="shared" si="91"/>
        <v>8.8888888888888893</v>
      </c>
      <c r="I217" s="34">
        <f t="shared" si="105"/>
        <v>9.3333333333333339</v>
      </c>
      <c r="J217" s="34">
        <f t="shared" si="97"/>
        <v>7861.7283950617293</v>
      </c>
      <c r="K217" s="34">
        <f t="shared" si="92"/>
        <v>1650.9629629629635</v>
      </c>
      <c r="L217" s="5">
        <f t="shared" si="85"/>
        <v>39.043800000000005</v>
      </c>
      <c r="M217" s="5">
        <f t="shared" si="93"/>
        <v>16.3856</v>
      </c>
      <c r="N217" s="5">
        <f t="shared" si="94"/>
        <v>55.429400000000001</v>
      </c>
      <c r="O217" s="34">
        <f t="shared" si="95"/>
        <v>517.34106666666673</v>
      </c>
      <c r="P217" s="34">
        <f t="shared" si="96"/>
        <v>8379.0694617283953</v>
      </c>
      <c r="Q217" s="34">
        <f t="shared" si="106"/>
        <v>1198.3884222592578</v>
      </c>
      <c r="R217" s="34">
        <f t="shared" si="107"/>
        <v>54367.095646968221</v>
      </c>
      <c r="S217" s="34">
        <f t="shared" si="112"/>
        <v>-43659.386959876545</v>
      </c>
      <c r="T217" s="34">
        <f t="shared" si="98"/>
        <v>43659.386959876545</v>
      </c>
      <c r="U217" s="34">
        <f t="shared" si="108"/>
        <v>63.35138522222212</v>
      </c>
      <c r="V217" s="34">
        <f t="shared" si="111"/>
        <v>-2331.8122071391058</v>
      </c>
      <c r="W217" s="34">
        <f t="shared" si="99"/>
        <v>2331.8122071391058</v>
      </c>
      <c r="X217" s="34">
        <f t="shared" si="100"/>
        <v>41327.574752737441</v>
      </c>
      <c r="Y217" s="34">
        <f t="shared" si="101"/>
        <v>210.20717777777782</v>
      </c>
      <c r="Z217" s="34">
        <f t="shared" si="109"/>
        <v>16.185115444444421</v>
      </c>
      <c r="AA217" s="34">
        <f t="shared" si="110"/>
        <v>2876.8206384635428</v>
      </c>
      <c r="AB217" s="44">
        <f t="shared" si="102"/>
        <v>1868.5082469135807</v>
      </c>
      <c r="AC217" s="34">
        <f t="shared" si="103"/>
        <v>16531.029901094978</v>
      </c>
      <c r="AD217" s="42">
        <f t="shared" si="104"/>
        <v>14877.926910985481</v>
      </c>
      <c r="AE217" s="4"/>
      <c r="AP217">
        <f t="shared" si="86"/>
        <v>0</v>
      </c>
      <c r="AQ217">
        <f t="shared" si="87"/>
        <v>32</v>
      </c>
      <c r="AR217">
        <f t="shared" si="88"/>
        <v>8.8888888888888893</v>
      </c>
    </row>
    <row r="218" spans="2:44" x14ac:dyDescent="0.25">
      <c r="B218" s="12" t="s">
        <v>3</v>
      </c>
      <c r="C218" s="12">
        <v>210</v>
      </c>
      <c r="D218" s="12">
        <v>210</v>
      </c>
      <c r="E218" s="11">
        <v>35.200000000000003</v>
      </c>
      <c r="F218" s="5">
        <f t="shared" si="89"/>
        <v>0.76388888888888884</v>
      </c>
      <c r="G218" s="5">
        <f t="shared" si="90"/>
        <v>2.75</v>
      </c>
      <c r="H218" s="34">
        <f t="shared" si="91"/>
        <v>9.7777777777777786</v>
      </c>
      <c r="I218" s="34">
        <f t="shared" si="105"/>
        <v>10.097222222222221</v>
      </c>
      <c r="J218" s="34">
        <f t="shared" si="97"/>
        <v>9512.6913580246928</v>
      </c>
      <c r="K218" s="34">
        <f t="shared" si="92"/>
        <v>1283.749614197528</v>
      </c>
      <c r="L218" s="5">
        <f t="shared" si="85"/>
        <v>39.043800000000005</v>
      </c>
      <c r="M218" s="5">
        <f t="shared" si="93"/>
        <v>19.826576000000003</v>
      </c>
      <c r="N218" s="5">
        <f t="shared" si="94"/>
        <v>58.870376000000007</v>
      </c>
      <c r="O218" s="34">
        <f t="shared" si="95"/>
        <v>594.42726877777784</v>
      </c>
      <c r="P218" s="34">
        <f t="shared" si="96"/>
        <v>10107.11862680247</v>
      </c>
      <c r="Q218" s="34">
        <f t="shared" si="106"/>
        <v>1728.0491650740751</v>
      </c>
      <c r="R218" s="34">
        <f t="shared" si="107"/>
        <v>56095.144812042294</v>
      </c>
      <c r="S218" s="34">
        <f t="shared" si="112"/>
        <v>-43659.386959876545</v>
      </c>
      <c r="T218" s="34">
        <f t="shared" si="98"/>
        <v>43659.386959876545</v>
      </c>
      <c r="U218" s="34">
        <f t="shared" si="108"/>
        <v>77.086202111111106</v>
      </c>
      <c r="V218" s="34">
        <f t="shared" si="111"/>
        <v>-2331.8122071391058</v>
      </c>
      <c r="W218" s="34">
        <f t="shared" si="99"/>
        <v>2331.8122071391058</v>
      </c>
      <c r="X218" s="34">
        <f t="shared" si="100"/>
        <v>41327.574752737441</v>
      </c>
      <c r="Y218" s="34">
        <f t="shared" si="101"/>
        <v>210.88426488888888</v>
      </c>
      <c r="Z218" s="34">
        <f t="shared" si="109"/>
        <v>0.67708711111106368</v>
      </c>
      <c r="AA218" s="34">
        <f t="shared" si="110"/>
        <v>2877.4977255746539</v>
      </c>
      <c r="AB218" s="44">
        <f t="shared" si="102"/>
        <v>2061.9794789135804</v>
      </c>
      <c r="AC218" s="34">
        <f t="shared" si="103"/>
        <v>16531.029901094978</v>
      </c>
      <c r="AD218" s="42">
        <f t="shared" si="104"/>
        <v>14877.926910985481</v>
      </c>
      <c r="AE218" s="4"/>
      <c r="AP218">
        <f t="shared" si="86"/>
        <v>0</v>
      </c>
      <c r="AQ218">
        <f t="shared" si="87"/>
        <v>35.200000000000003</v>
      </c>
      <c r="AR218">
        <f t="shared" si="88"/>
        <v>9.7777777777777786</v>
      </c>
    </row>
    <row r="219" spans="2:44" x14ac:dyDescent="0.25">
      <c r="B219" s="12" t="s">
        <v>3</v>
      </c>
      <c r="C219" s="12">
        <v>211</v>
      </c>
      <c r="D219" s="12">
        <v>211</v>
      </c>
      <c r="E219" s="11">
        <v>37.5</v>
      </c>
      <c r="F219" s="5">
        <f t="shared" si="89"/>
        <v>0.55555555555555558</v>
      </c>
      <c r="G219" s="5">
        <f t="shared" si="90"/>
        <v>2</v>
      </c>
      <c r="H219" s="34">
        <f t="shared" si="91"/>
        <v>10.416666666666666</v>
      </c>
      <c r="I219" s="34">
        <f t="shared" si="105"/>
        <v>10.652777777777779</v>
      </c>
      <c r="J219" s="34">
        <f t="shared" si="97"/>
        <v>10796.440972222221</v>
      </c>
      <c r="K219" s="34">
        <f t="shared" si="92"/>
        <v>1001.0652006172859</v>
      </c>
      <c r="L219" s="5">
        <f t="shared" si="85"/>
        <v>39.043800000000005</v>
      </c>
      <c r="M219" s="5">
        <f t="shared" si="93"/>
        <v>22.502197265624996</v>
      </c>
      <c r="N219" s="5">
        <f t="shared" si="94"/>
        <v>61.545997265625005</v>
      </c>
      <c r="O219" s="34">
        <f t="shared" si="95"/>
        <v>655.63583198242202</v>
      </c>
      <c r="P219" s="34">
        <f t="shared" si="96"/>
        <v>11452.076804204642</v>
      </c>
      <c r="Q219" s="34">
        <f t="shared" si="106"/>
        <v>1344.9581774021717</v>
      </c>
      <c r="R219" s="34">
        <f t="shared" si="107"/>
        <v>57440.102989444465</v>
      </c>
      <c r="S219" s="34">
        <f t="shared" si="112"/>
        <v>-43659.386959876545</v>
      </c>
      <c r="T219" s="34">
        <f t="shared" si="98"/>
        <v>43659.386959876545</v>
      </c>
      <c r="U219" s="34">
        <f t="shared" si="108"/>
        <v>61.208563204644179</v>
      </c>
      <c r="V219" s="34">
        <f t="shared" si="111"/>
        <v>-2331.8122071391058</v>
      </c>
      <c r="W219" s="34">
        <f t="shared" si="99"/>
        <v>2331.8122071391058</v>
      </c>
      <c r="X219" s="34">
        <f t="shared" si="100"/>
        <v>41327.574752737441</v>
      </c>
      <c r="Y219" s="34">
        <f t="shared" si="101"/>
        <v>172.10155282118058</v>
      </c>
      <c r="Z219" s="34">
        <f t="shared" si="109"/>
        <v>-38.782712067708303</v>
      </c>
      <c r="AA219" s="34">
        <f t="shared" si="110"/>
        <v>2877.4977255746539</v>
      </c>
      <c r="AB219" s="44">
        <f t="shared" si="102"/>
        <v>1792.7245085539641</v>
      </c>
      <c r="AC219" s="34">
        <f t="shared" si="103"/>
        <v>16531.029901094978</v>
      </c>
      <c r="AD219" s="42">
        <f t="shared" si="104"/>
        <v>14877.926910985481</v>
      </c>
      <c r="AE219" s="4"/>
      <c r="AP219">
        <f t="shared" si="86"/>
        <v>0</v>
      </c>
      <c r="AQ219">
        <f t="shared" si="87"/>
        <v>37.5</v>
      </c>
      <c r="AR219">
        <f t="shared" si="88"/>
        <v>10.416666666666666</v>
      </c>
    </row>
    <row r="220" spans="2:44" x14ac:dyDescent="0.25">
      <c r="B220" s="12" t="s">
        <v>3</v>
      </c>
      <c r="C220" s="12">
        <v>212</v>
      </c>
      <c r="D220" s="12">
        <v>212</v>
      </c>
      <c r="E220" s="11">
        <v>39.200000000000003</v>
      </c>
      <c r="F220" s="5">
        <f t="shared" si="89"/>
        <v>0.41666666666666663</v>
      </c>
      <c r="G220" s="5">
        <f t="shared" si="90"/>
        <v>1.5</v>
      </c>
      <c r="H220" s="34">
        <f t="shared" si="91"/>
        <v>10.888888888888889</v>
      </c>
      <c r="I220" s="34">
        <f t="shared" si="105"/>
        <v>11.069444444444445</v>
      </c>
      <c r="J220" s="34">
        <f t="shared" si="97"/>
        <v>11797.506172839507</v>
      </c>
      <c r="K220" s="34">
        <f t="shared" si="92"/>
        <v>795.46257716049331</v>
      </c>
      <c r="L220" s="5">
        <f t="shared" si="85"/>
        <v>39.043800000000005</v>
      </c>
      <c r="M220" s="5">
        <f t="shared" si="93"/>
        <v>24.588641000000003</v>
      </c>
      <c r="N220" s="5">
        <f t="shared" si="94"/>
        <v>63.632441000000007</v>
      </c>
      <c r="O220" s="34">
        <f t="shared" si="95"/>
        <v>704.37577051388894</v>
      </c>
      <c r="P220" s="34">
        <f t="shared" si="96"/>
        <v>12501.881943353395</v>
      </c>
      <c r="Q220" s="34">
        <f t="shared" si="106"/>
        <v>1049.8051391487534</v>
      </c>
      <c r="R220" s="34">
        <f t="shared" si="107"/>
        <v>58489.908128593219</v>
      </c>
      <c r="S220" s="34">
        <f t="shared" si="112"/>
        <v>-43659.386959876545</v>
      </c>
      <c r="T220" s="34">
        <f t="shared" si="98"/>
        <v>43659.386959876545</v>
      </c>
      <c r="U220" s="34">
        <f t="shared" si="108"/>
        <v>48.739938531466919</v>
      </c>
      <c r="V220" s="34">
        <f t="shared" si="111"/>
        <v>-2331.8122071391058</v>
      </c>
      <c r="W220" s="34">
        <f t="shared" si="99"/>
        <v>2331.8122071391058</v>
      </c>
      <c r="X220" s="34">
        <f t="shared" si="100"/>
        <v>41327.574752737441</v>
      </c>
      <c r="Y220" s="34">
        <f t="shared" si="101"/>
        <v>146.54910766666666</v>
      </c>
      <c r="Z220" s="34">
        <f t="shared" si="109"/>
        <v>-25.552445154513919</v>
      </c>
      <c r="AA220" s="34">
        <f t="shared" si="110"/>
        <v>2877.4977255746539</v>
      </c>
      <c r="AB220" s="44">
        <f t="shared" si="102"/>
        <v>1595.756950148148</v>
      </c>
      <c r="AC220" s="34">
        <f t="shared" si="103"/>
        <v>16531.029901094978</v>
      </c>
      <c r="AD220" s="42">
        <f t="shared" si="104"/>
        <v>14877.926910985481</v>
      </c>
      <c r="AE220" s="4"/>
      <c r="AP220">
        <f t="shared" si="86"/>
        <v>0</v>
      </c>
      <c r="AQ220">
        <f t="shared" si="87"/>
        <v>39.200000000000003</v>
      </c>
      <c r="AR220">
        <f t="shared" si="88"/>
        <v>10.888888888888889</v>
      </c>
    </row>
    <row r="221" spans="2:44" x14ac:dyDescent="0.25">
      <c r="B221" s="12" t="s">
        <v>3</v>
      </c>
      <c r="C221" s="12">
        <v>213</v>
      </c>
      <c r="D221" s="12">
        <v>213</v>
      </c>
      <c r="E221" s="11">
        <v>40.5</v>
      </c>
      <c r="F221" s="5">
        <f t="shared" si="89"/>
        <v>0.33333333333333315</v>
      </c>
      <c r="G221" s="5">
        <f t="shared" si="90"/>
        <v>1.1999999999999993</v>
      </c>
      <c r="H221" s="34">
        <f t="shared" si="91"/>
        <v>11.25</v>
      </c>
      <c r="I221" s="34">
        <f t="shared" si="105"/>
        <v>11.402777777777779</v>
      </c>
      <c r="J221" s="34">
        <f t="shared" si="97"/>
        <v>12592.96875</v>
      </c>
      <c r="K221" s="34">
        <f t="shared" si="92"/>
        <v>693.35223765432056</v>
      </c>
      <c r="L221" s="5">
        <f t="shared" si="85"/>
        <v>39.043800000000005</v>
      </c>
      <c r="M221" s="5">
        <f t="shared" si="93"/>
        <v>26.246562890624997</v>
      </c>
      <c r="N221" s="5">
        <f t="shared" si="94"/>
        <v>65.290362890625005</v>
      </c>
      <c r="O221" s="34">
        <f t="shared" si="95"/>
        <v>744.4914990722657</v>
      </c>
      <c r="P221" s="34">
        <f t="shared" si="96"/>
        <v>13337.460249072266</v>
      </c>
      <c r="Q221" s="34">
        <f t="shared" si="106"/>
        <v>835.57830571887098</v>
      </c>
      <c r="R221" s="34">
        <f t="shared" si="107"/>
        <v>59325.486434312086</v>
      </c>
      <c r="S221" s="34">
        <f t="shared" si="112"/>
        <v>-43659.386959876545</v>
      </c>
      <c r="T221" s="34">
        <f t="shared" si="98"/>
        <v>43659.386959876545</v>
      </c>
      <c r="U221" s="34">
        <f t="shared" si="108"/>
        <v>40.115728558376759</v>
      </c>
      <c r="V221" s="34">
        <f t="shared" si="111"/>
        <v>-2331.8122071391058</v>
      </c>
      <c r="W221" s="34">
        <f t="shared" si="99"/>
        <v>2331.8122071391058</v>
      </c>
      <c r="X221" s="34">
        <f t="shared" si="100"/>
        <v>41327.574752737441</v>
      </c>
      <c r="Y221" s="34">
        <f t="shared" si="101"/>
        <v>131.62369622395829</v>
      </c>
      <c r="Z221" s="34">
        <f t="shared" si="109"/>
        <v>-14.925411442708366</v>
      </c>
      <c r="AA221" s="34">
        <f t="shared" si="110"/>
        <v>2877.4977255746539</v>
      </c>
      <c r="AB221" s="44">
        <f t="shared" si="102"/>
        <v>1480.7665825195309</v>
      </c>
      <c r="AC221" s="34">
        <f t="shared" si="103"/>
        <v>16531.029901094978</v>
      </c>
      <c r="AD221" s="42">
        <f t="shared" si="104"/>
        <v>14877.926910985481</v>
      </c>
      <c r="AE221" s="4"/>
      <c r="AP221">
        <f t="shared" si="86"/>
        <v>0</v>
      </c>
      <c r="AQ221">
        <f t="shared" si="87"/>
        <v>40.5</v>
      </c>
      <c r="AR221">
        <f t="shared" si="88"/>
        <v>11.25</v>
      </c>
    </row>
    <row r="222" spans="2:44" x14ac:dyDescent="0.25">
      <c r="B222" s="12" t="s">
        <v>3</v>
      </c>
      <c r="C222" s="12">
        <v>214</v>
      </c>
      <c r="D222" s="12">
        <v>214</v>
      </c>
      <c r="E222" s="11">
        <v>41.6</v>
      </c>
      <c r="F222" s="5">
        <f t="shared" si="89"/>
        <v>0.36111111111111133</v>
      </c>
      <c r="G222" s="5">
        <f t="shared" si="90"/>
        <v>1.3000000000000007</v>
      </c>
      <c r="H222" s="34">
        <f t="shared" si="91"/>
        <v>11.555555555555555</v>
      </c>
      <c r="I222" s="34">
        <f t="shared" si="105"/>
        <v>11.763888888888889</v>
      </c>
      <c r="J222" s="34">
        <f t="shared" si="97"/>
        <v>13286.320987654321</v>
      </c>
      <c r="K222" s="34">
        <f t="shared" si="92"/>
        <v>975.4224537037062</v>
      </c>
      <c r="L222" s="5">
        <f t="shared" si="85"/>
        <v>39.043800000000005</v>
      </c>
      <c r="M222" s="5">
        <f t="shared" si="93"/>
        <v>27.691663999999999</v>
      </c>
      <c r="N222" s="5">
        <f t="shared" si="94"/>
        <v>66.735464000000007</v>
      </c>
      <c r="O222" s="34">
        <f t="shared" si="95"/>
        <v>785.06858344444458</v>
      </c>
      <c r="P222" s="34">
        <f t="shared" si="96"/>
        <v>14071.389571098765</v>
      </c>
      <c r="Q222" s="34">
        <f t="shared" si="106"/>
        <v>733.92932202649899</v>
      </c>
      <c r="R222" s="34">
        <f t="shared" si="107"/>
        <v>60059.415756338582</v>
      </c>
      <c r="S222" s="34">
        <f t="shared" si="112"/>
        <v>-43659.386959876545</v>
      </c>
      <c r="T222" s="34">
        <f t="shared" si="98"/>
        <v>43659.386959876545</v>
      </c>
      <c r="U222" s="34">
        <f t="shared" si="108"/>
        <v>40.577084372178888</v>
      </c>
      <c r="V222" s="34">
        <f t="shared" si="111"/>
        <v>-2331.8122071391058</v>
      </c>
      <c r="W222" s="34">
        <f t="shared" si="99"/>
        <v>2331.8122071391058</v>
      </c>
      <c r="X222" s="34">
        <f t="shared" si="100"/>
        <v>41327.574752737441</v>
      </c>
      <c r="Y222" s="34">
        <f t="shared" si="101"/>
        <v>138.59657511111118</v>
      </c>
      <c r="Z222" s="34">
        <f t="shared" si="109"/>
        <v>6.9728788871528877</v>
      </c>
      <c r="AA222" s="34">
        <f t="shared" si="110"/>
        <v>2884.4706044618069</v>
      </c>
      <c r="AB222" s="44">
        <f t="shared" si="102"/>
        <v>1601.5604235061735</v>
      </c>
      <c r="AC222" s="34">
        <f t="shared" si="103"/>
        <v>16531.029901094978</v>
      </c>
      <c r="AD222" s="42">
        <f t="shared" si="104"/>
        <v>14877.926910985481</v>
      </c>
      <c r="AE222" s="4"/>
      <c r="AP222">
        <f t="shared" si="86"/>
        <v>0</v>
      </c>
      <c r="AQ222">
        <f t="shared" si="87"/>
        <v>41.6</v>
      </c>
      <c r="AR222">
        <f t="shared" si="88"/>
        <v>11.555555555555555</v>
      </c>
    </row>
    <row r="223" spans="2:44" x14ac:dyDescent="0.25">
      <c r="B223" s="12" t="s">
        <v>3</v>
      </c>
      <c r="C223" s="12">
        <v>215</v>
      </c>
      <c r="D223" s="12">
        <v>215</v>
      </c>
      <c r="E223" s="11">
        <v>43.1</v>
      </c>
      <c r="F223" s="5">
        <f t="shared" si="89"/>
        <v>0.47222222222222199</v>
      </c>
      <c r="G223" s="5">
        <f t="shared" si="90"/>
        <v>1.6999999999999993</v>
      </c>
      <c r="H223" s="34">
        <f t="shared" si="91"/>
        <v>11.972222222222223</v>
      </c>
      <c r="I223" s="34">
        <f t="shared" si="105"/>
        <v>12.236111111111111</v>
      </c>
      <c r="J223" s="34">
        <f t="shared" si="97"/>
        <v>14261.743441358027</v>
      </c>
      <c r="K223" s="34">
        <f t="shared" si="92"/>
        <v>1285.1315586419732</v>
      </c>
      <c r="L223" s="5">
        <f t="shared" si="85"/>
        <v>39.043800000000005</v>
      </c>
      <c r="M223" s="5">
        <f t="shared" si="93"/>
        <v>29.724662515625003</v>
      </c>
      <c r="N223" s="5">
        <f t="shared" si="94"/>
        <v>68.768462515625004</v>
      </c>
      <c r="O223" s="34">
        <f t="shared" si="95"/>
        <v>841.45854828146707</v>
      </c>
      <c r="P223" s="34">
        <f t="shared" si="96"/>
        <v>15103.201989639494</v>
      </c>
      <c r="Q223" s="34">
        <f t="shared" si="106"/>
        <v>1031.8124185407287</v>
      </c>
      <c r="R223" s="34">
        <f t="shared" si="107"/>
        <v>61091.22817487931</v>
      </c>
      <c r="S223" s="34">
        <f t="shared" si="112"/>
        <v>-43659.386959876545</v>
      </c>
      <c r="T223" s="34">
        <f t="shared" si="98"/>
        <v>43659.386959876545</v>
      </c>
      <c r="U223" s="34">
        <f t="shared" si="108"/>
        <v>56.38996483702249</v>
      </c>
      <c r="V223" s="34">
        <f t="shared" si="111"/>
        <v>-2331.8122071391058</v>
      </c>
      <c r="W223" s="34">
        <f t="shared" si="99"/>
        <v>2331.8122071391058</v>
      </c>
      <c r="X223" s="34">
        <f t="shared" si="100"/>
        <v>41327.574752737441</v>
      </c>
      <c r="Y223" s="34">
        <f t="shared" si="101"/>
        <v>162.74068473784718</v>
      </c>
      <c r="Z223" s="34">
        <f t="shared" si="109"/>
        <v>24.144109626735997</v>
      </c>
      <c r="AA223" s="34">
        <f t="shared" si="110"/>
        <v>2908.6147140885428</v>
      </c>
      <c r="AB223" s="44">
        <f t="shared" si="102"/>
        <v>1948.367642278115</v>
      </c>
      <c r="AC223" s="34">
        <f t="shared" si="103"/>
        <v>16531.029901094978</v>
      </c>
      <c r="AD223" s="42">
        <f t="shared" si="104"/>
        <v>14877.926910985481</v>
      </c>
      <c r="AE223" s="4"/>
      <c r="AP223">
        <f t="shared" si="86"/>
        <v>0</v>
      </c>
      <c r="AQ223">
        <f t="shared" si="87"/>
        <v>43.1</v>
      </c>
      <c r="AR223">
        <f t="shared" si="88"/>
        <v>11.972222222222223</v>
      </c>
    </row>
    <row r="224" spans="2:44" x14ac:dyDescent="0.25">
      <c r="B224" s="12" t="s">
        <v>3</v>
      </c>
      <c r="C224" s="12">
        <v>216</v>
      </c>
      <c r="D224" s="12">
        <v>216</v>
      </c>
      <c r="E224" s="11">
        <v>45</v>
      </c>
      <c r="F224" s="5">
        <f t="shared" si="89"/>
        <v>0.55555555555555558</v>
      </c>
      <c r="G224" s="5">
        <f t="shared" si="90"/>
        <v>2</v>
      </c>
      <c r="H224" s="34">
        <f t="shared" si="91"/>
        <v>12.5</v>
      </c>
      <c r="I224" s="34">
        <f t="shared" si="105"/>
        <v>12.791666666666668</v>
      </c>
      <c r="J224" s="34">
        <f t="shared" si="97"/>
        <v>15546.875</v>
      </c>
      <c r="K224" s="34">
        <f t="shared" si="92"/>
        <v>1484.8993055555547</v>
      </c>
      <c r="L224" s="5">
        <f t="shared" si="85"/>
        <v>39.043800000000005</v>
      </c>
      <c r="M224" s="5">
        <f t="shared" si="93"/>
        <v>32.403164062499997</v>
      </c>
      <c r="N224" s="5">
        <f t="shared" si="94"/>
        <v>71.446964062500001</v>
      </c>
      <c r="O224" s="34">
        <f t="shared" si="95"/>
        <v>913.92574863281254</v>
      </c>
      <c r="P224" s="34">
        <f t="shared" si="96"/>
        <v>16460.800748632813</v>
      </c>
      <c r="Q224" s="34">
        <f t="shared" si="106"/>
        <v>1357.5987589933193</v>
      </c>
      <c r="R224" s="34">
        <f t="shared" si="107"/>
        <v>62448.826933872631</v>
      </c>
      <c r="S224" s="34">
        <f t="shared" si="112"/>
        <v>-43659.386959876545</v>
      </c>
      <c r="T224" s="34">
        <f t="shared" si="98"/>
        <v>43659.386959876545</v>
      </c>
      <c r="U224" s="34">
        <f t="shared" si="108"/>
        <v>72.467200351345468</v>
      </c>
      <c r="V224" s="34">
        <f t="shared" si="111"/>
        <v>-2331.8122071391058</v>
      </c>
      <c r="W224" s="34">
        <f t="shared" si="99"/>
        <v>2331.8122071391058</v>
      </c>
      <c r="X224" s="34">
        <f t="shared" si="100"/>
        <v>41327.574752737441</v>
      </c>
      <c r="Y224" s="34">
        <f t="shared" si="101"/>
        <v>182.00251961805554</v>
      </c>
      <c r="Z224" s="34">
        <f t="shared" si="109"/>
        <v>19.261834880208369</v>
      </c>
      <c r="AA224" s="34">
        <f t="shared" si="110"/>
        <v>2927.8765489687512</v>
      </c>
      <c r="AB224" s="44">
        <f t="shared" si="102"/>
        <v>2275.0314952256945</v>
      </c>
      <c r="AC224" s="34">
        <f t="shared" si="103"/>
        <v>16531.029901094978</v>
      </c>
      <c r="AD224" s="42">
        <f t="shared" si="104"/>
        <v>14877.926910985481</v>
      </c>
      <c r="AE224" s="4"/>
      <c r="AP224">
        <f t="shared" si="86"/>
        <v>0</v>
      </c>
      <c r="AQ224">
        <f t="shared" si="87"/>
        <v>45</v>
      </c>
      <c r="AR224">
        <f t="shared" si="88"/>
        <v>12.5</v>
      </c>
    </row>
    <row r="225" spans="2:44" x14ac:dyDescent="0.25">
      <c r="B225" s="12" t="s">
        <v>3</v>
      </c>
      <c r="C225" s="12">
        <v>217</v>
      </c>
      <c r="D225" s="12">
        <v>217</v>
      </c>
      <c r="E225" s="11">
        <v>47.1</v>
      </c>
      <c r="F225" s="5">
        <f t="shared" si="89"/>
        <v>0.55555555555555558</v>
      </c>
      <c r="G225" s="5">
        <f t="shared" si="90"/>
        <v>2</v>
      </c>
      <c r="H225" s="34">
        <f t="shared" si="91"/>
        <v>13.083333333333334</v>
      </c>
      <c r="I225" s="34">
        <f t="shared" si="105"/>
        <v>13.347222222222221</v>
      </c>
      <c r="J225" s="34">
        <f t="shared" si="97"/>
        <v>17031.774305555555</v>
      </c>
      <c r="K225" s="34">
        <f t="shared" si="92"/>
        <v>1401.8290895061727</v>
      </c>
      <c r="L225" s="5">
        <f t="shared" si="85"/>
        <v>39.043800000000005</v>
      </c>
      <c r="M225" s="5">
        <f t="shared" si="93"/>
        <v>35.498026265625001</v>
      </c>
      <c r="N225" s="5">
        <f t="shared" si="94"/>
        <v>74.541826265625005</v>
      </c>
      <c r="O225" s="34">
        <f t="shared" si="95"/>
        <v>994.92632001757818</v>
      </c>
      <c r="P225" s="34">
        <f t="shared" si="96"/>
        <v>18026.700625573132</v>
      </c>
      <c r="Q225" s="34">
        <f t="shared" si="106"/>
        <v>1565.8998769403188</v>
      </c>
      <c r="R225" s="34">
        <f t="shared" si="107"/>
        <v>64014.72681081295</v>
      </c>
      <c r="S225" s="34">
        <f t="shared" si="112"/>
        <v>-43659.386959876545</v>
      </c>
      <c r="T225" s="34">
        <f t="shared" si="98"/>
        <v>43659.386959876545</v>
      </c>
      <c r="U225" s="34">
        <f t="shared" si="108"/>
        <v>81.000571384765635</v>
      </c>
      <c r="V225" s="34">
        <f t="shared" si="111"/>
        <v>-2331.8122071391058</v>
      </c>
      <c r="W225" s="34">
        <f t="shared" si="99"/>
        <v>2331.8122071391058</v>
      </c>
      <c r="X225" s="34">
        <f t="shared" si="100"/>
        <v>41327.574752737441</v>
      </c>
      <c r="Y225" s="34">
        <f t="shared" si="101"/>
        <v>185.09738182118056</v>
      </c>
      <c r="Z225" s="34">
        <f t="shared" si="109"/>
        <v>3.0948622031250181</v>
      </c>
      <c r="AA225" s="34">
        <f t="shared" si="110"/>
        <v>2930.9714111718763</v>
      </c>
      <c r="AB225" s="44">
        <f t="shared" si="102"/>
        <v>2421.6907454937791</v>
      </c>
      <c r="AC225" s="34">
        <f t="shared" si="103"/>
        <v>16531.029901094978</v>
      </c>
      <c r="AD225" s="42">
        <f t="shared" si="104"/>
        <v>14877.926910985481</v>
      </c>
      <c r="AE225" s="4"/>
      <c r="AP225">
        <f t="shared" si="86"/>
        <v>0</v>
      </c>
      <c r="AQ225">
        <f t="shared" si="87"/>
        <v>47.1</v>
      </c>
      <c r="AR225">
        <f t="shared" si="88"/>
        <v>13.083333333333334</v>
      </c>
    </row>
    <row r="226" spans="2:44" x14ac:dyDescent="0.25">
      <c r="B226" s="12" t="s">
        <v>3</v>
      </c>
      <c r="C226" s="12">
        <v>218</v>
      </c>
      <c r="D226" s="12">
        <v>218</v>
      </c>
      <c r="E226" s="11">
        <v>49</v>
      </c>
      <c r="F226" s="5">
        <f t="shared" si="89"/>
        <v>0.4861111111111111</v>
      </c>
      <c r="G226" s="5">
        <f t="shared" si="90"/>
        <v>1.75</v>
      </c>
      <c r="H226" s="34">
        <f t="shared" si="91"/>
        <v>13.611111111111111</v>
      </c>
      <c r="I226" s="34">
        <f t="shared" si="105"/>
        <v>13.833333333333332</v>
      </c>
      <c r="J226" s="34">
        <f t="shared" si="97"/>
        <v>18433.603395061727</v>
      </c>
      <c r="K226" s="34">
        <f t="shared" si="92"/>
        <v>1223.4814814814818</v>
      </c>
      <c r="L226" s="5">
        <f t="shared" si="85"/>
        <v>39.043800000000005</v>
      </c>
      <c r="M226" s="5">
        <f t="shared" si="93"/>
        <v>38.419751562499997</v>
      </c>
      <c r="N226" s="5">
        <f t="shared" si="94"/>
        <v>77.463551562500001</v>
      </c>
      <c r="O226" s="34">
        <f t="shared" si="95"/>
        <v>1071.5791299479165</v>
      </c>
      <c r="P226" s="34">
        <f t="shared" si="96"/>
        <v>19505.182525009644</v>
      </c>
      <c r="Q226" s="34">
        <f t="shared" si="106"/>
        <v>1478.4818994365123</v>
      </c>
      <c r="R226" s="34">
        <f t="shared" si="107"/>
        <v>65493.208710249462</v>
      </c>
      <c r="S226" s="34">
        <f t="shared" si="112"/>
        <v>-43659.386959876545</v>
      </c>
      <c r="T226" s="34">
        <f t="shared" si="98"/>
        <v>43659.386959876545</v>
      </c>
      <c r="U226" s="34">
        <f t="shared" si="108"/>
        <v>76.652809930338321</v>
      </c>
      <c r="V226" s="34">
        <f t="shared" si="111"/>
        <v>-2331.8122071391058</v>
      </c>
      <c r="W226" s="34">
        <f t="shared" si="99"/>
        <v>2331.8122071391058</v>
      </c>
      <c r="X226" s="34">
        <f t="shared" si="100"/>
        <v>41327.574752737441</v>
      </c>
      <c r="Y226" s="34">
        <f t="shared" si="101"/>
        <v>174.1996626736111</v>
      </c>
      <c r="Z226" s="34">
        <f t="shared" si="109"/>
        <v>-10.897719147569461</v>
      </c>
      <c r="AA226" s="34">
        <f t="shared" si="110"/>
        <v>2930.9714111718763</v>
      </c>
      <c r="AB226" s="44">
        <f t="shared" si="102"/>
        <v>2371.0509641685953</v>
      </c>
      <c r="AC226" s="34">
        <f t="shared" si="103"/>
        <v>16531.029901094978</v>
      </c>
      <c r="AD226" s="42">
        <f t="shared" si="104"/>
        <v>14877.926910985481</v>
      </c>
      <c r="AE226" s="4"/>
      <c r="AP226">
        <f t="shared" si="86"/>
        <v>0</v>
      </c>
      <c r="AQ226">
        <f t="shared" si="87"/>
        <v>49</v>
      </c>
      <c r="AR226">
        <f t="shared" si="88"/>
        <v>13.611111111111111</v>
      </c>
    </row>
    <row r="227" spans="2:44" x14ac:dyDescent="0.25">
      <c r="B227" s="12" t="s">
        <v>3</v>
      </c>
      <c r="C227" s="12">
        <v>219</v>
      </c>
      <c r="D227" s="12">
        <v>219</v>
      </c>
      <c r="E227" s="11">
        <v>50.6</v>
      </c>
      <c r="F227" s="5">
        <f t="shared" si="89"/>
        <v>0.38888888888888851</v>
      </c>
      <c r="G227" s="5">
        <f t="shared" si="90"/>
        <v>1.3999999999999986</v>
      </c>
      <c r="H227" s="34">
        <f t="shared" si="91"/>
        <v>14.055555555555555</v>
      </c>
      <c r="I227" s="34">
        <f t="shared" si="105"/>
        <v>14.222222222222221</v>
      </c>
      <c r="J227" s="34">
        <f t="shared" si="97"/>
        <v>19657.084876543209</v>
      </c>
      <c r="K227" s="34">
        <f t="shared" si="92"/>
        <v>943.40740740740148</v>
      </c>
      <c r="L227" s="5">
        <f t="shared" si="85"/>
        <v>39.043800000000005</v>
      </c>
      <c r="M227" s="5">
        <f t="shared" si="93"/>
        <v>40.969760562499992</v>
      </c>
      <c r="N227" s="5">
        <f t="shared" si="94"/>
        <v>80.013560562500004</v>
      </c>
      <c r="O227" s="34">
        <f t="shared" si="95"/>
        <v>1137.970639111111</v>
      </c>
      <c r="P227" s="34">
        <f t="shared" si="96"/>
        <v>20795.05551565432</v>
      </c>
      <c r="Q227" s="34">
        <f t="shared" si="106"/>
        <v>1289.8729906446752</v>
      </c>
      <c r="R227" s="34">
        <f t="shared" si="107"/>
        <v>66783.081700894138</v>
      </c>
      <c r="S227" s="34">
        <f t="shared" si="112"/>
        <v>-43659.386959876545</v>
      </c>
      <c r="T227" s="34">
        <f t="shared" si="98"/>
        <v>43659.386959876545</v>
      </c>
      <c r="U227" s="34">
        <f t="shared" si="108"/>
        <v>66.391509163194542</v>
      </c>
      <c r="V227" s="34">
        <f t="shared" si="111"/>
        <v>-2331.8122071391058</v>
      </c>
      <c r="W227" s="34">
        <f t="shared" si="99"/>
        <v>2331.8122071391058</v>
      </c>
      <c r="X227" s="34">
        <f t="shared" si="100"/>
        <v>41327.574752737441</v>
      </c>
      <c r="Y227" s="34">
        <f t="shared" si="101"/>
        <v>157.4024494513888</v>
      </c>
      <c r="Z227" s="34">
        <f t="shared" si="109"/>
        <v>-16.797213222222297</v>
      </c>
      <c r="AA227" s="34">
        <f t="shared" si="110"/>
        <v>2930.9714111718763</v>
      </c>
      <c r="AB227" s="44">
        <f t="shared" si="102"/>
        <v>2212.3788728445202</v>
      </c>
      <c r="AC227" s="34">
        <f t="shared" si="103"/>
        <v>16531.029901094978</v>
      </c>
      <c r="AD227" s="42">
        <f t="shared" si="104"/>
        <v>14877.926910985481</v>
      </c>
      <c r="AE227" s="4"/>
      <c r="AP227">
        <f t="shared" si="86"/>
        <v>0</v>
      </c>
      <c r="AQ227">
        <f t="shared" si="87"/>
        <v>50.6</v>
      </c>
      <c r="AR227">
        <f t="shared" si="88"/>
        <v>14.055555555555555</v>
      </c>
    </row>
    <row r="228" spans="2:44" x14ac:dyDescent="0.25">
      <c r="B228" s="12" t="s">
        <v>3</v>
      </c>
      <c r="C228" s="12">
        <v>220</v>
      </c>
      <c r="D228" s="12">
        <v>220</v>
      </c>
      <c r="E228" s="11">
        <v>51.8</v>
      </c>
      <c r="F228" s="5">
        <f t="shared" si="89"/>
        <v>0.29166666666666685</v>
      </c>
      <c r="G228" s="5">
        <f t="shared" si="90"/>
        <v>1.0500000000000007</v>
      </c>
      <c r="H228" s="34">
        <f t="shared" si="91"/>
        <v>14.388888888888888</v>
      </c>
      <c r="I228" s="34">
        <f t="shared" si="105"/>
        <v>14.513888888888889</v>
      </c>
      <c r="J228" s="34">
        <f t="shared" si="97"/>
        <v>20600.492283950611</v>
      </c>
      <c r="K228" s="34">
        <f t="shared" si="92"/>
        <v>722.0659722222299</v>
      </c>
      <c r="L228" s="5">
        <f t="shared" si="85"/>
        <v>39.043800000000005</v>
      </c>
      <c r="M228" s="5">
        <f t="shared" si="93"/>
        <v>42.936032562499989</v>
      </c>
      <c r="N228" s="5">
        <f t="shared" si="94"/>
        <v>81.979832562499993</v>
      </c>
      <c r="O228" s="34">
        <f t="shared" si="95"/>
        <v>1189.8461809418402</v>
      </c>
      <c r="P228" s="34">
        <f t="shared" si="96"/>
        <v>21790.338464892451</v>
      </c>
      <c r="Q228" s="34">
        <f t="shared" si="106"/>
        <v>995.28294923813155</v>
      </c>
      <c r="R228" s="34">
        <f t="shared" si="107"/>
        <v>67778.364650132266</v>
      </c>
      <c r="S228" s="34">
        <f t="shared" si="112"/>
        <v>-43659.386959876545</v>
      </c>
      <c r="T228" s="34">
        <f t="shared" si="98"/>
        <v>43659.386959876545</v>
      </c>
      <c r="U228" s="34">
        <f t="shared" si="108"/>
        <v>51.875541830729162</v>
      </c>
      <c r="V228" s="34">
        <f t="shared" si="111"/>
        <v>-2331.8122071391058</v>
      </c>
      <c r="W228" s="34">
        <f t="shared" si="99"/>
        <v>2331.8122071391058</v>
      </c>
      <c r="X228" s="34">
        <f t="shared" si="100"/>
        <v>41327.574752737441</v>
      </c>
      <c r="Y228" s="34">
        <f t="shared" si="101"/>
        <v>140.02149922916669</v>
      </c>
      <c r="Z228" s="34">
        <f t="shared" si="109"/>
        <v>-17.380950222222111</v>
      </c>
      <c r="AA228" s="34">
        <f t="shared" si="110"/>
        <v>2930.9714111718763</v>
      </c>
      <c r="AB228" s="44">
        <f t="shared" si="102"/>
        <v>2014.7537944641206</v>
      </c>
      <c r="AC228" s="34">
        <f t="shared" si="103"/>
        <v>16531.029901094978</v>
      </c>
      <c r="AD228" s="42">
        <f t="shared" si="104"/>
        <v>14877.926910985481</v>
      </c>
      <c r="AE228" s="4"/>
      <c r="AP228">
        <f t="shared" si="86"/>
        <v>0</v>
      </c>
      <c r="AQ228">
        <f t="shared" si="87"/>
        <v>51.8</v>
      </c>
      <c r="AR228">
        <f t="shared" si="88"/>
        <v>14.388888888888888</v>
      </c>
    </row>
    <row r="229" spans="2:44" x14ac:dyDescent="0.25">
      <c r="B229" s="12" t="s">
        <v>3</v>
      </c>
      <c r="C229" s="12">
        <v>221</v>
      </c>
      <c r="D229" s="12">
        <v>221</v>
      </c>
      <c r="E229" s="11">
        <v>52.7</v>
      </c>
      <c r="F229" s="5">
        <f t="shared" si="89"/>
        <v>0.18055555555555614</v>
      </c>
      <c r="G229" s="5">
        <f t="shared" si="90"/>
        <v>0.65000000000000213</v>
      </c>
      <c r="H229" s="34">
        <f t="shared" si="91"/>
        <v>14.638888888888889</v>
      </c>
      <c r="I229" s="34">
        <f t="shared" si="105"/>
        <v>14.694444444444445</v>
      </c>
      <c r="J229" s="34">
        <f t="shared" si="97"/>
        <v>21322.558256172841</v>
      </c>
      <c r="K229" s="34">
        <f t="shared" si="92"/>
        <v>324.91049382715937</v>
      </c>
      <c r="L229" s="5">
        <f t="shared" si="85"/>
        <v>39.043800000000005</v>
      </c>
      <c r="M229" s="5">
        <f t="shared" si="93"/>
        <v>44.440979515625003</v>
      </c>
      <c r="N229" s="5">
        <f t="shared" si="94"/>
        <v>83.484779515625007</v>
      </c>
      <c r="O229" s="34">
        <f t="shared" si="95"/>
        <v>1226.7624545490453</v>
      </c>
      <c r="P229" s="34">
        <f t="shared" si="96"/>
        <v>22549.320710721884</v>
      </c>
      <c r="Q229" s="34">
        <f t="shared" si="106"/>
        <v>758.98224582943294</v>
      </c>
      <c r="R229" s="34">
        <f t="shared" si="107"/>
        <v>68537.346895961702</v>
      </c>
      <c r="S229" s="34">
        <f t="shared" si="112"/>
        <v>-43659.386959876545</v>
      </c>
      <c r="T229" s="34">
        <f t="shared" si="98"/>
        <v>43659.386959876545</v>
      </c>
      <c r="U229" s="34">
        <f t="shared" si="108"/>
        <v>36.916273607205085</v>
      </c>
      <c r="V229" s="34">
        <f t="shared" si="111"/>
        <v>-2331.8122071391058</v>
      </c>
      <c r="W229" s="34">
        <f t="shared" si="99"/>
        <v>2331.8122071391058</v>
      </c>
      <c r="X229" s="34">
        <f t="shared" si="100"/>
        <v>41327.574752737441</v>
      </c>
      <c r="Y229" s="34">
        <f t="shared" si="101"/>
        <v>119.41533507118068</v>
      </c>
      <c r="Z229" s="34">
        <f t="shared" si="109"/>
        <v>-20.606164157986015</v>
      </c>
      <c r="AA229" s="34">
        <f t="shared" si="110"/>
        <v>2930.9714111718763</v>
      </c>
      <c r="AB229" s="44">
        <f t="shared" si="102"/>
        <v>1748.1078217364504</v>
      </c>
      <c r="AC229" s="34">
        <f t="shared" si="103"/>
        <v>16531.029901094978</v>
      </c>
      <c r="AD229" s="42">
        <f t="shared" si="104"/>
        <v>14877.926910985481</v>
      </c>
      <c r="AE229" s="4"/>
      <c r="AP229">
        <f t="shared" si="86"/>
        <v>0</v>
      </c>
      <c r="AQ229">
        <f t="shared" si="87"/>
        <v>52.7</v>
      </c>
      <c r="AR229">
        <f t="shared" si="88"/>
        <v>14.638888888888889</v>
      </c>
    </row>
    <row r="230" spans="2:44" x14ac:dyDescent="0.25">
      <c r="B230" s="12" t="s">
        <v>3</v>
      </c>
      <c r="C230" s="12">
        <v>222</v>
      </c>
      <c r="D230" s="12">
        <v>222</v>
      </c>
      <c r="E230" s="11">
        <v>53.1</v>
      </c>
      <c r="F230" s="5">
        <f t="shared" si="89"/>
        <v>0.11111111111111072</v>
      </c>
      <c r="G230" s="5">
        <f t="shared" si="90"/>
        <v>0.39999999999999858</v>
      </c>
      <c r="H230" s="34">
        <f t="shared" si="91"/>
        <v>14.75</v>
      </c>
      <c r="I230" s="34">
        <f t="shared" si="105"/>
        <v>14.805555555555555</v>
      </c>
      <c r="J230" s="34">
        <f t="shared" si="97"/>
        <v>21647.46875</v>
      </c>
      <c r="K230" s="34">
        <f t="shared" si="92"/>
        <v>327.36728395061436</v>
      </c>
      <c r="L230" s="5">
        <f t="shared" si="85"/>
        <v>39.043800000000005</v>
      </c>
      <c r="M230" s="5">
        <f t="shared" si="93"/>
        <v>45.118165640624994</v>
      </c>
      <c r="N230" s="5">
        <f t="shared" si="94"/>
        <v>84.161965640624999</v>
      </c>
      <c r="O230" s="34">
        <f t="shared" si="95"/>
        <v>1246.0646579570312</v>
      </c>
      <c r="P230" s="34">
        <f t="shared" si="96"/>
        <v>22893.533407957031</v>
      </c>
      <c r="Q230" s="34">
        <f t="shared" si="106"/>
        <v>344.21269723514706</v>
      </c>
      <c r="R230" s="34">
        <f t="shared" si="107"/>
        <v>68881.559593196842</v>
      </c>
      <c r="S230" s="34">
        <f t="shared" si="112"/>
        <v>-43659.386959876545</v>
      </c>
      <c r="T230" s="34">
        <f t="shared" si="98"/>
        <v>43659.386959876545</v>
      </c>
      <c r="U230" s="34">
        <f t="shared" si="108"/>
        <v>19.302203407985871</v>
      </c>
      <c r="V230" s="34">
        <f t="shared" si="111"/>
        <v>-2331.8122071391058</v>
      </c>
      <c r="W230" s="34">
        <f t="shared" si="99"/>
        <v>2331.8122071391058</v>
      </c>
      <c r="X230" s="34">
        <f t="shared" si="100"/>
        <v>41327.574752737441</v>
      </c>
      <c r="Y230" s="34">
        <f t="shared" si="101"/>
        <v>106.27307675173603</v>
      </c>
      <c r="Z230" s="34">
        <f t="shared" si="109"/>
        <v>-13.14225831944465</v>
      </c>
      <c r="AA230" s="34">
        <f t="shared" si="110"/>
        <v>2930.9714111718763</v>
      </c>
      <c r="AB230" s="44">
        <f t="shared" si="102"/>
        <v>1567.5278820881065</v>
      </c>
      <c r="AC230" s="34">
        <f t="shared" si="103"/>
        <v>16531.029901094978</v>
      </c>
      <c r="AD230" s="42">
        <f t="shared" si="104"/>
        <v>14877.926910985481</v>
      </c>
      <c r="AE230" s="4"/>
      <c r="AP230">
        <f t="shared" si="86"/>
        <v>0</v>
      </c>
      <c r="AQ230">
        <f t="shared" si="87"/>
        <v>53.1</v>
      </c>
      <c r="AR230">
        <f t="shared" si="88"/>
        <v>14.75</v>
      </c>
    </row>
    <row r="231" spans="2:44" x14ac:dyDescent="0.25">
      <c r="B231" s="12" t="s">
        <v>3</v>
      </c>
      <c r="C231" s="12">
        <v>223</v>
      </c>
      <c r="D231" s="12">
        <v>223</v>
      </c>
      <c r="E231" s="11">
        <v>53.5</v>
      </c>
      <c r="F231" s="5">
        <f t="shared" si="89"/>
        <v>9.7222222222221627E-2</v>
      </c>
      <c r="G231" s="5">
        <f t="shared" si="90"/>
        <v>0.34999999999999787</v>
      </c>
      <c r="H231" s="34">
        <f t="shared" si="91"/>
        <v>14.861111111111111</v>
      </c>
      <c r="I231" s="34">
        <f t="shared" si="105"/>
        <v>14.902777777777777</v>
      </c>
      <c r="J231" s="34">
        <f t="shared" si="97"/>
        <v>21974.836033950614</v>
      </c>
      <c r="K231" s="34">
        <f t="shared" si="92"/>
        <v>247.13773148147811</v>
      </c>
      <c r="L231" s="5">
        <f t="shared" si="85"/>
        <v>39.043800000000005</v>
      </c>
      <c r="M231" s="5">
        <f t="shared" si="93"/>
        <v>45.80047226562499</v>
      </c>
      <c r="N231" s="5">
        <f t="shared" si="94"/>
        <v>84.844272265624994</v>
      </c>
      <c r="O231" s="34">
        <f t="shared" si="95"/>
        <v>1264.4153352918836</v>
      </c>
      <c r="P231" s="34">
        <f t="shared" si="96"/>
        <v>23239.251369242498</v>
      </c>
      <c r="Q231" s="34">
        <f t="shared" si="106"/>
        <v>345.71796128546703</v>
      </c>
      <c r="R231" s="34">
        <f t="shared" si="107"/>
        <v>69227.277554482309</v>
      </c>
      <c r="S231" s="34">
        <f t="shared" si="112"/>
        <v>-43659.386959876545</v>
      </c>
      <c r="T231" s="34">
        <f t="shared" si="98"/>
        <v>43659.386959876545</v>
      </c>
      <c r="U231" s="34">
        <f t="shared" si="108"/>
        <v>18.350677334852435</v>
      </c>
      <c r="V231" s="34">
        <f t="shared" si="111"/>
        <v>-2331.8122071391058</v>
      </c>
      <c r="W231" s="34">
        <f t="shared" si="99"/>
        <v>2331.8122071391058</v>
      </c>
      <c r="X231" s="34">
        <f t="shared" si="100"/>
        <v>41327.574752737441</v>
      </c>
      <c r="Y231" s="34">
        <f t="shared" si="101"/>
        <v>104.19149448784709</v>
      </c>
      <c r="Z231" s="34">
        <f t="shared" si="109"/>
        <v>-2.081582263888933</v>
      </c>
      <c r="AA231" s="34">
        <f t="shared" si="110"/>
        <v>2930.9714111718763</v>
      </c>
      <c r="AB231" s="44">
        <f t="shared" si="102"/>
        <v>1548.4013764166166</v>
      </c>
      <c r="AC231" s="34">
        <f t="shared" si="103"/>
        <v>16531.029901094978</v>
      </c>
      <c r="AD231" s="42">
        <f t="shared" si="104"/>
        <v>14877.926910985481</v>
      </c>
      <c r="AE231" s="4"/>
      <c r="AP231">
        <f t="shared" si="86"/>
        <v>0</v>
      </c>
      <c r="AQ231">
        <f t="shared" si="87"/>
        <v>53.5</v>
      </c>
      <c r="AR231">
        <f t="shared" si="88"/>
        <v>14.861111111111111</v>
      </c>
    </row>
    <row r="232" spans="2:44" x14ac:dyDescent="0.25">
      <c r="B232" s="12" t="s">
        <v>3</v>
      </c>
      <c r="C232" s="12">
        <v>224</v>
      </c>
      <c r="D232" s="12">
        <v>224</v>
      </c>
      <c r="E232" s="11">
        <v>53.8</v>
      </c>
      <c r="F232" s="5">
        <f t="shared" si="89"/>
        <v>9.7222222222222612E-2</v>
      </c>
      <c r="G232" s="5">
        <f t="shared" si="90"/>
        <v>0.35000000000000142</v>
      </c>
      <c r="H232" s="34">
        <f t="shared" si="91"/>
        <v>14.944444444444443</v>
      </c>
      <c r="I232" s="34">
        <f t="shared" si="105"/>
        <v>15</v>
      </c>
      <c r="J232" s="34">
        <f t="shared" si="97"/>
        <v>22221.973765432092</v>
      </c>
      <c r="K232" s="34">
        <f t="shared" si="92"/>
        <v>331.66666666667152</v>
      </c>
      <c r="L232" s="5">
        <f t="shared" si="85"/>
        <v>39.043800000000005</v>
      </c>
      <c r="M232" s="5">
        <f t="shared" si="93"/>
        <v>46.315562562499991</v>
      </c>
      <c r="N232" s="5">
        <f t="shared" si="94"/>
        <v>85.359362562499996</v>
      </c>
      <c r="O232" s="34">
        <f t="shared" si="95"/>
        <v>1280.3904384375001</v>
      </c>
      <c r="P232" s="34">
        <f t="shared" si="96"/>
        <v>23502.364203869591</v>
      </c>
      <c r="Q232" s="34">
        <f t="shared" si="106"/>
        <v>263.11283462709252</v>
      </c>
      <c r="R232" s="34">
        <f t="shared" si="107"/>
        <v>69490.390389109409</v>
      </c>
      <c r="S232" s="34">
        <f t="shared" si="112"/>
        <v>-43659.386959876545</v>
      </c>
      <c r="T232" s="34">
        <f t="shared" si="98"/>
        <v>43659.386959876545</v>
      </c>
      <c r="U232" s="34">
        <f t="shared" si="108"/>
        <v>15.975103145616458</v>
      </c>
      <c r="V232" s="34">
        <f t="shared" si="111"/>
        <v>-2331.8122071391058</v>
      </c>
      <c r="W232" s="34">
        <f t="shared" si="99"/>
        <v>2331.8122071391058</v>
      </c>
      <c r="X232" s="34">
        <f t="shared" si="100"/>
        <v>41327.574752737441</v>
      </c>
      <c r="Y232" s="34">
        <f t="shared" si="101"/>
        <v>104.7065847847223</v>
      </c>
      <c r="Z232" s="34">
        <f t="shared" si="109"/>
        <v>0.51509029687520069</v>
      </c>
      <c r="AA232" s="34">
        <f t="shared" si="110"/>
        <v>2931.4865014687516</v>
      </c>
      <c r="AB232" s="44">
        <f t="shared" si="102"/>
        <v>1564.7817392827942</v>
      </c>
      <c r="AC232" s="34">
        <f t="shared" si="103"/>
        <v>16531.029901094978</v>
      </c>
      <c r="AD232" s="42">
        <f t="shared" si="104"/>
        <v>14877.926910985481</v>
      </c>
      <c r="AE232" s="4"/>
      <c r="AP232">
        <f t="shared" si="86"/>
        <v>0</v>
      </c>
      <c r="AQ232">
        <f t="shared" si="87"/>
        <v>53.8</v>
      </c>
      <c r="AR232">
        <f t="shared" si="88"/>
        <v>14.944444444444443</v>
      </c>
    </row>
    <row r="233" spans="2:44" x14ac:dyDescent="0.25">
      <c r="B233" s="12" t="s">
        <v>3</v>
      </c>
      <c r="C233" s="12">
        <v>225</v>
      </c>
      <c r="D233" s="12">
        <v>225</v>
      </c>
      <c r="E233" s="11">
        <v>54.2</v>
      </c>
      <c r="F233" s="5">
        <f t="shared" si="89"/>
        <v>0.1388888888888889</v>
      </c>
      <c r="G233" s="5">
        <f t="shared" si="90"/>
        <v>0.5</v>
      </c>
      <c r="H233" s="34">
        <f t="shared" si="91"/>
        <v>15.055555555555555</v>
      </c>
      <c r="I233" s="34">
        <f t="shared" si="105"/>
        <v>15.138888888888889</v>
      </c>
      <c r="J233" s="34">
        <f t="shared" si="97"/>
        <v>22553.640432098764</v>
      </c>
      <c r="K233" s="34">
        <f t="shared" si="92"/>
        <v>502.10648148148175</v>
      </c>
      <c r="L233" s="5">
        <f t="shared" si="85"/>
        <v>39.043800000000005</v>
      </c>
      <c r="M233" s="5">
        <f t="shared" si="93"/>
        <v>47.006830062499994</v>
      </c>
      <c r="N233" s="5">
        <f t="shared" si="94"/>
        <v>86.050630062500005</v>
      </c>
      <c r="O233" s="34">
        <f t="shared" si="95"/>
        <v>1302.7109273350695</v>
      </c>
      <c r="P233" s="34">
        <f t="shared" si="96"/>
        <v>23856.351359433833</v>
      </c>
      <c r="Q233" s="34">
        <f t="shared" si="106"/>
        <v>353.98715556424213</v>
      </c>
      <c r="R233" s="34">
        <f t="shared" si="107"/>
        <v>69844.377544673654</v>
      </c>
      <c r="S233" s="34">
        <f t="shared" si="112"/>
        <v>-43659.386959876545</v>
      </c>
      <c r="T233" s="34">
        <f t="shared" si="98"/>
        <v>43659.386959876545</v>
      </c>
      <c r="U233" s="34">
        <f t="shared" si="108"/>
        <v>22.320488897569476</v>
      </c>
      <c r="V233" s="34">
        <f t="shared" si="111"/>
        <v>-2331.8122071391058</v>
      </c>
      <c r="W233" s="34">
        <f t="shared" si="99"/>
        <v>2331.8122071391058</v>
      </c>
      <c r="X233" s="34">
        <f t="shared" si="100"/>
        <v>41327.574752737441</v>
      </c>
      <c r="Y233" s="34">
        <f t="shared" si="101"/>
        <v>113.68951895138889</v>
      </c>
      <c r="Z233" s="34">
        <f t="shared" si="109"/>
        <v>8.9829341666665954</v>
      </c>
      <c r="AA233" s="34">
        <f t="shared" si="110"/>
        <v>2940.469435635418</v>
      </c>
      <c r="AB233" s="44">
        <f t="shared" si="102"/>
        <v>1711.6588686570217</v>
      </c>
      <c r="AC233" s="34">
        <f t="shared" si="103"/>
        <v>16531.029901094978</v>
      </c>
      <c r="AD233" s="42">
        <f t="shared" si="104"/>
        <v>14877.926910985481</v>
      </c>
      <c r="AE233" s="4"/>
      <c r="AP233">
        <f t="shared" si="86"/>
        <v>0</v>
      </c>
      <c r="AQ233">
        <f t="shared" si="87"/>
        <v>54.2</v>
      </c>
      <c r="AR233">
        <f t="shared" si="88"/>
        <v>15.055555555555555</v>
      </c>
    </row>
    <row r="234" spans="2:44" x14ac:dyDescent="0.25">
      <c r="B234" s="12" t="s">
        <v>3</v>
      </c>
      <c r="C234" s="12">
        <v>226</v>
      </c>
      <c r="D234" s="12">
        <v>226</v>
      </c>
      <c r="E234" s="11">
        <v>54.8</v>
      </c>
      <c r="F234" s="5">
        <f t="shared" si="89"/>
        <v>0.15277777777777699</v>
      </c>
      <c r="G234" s="5">
        <f t="shared" si="90"/>
        <v>0.54999999999999716</v>
      </c>
      <c r="H234" s="34">
        <f t="shared" si="91"/>
        <v>15.222222222222221</v>
      </c>
      <c r="I234" s="34">
        <f t="shared" si="105"/>
        <v>15.291666666666666</v>
      </c>
      <c r="J234" s="34">
        <f t="shared" si="97"/>
        <v>23055.746913580246</v>
      </c>
      <c r="K234" s="34">
        <f t="shared" si="92"/>
        <v>422.64467592592337</v>
      </c>
      <c r="L234" s="5">
        <f t="shared" si="85"/>
        <v>39.043800000000005</v>
      </c>
      <c r="M234" s="5">
        <f t="shared" si="93"/>
        <v>48.05333224999999</v>
      </c>
      <c r="N234" s="5">
        <f t="shared" si="94"/>
        <v>87.097132249999987</v>
      </c>
      <c r="O234" s="34">
        <f t="shared" si="95"/>
        <v>1331.8603139895831</v>
      </c>
      <c r="P234" s="34">
        <f t="shared" si="96"/>
        <v>24387.607227569828</v>
      </c>
      <c r="Q234" s="34">
        <f t="shared" si="106"/>
        <v>531.25586813599512</v>
      </c>
      <c r="R234" s="34">
        <f t="shared" si="107"/>
        <v>70375.63341280965</v>
      </c>
      <c r="S234" s="34">
        <f t="shared" si="112"/>
        <v>-43659.386959876545</v>
      </c>
      <c r="T234" s="34">
        <f t="shared" si="98"/>
        <v>43659.386959876545</v>
      </c>
      <c r="U234" s="34">
        <f t="shared" si="108"/>
        <v>29.149386654513592</v>
      </c>
      <c r="V234" s="34">
        <f t="shared" si="111"/>
        <v>-2331.8122071391058</v>
      </c>
      <c r="W234" s="34">
        <f t="shared" si="99"/>
        <v>2331.8122071391058</v>
      </c>
      <c r="X234" s="34">
        <f t="shared" si="100"/>
        <v>41327.574752737441</v>
      </c>
      <c r="Y234" s="34">
        <f t="shared" si="101"/>
        <v>117.4999100277776</v>
      </c>
      <c r="Z234" s="34">
        <f t="shared" si="109"/>
        <v>3.8103910763887114</v>
      </c>
      <c r="AA234" s="34">
        <f t="shared" si="110"/>
        <v>2944.2798267118069</v>
      </c>
      <c r="AB234" s="44">
        <f t="shared" si="102"/>
        <v>1788.609741533948</v>
      </c>
      <c r="AC234" s="34">
        <f t="shared" si="103"/>
        <v>16531.029901094978</v>
      </c>
      <c r="AD234" s="42">
        <f t="shared" si="104"/>
        <v>14877.926910985481</v>
      </c>
      <c r="AE234" s="4"/>
      <c r="AP234">
        <f t="shared" si="86"/>
        <v>0</v>
      </c>
      <c r="AQ234">
        <f t="shared" si="87"/>
        <v>54.8</v>
      </c>
      <c r="AR234">
        <f t="shared" si="88"/>
        <v>15.222222222222221</v>
      </c>
    </row>
    <row r="235" spans="2:44" x14ac:dyDescent="0.25">
      <c r="B235" s="12" t="s">
        <v>3</v>
      </c>
      <c r="C235" s="12">
        <v>227</v>
      </c>
      <c r="D235" s="12">
        <v>227</v>
      </c>
      <c r="E235" s="11">
        <v>55.3</v>
      </c>
      <c r="F235" s="5">
        <f t="shared" si="89"/>
        <v>0.1388888888888889</v>
      </c>
      <c r="G235" s="5">
        <f t="shared" si="90"/>
        <v>0.5</v>
      </c>
      <c r="H235" s="34">
        <f t="shared" si="91"/>
        <v>15.361111111111111</v>
      </c>
      <c r="I235" s="34">
        <f t="shared" si="105"/>
        <v>15.430555555555554</v>
      </c>
      <c r="J235" s="34">
        <f t="shared" si="97"/>
        <v>23478.391589506169</v>
      </c>
      <c r="K235" s="34">
        <f t="shared" si="92"/>
        <v>426.48341049382361</v>
      </c>
      <c r="L235" s="5">
        <f t="shared" si="85"/>
        <v>39.043800000000005</v>
      </c>
      <c r="M235" s="5">
        <f t="shared" si="93"/>
        <v>48.934218265624992</v>
      </c>
      <c r="N235" s="5">
        <f t="shared" si="94"/>
        <v>87.978018265624996</v>
      </c>
      <c r="O235" s="34">
        <f t="shared" si="95"/>
        <v>1357.5496985154077</v>
      </c>
      <c r="P235" s="34">
        <f t="shared" si="96"/>
        <v>24835.941288021575</v>
      </c>
      <c r="Q235" s="34">
        <f t="shared" si="106"/>
        <v>448.33406045174706</v>
      </c>
      <c r="R235" s="34">
        <f t="shared" si="107"/>
        <v>70823.967473261393</v>
      </c>
      <c r="S235" s="34">
        <f t="shared" si="112"/>
        <v>-43659.386959876545</v>
      </c>
      <c r="T235" s="34">
        <f t="shared" si="98"/>
        <v>43659.386959876545</v>
      </c>
      <c r="U235" s="34">
        <f t="shared" si="108"/>
        <v>25.689384525824607</v>
      </c>
      <c r="V235" s="34">
        <f t="shared" si="111"/>
        <v>-2331.8122071391058</v>
      </c>
      <c r="W235" s="34">
        <f t="shared" si="99"/>
        <v>2331.8122071391058</v>
      </c>
      <c r="X235" s="34">
        <f t="shared" si="100"/>
        <v>41327.574752737441</v>
      </c>
      <c r="Y235" s="34">
        <f t="shared" si="101"/>
        <v>115.61690715451388</v>
      </c>
      <c r="Z235" s="34">
        <f t="shared" si="109"/>
        <v>-1.8830028732637203</v>
      </c>
      <c r="AA235" s="34">
        <f t="shared" si="110"/>
        <v>2944.2798267118069</v>
      </c>
      <c r="AB235" s="44">
        <f t="shared" si="102"/>
        <v>1776.0041571235049</v>
      </c>
      <c r="AC235" s="34">
        <f t="shared" si="103"/>
        <v>16531.029901094978</v>
      </c>
      <c r="AD235" s="42">
        <f t="shared" si="104"/>
        <v>14877.926910985481</v>
      </c>
      <c r="AE235" s="4"/>
      <c r="AP235">
        <f t="shared" si="86"/>
        <v>0</v>
      </c>
      <c r="AQ235">
        <f t="shared" si="87"/>
        <v>55.3</v>
      </c>
      <c r="AR235">
        <f t="shared" si="88"/>
        <v>15.361111111111111</v>
      </c>
    </row>
    <row r="236" spans="2:44" x14ac:dyDescent="0.25">
      <c r="B236" s="12" t="s">
        <v>3</v>
      </c>
      <c r="C236" s="12">
        <v>228</v>
      </c>
      <c r="D236" s="12">
        <v>228</v>
      </c>
      <c r="E236" s="11">
        <v>55.8</v>
      </c>
      <c r="F236" s="5">
        <f t="shared" si="89"/>
        <v>0.12500000000000078</v>
      </c>
      <c r="G236" s="5">
        <f t="shared" si="90"/>
        <v>0.45000000000000284</v>
      </c>
      <c r="H236" s="34">
        <f t="shared" si="91"/>
        <v>15.499999999999998</v>
      </c>
      <c r="I236" s="34">
        <f t="shared" si="105"/>
        <v>15.555555555555554</v>
      </c>
      <c r="J236" s="34">
        <f t="shared" si="97"/>
        <v>23904.874999999993</v>
      </c>
      <c r="K236" s="34">
        <f t="shared" si="92"/>
        <v>343.9506172839574</v>
      </c>
      <c r="L236" s="5">
        <f t="shared" si="85"/>
        <v>39.043800000000005</v>
      </c>
      <c r="M236" s="5">
        <f t="shared" si="93"/>
        <v>49.823105062499984</v>
      </c>
      <c r="N236" s="5">
        <f t="shared" si="94"/>
        <v>88.866905062499995</v>
      </c>
      <c r="O236" s="34">
        <f t="shared" si="95"/>
        <v>1382.3740787499999</v>
      </c>
      <c r="P236" s="34">
        <f t="shared" si="96"/>
        <v>25287.249078749992</v>
      </c>
      <c r="Q236" s="34">
        <f t="shared" si="106"/>
        <v>451.30779072841688</v>
      </c>
      <c r="R236" s="34">
        <f t="shared" si="107"/>
        <v>71275.27526398981</v>
      </c>
      <c r="S236" s="34">
        <f t="shared" si="112"/>
        <v>-43659.386959876545</v>
      </c>
      <c r="T236" s="34">
        <f t="shared" si="98"/>
        <v>43659.386959876545</v>
      </c>
      <c r="U236" s="34">
        <f t="shared" si="108"/>
        <v>24.824380234592127</v>
      </c>
      <c r="V236" s="34">
        <f t="shared" si="111"/>
        <v>-2331.8122071391058</v>
      </c>
      <c r="W236" s="34">
        <f t="shared" si="99"/>
        <v>2331.8122071391058</v>
      </c>
      <c r="X236" s="34">
        <f t="shared" si="100"/>
        <v>41327.574752737441</v>
      </c>
      <c r="Y236" s="34">
        <f t="shared" si="101"/>
        <v>113.74190506250015</v>
      </c>
      <c r="Z236" s="34">
        <f t="shared" si="109"/>
        <v>-1.8750020920137302</v>
      </c>
      <c r="AA236" s="34">
        <f t="shared" si="110"/>
        <v>2944.2798267118069</v>
      </c>
      <c r="AB236" s="44">
        <f t="shared" si="102"/>
        <v>1762.9995284687523</v>
      </c>
      <c r="AC236" s="34">
        <f t="shared" si="103"/>
        <v>16531.029901094978</v>
      </c>
      <c r="AD236" s="42">
        <f t="shared" si="104"/>
        <v>14877.926910985481</v>
      </c>
      <c r="AE236" s="4"/>
      <c r="AP236">
        <f t="shared" si="86"/>
        <v>0</v>
      </c>
      <c r="AQ236">
        <f t="shared" si="87"/>
        <v>55.8</v>
      </c>
      <c r="AR236">
        <f t="shared" si="88"/>
        <v>15.499999999999998</v>
      </c>
    </row>
    <row r="237" spans="2:44" x14ac:dyDescent="0.25">
      <c r="B237" s="12" t="s">
        <v>3</v>
      </c>
      <c r="C237" s="12">
        <v>229</v>
      </c>
      <c r="D237" s="12">
        <v>229</v>
      </c>
      <c r="E237" s="11">
        <v>56.2</v>
      </c>
      <c r="F237" s="5">
        <f t="shared" si="89"/>
        <v>9.7222222222222612E-2</v>
      </c>
      <c r="G237" s="5">
        <f t="shared" si="90"/>
        <v>0.35000000000000142</v>
      </c>
      <c r="H237" s="34">
        <f t="shared" si="91"/>
        <v>15.611111111111111</v>
      </c>
      <c r="I237" s="34">
        <f t="shared" si="105"/>
        <v>15.652777777777779</v>
      </c>
      <c r="J237" s="34">
        <f t="shared" si="97"/>
        <v>24248.82561728395</v>
      </c>
      <c r="K237" s="34">
        <f t="shared" si="92"/>
        <v>259.57523148148175</v>
      </c>
      <c r="L237" s="5">
        <f t="shared" si="85"/>
        <v>39.043800000000005</v>
      </c>
      <c r="M237" s="5">
        <f t="shared" si="93"/>
        <v>50.539975062499998</v>
      </c>
      <c r="N237" s="5">
        <f t="shared" si="94"/>
        <v>89.583775062499996</v>
      </c>
      <c r="O237" s="34">
        <f t="shared" si="95"/>
        <v>1402.2349235477432</v>
      </c>
      <c r="P237" s="34">
        <f t="shared" si="96"/>
        <v>25651.060540831691</v>
      </c>
      <c r="Q237" s="34">
        <f t="shared" si="106"/>
        <v>363.81146208169957</v>
      </c>
      <c r="R237" s="34">
        <f t="shared" si="107"/>
        <v>71639.086726071517</v>
      </c>
      <c r="S237" s="34">
        <f t="shared" si="112"/>
        <v>-43659.386959876545</v>
      </c>
      <c r="T237" s="34">
        <f t="shared" si="98"/>
        <v>43659.386959876545</v>
      </c>
      <c r="U237" s="34">
        <f t="shared" si="108"/>
        <v>19.860844797743312</v>
      </c>
      <c r="V237" s="34">
        <f t="shared" si="111"/>
        <v>-2331.8122071391058</v>
      </c>
      <c r="W237" s="34">
        <f t="shared" si="99"/>
        <v>2331.8122071391058</v>
      </c>
      <c r="X237" s="34">
        <f t="shared" si="100"/>
        <v>41327.574752737441</v>
      </c>
      <c r="Y237" s="34">
        <f t="shared" si="101"/>
        <v>108.9309972847223</v>
      </c>
      <c r="Z237" s="34">
        <f t="shared" si="109"/>
        <v>-4.8109077777778566</v>
      </c>
      <c r="AA237" s="34">
        <f t="shared" si="110"/>
        <v>2944.2798267118069</v>
      </c>
      <c r="AB237" s="44">
        <f t="shared" si="102"/>
        <v>1700.5339020559425</v>
      </c>
      <c r="AC237" s="34">
        <f t="shared" si="103"/>
        <v>16531.029901094978</v>
      </c>
      <c r="AD237" s="42">
        <f t="shared" si="104"/>
        <v>14877.926910985481</v>
      </c>
      <c r="AE237" s="4"/>
      <c r="AP237">
        <f t="shared" si="86"/>
        <v>0</v>
      </c>
      <c r="AQ237">
        <f t="shared" si="87"/>
        <v>56.2</v>
      </c>
      <c r="AR237">
        <f t="shared" si="88"/>
        <v>15.611111111111111</v>
      </c>
    </row>
    <row r="238" spans="2:44" x14ac:dyDescent="0.25">
      <c r="B238" s="12" t="s">
        <v>3</v>
      </c>
      <c r="C238" s="12">
        <v>230</v>
      </c>
      <c r="D238" s="12">
        <v>230</v>
      </c>
      <c r="E238" s="11">
        <v>56.5</v>
      </c>
      <c r="F238" s="5">
        <f t="shared" si="89"/>
        <v>4.1666666666666269E-2</v>
      </c>
      <c r="G238" s="5">
        <f t="shared" si="90"/>
        <v>0.14999999999999858</v>
      </c>
      <c r="H238" s="34">
        <f t="shared" si="91"/>
        <v>15.694444444444445</v>
      </c>
      <c r="I238" s="34">
        <f t="shared" si="105"/>
        <v>15.694444444444445</v>
      </c>
      <c r="J238" s="34">
        <f t="shared" si="97"/>
        <v>24508.400848765432</v>
      </c>
      <c r="K238" s="34">
        <f t="shared" si="92"/>
        <v>0</v>
      </c>
      <c r="L238" s="5">
        <f t="shared" si="85"/>
        <v>39.043800000000005</v>
      </c>
      <c r="M238" s="5">
        <f t="shared" si="93"/>
        <v>51.080987890624996</v>
      </c>
      <c r="N238" s="5">
        <f t="shared" si="94"/>
        <v>90.124787890625001</v>
      </c>
      <c r="O238" s="34">
        <f t="shared" si="95"/>
        <v>1414.4584766167536</v>
      </c>
      <c r="P238" s="34">
        <f t="shared" si="96"/>
        <v>25922.859325382185</v>
      </c>
      <c r="Q238" s="34">
        <f t="shared" si="106"/>
        <v>271.79878455049402</v>
      </c>
      <c r="R238" s="34">
        <f t="shared" si="107"/>
        <v>71910.885510622014</v>
      </c>
      <c r="S238" s="34">
        <f t="shared" si="112"/>
        <v>-43659.386959876545</v>
      </c>
      <c r="T238" s="34">
        <f t="shared" si="98"/>
        <v>43659.386959876545</v>
      </c>
      <c r="U238" s="34">
        <f t="shared" si="108"/>
        <v>12.22355306901045</v>
      </c>
      <c r="V238" s="34">
        <f t="shared" si="111"/>
        <v>-2331.8122071391058</v>
      </c>
      <c r="W238" s="34">
        <f t="shared" si="99"/>
        <v>2331.8122071391058</v>
      </c>
      <c r="X238" s="34">
        <f t="shared" si="100"/>
        <v>41327.574752737441</v>
      </c>
      <c r="Y238" s="34">
        <f t="shared" si="101"/>
        <v>98.416454557291587</v>
      </c>
      <c r="Z238" s="34">
        <f t="shared" si="109"/>
        <v>-10.514542727430708</v>
      </c>
      <c r="AA238" s="34">
        <f t="shared" si="110"/>
        <v>2944.2798267118069</v>
      </c>
      <c r="AB238" s="44">
        <f t="shared" si="102"/>
        <v>1544.591578468604</v>
      </c>
      <c r="AC238" s="34">
        <f t="shared" si="103"/>
        <v>16531.029901094978</v>
      </c>
      <c r="AD238" s="42">
        <f t="shared" si="104"/>
        <v>14877.926910985481</v>
      </c>
      <c r="AE238" s="4"/>
      <c r="AP238">
        <f t="shared" si="86"/>
        <v>0</v>
      </c>
      <c r="AQ238">
        <f t="shared" si="87"/>
        <v>56.5</v>
      </c>
      <c r="AR238">
        <f t="shared" si="88"/>
        <v>15.694444444444445</v>
      </c>
    </row>
    <row r="239" spans="2:44" x14ac:dyDescent="0.25">
      <c r="B239" s="12" t="s">
        <v>3</v>
      </c>
      <c r="C239" s="12">
        <v>231</v>
      </c>
      <c r="D239" s="12">
        <v>231</v>
      </c>
      <c r="E239" s="11">
        <v>56.5</v>
      </c>
      <c r="F239" s="5">
        <f t="shared" si="89"/>
        <v>-4.1666666666666269E-2</v>
      </c>
      <c r="G239" s="5">
        <f t="shared" si="90"/>
        <v>-0.14999999999999858</v>
      </c>
      <c r="H239" s="34">
        <f t="shared" si="91"/>
        <v>15.694444444444445</v>
      </c>
      <c r="I239" s="34">
        <f t="shared" si="105"/>
        <v>15.652777777777779</v>
      </c>
      <c r="J239" s="34">
        <f t="shared" si="97"/>
        <v>24508.400848765432</v>
      </c>
      <c r="K239" s="34">
        <f t="shared" si="92"/>
        <v>-259.57523148148175</v>
      </c>
      <c r="L239" s="5">
        <f t="shared" si="85"/>
        <v>39.043800000000005</v>
      </c>
      <c r="M239" s="5">
        <f t="shared" si="93"/>
        <v>51.080987890624996</v>
      </c>
      <c r="N239" s="5">
        <f t="shared" si="94"/>
        <v>90.124787890625001</v>
      </c>
      <c r="O239" s="34">
        <f t="shared" si="95"/>
        <v>1410.7032771213107</v>
      </c>
      <c r="P239" s="34">
        <f t="shared" si="96"/>
        <v>25919.104125886741</v>
      </c>
      <c r="Q239" s="34">
        <f t="shared" si="106"/>
        <v>-3.7551994954446855</v>
      </c>
      <c r="R239" s="34">
        <f t="shared" si="107"/>
        <v>71910.885510622014</v>
      </c>
      <c r="S239" s="34">
        <f t="shared" si="112"/>
        <v>-43918.962191358027</v>
      </c>
      <c r="T239" s="34">
        <f t="shared" si="98"/>
        <v>43918.962191358027</v>
      </c>
      <c r="U239" s="34">
        <f t="shared" si="108"/>
        <v>-3.7551994954428665</v>
      </c>
      <c r="V239" s="34">
        <f t="shared" si="111"/>
        <v>-2335.5674066345487</v>
      </c>
      <c r="W239" s="34">
        <f t="shared" si="99"/>
        <v>2335.5674066345487</v>
      </c>
      <c r="X239" s="34">
        <f t="shared" si="100"/>
        <v>41583.394784723481</v>
      </c>
      <c r="Y239" s="34">
        <f t="shared" si="101"/>
        <v>81.833121223958415</v>
      </c>
      <c r="Z239" s="34">
        <f t="shared" si="109"/>
        <v>-16.583333333333172</v>
      </c>
      <c r="AA239" s="34">
        <f t="shared" si="110"/>
        <v>2944.2798267118069</v>
      </c>
      <c r="AB239" s="44">
        <f t="shared" si="102"/>
        <v>0</v>
      </c>
      <c r="AC239" s="34">
        <f t="shared" si="103"/>
        <v>16633.357913889395</v>
      </c>
      <c r="AD239" s="42">
        <f t="shared" si="104"/>
        <v>14970.022122500455</v>
      </c>
      <c r="AE239" s="4"/>
      <c r="AP239">
        <f t="shared" si="86"/>
        <v>0</v>
      </c>
      <c r="AQ239">
        <f t="shared" si="87"/>
        <v>56.5</v>
      </c>
      <c r="AR239">
        <f t="shared" si="88"/>
        <v>15.694444444444445</v>
      </c>
    </row>
    <row r="240" spans="2:44" x14ac:dyDescent="0.25">
      <c r="B240" s="12" t="s">
        <v>3</v>
      </c>
      <c r="C240" s="12">
        <v>232</v>
      </c>
      <c r="D240" s="12">
        <v>232</v>
      </c>
      <c r="E240" s="11">
        <v>56.2</v>
      </c>
      <c r="F240" s="5">
        <f t="shared" si="89"/>
        <v>-0.2222222222222224</v>
      </c>
      <c r="G240" s="5">
        <f t="shared" si="90"/>
        <v>-0.80000000000000071</v>
      </c>
      <c r="H240" s="34">
        <f t="shared" si="91"/>
        <v>15.611111111111111</v>
      </c>
      <c r="I240" s="34">
        <f t="shared" si="105"/>
        <v>15.430555555555555</v>
      </c>
      <c r="J240" s="34">
        <f t="shared" si="97"/>
        <v>24248.82561728395</v>
      </c>
      <c r="K240" s="34">
        <f t="shared" si="92"/>
        <v>-1108.8568672839501</v>
      </c>
      <c r="L240" s="5">
        <f t="shared" si="85"/>
        <v>39.043800000000005</v>
      </c>
      <c r="M240" s="5">
        <f t="shared" si="93"/>
        <v>50.539975062499998</v>
      </c>
      <c r="N240" s="5">
        <f t="shared" si="94"/>
        <v>89.583775062499996</v>
      </c>
      <c r="O240" s="34">
        <f t="shared" si="95"/>
        <v>1382.3274179782986</v>
      </c>
      <c r="P240" s="34">
        <f t="shared" si="96"/>
        <v>25631.15303526225</v>
      </c>
      <c r="Q240" s="34">
        <f t="shared" si="106"/>
        <v>-287.95109062449046</v>
      </c>
      <c r="R240" s="34">
        <f t="shared" si="107"/>
        <v>71910.885510622014</v>
      </c>
      <c r="S240" s="34">
        <f t="shared" si="112"/>
        <v>-45027.819058641981</v>
      </c>
      <c r="T240" s="34">
        <f t="shared" si="98"/>
        <v>45027.819058641981</v>
      </c>
      <c r="U240" s="34">
        <f t="shared" si="108"/>
        <v>-28.375859143012121</v>
      </c>
      <c r="V240" s="34">
        <f t="shared" si="111"/>
        <v>-2363.9432657775606</v>
      </c>
      <c r="W240" s="34">
        <f t="shared" si="99"/>
        <v>2363.9432657775606</v>
      </c>
      <c r="X240" s="34">
        <f t="shared" si="100"/>
        <v>42663.875792864419</v>
      </c>
      <c r="Y240" s="34">
        <f t="shared" si="101"/>
        <v>45.361552840277739</v>
      </c>
      <c r="Z240" s="34">
        <f t="shared" si="109"/>
        <v>-36.471568383680676</v>
      </c>
      <c r="AA240" s="34">
        <f t="shared" si="110"/>
        <v>2944.2798267118069</v>
      </c>
      <c r="AB240" s="44">
        <f t="shared" si="102"/>
        <v>0</v>
      </c>
      <c r="AC240" s="34">
        <f t="shared" si="103"/>
        <v>17065.550317145768</v>
      </c>
      <c r="AD240" s="42">
        <f t="shared" si="104"/>
        <v>15358.99528543119</v>
      </c>
      <c r="AE240" s="4"/>
      <c r="AP240">
        <f t="shared" si="86"/>
        <v>0</v>
      </c>
      <c r="AQ240">
        <f t="shared" si="87"/>
        <v>56.2</v>
      </c>
      <c r="AR240">
        <f t="shared" si="88"/>
        <v>15.611111111111111</v>
      </c>
    </row>
    <row r="241" spans="2:44" x14ac:dyDescent="0.25">
      <c r="B241" s="12" t="s">
        <v>3</v>
      </c>
      <c r="C241" s="12">
        <v>233</v>
      </c>
      <c r="D241" s="12">
        <v>233</v>
      </c>
      <c r="E241" s="11">
        <v>54.9</v>
      </c>
      <c r="F241" s="5">
        <f t="shared" si="89"/>
        <v>-0.45833333333333393</v>
      </c>
      <c r="G241" s="5">
        <f t="shared" si="90"/>
        <v>-1.6500000000000021</v>
      </c>
      <c r="H241" s="34">
        <f t="shared" si="91"/>
        <v>15.25</v>
      </c>
      <c r="I241" s="34">
        <f t="shared" si="105"/>
        <v>14.972222222222221</v>
      </c>
      <c r="J241" s="34">
        <f t="shared" si="97"/>
        <v>23139.96875</v>
      </c>
      <c r="K241" s="34">
        <f t="shared" si="92"/>
        <v>-1655.262345679017</v>
      </c>
      <c r="L241" s="5">
        <f t="shared" si="85"/>
        <v>39.043800000000005</v>
      </c>
      <c r="M241" s="5">
        <f t="shared" si="93"/>
        <v>48.228869390625</v>
      </c>
      <c r="N241" s="5">
        <f t="shared" si="94"/>
        <v>87.272669390624998</v>
      </c>
      <c r="O241" s="34">
        <f t="shared" si="95"/>
        <v>1306.6658000429686</v>
      </c>
      <c r="P241" s="34">
        <f t="shared" si="96"/>
        <v>24446.634550042967</v>
      </c>
      <c r="Q241" s="34">
        <f t="shared" si="106"/>
        <v>-1184.5184852192833</v>
      </c>
      <c r="R241" s="34">
        <f t="shared" si="107"/>
        <v>71910.885510622014</v>
      </c>
      <c r="S241" s="34">
        <f t="shared" si="112"/>
        <v>-46683.081404320998</v>
      </c>
      <c r="T241" s="34">
        <f t="shared" si="98"/>
        <v>46683.081404320998</v>
      </c>
      <c r="U241" s="34">
        <f t="shared" si="108"/>
        <v>-75.661617935330014</v>
      </c>
      <c r="V241" s="34">
        <f t="shared" si="111"/>
        <v>-2439.6048837128906</v>
      </c>
      <c r="W241" s="34">
        <f t="shared" si="99"/>
        <v>2439.6048837128906</v>
      </c>
      <c r="X241" s="34">
        <f t="shared" si="100"/>
        <v>44243.476520608107</v>
      </c>
      <c r="Y241" s="34">
        <f t="shared" si="101"/>
        <v>-3.9356639427084588</v>
      </c>
      <c r="Z241" s="34">
        <f t="shared" si="109"/>
        <v>-49.297216782986197</v>
      </c>
      <c r="AA241" s="34">
        <f t="shared" si="110"/>
        <v>2944.2798267118069</v>
      </c>
      <c r="AB241" s="44">
        <f t="shared" si="102"/>
        <v>0</v>
      </c>
      <c r="AC241" s="34">
        <f t="shared" si="103"/>
        <v>17697.390608243244</v>
      </c>
      <c r="AD241" s="42">
        <f t="shared" si="104"/>
        <v>15927.65154741892</v>
      </c>
      <c r="AE241" s="4"/>
      <c r="AP241">
        <f t="shared" si="86"/>
        <v>0</v>
      </c>
      <c r="AQ241">
        <f t="shared" si="87"/>
        <v>54.9</v>
      </c>
      <c r="AR241">
        <f t="shared" si="88"/>
        <v>15.25</v>
      </c>
    </row>
    <row r="242" spans="2:44" x14ac:dyDescent="0.25">
      <c r="B242" s="12" t="s">
        <v>3</v>
      </c>
      <c r="C242" s="12">
        <v>234</v>
      </c>
      <c r="D242" s="12">
        <v>234</v>
      </c>
      <c r="E242" s="11">
        <v>52.9</v>
      </c>
      <c r="F242" s="5">
        <f t="shared" si="89"/>
        <v>-0.54166666666666641</v>
      </c>
      <c r="G242" s="5">
        <f t="shared" si="90"/>
        <v>-1.9499999999999993</v>
      </c>
      <c r="H242" s="34">
        <f t="shared" si="91"/>
        <v>14.694444444444443</v>
      </c>
      <c r="I242" s="34">
        <f t="shared" si="105"/>
        <v>14.430555555555554</v>
      </c>
      <c r="J242" s="34">
        <f t="shared" si="97"/>
        <v>21484.706404320983</v>
      </c>
      <c r="K242" s="34">
        <f t="shared" si="92"/>
        <v>-1515.609182098764</v>
      </c>
      <c r="L242" s="5">
        <f t="shared" si="85"/>
        <v>39.043800000000005</v>
      </c>
      <c r="M242" s="5">
        <f t="shared" si="93"/>
        <v>44.778932515624987</v>
      </c>
      <c r="N242" s="5">
        <f t="shared" si="94"/>
        <v>83.822732515624992</v>
      </c>
      <c r="O242" s="34">
        <f t="shared" si="95"/>
        <v>1209.6085983851995</v>
      </c>
      <c r="P242" s="34">
        <f t="shared" si="96"/>
        <v>22694.315002706182</v>
      </c>
      <c r="Q242" s="34">
        <f t="shared" si="106"/>
        <v>-1752.319547336785</v>
      </c>
      <c r="R242" s="34">
        <f t="shared" si="107"/>
        <v>71910.885510622014</v>
      </c>
      <c r="S242" s="34">
        <f t="shared" si="112"/>
        <v>-48198.690586419762</v>
      </c>
      <c r="T242" s="34">
        <f t="shared" si="98"/>
        <v>48198.690586419762</v>
      </c>
      <c r="U242" s="34">
        <f t="shared" si="108"/>
        <v>-97.057201657769156</v>
      </c>
      <c r="V242" s="34">
        <f t="shared" si="111"/>
        <v>-2536.66208537066</v>
      </c>
      <c r="W242" s="34">
        <f t="shared" si="99"/>
        <v>2536.66208537066</v>
      </c>
      <c r="X242" s="34">
        <f t="shared" si="100"/>
        <v>45662.028501049099</v>
      </c>
      <c r="Y242" s="34">
        <f t="shared" si="101"/>
        <v>-23.968934151041623</v>
      </c>
      <c r="Z242" s="34">
        <f t="shared" si="109"/>
        <v>-20.033270208333164</v>
      </c>
      <c r="AA242" s="34">
        <f t="shared" si="110"/>
        <v>2944.2798267118069</v>
      </c>
      <c r="AB242" s="44">
        <f t="shared" si="102"/>
        <v>0</v>
      </c>
      <c r="AC242" s="34">
        <f t="shared" si="103"/>
        <v>18264.81140041964</v>
      </c>
      <c r="AD242" s="42">
        <f t="shared" si="104"/>
        <v>16438.330260377676</v>
      </c>
      <c r="AE242" s="4"/>
      <c r="AP242">
        <f t="shared" si="86"/>
        <v>0</v>
      </c>
      <c r="AQ242">
        <f t="shared" si="87"/>
        <v>52.9</v>
      </c>
      <c r="AR242">
        <f t="shared" si="88"/>
        <v>14.694444444444443</v>
      </c>
    </row>
    <row r="243" spans="2:44" x14ac:dyDescent="0.25">
      <c r="B243" s="12" t="s">
        <v>3</v>
      </c>
      <c r="C243" s="12">
        <v>235</v>
      </c>
      <c r="D243" s="12">
        <v>235</v>
      </c>
      <c r="E243" s="11">
        <v>51</v>
      </c>
      <c r="F243" s="5">
        <f t="shared" si="89"/>
        <v>-0.43055555555555575</v>
      </c>
      <c r="G243" s="5">
        <f t="shared" si="90"/>
        <v>-1.5500000000000007</v>
      </c>
      <c r="H243" s="34">
        <f t="shared" si="91"/>
        <v>14.166666666666666</v>
      </c>
      <c r="I243" s="34">
        <f t="shared" si="105"/>
        <v>14</v>
      </c>
      <c r="J243" s="34">
        <f t="shared" si="97"/>
        <v>19969.097222222219</v>
      </c>
      <c r="K243" s="34">
        <f t="shared" si="92"/>
        <v>-928.66666666666424</v>
      </c>
      <c r="L243" s="5">
        <f t="shared" si="85"/>
        <v>39.043800000000005</v>
      </c>
      <c r="M243" s="5">
        <f t="shared" si="93"/>
        <v>41.620064062499992</v>
      </c>
      <c r="N243" s="5">
        <f t="shared" si="94"/>
        <v>80.663864062499997</v>
      </c>
      <c r="O243" s="34">
        <f t="shared" si="95"/>
        <v>1129.2940968749999</v>
      </c>
      <c r="P243" s="34">
        <f t="shared" si="96"/>
        <v>21098.39131909722</v>
      </c>
      <c r="Q243" s="34">
        <f t="shared" si="106"/>
        <v>-1595.9236836089622</v>
      </c>
      <c r="R243" s="34">
        <f t="shared" si="107"/>
        <v>71910.885510622014</v>
      </c>
      <c r="S243" s="34">
        <f t="shared" si="112"/>
        <v>-49127.357253086426</v>
      </c>
      <c r="T243" s="34">
        <f t="shared" si="98"/>
        <v>49127.357253086426</v>
      </c>
      <c r="U243" s="34">
        <f t="shared" si="108"/>
        <v>-80.314501510199534</v>
      </c>
      <c r="V243" s="34">
        <f t="shared" si="111"/>
        <v>-2616.9765868808595</v>
      </c>
      <c r="W243" s="34">
        <f t="shared" si="99"/>
        <v>2616.9765868808595</v>
      </c>
      <c r="X243" s="34">
        <f t="shared" si="100"/>
        <v>46510.380666205565</v>
      </c>
      <c r="Y243" s="34">
        <f t="shared" si="101"/>
        <v>-5.0166914930556032</v>
      </c>
      <c r="Z243" s="34">
        <f t="shared" si="109"/>
        <v>18.952242657986019</v>
      </c>
      <c r="AA243" s="34">
        <f t="shared" si="110"/>
        <v>2963.232069369793</v>
      </c>
      <c r="AB243" s="44">
        <f t="shared" si="102"/>
        <v>0</v>
      </c>
      <c r="AC243" s="34">
        <f t="shared" si="103"/>
        <v>18604.152266482226</v>
      </c>
      <c r="AD243" s="42">
        <f t="shared" si="104"/>
        <v>16743.737039834003</v>
      </c>
      <c r="AE243" s="4"/>
      <c r="AP243">
        <f t="shared" si="86"/>
        <v>0</v>
      </c>
      <c r="AQ243">
        <f t="shared" si="87"/>
        <v>51</v>
      </c>
      <c r="AR243">
        <f t="shared" si="88"/>
        <v>14.166666666666666</v>
      </c>
    </row>
    <row r="244" spans="2:44" x14ac:dyDescent="0.25">
      <c r="B244" s="12" t="s">
        <v>3</v>
      </c>
      <c r="C244" s="12">
        <v>236</v>
      </c>
      <c r="D244" s="12">
        <v>236</v>
      </c>
      <c r="E244" s="11">
        <v>49.8</v>
      </c>
      <c r="F244" s="5">
        <f t="shared" si="89"/>
        <v>-0.24999999999999961</v>
      </c>
      <c r="G244" s="5">
        <f t="shared" si="90"/>
        <v>-0.89999999999999858</v>
      </c>
      <c r="H244" s="34">
        <f t="shared" si="91"/>
        <v>13.833333333333332</v>
      </c>
      <c r="I244" s="34">
        <f t="shared" si="105"/>
        <v>13.75</v>
      </c>
      <c r="J244" s="34">
        <f t="shared" si="97"/>
        <v>19040.430555555555</v>
      </c>
      <c r="K244" s="34">
        <f t="shared" si="92"/>
        <v>-456.04166666666424</v>
      </c>
      <c r="L244" s="5">
        <f t="shared" si="85"/>
        <v>39.043800000000005</v>
      </c>
      <c r="M244" s="5">
        <f t="shared" si="93"/>
        <v>39.68451506249999</v>
      </c>
      <c r="N244" s="5">
        <f t="shared" si="94"/>
        <v>78.728315062500002</v>
      </c>
      <c r="O244" s="34">
        <f t="shared" si="95"/>
        <v>1082.5143321093751</v>
      </c>
      <c r="P244" s="34">
        <f t="shared" si="96"/>
        <v>20122.944887664929</v>
      </c>
      <c r="Q244" s="34">
        <f t="shared" si="106"/>
        <v>-975.44643143229041</v>
      </c>
      <c r="R244" s="34">
        <f t="shared" si="107"/>
        <v>71910.885510622014</v>
      </c>
      <c r="S244" s="34">
        <f t="shared" si="112"/>
        <v>-49583.39891975309</v>
      </c>
      <c r="T244" s="34">
        <f t="shared" si="98"/>
        <v>49583.39891975309</v>
      </c>
      <c r="U244" s="34">
        <f t="shared" si="108"/>
        <v>-46.779764765624805</v>
      </c>
      <c r="V244" s="34">
        <f t="shared" si="111"/>
        <v>-2663.7563516464843</v>
      </c>
      <c r="W244" s="34">
        <f t="shared" si="99"/>
        <v>2663.7563516464843</v>
      </c>
      <c r="X244" s="34">
        <f t="shared" si="100"/>
        <v>46919.642568106603</v>
      </c>
      <c r="Y244" s="34">
        <f t="shared" si="101"/>
        <v>28.97831506250008</v>
      </c>
      <c r="Z244" s="34">
        <f t="shared" si="109"/>
        <v>33.995006555555683</v>
      </c>
      <c r="AA244" s="34">
        <f t="shared" si="110"/>
        <v>2997.2270759253488</v>
      </c>
      <c r="AB244" s="44">
        <f t="shared" si="102"/>
        <v>0</v>
      </c>
      <c r="AC244" s="34">
        <f t="shared" si="103"/>
        <v>18767.85702724264</v>
      </c>
      <c r="AD244" s="42">
        <f t="shared" si="104"/>
        <v>16891.071324518376</v>
      </c>
      <c r="AE244" s="4"/>
      <c r="AP244">
        <f t="shared" si="86"/>
        <v>0</v>
      </c>
      <c r="AQ244">
        <f t="shared" si="87"/>
        <v>49.8</v>
      </c>
      <c r="AR244">
        <f t="shared" si="88"/>
        <v>13.833333333333332</v>
      </c>
    </row>
    <row r="245" spans="2:44" x14ac:dyDescent="0.25">
      <c r="B245" s="12" t="s">
        <v>3</v>
      </c>
      <c r="C245" s="12">
        <v>237</v>
      </c>
      <c r="D245" s="12">
        <v>237</v>
      </c>
      <c r="E245" s="11">
        <v>49.2</v>
      </c>
      <c r="F245" s="5">
        <f t="shared" si="89"/>
        <v>-0.19444444444444425</v>
      </c>
      <c r="G245" s="5">
        <f t="shared" si="90"/>
        <v>-0.69999999999999929</v>
      </c>
      <c r="H245" s="34">
        <f t="shared" si="91"/>
        <v>13.666666666666668</v>
      </c>
      <c r="I245" s="34">
        <f t="shared" si="105"/>
        <v>13.555555555555555</v>
      </c>
      <c r="J245" s="34">
        <f t="shared" si="97"/>
        <v>18584.388888888891</v>
      </c>
      <c r="K245" s="34">
        <f t="shared" si="92"/>
        <v>-599.45679012346227</v>
      </c>
      <c r="L245" s="5">
        <f t="shared" si="85"/>
        <v>39.043800000000005</v>
      </c>
      <c r="M245" s="5">
        <f t="shared" si="93"/>
        <v>38.734022250000002</v>
      </c>
      <c r="N245" s="5">
        <f t="shared" si="94"/>
        <v>77.777822250000014</v>
      </c>
      <c r="O245" s="34">
        <f t="shared" si="95"/>
        <v>1054.3215905000002</v>
      </c>
      <c r="P245" s="34">
        <f t="shared" si="96"/>
        <v>19638.71047938889</v>
      </c>
      <c r="Q245" s="34">
        <f t="shared" si="106"/>
        <v>-484.23440827603918</v>
      </c>
      <c r="R245" s="34">
        <f t="shared" si="107"/>
        <v>71910.885510622014</v>
      </c>
      <c r="S245" s="34">
        <f t="shared" si="112"/>
        <v>-50182.855709876552</v>
      </c>
      <c r="T245" s="34">
        <f t="shared" si="98"/>
        <v>50182.855709876552</v>
      </c>
      <c r="U245" s="34">
        <f t="shared" si="108"/>
        <v>-28.192741609374934</v>
      </c>
      <c r="V245" s="34">
        <f t="shared" si="111"/>
        <v>-2691.9490932558592</v>
      </c>
      <c r="W245" s="34">
        <f t="shared" si="99"/>
        <v>2691.9490932558592</v>
      </c>
      <c r="X245" s="34">
        <f t="shared" si="100"/>
        <v>47490.90661662069</v>
      </c>
      <c r="Y245" s="34">
        <f t="shared" si="101"/>
        <v>39.083377805555607</v>
      </c>
      <c r="Z245" s="34">
        <f t="shared" si="109"/>
        <v>10.105062743055527</v>
      </c>
      <c r="AA245" s="34">
        <f t="shared" si="110"/>
        <v>3007.3321386684042</v>
      </c>
      <c r="AB245" s="44">
        <f t="shared" si="102"/>
        <v>0</v>
      </c>
      <c r="AC245" s="34">
        <f t="shared" si="103"/>
        <v>18996.362646648278</v>
      </c>
      <c r="AD245" s="42">
        <f t="shared" si="104"/>
        <v>17096.726381983452</v>
      </c>
      <c r="AE245" s="4"/>
      <c r="AP245">
        <f t="shared" si="86"/>
        <v>0</v>
      </c>
      <c r="AQ245">
        <f t="shared" si="87"/>
        <v>49.2</v>
      </c>
      <c r="AR245">
        <f t="shared" si="88"/>
        <v>13.666666666666668</v>
      </c>
    </row>
    <row r="246" spans="2:44" x14ac:dyDescent="0.25">
      <c r="B246" s="12" t="s">
        <v>3</v>
      </c>
      <c r="C246" s="12">
        <v>238</v>
      </c>
      <c r="D246" s="12">
        <v>238</v>
      </c>
      <c r="E246" s="11">
        <v>48.4</v>
      </c>
      <c r="F246" s="5">
        <f t="shared" si="89"/>
        <v>-0.31944444444444503</v>
      </c>
      <c r="G246" s="5">
        <f t="shared" si="90"/>
        <v>-1.1500000000000021</v>
      </c>
      <c r="H246" s="34">
        <f t="shared" si="91"/>
        <v>13.444444444444443</v>
      </c>
      <c r="I246" s="34">
        <f t="shared" si="105"/>
        <v>13.236111111111111</v>
      </c>
      <c r="J246" s="34">
        <f t="shared" si="97"/>
        <v>17984.932098765428</v>
      </c>
      <c r="K246" s="34">
        <f t="shared" si="92"/>
        <v>-1097.4942129629599</v>
      </c>
      <c r="L246" s="5">
        <f t="shared" si="85"/>
        <v>39.043800000000005</v>
      </c>
      <c r="M246" s="5">
        <f t="shared" si="93"/>
        <v>37.484620249999985</v>
      </c>
      <c r="N246" s="5">
        <f t="shared" si="94"/>
        <v>76.528420249999982</v>
      </c>
      <c r="O246" s="34">
        <f t="shared" si="95"/>
        <v>1012.9386735868053</v>
      </c>
      <c r="P246" s="34">
        <f t="shared" si="96"/>
        <v>18997.870772352235</v>
      </c>
      <c r="Q246" s="34">
        <f t="shared" si="106"/>
        <v>-640.83970703665545</v>
      </c>
      <c r="R246" s="34">
        <f t="shared" si="107"/>
        <v>71910.885510622014</v>
      </c>
      <c r="S246" s="34">
        <f t="shared" si="112"/>
        <v>-51280.349922839509</v>
      </c>
      <c r="T246" s="34">
        <f t="shared" si="98"/>
        <v>51280.349922839509</v>
      </c>
      <c r="U246" s="34">
        <f t="shared" si="108"/>
        <v>-41.38291691319489</v>
      </c>
      <c r="V246" s="34">
        <f t="shared" si="111"/>
        <v>-2733.3320101690542</v>
      </c>
      <c r="W246" s="34">
        <f t="shared" si="99"/>
        <v>2733.3320101690542</v>
      </c>
      <c r="X246" s="34">
        <f t="shared" si="100"/>
        <v>48547.017912670453</v>
      </c>
      <c r="Y246" s="34">
        <f t="shared" si="101"/>
        <v>12.958975805555419</v>
      </c>
      <c r="Z246" s="34">
        <f t="shared" si="109"/>
        <v>-26.124402000000188</v>
      </c>
      <c r="AA246" s="34">
        <f t="shared" si="110"/>
        <v>3007.3321386684042</v>
      </c>
      <c r="AB246" s="44">
        <f t="shared" si="102"/>
        <v>0</v>
      </c>
      <c r="AC246" s="34">
        <f t="shared" si="103"/>
        <v>19418.807165068181</v>
      </c>
      <c r="AD246" s="42">
        <f t="shared" si="104"/>
        <v>17476.926448561364</v>
      </c>
      <c r="AE246" s="4"/>
      <c r="AP246">
        <f t="shared" si="86"/>
        <v>0</v>
      </c>
      <c r="AQ246">
        <f t="shared" si="87"/>
        <v>48.4</v>
      </c>
      <c r="AR246">
        <f t="shared" si="88"/>
        <v>13.444444444444443</v>
      </c>
    </row>
    <row r="247" spans="2:44" x14ac:dyDescent="0.25">
      <c r="B247" s="12" t="s">
        <v>3</v>
      </c>
      <c r="C247" s="12">
        <v>239</v>
      </c>
      <c r="D247" s="12">
        <v>239</v>
      </c>
      <c r="E247" s="11">
        <v>46.9</v>
      </c>
      <c r="F247" s="5">
        <f t="shared" si="89"/>
        <v>-0.56944444444444464</v>
      </c>
      <c r="G247" s="5">
        <f t="shared" si="90"/>
        <v>-2.0500000000000007</v>
      </c>
      <c r="H247" s="34">
        <f t="shared" si="91"/>
        <v>13.027777777777777</v>
      </c>
      <c r="I247" s="34">
        <f t="shared" si="105"/>
        <v>12.666666666666664</v>
      </c>
      <c r="J247" s="34">
        <f t="shared" si="97"/>
        <v>16887.437885802468</v>
      </c>
      <c r="K247" s="34">
        <f t="shared" si="92"/>
        <v>-1820.4814814814854</v>
      </c>
      <c r="L247" s="5">
        <f t="shared" si="85"/>
        <v>39.043800000000005</v>
      </c>
      <c r="M247" s="5">
        <f t="shared" si="93"/>
        <v>35.197196890624994</v>
      </c>
      <c r="N247" s="5">
        <f t="shared" si="94"/>
        <v>74.240996890624999</v>
      </c>
      <c r="O247" s="34">
        <f t="shared" si="95"/>
        <v>940.38596061458315</v>
      </c>
      <c r="P247" s="34">
        <f t="shared" si="96"/>
        <v>17827.82384641705</v>
      </c>
      <c r="Q247" s="34">
        <f t="shared" si="106"/>
        <v>-1170.0469259351848</v>
      </c>
      <c r="R247" s="34">
        <f t="shared" si="107"/>
        <v>71910.885510622014</v>
      </c>
      <c r="S247" s="34">
        <f t="shared" si="112"/>
        <v>-53100.831404320998</v>
      </c>
      <c r="T247" s="34">
        <f t="shared" si="98"/>
        <v>53100.831404320998</v>
      </c>
      <c r="U247" s="34">
        <f t="shared" si="108"/>
        <v>-72.552712972222139</v>
      </c>
      <c r="V247" s="34">
        <f t="shared" si="111"/>
        <v>-2805.8847231412765</v>
      </c>
      <c r="W247" s="34">
        <f t="shared" si="99"/>
        <v>2805.8847231412765</v>
      </c>
      <c r="X247" s="34">
        <f t="shared" si="100"/>
        <v>50294.946681179717</v>
      </c>
      <c r="Y247" s="34">
        <f t="shared" si="101"/>
        <v>-39.078447553819487</v>
      </c>
      <c r="Z247" s="34">
        <f t="shared" si="109"/>
        <v>-52.037423359374905</v>
      </c>
      <c r="AA247" s="34">
        <f t="shared" si="110"/>
        <v>3007.3321386684042</v>
      </c>
      <c r="AB247" s="44">
        <f t="shared" si="102"/>
        <v>0</v>
      </c>
      <c r="AC247" s="34">
        <f t="shared" si="103"/>
        <v>20117.978672471887</v>
      </c>
      <c r="AD247" s="42">
        <f t="shared" si="104"/>
        <v>18106.1808052247</v>
      </c>
      <c r="AE247" s="4"/>
      <c r="AP247">
        <f t="shared" si="86"/>
        <v>0</v>
      </c>
      <c r="AQ247">
        <f t="shared" si="87"/>
        <v>46.9</v>
      </c>
      <c r="AR247">
        <f t="shared" si="88"/>
        <v>13.027777777777777</v>
      </c>
    </row>
    <row r="248" spans="2:44" x14ac:dyDescent="0.25">
      <c r="B248" s="12" t="s">
        <v>3</v>
      </c>
      <c r="C248" s="12">
        <v>240</v>
      </c>
      <c r="D248" s="12">
        <v>240</v>
      </c>
      <c r="E248" s="11">
        <v>44.3</v>
      </c>
      <c r="F248" s="5">
        <f t="shared" si="89"/>
        <v>-0.74999999999999978</v>
      </c>
      <c r="G248" s="5">
        <f t="shared" si="90"/>
        <v>-2.6999999999999993</v>
      </c>
      <c r="H248" s="34">
        <f t="shared" si="91"/>
        <v>12.305555555555554</v>
      </c>
      <c r="I248" s="34">
        <f t="shared" si="105"/>
        <v>11.916666666666664</v>
      </c>
      <c r="J248" s="34">
        <f t="shared" si="97"/>
        <v>15066.956404320983</v>
      </c>
      <c r="K248" s="34">
        <f t="shared" si="92"/>
        <v>-1844.4351851851825</v>
      </c>
      <c r="L248" s="5">
        <f t="shared" si="85"/>
        <v>39.043800000000005</v>
      </c>
      <c r="M248" s="5">
        <f t="shared" si="93"/>
        <v>31.402906390624988</v>
      </c>
      <c r="N248" s="5">
        <f t="shared" si="94"/>
        <v>70.446706390624996</v>
      </c>
      <c r="O248" s="34">
        <f t="shared" si="95"/>
        <v>839.48991782161443</v>
      </c>
      <c r="P248" s="34">
        <f t="shared" si="96"/>
        <v>15906.446322142598</v>
      </c>
      <c r="Q248" s="34">
        <f t="shared" si="106"/>
        <v>-1921.3775242744523</v>
      </c>
      <c r="R248" s="34">
        <f t="shared" si="107"/>
        <v>71910.885510622014</v>
      </c>
      <c r="S248" s="34">
        <f t="shared" si="112"/>
        <v>-54945.26658950618</v>
      </c>
      <c r="T248" s="34">
        <f t="shared" si="98"/>
        <v>54945.26658950618</v>
      </c>
      <c r="U248" s="34">
        <f t="shared" si="108"/>
        <v>-100.89604279296873</v>
      </c>
      <c r="V248" s="34">
        <f t="shared" si="111"/>
        <v>-2906.7807659342452</v>
      </c>
      <c r="W248" s="34">
        <f t="shared" si="99"/>
        <v>2906.7807659342452</v>
      </c>
      <c r="X248" s="34">
        <f t="shared" si="100"/>
        <v>52038.485823571937</v>
      </c>
      <c r="Y248" s="34">
        <f t="shared" si="101"/>
        <v>-78.803293609374947</v>
      </c>
      <c r="Z248" s="34">
        <f t="shared" si="109"/>
        <v>-39.72484605555546</v>
      </c>
      <c r="AA248" s="34">
        <f t="shared" si="110"/>
        <v>3007.3321386684042</v>
      </c>
      <c r="AB248" s="44">
        <f t="shared" si="102"/>
        <v>0</v>
      </c>
      <c r="AC248" s="34">
        <f t="shared" si="103"/>
        <v>20815.394329428775</v>
      </c>
      <c r="AD248" s="42">
        <f t="shared" si="104"/>
        <v>18733.854896485896</v>
      </c>
      <c r="AE248" s="4"/>
      <c r="AP248">
        <f t="shared" si="86"/>
        <v>0</v>
      </c>
      <c r="AQ248">
        <f t="shared" si="87"/>
        <v>44.3</v>
      </c>
      <c r="AR248">
        <f t="shared" si="88"/>
        <v>12.305555555555554</v>
      </c>
    </row>
    <row r="249" spans="2:44" x14ac:dyDescent="0.25">
      <c r="B249" s="12" t="s">
        <v>3</v>
      </c>
      <c r="C249" s="12">
        <v>241</v>
      </c>
      <c r="D249" s="12">
        <v>241</v>
      </c>
      <c r="E249" s="11">
        <v>41.5</v>
      </c>
      <c r="F249" s="5">
        <f t="shared" si="89"/>
        <v>-0.6666666666666663</v>
      </c>
      <c r="G249" s="5">
        <f t="shared" si="90"/>
        <v>-2.3999999999999986</v>
      </c>
      <c r="H249" s="34">
        <f t="shared" si="91"/>
        <v>11.527777777777777</v>
      </c>
      <c r="I249" s="34">
        <f t="shared" si="105"/>
        <v>11.25</v>
      </c>
      <c r="J249" s="34">
        <f t="shared" si="97"/>
        <v>13222.5212191358</v>
      </c>
      <c r="K249" s="34">
        <f t="shared" si="92"/>
        <v>-1243.75</v>
      </c>
      <c r="L249" s="5">
        <f t="shared" si="85"/>
        <v>39.043800000000005</v>
      </c>
      <c r="M249" s="5">
        <f t="shared" si="93"/>
        <v>27.558691015624994</v>
      </c>
      <c r="N249" s="5">
        <f t="shared" si="94"/>
        <v>66.602491015624992</v>
      </c>
      <c r="O249" s="34">
        <f t="shared" si="95"/>
        <v>749.2780239257811</v>
      </c>
      <c r="P249" s="34">
        <f t="shared" si="96"/>
        <v>13971.799243061581</v>
      </c>
      <c r="Q249" s="34">
        <f t="shared" si="106"/>
        <v>-1934.6470790810163</v>
      </c>
      <c r="R249" s="34">
        <f t="shared" si="107"/>
        <v>71910.885510622014</v>
      </c>
      <c r="S249" s="34">
        <f t="shared" si="112"/>
        <v>-56189.01658950618</v>
      </c>
      <c r="T249" s="34">
        <f t="shared" si="98"/>
        <v>56189.01658950618</v>
      </c>
      <c r="U249" s="34">
        <f t="shared" si="108"/>
        <v>-90.211893895833327</v>
      </c>
      <c r="V249" s="34">
        <f t="shared" si="111"/>
        <v>-2996.9926598300785</v>
      </c>
      <c r="W249" s="34">
        <f t="shared" si="99"/>
        <v>2996.9926598300785</v>
      </c>
      <c r="X249" s="34">
        <f t="shared" si="100"/>
        <v>53192.023929676099</v>
      </c>
      <c r="Y249" s="34">
        <f t="shared" si="101"/>
        <v>-66.064175651041609</v>
      </c>
      <c r="Z249" s="34">
        <f t="shared" si="109"/>
        <v>12.739117958333338</v>
      </c>
      <c r="AA249" s="34">
        <f t="shared" si="110"/>
        <v>3020.0712566267375</v>
      </c>
      <c r="AB249" s="44">
        <f t="shared" si="102"/>
        <v>0</v>
      </c>
      <c r="AC249" s="34">
        <f t="shared" si="103"/>
        <v>21276.809571870443</v>
      </c>
      <c r="AD249" s="42">
        <f t="shared" si="104"/>
        <v>19149.128614683399</v>
      </c>
      <c r="AE249" s="4"/>
      <c r="AP249">
        <f t="shared" si="86"/>
        <v>0</v>
      </c>
      <c r="AQ249">
        <f t="shared" si="87"/>
        <v>41.5</v>
      </c>
      <c r="AR249">
        <f t="shared" si="88"/>
        <v>11.527777777777777</v>
      </c>
    </row>
    <row r="250" spans="2:44" x14ac:dyDescent="0.25">
      <c r="B250" s="12" t="s">
        <v>3</v>
      </c>
      <c r="C250" s="12">
        <v>242</v>
      </c>
      <c r="D250" s="12">
        <v>242</v>
      </c>
      <c r="E250" s="11">
        <v>39.5</v>
      </c>
      <c r="F250" s="5">
        <f t="shared" si="89"/>
        <v>-0.625</v>
      </c>
      <c r="G250" s="5">
        <f t="shared" si="90"/>
        <v>-2.25</v>
      </c>
      <c r="H250" s="34">
        <f t="shared" si="91"/>
        <v>10.972222222222221</v>
      </c>
      <c r="I250" s="34">
        <f t="shared" si="105"/>
        <v>10.625</v>
      </c>
      <c r="J250" s="34">
        <f t="shared" si="97"/>
        <v>11978.7712191358</v>
      </c>
      <c r="K250" s="34">
        <f t="shared" si="92"/>
        <v>-1468.3159722222226</v>
      </c>
      <c r="L250" s="5">
        <f t="shared" si="85"/>
        <v>39.043800000000005</v>
      </c>
      <c r="M250" s="5">
        <f t="shared" si="93"/>
        <v>24.966437890624995</v>
      </c>
      <c r="N250" s="5">
        <f t="shared" si="94"/>
        <v>64.010237890625007</v>
      </c>
      <c r="O250" s="34">
        <f t="shared" si="95"/>
        <v>680.1087775878907</v>
      </c>
      <c r="P250" s="34">
        <f t="shared" si="96"/>
        <v>12658.879996723692</v>
      </c>
      <c r="Q250" s="34">
        <f t="shared" si="106"/>
        <v>-1312.9192463378895</v>
      </c>
      <c r="R250" s="34">
        <f t="shared" si="107"/>
        <v>71910.885510622014</v>
      </c>
      <c r="S250" s="34">
        <f t="shared" si="112"/>
        <v>-57657.332561728399</v>
      </c>
      <c r="T250" s="34">
        <f t="shared" si="98"/>
        <v>57657.332561728399</v>
      </c>
      <c r="U250" s="34">
        <f t="shared" si="108"/>
        <v>-69.169246337890399</v>
      </c>
      <c r="V250" s="34">
        <f t="shared" si="111"/>
        <v>-3066.1619061679689</v>
      </c>
      <c r="W250" s="34">
        <f t="shared" si="99"/>
        <v>3066.1619061679689</v>
      </c>
      <c r="X250" s="34">
        <f t="shared" si="100"/>
        <v>54591.170655560432</v>
      </c>
      <c r="Y250" s="34">
        <f t="shared" si="101"/>
        <v>-60.364762109374993</v>
      </c>
      <c r="Z250" s="34">
        <f t="shared" si="109"/>
        <v>5.6994135416666154</v>
      </c>
      <c r="AA250" s="34">
        <f t="shared" si="110"/>
        <v>3025.7706701684042</v>
      </c>
      <c r="AB250" s="44">
        <f t="shared" si="102"/>
        <v>0</v>
      </c>
      <c r="AC250" s="34">
        <f t="shared" si="103"/>
        <v>21836.468262224174</v>
      </c>
      <c r="AD250" s="42">
        <f t="shared" si="104"/>
        <v>19652.821436001759</v>
      </c>
      <c r="AE250" s="4"/>
      <c r="AP250">
        <f t="shared" si="86"/>
        <v>0</v>
      </c>
      <c r="AQ250">
        <f t="shared" si="87"/>
        <v>39.5</v>
      </c>
      <c r="AR250">
        <f t="shared" si="88"/>
        <v>10.972222222222221</v>
      </c>
    </row>
    <row r="251" spans="2:44" x14ac:dyDescent="0.25">
      <c r="B251" s="12" t="s">
        <v>3</v>
      </c>
      <c r="C251" s="12">
        <v>243</v>
      </c>
      <c r="D251" s="12">
        <v>243</v>
      </c>
      <c r="E251" s="11">
        <v>37</v>
      </c>
      <c r="F251" s="5">
        <f t="shared" si="89"/>
        <v>-0.68055555555555536</v>
      </c>
      <c r="G251" s="5">
        <f t="shared" si="90"/>
        <v>-2.4499999999999993</v>
      </c>
      <c r="H251" s="34">
        <f t="shared" si="91"/>
        <v>10.277777777777777</v>
      </c>
      <c r="I251" s="34">
        <f t="shared" si="105"/>
        <v>9.9444444444444429</v>
      </c>
      <c r="J251" s="34">
        <f t="shared" si="97"/>
        <v>10510.455246913578</v>
      </c>
      <c r="K251" s="34">
        <f t="shared" si="92"/>
        <v>-1319.2962962962938</v>
      </c>
      <c r="L251" s="5">
        <f t="shared" si="85"/>
        <v>39.043800000000005</v>
      </c>
      <c r="M251" s="5">
        <f t="shared" si="93"/>
        <v>21.906139062499996</v>
      </c>
      <c r="N251" s="5">
        <f t="shared" si="94"/>
        <v>60.9499390625</v>
      </c>
      <c r="O251" s="34">
        <f t="shared" si="95"/>
        <v>606.11328289930543</v>
      </c>
      <c r="P251" s="34">
        <f t="shared" si="96"/>
        <v>11116.568529812883</v>
      </c>
      <c r="Q251" s="34">
        <f t="shared" si="106"/>
        <v>-1542.311466910809</v>
      </c>
      <c r="R251" s="34">
        <f t="shared" si="107"/>
        <v>71910.885510622014</v>
      </c>
      <c r="S251" s="34">
        <f t="shared" si="112"/>
        <v>-58976.628858024691</v>
      </c>
      <c r="T251" s="34">
        <f t="shared" si="98"/>
        <v>58976.628858024691</v>
      </c>
      <c r="U251" s="34">
        <f t="shared" si="108"/>
        <v>-73.995494688585268</v>
      </c>
      <c r="V251" s="34">
        <f t="shared" si="111"/>
        <v>-3140.157400856554</v>
      </c>
      <c r="W251" s="34">
        <f t="shared" si="99"/>
        <v>3140.157400856554</v>
      </c>
      <c r="X251" s="34">
        <f t="shared" si="100"/>
        <v>55836.47145716814</v>
      </c>
      <c r="Y251" s="34">
        <f t="shared" si="101"/>
        <v>-74.480616493055521</v>
      </c>
      <c r="Z251" s="34">
        <f t="shared" si="109"/>
        <v>-14.115854383680528</v>
      </c>
      <c r="AA251" s="34">
        <f t="shared" si="110"/>
        <v>3025.7706701684042</v>
      </c>
      <c r="AB251" s="44">
        <f t="shared" si="102"/>
        <v>0</v>
      </c>
      <c r="AC251" s="34">
        <f t="shared" si="103"/>
        <v>22334.588582867258</v>
      </c>
      <c r="AD251" s="42">
        <f t="shared" si="104"/>
        <v>20101.129724580533</v>
      </c>
      <c r="AE251" s="4"/>
      <c r="AP251">
        <f t="shared" si="86"/>
        <v>0</v>
      </c>
      <c r="AQ251">
        <f t="shared" si="87"/>
        <v>37</v>
      </c>
      <c r="AR251">
        <f t="shared" si="88"/>
        <v>10.277777777777777</v>
      </c>
    </row>
    <row r="252" spans="2:44" x14ac:dyDescent="0.25">
      <c r="B252" s="12" t="s">
        <v>3</v>
      </c>
      <c r="C252" s="12">
        <v>244</v>
      </c>
      <c r="D252" s="12">
        <v>244</v>
      </c>
      <c r="E252" s="11">
        <v>34.6</v>
      </c>
      <c r="F252" s="5">
        <f t="shared" si="89"/>
        <v>-0.65277777777777812</v>
      </c>
      <c r="G252" s="5">
        <f t="shared" si="90"/>
        <v>-2.3500000000000014</v>
      </c>
      <c r="H252" s="34">
        <f t="shared" si="91"/>
        <v>9.6111111111111107</v>
      </c>
      <c r="I252" s="34">
        <f t="shared" si="105"/>
        <v>9.2916666666666661</v>
      </c>
      <c r="J252" s="34">
        <f t="shared" si="97"/>
        <v>9191.1589506172841</v>
      </c>
      <c r="K252" s="34">
        <f t="shared" si="92"/>
        <v>-1181.3321759259279</v>
      </c>
      <c r="L252" s="5">
        <f t="shared" si="85"/>
        <v>39.043800000000005</v>
      </c>
      <c r="M252" s="5">
        <f t="shared" si="93"/>
        <v>19.156430562499999</v>
      </c>
      <c r="N252" s="5">
        <f t="shared" si="94"/>
        <v>58.200230562500003</v>
      </c>
      <c r="O252" s="34">
        <f t="shared" si="95"/>
        <v>540.77714230989579</v>
      </c>
      <c r="P252" s="34">
        <f t="shared" si="96"/>
        <v>9731.9360929271807</v>
      </c>
      <c r="Q252" s="34">
        <f t="shared" si="106"/>
        <v>-1384.6324368857022</v>
      </c>
      <c r="R252" s="34">
        <f t="shared" si="107"/>
        <v>71910.885510622014</v>
      </c>
      <c r="S252" s="34">
        <f t="shared" si="112"/>
        <v>-60157.961033950618</v>
      </c>
      <c r="T252" s="34">
        <f t="shared" si="98"/>
        <v>60157.961033950618</v>
      </c>
      <c r="U252" s="34">
        <f t="shared" si="108"/>
        <v>-65.336140589409638</v>
      </c>
      <c r="V252" s="34">
        <f t="shared" si="111"/>
        <v>-3205.4935414459637</v>
      </c>
      <c r="W252" s="34">
        <f t="shared" si="99"/>
        <v>3205.4935414459637</v>
      </c>
      <c r="X252" s="34">
        <f t="shared" si="100"/>
        <v>56952.467492504657</v>
      </c>
      <c r="Y252" s="34">
        <f t="shared" si="101"/>
        <v>-71.70254721527786</v>
      </c>
      <c r="Z252" s="34">
        <f t="shared" si="109"/>
        <v>2.7780692777776608</v>
      </c>
      <c r="AA252" s="34">
        <f t="shared" si="110"/>
        <v>3028.548739446182</v>
      </c>
      <c r="AB252" s="44">
        <f t="shared" si="102"/>
        <v>0</v>
      </c>
      <c r="AC252" s="34">
        <f t="shared" si="103"/>
        <v>22780.986997001863</v>
      </c>
      <c r="AD252" s="42">
        <f t="shared" si="104"/>
        <v>20502.888297301677</v>
      </c>
      <c r="AE252" s="4"/>
      <c r="AP252">
        <f t="shared" si="86"/>
        <v>0</v>
      </c>
      <c r="AQ252">
        <f t="shared" si="87"/>
        <v>34.6</v>
      </c>
      <c r="AR252">
        <f t="shared" si="88"/>
        <v>9.6111111111111107</v>
      </c>
    </row>
    <row r="253" spans="2:44" x14ac:dyDescent="0.25">
      <c r="B253" s="12" t="s">
        <v>3</v>
      </c>
      <c r="C253" s="12">
        <v>245</v>
      </c>
      <c r="D253" s="12">
        <v>245</v>
      </c>
      <c r="E253" s="11">
        <v>32.299999999999997</v>
      </c>
      <c r="F253" s="5">
        <f t="shared" si="89"/>
        <v>-0.7777777777777779</v>
      </c>
      <c r="G253" s="5">
        <f t="shared" si="90"/>
        <v>-2.8000000000000007</v>
      </c>
      <c r="H253" s="34">
        <f t="shared" si="91"/>
        <v>8.9722222222222214</v>
      </c>
      <c r="I253" s="34">
        <f t="shared" si="105"/>
        <v>8.5138888888888893</v>
      </c>
      <c r="J253" s="34">
        <f t="shared" si="97"/>
        <v>8009.8267746913561</v>
      </c>
      <c r="K253" s="34">
        <f t="shared" si="92"/>
        <v>-1553.0752314814799</v>
      </c>
      <c r="L253" s="5">
        <f t="shared" si="85"/>
        <v>39.043800000000005</v>
      </c>
      <c r="M253" s="5">
        <f t="shared" si="93"/>
        <v>16.694270140624994</v>
      </c>
      <c r="N253" s="5">
        <f t="shared" si="94"/>
        <v>55.738070140624998</v>
      </c>
      <c r="O253" s="34">
        <f t="shared" si="95"/>
        <v>474.54773605837676</v>
      </c>
      <c r="P253" s="34">
        <f t="shared" si="96"/>
        <v>8484.3745107497325</v>
      </c>
      <c r="Q253" s="34">
        <f t="shared" si="106"/>
        <v>-1247.5615821774481</v>
      </c>
      <c r="R253" s="34">
        <f t="shared" si="107"/>
        <v>71910.885510622014</v>
      </c>
      <c r="S253" s="34">
        <f t="shared" si="112"/>
        <v>-61711.0362654321</v>
      </c>
      <c r="T253" s="34">
        <f t="shared" si="98"/>
        <v>61711.0362654321</v>
      </c>
      <c r="U253" s="34">
        <f t="shared" si="108"/>
        <v>-66.229406251519038</v>
      </c>
      <c r="V253" s="34">
        <f t="shared" si="111"/>
        <v>-3271.7229476974826</v>
      </c>
      <c r="W253" s="34">
        <f t="shared" si="99"/>
        <v>3271.7229476974826</v>
      </c>
      <c r="X253" s="34">
        <f t="shared" si="100"/>
        <v>58439.313317734617</v>
      </c>
      <c r="Y253" s="34">
        <f t="shared" si="101"/>
        <v>-99.039707637152802</v>
      </c>
      <c r="Z253" s="34">
        <f t="shared" si="109"/>
        <v>-27.337160421874941</v>
      </c>
      <c r="AA253" s="34">
        <f t="shared" si="110"/>
        <v>3028.548739446182</v>
      </c>
      <c r="AB253" s="44">
        <f t="shared" si="102"/>
        <v>0</v>
      </c>
      <c r="AC253" s="34">
        <f t="shared" si="103"/>
        <v>23375.725327093849</v>
      </c>
      <c r="AD253" s="42">
        <f t="shared" si="104"/>
        <v>21038.152794384463</v>
      </c>
      <c r="AE253" s="4"/>
      <c r="AP253">
        <f t="shared" si="86"/>
        <v>0</v>
      </c>
      <c r="AQ253">
        <f t="shared" si="87"/>
        <v>32.299999999999997</v>
      </c>
      <c r="AR253">
        <f t="shared" si="88"/>
        <v>8.9722222222222214</v>
      </c>
    </row>
    <row r="254" spans="2:44" x14ac:dyDescent="0.25">
      <c r="B254" s="12" t="s">
        <v>3</v>
      </c>
      <c r="C254" s="12">
        <v>246</v>
      </c>
      <c r="D254" s="12">
        <v>246</v>
      </c>
      <c r="E254" s="11">
        <v>29</v>
      </c>
      <c r="F254" s="5">
        <f t="shared" si="89"/>
        <v>-0.99999999999999933</v>
      </c>
      <c r="G254" s="5">
        <f t="shared" si="90"/>
        <v>-3.5999999999999979</v>
      </c>
      <c r="H254" s="34">
        <f t="shared" si="91"/>
        <v>8.0555555555555554</v>
      </c>
      <c r="I254" s="34">
        <f t="shared" si="105"/>
        <v>7.5138888888888893</v>
      </c>
      <c r="J254" s="34">
        <f t="shared" si="97"/>
        <v>6456.7515432098762</v>
      </c>
      <c r="K254" s="34">
        <f t="shared" si="92"/>
        <v>-1619.8692129629626</v>
      </c>
      <c r="L254" s="5">
        <f t="shared" si="85"/>
        <v>39.043800000000005</v>
      </c>
      <c r="M254" s="5">
        <f t="shared" si="93"/>
        <v>13.457314062499998</v>
      </c>
      <c r="N254" s="5">
        <f t="shared" si="94"/>
        <v>52.501114062500001</v>
      </c>
      <c r="O254" s="34">
        <f t="shared" si="95"/>
        <v>394.48753760850695</v>
      </c>
      <c r="P254" s="34">
        <f t="shared" si="96"/>
        <v>6851.2390808183827</v>
      </c>
      <c r="Q254" s="34">
        <f t="shared" si="106"/>
        <v>-1633.1354299313498</v>
      </c>
      <c r="R254" s="34">
        <f t="shared" si="107"/>
        <v>71910.885510622014</v>
      </c>
      <c r="S254" s="34">
        <f t="shared" si="112"/>
        <v>-63330.905478395063</v>
      </c>
      <c r="T254" s="34">
        <f t="shared" si="98"/>
        <v>63330.905478395063</v>
      </c>
      <c r="U254" s="34">
        <f t="shared" si="108"/>
        <v>-80.060198449869802</v>
      </c>
      <c r="V254" s="34">
        <f t="shared" si="111"/>
        <v>-3351.7831461473525</v>
      </c>
      <c r="W254" s="34">
        <f t="shared" si="99"/>
        <v>3351.7831461473525</v>
      </c>
      <c r="X254" s="34">
        <f t="shared" si="100"/>
        <v>59979.122332247709</v>
      </c>
      <c r="Y254" s="34">
        <f t="shared" si="101"/>
        <v>-146.49888593749986</v>
      </c>
      <c r="Z254" s="34">
        <f t="shared" si="109"/>
        <v>-47.459178300347062</v>
      </c>
      <c r="AA254" s="34">
        <f t="shared" si="110"/>
        <v>3028.548739446182</v>
      </c>
      <c r="AB254" s="44">
        <f t="shared" si="102"/>
        <v>0</v>
      </c>
      <c r="AC254" s="34">
        <f t="shared" si="103"/>
        <v>23991.648932899087</v>
      </c>
      <c r="AD254" s="42">
        <f t="shared" si="104"/>
        <v>21592.484039609179</v>
      </c>
      <c r="AE254" s="4"/>
      <c r="AP254">
        <f t="shared" si="86"/>
        <v>0</v>
      </c>
      <c r="AQ254">
        <f t="shared" si="87"/>
        <v>29</v>
      </c>
      <c r="AR254">
        <f t="shared" si="88"/>
        <v>8.0555555555555554</v>
      </c>
    </row>
    <row r="255" spans="2:44" x14ac:dyDescent="0.25">
      <c r="B255" s="12" t="s">
        <v>3</v>
      </c>
      <c r="C255" s="12">
        <v>247</v>
      </c>
      <c r="D255" s="12">
        <v>247</v>
      </c>
      <c r="E255" s="11">
        <v>25.1</v>
      </c>
      <c r="F255" s="5">
        <f t="shared" si="89"/>
        <v>-0.94444444444444453</v>
      </c>
      <c r="G255" s="5">
        <f t="shared" si="90"/>
        <v>-3.4000000000000004</v>
      </c>
      <c r="H255" s="34">
        <f t="shared" si="91"/>
        <v>6.9722222222222223</v>
      </c>
      <c r="I255" s="34">
        <f t="shared" si="105"/>
        <v>6.5694444444444446</v>
      </c>
      <c r="J255" s="34">
        <f t="shared" si="97"/>
        <v>4836.8823302469136</v>
      </c>
      <c r="K255" s="34">
        <f t="shared" si="92"/>
        <v>-1053.1184413580254</v>
      </c>
      <c r="L255" s="5">
        <f t="shared" si="85"/>
        <v>39.043800000000005</v>
      </c>
      <c r="M255" s="5">
        <f t="shared" si="93"/>
        <v>10.081144390625001</v>
      </c>
      <c r="N255" s="5">
        <f t="shared" si="94"/>
        <v>49.124944390625004</v>
      </c>
      <c r="O255" s="34">
        <f t="shared" si="95"/>
        <v>322.72359301063369</v>
      </c>
      <c r="P255" s="34">
        <f t="shared" si="96"/>
        <v>5159.6059232575471</v>
      </c>
      <c r="Q255" s="34">
        <f t="shared" si="106"/>
        <v>-1691.6331575608356</v>
      </c>
      <c r="R255" s="34">
        <f t="shared" si="107"/>
        <v>71910.885510622014</v>
      </c>
      <c r="S255" s="34">
        <f t="shared" si="112"/>
        <v>-64384.02391975309</v>
      </c>
      <c r="T255" s="34">
        <f t="shared" si="98"/>
        <v>64384.02391975309</v>
      </c>
      <c r="U255" s="34">
        <f t="shared" si="108"/>
        <v>-71.763944597873262</v>
      </c>
      <c r="V255" s="34">
        <f t="shared" si="111"/>
        <v>-3423.5470907452259</v>
      </c>
      <c r="W255" s="34">
        <f t="shared" si="99"/>
        <v>3423.5470907452259</v>
      </c>
      <c r="X255" s="34">
        <f t="shared" si="100"/>
        <v>60960.476829007865</v>
      </c>
      <c r="Y255" s="34">
        <f t="shared" si="101"/>
        <v>-138.81950005381947</v>
      </c>
      <c r="Z255" s="34">
        <f t="shared" si="109"/>
        <v>7.6793858836803963</v>
      </c>
      <c r="AA255" s="34">
        <f t="shared" si="110"/>
        <v>3036.2281253298625</v>
      </c>
      <c r="AB255" s="44">
        <f t="shared" si="102"/>
        <v>0</v>
      </c>
      <c r="AC255" s="34">
        <f t="shared" si="103"/>
        <v>24384.190731603147</v>
      </c>
      <c r="AD255" s="42">
        <f t="shared" si="104"/>
        <v>21945.771658442831</v>
      </c>
      <c r="AE255" s="4"/>
      <c r="AP255">
        <f t="shared" si="86"/>
        <v>0</v>
      </c>
      <c r="AQ255">
        <f t="shared" si="87"/>
        <v>25.1</v>
      </c>
      <c r="AR255">
        <f t="shared" si="88"/>
        <v>6.9722222222222223</v>
      </c>
    </row>
    <row r="256" spans="2:44" x14ac:dyDescent="0.25">
      <c r="B256" s="12" t="s">
        <v>3</v>
      </c>
      <c r="C256" s="12">
        <v>248</v>
      </c>
      <c r="D256" s="12">
        <v>248</v>
      </c>
      <c r="E256" s="11">
        <v>22.2</v>
      </c>
      <c r="F256" s="5">
        <f t="shared" si="89"/>
        <v>-0.5833333333333337</v>
      </c>
      <c r="G256" s="5">
        <f t="shared" si="90"/>
        <v>-2.1000000000000014</v>
      </c>
      <c r="H256" s="34">
        <f t="shared" si="91"/>
        <v>6.1666666666666661</v>
      </c>
      <c r="I256" s="34">
        <f t="shared" si="105"/>
        <v>5.9861111111111107</v>
      </c>
      <c r="J256" s="34">
        <f t="shared" si="97"/>
        <v>3783.7638888888882</v>
      </c>
      <c r="K256" s="34">
        <f t="shared" si="92"/>
        <v>-430.16859567901156</v>
      </c>
      <c r="L256" s="5">
        <f t="shared" si="85"/>
        <v>39.043800000000005</v>
      </c>
      <c r="M256" s="5">
        <f t="shared" si="93"/>
        <v>7.8862100624999982</v>
      </c>
      <c r="N256" s="5">
        <f t="shared" si="94"/>
        <v>46.930010062500003</v>
      </c>
      <c r="O256" s="34">
        <f t="shared" si="95"/>
        <v>280.92825467968748</v>
      </c>
      <c r="P256" s="34">
        <f t="shared" si="96"/>
        <v>4064.6921435685758</v>
      </c>
      <c r="Q256" s="34">
        <f t="shared" si="106"/>
        <v>-1094.9137796889713</v>
      </c>
      <c r="R256" s="34">
        <f t="shared" si="107"/>
        <v>71910.885510622014</v>
      </c>
      <c r="S256" s="34">
        <f t="shared" si="112"/>
        <v>-64814.1925154321</v>
      </c>
      <c r="T256" s="34">
        <f t="shared" si="98"/>
        <v>64814.1925154321</v>
      </c>
      <c r="U256" s="34">
        <f t="shared" si="108"/>
        <v>-41.795338330946208</v>
      </c>
      <c r="V256" s="34">
        <f t="shared" si="111"/>
        <v>-3465.3424290761723</v>
      </c>
      <c r="W256" s="34">
        <f t="shared" si="99"/>
        <v>3465.3424290761723</v>
      </c>
      <c r="X256" s="34">
        <f t="shared" si="100"/>
        <v>61348.850086355931</v>
      </c>
      <c r="Y256" s="34">
        <f t="shared" si="101"/>
        <v>-69.153323270833411</v>
      </c>
      <c r="Z256" s="34">
        <f t="shared" si="109"/>
        <v>69.666176782986057</v>
      </c>
      <c r="AA256" s="34">
        <f t="shared" si="110"/>
        <v>3105.8943021128484</v>
      </c>
      <c r="AB256" s="44">
        <f t="shared" si="102"/>
        <v>0</v>
      </c>
      <c r="AC256" s="34">
        <f t="shared" si="103"/>
        <v>24539.540034542373</v>
      </c>
      <c r="AD256" s="42">
        <f t="shared" si="104"/>
        <v>22085.586031088136</v>
      </c>
      <c r="AE256" s="4"/>
      <c r="AP256">
        <f t="shared" si="86"/>
        <v>0</v>
      </c>
      <c r="AQ256">
        <f t="shared" si="87"/>
        <v>22.2</v>
      </c>
      <c r="AR256">
        <f t="shared" si="88"/>
        <v>6.1666666666666661</v>
      </c>
    </row>
    <row r="257" spans="2:44" x14ac:dyDescent="0.25">
      <c r="B257" s="12" t="s">
        <v>3</v>
      </c>
      <c r="C257" s="12">
        <v>249</v>
      </c>
      <c r="D257" s="12">
        <v>249</v>
      </c>
      <c r="E257" s="11">
        <v>20.9</v>
      </c>
      <c r="F257" s="5">
        <f t="shared" si="89"/>
        <v>-0.25000000000000011</v>
      </c>
      <c r="G257" s="5">
        <f t="shared" si="90"/>
        <v>-0.90000000000000036</v>
      </c>
      <c r="H257" s="34">
        <f t="shared" si="91"/>
        <v>5.8055555555555554</v>
      </c>
      <c r="I257" s="34">
        <f t="shared" si="105"/>
        <v>5.7361111111111107</v>
      </c>
      <c r="J257" s="34">
        <f t="shared" si="97"/>
        <v>3353.5952932098767</v>
      </c>
      <c r="K257" s="34">
        <f t="shared" si="92"/>
        <v>-158.53973765432147</v>
      </c>
      <c r="L257" s="5">
        <f t="shared" si="85"/>
        <v>39.043800000000005</v>
      </c>
      <c r="M257" s="5">
        <f t="shared" si="93"/>
        <v>6.9896425156249995</v>
      </c>
      <c r="N257" s="5">
        <f t="shared" si="94"/>
        <v>46.033442515625005</v>
      </c>
      <c r="O257" s="34">
        <f t="shared" si="95"/>
        <v>264.0529410965712</v>
      </c>
      <c r="P257" s="34">
        <f t="shared" si="96"/>
        <v>3617.6482343064481</v>
      </c>
      <c r="Q257" s="34">
        <f t="shared" si="106"/>
        <v>-447.04390926212773</v>
      </c>
      <c r="R257" s="34">
        <f t="shared" si="107"/>
        <v>71910.885510622014</v>
      </c>
      <c r="S257" s="34">
        <f t="shared" si="112"/>
        <v>-64972.732253086418</v>
      </c>
      <c r="T257" s="34">
        <f t="shared" si="98"/>
        <v>64972.732253086418</v>
      </c>
      <c r="U257" s="34">
        <f t="shared" si="108"/>
        <v>-16.875313583116281</v>
      </c>
      <c r="V257" s="34">
        <f t="shared" si="111"/>
        <v>-3482.2177426592884</v>
      </c>
      <c r="W257" s="34">
        <f t="shared" si="99"/>
        <v>3482.2177426592884</v>
      </c>
      <c r="X257" s="34">
        <f t="shared" si="100"/>
        <v>61490.514510427129</v>
      </c>
      <c r="Y257" s="34">
        <f t="shared" si="101"/>
        <v>-3.7165574843750164</v>
      </c>
      <c r="Z257" s="34">
        <f t="shared" si="109"/>
        <v>65.436765786458395</v>
      </c>
      <c r="AA257" s="34">
        <f t="shared" si="110"/>
        <v>3171.3310678993066</v>
      </c>
      <c r="AB257" s="44">
        <f t="shared" si="102"/>
        <v>0</v>
      </c>
      <c r="AC257" s="34">
        <f t="shared" si="103"/>
        <v>24596.205804170851</v>
      </c>
      <c r="AD257" s="42">
        <f t="shared" si="104"/>
        <v>22136.585223753766</v>
      </c>
      <c r="AE257" s="4"/>
      <c r="AP257">
        <f t="shared" si="86"/>
        <v>0</v>
      </c>
      <c r="AQ257">
        <f t="shared" si="87"/>
        <v>20.9</v>
      </c>
      <c r="AR257">
        <f t="shared" si="88"/>
        <v>5.8055555555555554</v>
      </c>
    </row>
    <row r="258" spans="2:44" x14ac:dyDescent="0.25">
      <c r="B258" s="12" t="s">
        <v>3</v>
      </c>
      <c r="C258" s="12">
        <v>250</v>
      </c>
      <c r="D258" s="12">
        <v>250</v>
      </c>
      <c r="E258" s="11">
        <v>20.399999999999999</v>
      </c>
      <c r="F258" s="5">
        <f t="shared" si="89"/>
        <v>-0.19444444444444425</v>
      </c>
      <c r="G258" s="5">
        <f t="shared" si="90"/>
        <v>-0.69999999999999929</v>
      </c>
      <c r="H258" s="34">
        <f t="shared" si="91"/>
        <v>5.6666666666666661</v>
      </c>
      <c r="I258" s="34">
        <f t="shared" si="105"/>
        <v>5.5416666666666661</v>
      </c>
      <c r="J258" s="34">
        <f t="shared" si="97"/>
        <v>3195.0555555555552</v>
      </c>
      <c r="K258" s="34">
        <f t="shared" si="92"/>
        <v>-275.69791666666606</v>
      </c>
      <c r="L258" s="5">
        <f t="shared" si="85"/>
        <v>39.043800000000005</v>
      </c>
      <c r="M258" s="5">
        <f t="shared" si="93"/>
        <v>6.6592102499999992</v>
      </c>
      <c r="N258" s="5">
        <f t="shared" si="94"/>
        <v>45.703010250000005</v>
      </c>
      <c r="O258" s="34">
        <f t="shared" si="95"/>
        <v>253.27084846875002</v>
      </c>
      <c r="P258" s="34">
        <f t="shared" si="96"/>
        <v>3448.3264040243052</v>
      </c>
      <c r="Q258" s="34">
        <f t="shared" si="106"/>
        <v>-169.32183028214286</v>
      </c>
      <c r="R258" s="34">
        <f t="shared" si="107"/>
        <v>71910.885510622014</v>
      </c>
      <c r="S258" s="34">
        <f t="shared" si="112"/>
        <v>-65248.430169753083</v>
      </c>
      <c r="T258" s="34">
        <f t="shared" si="98"/>
        <v>65248.430169753083</v>
      </c>
      <c r="U258" s="34">
        <f t="shared" si="108"/>
        <v>-10.782092627821186</v>
      </c>
      <c r="V258" s="34">
        <f t="shared" si="111"/>
        <v>-3492.9998352871098</v>
      </c>
      <c r="W258" s="34">
        <f t="shared" si="99"/>
        <v>3492.9998352871098</v>
      </c>
      <c r="X258" s="34">
        <f t="shared" si="100"/>
        <v>61755.430334465971</v>
      </c>
      <c r="Y258" s="34">
        <f t="shared" si="101"/>
        <v>7.0085658055555982</v>
      </c>
      <c r="Z258" s="34">
        <f t="shared" si="109"/>
        <v>10.725123289930615</v>
      </c>
      <c r="AA258" s="34">
        <f t="shared" si="110"/>
        <v>3182.0561911892373</v>
      </c>
      <c r="AB258" s="44">
        <f t="shared" si="102"/>
        <v>0</v>
      </c>
      <c r="AC258" s="34">
        <f t="shared" si="103"/>
        <v>24702.172133786389</v>
      </c>
      <c r="AD258" s="42">
        <f t="shared" si="104"/>
        <v>22231.954920407752</v>
      </c>
      <c r="AE258" s="4"/>
      <c r="AP258">
        <f t="shared" si="86"/>
        <v>0</v>
      </c>
      <c r="AQ258">
        <f t="shared" si="87"/>
        <v>20.399999999999999</v>
      </c>
      <c r="AR258">
        <f t="shared" si="88"/>
        <v>5.6666666666666661</v>
      </c>
    </row>
    <row r="259" spans="2:44" x14ac:dyDescent="0.25">
      <c r="B259" s="12" t="s">
        <v>3</v>
      </c>
      <c r="C259" s="12">
        <v>251</v>
      </c>
      <c r="D259" s="12">
        <v>251</v>
      </c>
      <c r="E259" s="11">
        <v>19.5</v>
      </c>
      <c r="F259" s="5">
        <f t="shared" si="89"/>
        <v>-0.27777777777777779</v>
      </c>
      <c r="G259" s="5">
        <f t="shared" si="90"/>
        <v>-1</v>
      </c>
      <c r="H259" s="34">
        <f t="shared" si="91"/>
        <v>5.416666666666667</v>
      </c>
      <c r="I259" s="34">
        <f t="shared" si="105"/>
        <v>5.2638888888888893</v>
      </c>
      <c r="J259" s="34">
        <f t="shared" si="97"/>
        <v>2919.3576388888891</v>
      </c>
      <c r="K259" s="34">
        <f t="shared" si="92"/>
        <v>-320.07368827160553</v>
      </c>
      <c r="L259" s="5">
        <f t="shared" si="85"/>
        <v>39.043800000000005</v>
      </c>
      <c r="M259" s="5">
        <f t="shared" si="93"/>
        <v>6.0845941406250006</v>
      </c>
      <c r="N259" s="5">
        <f t="shared" si="94"/>
        <v>45.128394140625005</v>
      </c>
      <c r="O259" s="34">
        <f t="shared" si="95"/>
        <v>237.55085249023443</v>
      </c>
      <c r="P259" s="34">
        <f t="shared" si="96"/>
        <v>3156.9084913791235</v>
      </c>
      <c r="Q259" s="34">
        <f t="shared" si="106"/>
        <v>-291.41791264518179</v>
      </c>
      <c r="R259" s="34">
        <f t="shared" si="107"/>
        <v>71910.885510622014</v>
      </c>
      <c r="S259" s="34">
        <f t="shared" si="112"/>
        <v>-65568.503858024691</v>
      </c>
      <c r="T259" s="34">
        <f t="shared" si="98"/>
        <v>65568.503858024691</v>
      </c>
      <c r="U259" s="34">
        <f t="shared" si="108"/>
        <v>-15.719995978515584</v>
      </c>
      <c r="V259" s="34">
        <f t="shared" si="111"/>
        <v>-3508.7198312656255</v>
      </c>
      <c r="W259" s="34">
        <f t="shared" si="99"/>
        <v>3508.7198312656255</v>
      </c>
      <c r="X259" s="34">
        <f t="shared" si="100"/>
        <v>62059.784026759065</v>
      </c>
      <c r="Y259" s="34">
        <f t="shared" si="101"/>
        <v>-10.149383637152773</v>
      </c>
      <c r="Z259" s="34">
        <f t="shared" si="109"/>
        <v>-17.157949442708372</v>
      </c>
      <c r="AA259" s="34">
        <f t="shared" si="110"/>
        <v>3182.0561911892373</v>
      </c>
      <c r="AB259" s="44">
        <f t="shared" si="102"/>
        <v>0</v>
      </c>
      <c r="AC259" s="34">
        <f t="shared" si="103"/>
        <v>24823.913610703628</v>
      </c>
      <c r="AD259" s="42">
        <f t="shared" si="104"/>
        <v>22341.522249633264</v>
      </c>
      <c r="AE259" s="4"/>
      <c r="AP259">
        <f t="shared" si="86"/>
        <v>0</v>
      </c>
      <c r="AQ259">
        <f t="shared" si="87"/>
        <v>19.5</v>
      </c>
      <c r="AR259">
        <f t="shared" si="88"/>
        <v>5.416666666666667</v>
      </c>
    </row>
    <row r="260" spans="2:44" x14ac:dyDescent="0.25">
      <c r="B260" s="12" t="s">
        <v>3</v>
      </c>
      <c r="C260" s="12">
        <v>252</v>
      </c>
      <c r="D260" s="12">
        <v>252</v>
      </c>
      <c r="E260" s="11">
        <v>18.399999999999999</v>
      </c>
      <c r="F260" s="5">
        <f t="shared" si="89"/>
        <v>-0.23611111111111099</v>
      </c>
      <c r="G260" s="5">
        <f t="shared" si="90"/>
        <v>-0.84999999999999964</v>
      </c>
      <c r="H260" s="34">
        <f t="shared" si="91"/>
        <v>5.1111111111111107</v>
      </c>
      <c r="I260" s="34">
        <f t="shared" si="105"/>
        <v>5.0277777777777777</v>
      </c>
      <c r="J260" s="34">
        <f t="shared" si="97"/>
        <v>2599.2839506172836</v>
      </c>
      <c r="K260" s="34">
        <f t="shared" si="92"/>
        <v>-166.75462962962911</v>
      </c>
      <c r="L260" s="5">
        <f t="shared" si="85"/>
        <v>39.043800000000005</v>
      </c>
      <c r="M260" s="5">
        <f t="shared" si="93"/>
        <v>5.4174889999999989</v>
      </c>
      <c r="N260" s="5">
        <f t="shared" si="94"/>
        <v>44.461289000000001</v>
      </c>
      <c r="O260" s="34">
        <f t="shared" si="95"/>
        <v>223.54148080555555</v>
      </c>
      <c r="P260" s="34">
        <f t="shared" si="96"/>
        <v>2822.8254314228393</v>
      </c>
      <c r="Q260" s="34">
        <f t="shared" si="106"/>
        <v>-334.08305995628416</v>
      </c>
      <c r="R260" s="34">
        <f t="shared" si="107"/>
        <v>71910.885510622014</v>
      </c>
      <c r="S260" s="34">
        <f t="shared" si="112"/>
        <v>-65735.258487654326</v>
      </c>
      <c r="T260" s="34">
        <f t="shared" si="98"/>
        <v>65735.258487654326</v>
      </c>
      <c r="U260" s="34">
        <f t="shared" si="108"/>
        <v>-14.009371684678882</v>
      </c>
      <c r="V260" s="34">
        <f t="shared" si="111"/>
        <v>-3522.7292029503046</v>
      </c>
      <c r="W260" s="34">
        <f t="shared" si="99"/>
        <v>3522.7292029503046</v>
      </c>
      <c r="X260" s="34">
        <f t="shared" si="100"/>
        <v>62212.529284704018</v>
      </c>
      <c r="Y260" s="34">
        <f t="shared" si="101"/>
        <v>-2.5248221111110851</v>
      </c>
      <c r="Z260" s="34">
        <f t="shared" si="109"/>
        <v>7.6245615260416884</v>
      </c>
      <c r="AA260" s="34">
        <f t="shared" si="110"/>
        <v>3189.6807527152791</v>
      </c>
      <c r="AB260" s="44">
        <f t="shared" si="102"/>
        <v>0</v>
      </c>
      <c r="AC260" s="34">
        <f t="shared" si="103"/>
        <v>24885.011713881609</v>
      </c>
      <c r="AD260" s="42">
        <f t="shared" si="104"/>
        <v>22396.510542493448</v>
      </c>
      <c r="AE260" s="4"/>
      <c r="AP260">
        <f t="shared" si="86"/>
        <v>0</v>
      </c>
      <c r="AQ260">
        <f t="shared" si="87"/>
        <v>18.399999999999999</v>
      </c>
      <c r="AR260">
        <f t="shared" si="88"/>
        <v>5.1111111111111107</v>
      </c>
    </row>
    <row r="261" spans="2:44" x14ac:dyDescent="0.25">
      <c r="B261" s="12" t="s">
        <v>3</v>
      </c>
      <c r="C261" s="12">
        <v>253</v>
      </c>
      <c r="D261" s="12">
        <v>253</v>
      </c>
      <c r="E261" s="11">
        <v>17.8</v>
      </c>
      <c r="F261" s="5">
        <f t="shared" si="89"/>
        <v>-8.3333333333333037E-2</v>
      </c>
      <c r="G261" s="5">
        <f t="shared" si="90"/>
        <v>-0.29999999999999893</v>
      </c>
      <c r="H261" s="34">
        <f t="shared" si="91"/>
        <v>4.9444444444444446</v>
      </c>
      <c r="I261" s="34">
        <f t="shared" si="105"/>
        <v>4.9444444444444446</v>
      </c>
      <c r="J261" s="34">
        <f t="shared" si="97"/>
        <v>2432.5293209876545</v>
      </c>
      <c r="K261" s="34">
        <f t="shared" si="92"/>
        <v>0</v>
      </c>
      <c r="L261" s="5">
        <f t="shared" si="85"/>
        <v>39.043800000000005</v>
      </c>
      <c r="M261" s="5">
        <f t="shared" si="93"/>
        <v>5.0699350624999999</v>
      </c>
      <c r="N261" s="5">
        <f t="shared" si="94"/>
        <v>44.113735062500005</v>
      </c>
      <c r="O261" s="34">
        <f t="shared" si="95"/>
        <v>218.11791225347227</v>
      </c>
      <c r="P261" s="34">
        <f t="shared" si="96"/>
        <v>2650.6472332411267</v>
      </c>
      <c r="Q261" s="34">
        <f t="shared" si="106"/>
        <v>-172.17819818171256</v>
      </c>
      <c r="R261" s="34">
        <f t="shared" si="107"/>
        <v>71910.885510622014</v>
      </c>
      <c r="S261" s="34">
        <f t="shared" si="112"/>
        <v>-65735.258487654326</v>
      </c>
      <c r="T261" s="34">
        <f t="shared" si="98"/>
        <v>65735.258487654326</v>
      </c>
      <c r="U261" s="34">
        <f t="shared" si="108"/>
        <v>-5.4235685520832817</v>
      </c>
      <c r="V261" s="34">
        <f t="shared" si="111"/>
        <v>-3528.1527715023881</v>
      </c>
      <c r="W261" s="34">
        <f t="shared" si="99"/>
        <v>3528.1527715023881</v>
      </c>
      <c r="X261" s="34">
        <f t="shared" si="100"/>
        <v>62207.105716151935</v>
      </c>
      <c r="Y261" s="34">
        <f t="shared" si="101"/>
        <v>27.53040172916673</v>
      </c>
      <c r="Z261" s="34">
        <f t="shared" si="109"/>
        <v>30.055223840277815</v>
      </c>
      <c r="AA261" s="34">
        <f t="shared" si="110"/>
        <v>3219.735976555557</v>
      </c>
      <c r="AB261" s="44">
        <f t="shared" si="102"/>
        <v>0</v>
      </c>
      <c r="AC261" s="34">
        <f t="shared" si="103"/>
        <v>24882.842286460775</v>
      </c>
      <c r="AD261" s="42">
        <f t="shared" si="104"/>
        <v>22394.558057814698</v>
      </c>
      <c r="AE261" s="4"/>
      <c r="AP261">
        <f t="shared" si="86"/>
        <v>0</v>
      </c>
      <c r="AQ261">
        <f t="shared" si="87"/>
        <v>17.8</v>
      </c>
      <c r="AR261">
        <f t="shared" si="88"/>
        <v>4.9444444444444446</v>
      </c>
    </row>
    <row r="262" spans="2:44" x14ac:dyDescent="0.25">
      <c r="B262" s="12" t="s">
        <v>3</v>
      </c>
      <c r="C262" s="12">
        <v>254</v>
      </c>
      <c r="D262" s="12">
        <v>254</v>
      </c>
      <c r="E262" s="11">
        <v>17.8</v>
      </c>
      <c r="F262" s="5">
        <f t="shared" si="89"/>
        <v>-5.5555555555555851E-2</v>
      </c>
      <c r="G262" s="5">
        <f t="shared" si="90"/>
        <v>-0.20000000000000107</v>
      </c>
      <c r="H262" s="34">
        <f t="shared" si="91"/>
        <v>4.9444444444444446</v>
      </c>
      <c r="I262" s="34">
        <f t="shared" si="105"/>
        <v>4.8888888888888893</v>
      </c>
      <c r="J262" s="34">
        <f t="shared" si="97"/>
        <v>2432.5293209876545</v>
      </c>
      <c r="K262" s="34">
        <f t="shared" si="92"/>
        <v>-108.0987654320993</v>
      </c>
      <c r="L262" s="5">
        <f t="shared" si="85"/>
        <v>39.043800000000005</v>
      </c>
      <c r="M262" s="5">
        <f t="shared" si="93"/>
        <v>5.0699350624999999</v>
      </c>
      <c r="N262" s="5">
        <f t="shared" si="94"/>
        <v>44.113735062500005</v>
      </c>
      <c r="O262" s="34">
        <f t="shared" si="95"/>
        <v>215.66714919444448</v>
      </c>
      <c r="P262" s="34">
        <f t="shared" si="96"/>
        <v>2648.1964701820989</v>
      </c>
      <c r="Q262" s="34">
        <f t="shared" si="106"/>
        <v>-2.4507630590278495</v>
      </c>
      <c r="R262" s="34">
        <f t="shared" si="107"/>
        <v>71910.885510622014</v>
      </c>
      <c r="S262" s="34">
        <f t="shared" si="112"/>
        <v>-65843.357253086418</v>
      </c>
      <c r="T262" s="34">
        <f t="shared" si="98"/>
        <v>65843.357253086418</v>
      </c>
      <c r="U262" s="34">
        <f t="shared" si="108"/>
        <v>-2.4507630590277927</v>
      </c>
      <c r="V262" s="34">
        <f t="shared" si="111"/>
        <v>-3530.6035345614159</v>
      </c>
      <c r="W262" s="34">
        <f t="shared" si="99"/>
        <v>3530.6035345614159</v>
      </c>
      <c r="X262" s="34">
        <f t="shared" si="100"/>
        <v>62312.753718525004</v>
      </c>
      <c r="Y262" s="34">
        <f t="shared" si="101"/>
        <v>33.058179506944391</v>
      </c>
      <c r="Z262" s="34">
        <f t="shared" si="109"/>
        <v>5.5277777777776613</v>
      </c>
      <c r="AA262" s="34">
        <f t="shared" si="110"/>
        <v>3225.2637543333349</v>
      </c>
      <c r="AB262" s="44">
        <f t="shared" si="102"/>
        <v>0</v>
      </c>
      <c r="AC262" s="34">
        <f t="shared" si="103"/>
        <v>24925.101487410004</v>
      </c>
      <c r="AD262" s="42">
        <f t="shared" si="104"/>
        <v>22432.591338669004</v>
      </c>
      <c r="AE262" s="4"/>
      <c r="AP262">
        <f t="shared" si="86"/>
        <v>0</v>
      </c>
      <c r="AQ262">
        <f t="shared" si="87"/>
        <v>17.8</v>
      </c>
      <c r="AR262">
        <f t="shared" si="88"/>
        <v>4.9444444444444446</v>
      </c>
    </row>
    <row r="263" spans="2:44" x14ac:dyDescent="0.25">
      <c r="B263" s="12" t="s">
        <v>3</v>
      </c>
      <c r="C263" s="12">
        <v>255</v>
      </c>
      <c r="D263" s="12">
        <v>255</v>
      </c>
      <c r="E263" s="11">
        <v>17.399999999999999</v>
      </c>
      <c r="F263" s="5">
        <f t="shared" si="89"/>
        <v>-0.29166666666666685</v>
      </c>
      <c r="G263" s="5">
        <f t="shared" si="90"/>
        <v>-1.0500000000000007</v>
      </c>
      <c r="H263" s="34">
        <f t="shared" si="91"/>
        <v>4.833333333333333</v>
      </c>
      <c r="I263" s="34">
        <f t="shared" si="105"/>
        <v>4.5972222222222214</v>
      </c>
      <c r="J263" s="34">
        <f t="shared" si="97"/>
        <v>2324.4305555555552</v>
      </c>
      <c r="K263" s="34">
        <f t="shared" si="92"/>
        <v>-432.01118827160485</v>
      </c>
      <c r="L263" s="5">
        <f t="shared" si="85"/>
        <v>39.043800000000005</v>
      </c>
      <c r="M263" s="5">
        <f t="shared" si="93"/>
        <v>4.8446330624999989</v>
      </c>
      <c r="N263" s="5">
        <f t="shared" si="94"/>
        <v>43.888433062500006</v>
      </c>
      <c r="O263" s="34">
        <f t="shared" si="95"/>
        <v>201.76487977343749</v>
      </c>
      <c r="P263" s="34">
        <f t="shared" si="96"/>
        <v>2526.1954353289925</v>
      </c>
      <c r="Q263" s="34">
        <f t="shared" si="106"/>
        <v>-122.00103485310638</v>
      </c>
      <c r="R263" s="34">
        <f t="shared" si="107"/>
        <v>71910.885510622014</v>
      </c>
      <c r="S263" s="34">
        <f t="shared" si="112"/>
        <v>-66275.368441358019</v>
      </c>
      <c r="T263" s="34">
        <f t="shared" si="98"/>
        <v>66275.368441358019</v>
      </c>
      <c r="U263" s="34">
        <f t="shared" si="108"/>
        <v>-13.902269421006991</v>
      </c>
      <c r="V263" s="34">
        <f t="shared" si="111"/>
        <v>-3544.505803982423</v>
      </c>
      <c r="W263" s="34">
        <f t="shared" si="99"/>
        <v>3544.505803982423</v>
      </c>
      <c r="X263" s="34">
        <f t="shared" si="100"/>
        <v>62730.862637375598</v>
      </c>
      <c r="Y263" s="34">
        <f t="shared" si="101"/>
        <v>-14.153233604166701</v>
      </c>
      <c r="Z263" s="34">
        <f t="shared" si="109"/>
        <v>-47.211413111111092</v>
      </c>
      <c r="AA263" s="34">
        <f t="shared" si="110"/>
        <v>3225.2637543333349</v>
      </c>
      <c r="AB263" s="44">
        <f t="shared" si="102"/>
        <v>0</v>
      </c>
      <c r="AC263" s="34">
        <f t="shared" si="103"/>
        <v>25092.345054950241</v>
      </c>
      <c r="AD263" s="42">
        <f t="shared" si="104"/>
        <v>22583.110549455218</v>
      </c>
      <c r="AE263" s="4"/>
      <c r="AP263">
        <f t="shared" si="86"/>
        <v>0</v>
      </c>
      <c r="AQ263">
        <f t="shared" si="87"/>
        <v>17.399999999999999</v>
      </c>
      <c r="AR263">
        <f t="shared" si="88"/>
        <v>4.833333333333333</v>
      </c>
    </row>
    <row r="264" spans="2:44" x14ac:dyDescent="0.25">
      <c r="B264" s="12" t="s">
        <v>3</v>
      </c>
      <c r="C264" s="12">
        <v>256</v>
      </c>
      <c r="D264" s="12">
        <v>256</v>
      </c>
      <c r="E264" s="11">
        <v>15.7</v>
      </c>
      <c r="F264" s="5">
        <f t="shared" si="89"/>
        <v>-0.40277777777777757</v>
      </c>
      <c r="G264" s="5">
        <f t="shared" si="90"/>
        <v>-1.4499999999999993</v>
      </c>
      <c r="H264" s="34">
        <f t="shared" si="91"/>
        <v>4.3611111111111107</v>
      </c>
      <c r="I264" s="34">
        <f t="shared" si="105"/>
        <v>4.1944444444444446</v>
      </c>
      <c r="J264" s="34">
        <f t="shared" si="97"/>
        <v>1892.4193672839504</v>
      </c>
      <c r="K264" s="34">
        <f t="shared" si="92"/>
        <v>-278.2314814814813</v>
      </c>
      <c r="L264" s="5">
        <f t="shared" ref="L264:L327" si="113">$AG$21*$AG$17*9.81</f>
        <v>39.043800000000005</v>
      </c>
      <c r="M264" s="5">
        <f t="shared" si="93"/>
        <v>3.9442251406249991</v>
      </c>
      <c r="N264" s="5">
        <f t="shared" si="94"/>
        <v>42.988025140625005</v>
      </c>
      <c r="O264" s="34">
        <f t="shared" si="95"/>
        <v>180.31088322873268</v>
      </c>
      <c r="P264" s="34">
        <f t="shared" si="96"/>
        <v>2072.7302505126831</v>
      </c>
      <c r="Q264" s="34">
        <f t="shared" si="106"/>
        <v>-453.46518481630937</v>
      </c>
      <c r="R264" s="34">
        <f t="shared" si="107"/>
        <v>71910.885510622014</v>
      </c>
      <c r="S264" s="34">
        <f t="shared" si="112"/>
        <v>-66553.599922839494</v>
      </c>
      <c r="T264" s="34">
        <f t="shared" si="98"/>
        <v>66553.599922839494</v>
      </c>
      <c r="U264" s="34">
        <f t="shared" si="108"/>
        <v>-21.453996544704808</v>
      </c>
      <c r="V264" s="34">
        <f t="shared" si="111"/>
        <v>-3565.9598005271278</v>
      </c>
      <c r="W264" s="34">
        <f t="shared" si="99"/>
        <v>3565.9598005271278</v>
      </c>
      <c r="X264" s="34">
        <f t="shared" si="100"/>
        <v>62987.640122312368</v>
      </c>
      <c r="Y264" s="34">
        <f t="shared" si="101"/>
        <v>-37.164752637152738</v>
      </c>
      <c r="Z264" s="34">
        <f t="shared" si="109"/>
        <v>-23.011519032986037</v>
      </c>
      <c r="AA264" s="34">
        <f t="shared" si="110"/>
        <v>3225.2637543333349</v>
      </c>
      <c r="AB264" s="44">
        <f t="shared" si="102"/>
        <v>0</v>
      </c>
      <c r="AC264" s="34">
        <f t="shared" si="103"/>
        <v>25195.056048924947</v>
      </c>
      <c r="AD264" s="42">
        <f t="shared" si="104"/>
        <v>22675.550444032455</v>
      </c>
      <c r="AE264" s="4"/>
      <c r="AP264">
        <f t="shared" ref="AP264:AP327" si="114">IF(E264&lt;1,1,0)</f>
        <v>0</v>
      </c>
      <c r="AQ264">
        <f t="shared" ref="AQ264:AQ327" si="115">IF(AP264=1,"",E264)</f>
        <v>15.7</v>
      </c>
      <c r="AR264">
        <f t="shared" ref="AR264:AR327" si="116">E264/3.6</f>
        <v>4.3611111111111107</v>
      </c>
    </row>
    <row r="265" spans="2:44" x14ac:dyDescent="0.25">
      <c r="B265" s="12" t="s">
        <v>3</v>
      </c>
      <c r="C265" s="12">
        <v>257</v>
      </c>
      <c r="D265" s="12">
        <v>257</v>
      </c>
      <c r="E265" s="11">
        <v>14.5</v>
      </c>
      <c r="F265" s="5">
        <f t="shared" ref="F265:F328" si="117">($E266-$E264)/2/3.6</f>
        <v>-4.1666666666666519E-2</v>
      </c>
      <c r="G265" s="5">
        <f t="shared" ref="G265:G328" si="118">($E266-$E264)/2</f>
        <v>-0.14999999999999947</v>
      </c>
      <c r="H265" s="34">
        <f t="shared" ref="H265:H328" si="119">E265/3.6</f>
        <v>4.0277777777777777</v>
      </c>
      <c r="I265" s="34">
        <f t="shared" si="105"/>
        <v>4.1527777777777777</v>
      </c>
      <c r="J265" s="34">
        <f t="shared" si="97"/>
        <v>1614.1878858024691</v>
      </c>
      <c r="K265" s="34">
        <f t="shared" ref="K265:K328" si="120">J266-J265</f>
        <v>206.60069444444457</v>
      </c>
      <c r="L265" s="5">
        <f t="shared" si="113"/>
        <v>39.043800000000005</v>
      </c>
      <c r="M265" s="5">
        <f t="shared" ref="M265:M328" si="121">0.5*$AG$20*$AG$18*$AG$19*(H265^2)</f>
        <v>3.3643285156249996</v>
      </c>
      <c r="N265" s="5">
        <f t="shared" ref="N265:N328" si="122">M265+L265</f>
        <v>42.408128515625002</v>
      </c>
      <c r="O265" s="34">
        <f t="shared" ref="O265:O328" si="123">N265*I265</f>
        <v>176.1115336968316</v>
      </c>
      <c r="P265" s="34">
        <f t="shared" ref="P265:P328" si="124">J265+O265</f>
        <v>1790.2994194993007</v>
      </c>
      <c r="Q265" s="34">
        <f t="shared" si="106"/>
        <v>-282.43083101338243</v>
      </c>
      <c r="R265" s="34">
        <f t="shared" si="107"/>
        <v>71910.885510622014</v>
      </c>
      <c r="S265" s="34">
        <f t="shared" si="112"/>
        <v>-66553.599922839494</v>
      </c>
      <c r="T265" s="34">
        <f t="shared" si="98"/>
        <v>66553.599922839494</v>
      </c>
      <c r="U265" s="34">
        <f t="shared" si="108"/>
        <v>-4.1993495319010776</v>
      </c>
      <c r="V265" s="34">
        <f t="shared" si="111"/>
        <v>-3570.1591500590289</v>
      </c>
      <c r="W265" s="34">
        <f t="shared" si="99"/>
        <v>3570.1591500590289</v>
      </c>
      <c r="X265" s="34">
        <f t="shared" si="100"/>
        <v>62983.440772780465</v>
      </c>
      <c r="Y265" s="34">
        <f t="shared" si="101"/>
        <v>34.116461848958366</v>
      </c>
      <c r="Z265" s="34">
        <f t="shared" si="109"/>
        <v>71.281214486111111</v>
      </c>
      <c r="AA265" s="34">
        <f t="shared" si="110"/>
        <v>3296.5449688194458</v>
      </c>
      <c r="AB265" s="44">
        <f t="shared" si="102"/>
        <v>0</v>
      </c>
      <c r="AC265" s="34">
        <f t="shared" si="103"/>
        <v>25193.376309112187</v>
      </c>
      <c r="AD265" s="42">
        <f t="shared" si="104"/>
        <v>22674.03867820097</v>
      </c>
      <c r="AE265" s="4"/>
      <c r="AP265">
        <f t="shared" si="114"/>
        <v>0</v>
      </c>
      <c r="AQ265">
        <f t="shared" si="115"/>
        <v>14.5</v>
      </c>
      <c r="AR265">
        <f t="shared" si="116"/>
        <v>4.0277777777777777</v>
      </c>
    </row>
    <row r="266" spans="2:44" x14ac:dyDescent="0.25">
      <c r="B266" s="12" t="s">
        <v>3</v>
      </c>
      <c r="C266" s="12">
        <v>258</v>
      </c>
      <c r="D266" s="12">
        <v>258</v>
      </c>
      <c r="E266" s="11">
        <v>15.4</v>
      </c>
      <c r="F266" s="5">
        <f t="shared" si="117"/>
        <v>0.47222222222222199</v>
      </c>
      <c r="G266" s="5">
        <f t="shared" si="118"/>
        <v>1.6999999999999993</v>
      </c>
      <c r="H266" s="34">
        <f t="shared" si="119"/>
        <v>4.2777777777777777</v>
      </c>
      <c r="I266" s="34">
        <f t="shared" si="105"/>
        <v>4.625</v>
      </c>
      <c r="J266" s="34">
        <f t="shared" ref="J266:J329" si="125">0.5*199*(H266*H266)</f>
        <v>1820.7885802469136</v>
      </c>
      <c r="K266" s="34">
        <f t="shared" si="120"/>
        <v>639.14930555555475</v>
      </c>
      <c r="L266" s="5">
        <f t="shared" si="113"/>
        <v>39.043800000000005</v>
      </c>
      <c r="M266" s="5">
        <f t="shared" si="121"/>
        <v>3.7949305624999998</v>
      </c>
      <c r="N266" s="5">
        <f t="shared" si="122"/>
        <v>42.838730562500004</v>
      </c>
      <c r="O266" s="34">
        <f t="shared" si="123"/>
        <v>198.12912885156251</v>
      </c>
      <c r="P266" s="34">
        <f t="shared" si="124"/>
        <v>2018.9177090984761</v>
      </c>
      <c r="Q266" s="34">
        <f t="shared" si="106"/>
        <v>228.61828959917534</v>
      </c>
      <c r="R266" s="34">
        <f t="shared" si="107"/>
        <v>72139.503800221195</v>
      </c>
      <c r="S266" s="34">
        <f t="shared" si="112"/>
        <v>-66553.599922839494</v>
      </c>
      <c r="T266" s="34">
        <f t="shared" ref="T266:T329" si="126">-1*S266</f>
        <v>66553.599922839494</v>
      </c>
      <c r="U266" s="34">
        <f t="shared" si="108"/>
        <v>22.017595154730913</v>
      </c>
      <c r="V266" s="34">
        <f t="shared" si="111"/>
        <v>-3570.1591500590289</v>
      </c>
      <c r="W266" s="34">
        <f t="shared" ref="W266:W329" si="127">-1*V266</f>
        <v>3570.1591500590289</v>
      </c>
      <c r="X266" s="34">
        <f t="shared" ref="X266:X329" si="128">T266-W266</f>
        <v>62983.440772780465</v>
      </c>
      <c r="Y266" s="34">
        <f t="shared" ref="Y266:Y329" si="129">N266+(199*F266)</f>
        <v>136.81095278472219</v>
      </c>
      <c r="Z266" s="34">
        <f t="shared" si="109"/>
        <v>102.69449093576382</v>
      </c>
      <c r="AA266" s="34">
        <f t="shared" si="110"/>
        <v>3399.2394597552097</v>
      </c>
      <c r="AB266" s="44">
        <f t="shared" ref="AB266:AB329" si="130" xml:space="preserve"> IF(F266&lt;0, 0, Y266*H266)</f>
        <v>585.24685357908936</v>
      </c>
      <c r="AC266" s="34">
        <f t="shared" ref="AC266:AC329" si="131">X266*0.4</f>
        <v>25193.376309112187</v>
      </c>
      <c r="AD266" s="42">
        <f t="shared" ref="AD266:AD329" si="132">AC266*0.9</f>
        <v>22674.03867820097</v>
      </c>
      <c r="AE266" s="4"/>
      <c r="AP266">
        <f t="shared" si="114"/>
        <v>0</v>
      </c>
      <c r="AQ266">
        <f t="shared" si="115"/>
        <v>15.4</v>
      </c>
      <c r="AR266">
        <f t="shared" si="116"/>
        <v>4.2777777777777777</v>
      </c>
    </row>
    <row r="267" spans="2:44" x14ac:dyDescent="0.25">
      <c r="B267" s="12" t="s">
        <v>3</v>
      </c>
      <c r="C267" s="12">
        <v>259</v>
      </c>
      <c r="D267" s="12">
        <v>259</v>
      </c>
      <c r="E267" s="11">
        <v>17.899999999999999</v>
      </c>
      <c r="F267" s="5">
        <f t="shared" si="117"/>
        <v>0.72222222222222232</v>
      </c>
      <c r="G267" s="5">
        <f t="shared" si="118"/>
        <v>2.6000000000000005</v>
      </c>
      <c r="H267" s="34">
        <f t="shared" si="119"/>
        <v>4.9722222222222214</v>
      </c>
      <c r="I267" s="34">
        <f t="shared" ref="I267:I330" si="133">(H267+H268)/2</f>
        <v>5.3472222222222214</v>
      </c>
      <c r="J267" s="34">
        <f t="shared" si="125"/>
        <v>2459.9378858024684</v>
      </c>
      <c r="K267" s="34">
        <f t="shared" si="120"/>
        <v>798.07291666666742</v>
      </c>
      <c r="L267" s="5">
        <f t="shared" si="113"/>
        <v>39.043800000000005</v>
      </c>
      <c r="M267" s="5">
        <f t="shared" si="121"/>
        <v>5.1270606406249986</v>
      </c>
      <c r="N267" s="5">
        <f t="shared" si="122"/>
        <v>44.170860640625001</v>
      </c>
      <c r="O267" s="34">
        <f t="shared" si="123"/>
        <v>236.19140759223089</v>
      </c>
      <c r="P267" s="34">
        <f t="shared" si="124"/>
        <v>2696.1292933946993</v>
      </c>
      <c r="Q267" s="34">
        <f t="shared" ref="Q267:Q330" si="134">P267-P266</f>
        <v>677.21158429622324</v>
      </c>
      <c r="R267" s="34">
        <f t="shared" ref="R267:R330" si="135">IF(Q267&gt;0,R266+Q267,R266)</f>
        <v>72816.715384517418</v>
      </c>
      <c r="S267" s="34">
        <f t="shared" si="112"/>
        <v>-66553.599922839494</v>
      </c>
      <c r="T267" s="34">
        <f t="shared" si="126"/>
        <v>66553.599922839494</v>
      </c>
      <c r="U267" s="34">
        <f t="shared" ref="U267:U330" si="136">O267-O266</f>
        <v>38.062278740668376</v>
      </c>
      <c r="V267" s="34">
        <f t="shared" si="111"/>
        <v>-3570.1591500590289</v>
      </c>
      <c r="W267" s="34">
        <f t="shared" si="127"/>
        <v>3570.1591500590289</v>
      </c>
      <c r="X267" s="34">
        <f t="shared" si="128"/>
        <v>62983.440772780465</v>
      </c>
      <c r="Y267" s="34">
        <f t="shared" si="129"/>
        <v>187.89308286284722</v>
      </c>
      <c r="Z267" s="34">
        <f t="shared" ref="Z267:Z330" si="137">Y267-Y266</f>
        <v>51.082130078125033</v>
      </c>
      <c r="AA267" s="34">
        <f t="shared" ref="AA267:AA330" si="138" xml:space="preserve"> IF(Z267&gt;0,AA266+Z267,AA266)</f>
        <v>3450.3215898333347</v>
      </c>
      <c r="AB267" s="44">
        <f t="shared" si="130"/>
        <v>934.24616201249023</v>
      </c>
      <c r="AC267" s="34">
        <f t="shared" si="131"/>
        <v>25193.376309112187</v>
      </c>
      <c r="AD267" s="42">
        <f t="shared" si="132"/>
        <v>22674.03867820097</v>
      </c>
      <c r="AE267" s="4"/>
      <c r="AP267">
        <f t="shared" si="114"/>
        <v>0</v>
      </c>
      <c r="AQ267">
        <f t="shared" si="115"/>
        <v>17.899999999999999</v>
      </c>
      <c r="AR267">
        <f t="shared" si="116"/>
        <v>4.9722222222222214</v>
      </c>
    </row>
    <row r="268" spans="2:44" x14ac:dyDescent="0.25">
      <c r="B268" s="12" t="s">
        <v>3</v>
      </c>
      <c r="C268" s="12">
        <v>260</v>
      </c>
      <c r="D268" s="12">
        <v>260</v>
      </c>
      <c r="E268" s="11">
        <v>20.6</v>
      </c>
      <c r="F268" s="5">
        <f t="shared" si="117"/>
        <v>0.73611111111111116</v>
      </c>
      <c r="G268" s="5">
        <f t="shared" si="118"/>
        <v>2.6500000000000004</v>
      </c>
      <c r="H268" s="34">
        <f t="shared" si="119"/>
        <v>5.7222222222222223</v>
      </c>
      <c r="I268" s="34">
        <f t="shared" si="133"/>
        <v>6.083333333333333</v>
      </c>
      <c r="J268" s="34">
        <f t="shared" si="125"/>
        <v>3258.0108024691358</v>
      </c>
      <c r="K268" s="34">
        <f t="shared" si="120"/>
        <v>874.31018518518385</v>
      </c>
      <c r="L268" s="5">
        <f t="shared" si="113"/>
        <v>39.043800000000005</v>
      </c>
      <c r="M268" s="5">
        <f t="shared" si="121"/>
        <v>6.7904230625000004</v>
      </c>
      <c r="N268" s="5">
        <f t="shared" si="122"/>
        <v>45.834223062500001</v>
      </c>
      <c r="O268" s="34">
        <f t="shared" si="123"/>
        <v>278.82485696354166</v>
      </c>
      <c r="P268" s="34">
        <f t="shared" si="124"/>
        <v>3536.8356594326774</v>
      </c>
      <c r="Q268" s="34">
        <f t="shared" si="134"/>
        <v>840.70636603797811</v>
      </c>
      <c r="R268" s="34">
        <f t="shared" si="135"/>
        <v>73657.421750555397</v>
      </c>
      <c r="S268" s="34">
        <f t="shared" si="112"/>
        <v>-66553.599922839494</v>
      </c>
      <c r="T268" s="34">
        <f t="shared" si="126"/>
        <v>66553.599922839494</v>
      </c>
      <c r="U268" s="34">
        <f t="shared" si="136"/>
        <v>42.633449371310775</v>
      </c>
      <c r="V268" s="34">
        <f t="shared" ref="V268:V331" si="139">(IF(U268&lt;0, V267+U268,V267))</f>
        <v>-3570.1591500590289</v>
      </c>
      <c r="W268" s="34">
        <f t="shared" si="127"/>
        <v>3570.1591500590289</v>
      </c>
      <c r="X268" s="34">
        <f t="shared" si="128"/>
        <v>62983.440772780465</v>
      </c>
      <c r="Y268" s="34">
        <f t="shared" si="129"/>
        <v>192.32033417361112</v>
      </c>
      <c r="Z268" s="34">
        <f t="shared" si="137"/>
        <v>4.4272513107638929</v>
      </c>
      <c r="AA268" s="34">
        <f t="shared" si="138"/>
        <v>3454.7488411440986</v>
      </c>
      <c r="AB268" s="44">
        <f t="shared" si="130"/>
        <v>1100.4996899934415</v>
      </c>
      <c r="AC268" s="34">
        <f t="shared" si="131"/>
        <v>25193.376309112187</v>
      </c>
      <c r="AD268" s="42">
        <f t="shared" si="132"/>
        <v>22674.03867820097</v>
      </c>
      <c r="AE268" s="4"/>
      <c r="AP268">
        <f t="shared" si="114"/>
        <v>0</v>
      </c>
      <c r="AQ268">
        <f t="shared" si="115"/>
        <v>20.6</v>
      </c>
      <c r="AR268">
        <f t="shared" si="116"/>
        <v>5.7222222222222223</v>
      </c>
    </row>
    <row r="269" spans="2:44" x14ac:dyDescent="0.25">
      <c r="B269" s="12" t="s">
        <v>3</v>
      </c>
      <c r="C269" s="12">
        <v>261</v>
      </c>
      <c r="D269" s="12">
        <v>261</v>
      </c>
      <c r="E269" s="11">
        <v>23.2</v>
      </c>
      <c r="F269" s="5">
        <f t="shared" si="117"/>
        <v>0.70833333333333304</v>
      </c>
      <c r="G269" s="5">
        <f t="shared" si="118"/>
        <v>2.5499999999999989</v>
      </c>
      <c r="H269" s="34">
        <f t="shared" si="119"/>
        <v>6.4444444444444438</v>
      </c>
      <c r="I269" s="34">
        <f t="shared" si="133"/>
        <v>6.7916666666666661</v>
      </c>
      <c r="J269" s="34">
        <f t="shared" si="125"/>
        <v>4132.3209876543197</v>
      </c>
      <c r="K269" s="34">
        <f t="shared" si="120"/>
        <v>938.57060185185219</v>
      </c>
      <c r="L269" s="5">
        <f t="shared" si="113"/>
        <v>39.043800000000005</v>
      </c>
      <c r="M269" s="5">
        <f t="shared" si="121"/>
        <v>8.6126809999999967</v>
      </c>
      <c r="N269" s="5">
        <f t="shared" si="122"/>
        <v>47.656480999999999</v>
      </c>
      <c r="O269" s="34">
        <f t="shared" si="123"/>
        <v>323.66693345833329</v>
      </c>
      <c r="P269" s="34">
        <f t="shared" si="124"/>
        <v>4455.9879211126527</v>
      </c>
      <c r="Q269" s="34">
        <f t="shared" si="134"/>
        <v>919.15226167997525</v>
      </c>
      <c r="R269" s="34">
        <f t="shared" si="135"/>
        <v>74576.574012235375</v>
      </c>
      <c r="S269" s="34">
        <f t="shared" si="112"/>
        <v>-66553.599922839494</v>
      </c>
      <c r="T269" s="34">
        <f t="shared" si="126"/>
        <v>66553.599922839494</v>
      </c>
      <c r="U269" s="34">
        <f t="shared" si="136"/>
        <v>44.842076494791627</v>
      </c>
      <c r="V269" s="34">
        <f t="shared" si="139"/>
        <v>-3570.1591500590289</v>
      </c>
      <c r="W269" s="34">
        <f t="shared" si="127"/>
        <v>3570.1591500590289</v>
      </c>
      <c r="X269" s="34">
        <f t="shared" si="128"/>
        <v>62983.440772780465</v>
      </c>
      <c r="Y269" s="34">
        <f t="shared" si="129"/>
        <v>188.6148143333333</v>
      </c>
      <c r="Z269" s="34">
        <f t="shared" si="137"/>
        <v>-3.705519840277816</v>
      </c>
      <c r="AA269" s="34">
        <f t="shared" si="138"/>
        <v>3454.7488411440986</v>
      </c>
      <c r="AB269" s="44">
        <f t="shared" si="130"/>
        <v>1215.51769237037</v>
      </c>
      <c r="AC269" s="34">
        <f t="shared" si="131"/>
        <v>25193.376309112187</v>
      </c>
      <c r="AD269" s="42">
        <f t="shared" si="132"/>
        <v>22674.03867820097</v>
      </c>
      <c r="AE269" s="4"/>
      <c r="AP269">
        <f t="shared" si="114"/>
        <v>0</v>
      </c>
      <c r="AQ269">
        <f t="shared" si="115"/>
        <v>23.2</v>
      </c>
      <c r="AR269">
        <f t="shared" si="116"/>
        <v>6.4444444444444438</v>
      </c>
    </row>
    <row r="270" spans="2:44" x14ac:dyDescent="0.25">
      <c r="B270" s="12" t="s">
        <v>3</v>
      </c>
      <c r="C270" s="12">
        <v>262</v>
      </c>
      <c r="D270" s="12">
        <v>262</v>
      </c>
      <c r="E270" s="11">
        <v>25.7</v>
      </c>
      <c r="F270" s="5">
        <f t="shared" si="117"/>
        <v>0.76388888888888884</v>
      </c>
      <c r="G270" s="5">
        <f t="shared" si="118"/>
        <v>2.75</v>
      </c>
      <c r="H270" s="34">
        <f t="shared" si="119"/>
        <v>7.1388888888888884</v>
      </c>
      <c r="I270" s="34">
        <f t="shared" si="133"/>
        <v>7.5555555555555554</v>
      </c>
      <c r="J270" s="34">
        <f t="shared" si="125"/>
        <v>5070.8915895061718</v>
      </c>
      <c r="K270" s="34">
        <f t="shared" si="120"/>
        <v>1252.9629629629626</v>
      </c>
      <c r="L270" s="5">
        <f t="shared" si="113"/>
        <v>39.043800000000005</v>
      </c>
      <c r="M270" s="5">
        <f t="shared" si="121"/>
        <v>10.568872015624997</v>
      </c>
      <c r="N270" s="5">
        <f t="shared" si="122"/>
        <v>49.612672015625002</v>
      </c>
      <c r="O270" s="34">
        <f t="shared" si="123"/>
        <v>374.85129967361109</v>
      </c>
      <c r="P270" s="34">
        <f t="shared" si="124"/>
        <v>5445.7428891797827</v>
      </c>
      <c r="Q270" s="34">
        <f t="shared" si="134"/>
        <v>989.75496806712999</v>
      </c>
      <c r="R270" s="34">
        <f t="shared" si="135"/>
        <v>75566.328980302511</v>
      </c>
      <c r="S270" s="34">
        <f t="shared" si="112"/>
        <v>-66553.599922839494</v>
      </c>
      <c r="T270" s="34">
        <f t="shared" si="126"/>
        <v>66553.599922839494</v>
      </c>
      <c r="U270" s="34">
        <f t="shared" si="136"/>
        <v>51.184366215277805</v>
      </c>
      <c r="V270" s="34">
        <f t="shared" si="139"/>
        <v>-3570.1591500590289</v>
      </c>
      <c r="W270" s="34">
        <f t="shared" si="127"/>
        <v>3570.1591500590289</v>
      </c>
      <c r="X270" s="34">
        <f t="shared" si="128"/>
        <v>62983.440772780465</v>
      </c>
      <c r="Y270" s="34">
        <f t="shared" si="129"/>
        <v>201.62656090451389</v>
      </c>
      <c r="Z270" s="34">
        <f t="shared" si="137"/>
        <v>13.011746571180595</v>
      </c>
      <c r="AA270" s="34">
        <f t="shared" si="138"/>
        <v>3467.7605877152791</v>
      </c>
      <c r="AB270" s="44">
        <f t="shared" si="130"/>
        <v>1439.389615346113</v>
      </c>
      <c r="AC270" s="34">
        <f t="shared" si="131"/>
        <v>25193.376309112187</v>
      </c>
      <c r="AD270" s="42">
        <f t="shared" si="132"/>
        <v>22674.03867820097</v>
      </c>
      <c r="AE270" s="4"/>
      <c r="AP270">
        <f t="shared" si="114"/>
        <v>0</v>
      </c>
      <c r="AQ270">
        <f t="shared" si="115"/>
        <v>25.7</v>
      </c>
      <c r="AR270">
        <f t="shared" si="116"/>
        <v>7.1388888888888884</v>
      </c>
    </row>
    <row r="271" spans="2:44" x14ac:dyDescent="0.25">
      <c r="B271" s="12" t="s">
        <v>3</v>
      </c>
      <c r="C271" s="12">
        <v>263</v>
      </c>
      <c r="D271" s="12">
        <v>263</v>
      </c>
      <c r="E271" s="11">
        <v>28.7</v>
      </c>
      <c r="F271" s="5">
        <f t="shared" si="117"/>
        <v>0.94444444444444453</v>
      </c>
      <c r="G271" s="5">
        <f t="shared" si="118"/>
        <v>3.4000000000000004</v>
      </c>
      <c r="H271" s="34">
        <f t="shared" si="119"/>
        <v>7.9722222222222214</v>
      </c>
      <c r="I271" s="34">
        <f t="shared" si="133"/>
        <v>8.5</v>
      </c>
      <c r="J271" s="34">
        <f t="shared" si="125"/>
        <v>6323.8545524691344</v>
      </c>
      <c r="K271" s="34">
        <f t="shared" si="120"/>
        <v>1785.4722222222217</v>
      </c>
      <c r="L271" s="5">
        <f t="shared" si="113"/>
        <v>39.043800000000005</v>
      </c>
      <c r="M271" s="5">
        <f t="shared" si="121"/>
        <v>13.180327015624997</v>
      </c>
      <c r="N271" s="5">
        <f t="shared" si="122"/>
        <v>52.224127015625001</v>
      </c>
      <c r="O271" s="34">
        <f t="shared" si="123"/>
        <v>443.90507963281249</v>
      </c>
      <c r="P271" s="34">
        <f t="shared" si="124"/>
        <v>6767.7596321019473</v>
      </c>
      <c r="Q271" s="34">
        <f t="shared" si="134"/>
        <v>1322.0167429221647</v>
      </c>
      <c r="R271" s="34">
        <f t="shared" si="135"/>
        <v>76888.345723224673</v>
      </c>
      <c r="S271" s="34">
        <f t="shared" ref="S271:S334" si="140">IF(K271&lt;0,S270+$K271,S270)</f>
        <v>-66553.599922839494</v>
      </c>
      <c r="T271" s="34">
        <f t="shared" si="126"/>
        <v>66553.599922839494</v>
      </c>
      <c r="U271" s="34">
        <f t="shared" si="136"/>
        <v>69.053779959201393</v>
      </c>
      <c r="V271" s="34">
        <f t="shared" si="139"/>
        <v>-3570.1591500590289</v>
      </c>
      <c r="W271" s="34">
        <f t="shared" si="127"/>
        <v>3570.1591500590289</v>
      </c>
      <c r="X271" s="34">
        <f t="shared" si="128"/>
        <v>62983.440772780465</v>
      </c>
      <c r="Y271" s="34">
        <f t="shared" si="129"/>
        <v>240.16857146006947</v>
      </c>
      <c r="Z271" s="34">
        <f t="shared" si="137"/>
        <v>38.542010555555578</v>
      </c>
      <c r="AA271" s="34">
        <f t="shared" si="138"/>
        <v>3506.3025982708346</v>
      </c>
      <c r="AB271" s="44">
        <f t="shared" si="130"/>
        <v>1914.6772224733315</v>
      </c>
      <c r="AC271" s="34">
        <f t="shared" si="131"/>
        <v>25193.376309112187</v>
      </c>
      <c r="AD271" s="42">
        <f t="shared" si="132"/>
        <v>22674.03867820097</v>
      </c>
      <c r="AE271" s="4"/>
      <c r="AP271">
        <f t="shared" si="114"/>
        <v>0</v>
      </c>
      <c r="AQ271">
        <f t="shared" si="115"/>
        <v>28.7</v>
      </c>
      <c r="AR271">
        <f t="shared" si="116"/>
        <v>7.9722222222222214</v>
      </c>
    </row>
    <row r="272" spans="2:44" x14ac:dyDescent="0.25">
      <c r="B272" s="12" t="s">
        <v>3</v>
      </c>
      <c r="C272" s="12">
        <v>264</v>
      </c>
      <c r="D272" s="12">
        <v>264</v>
      </c>
      <c r="E272" s="11">
        <v>32.5</v>
      </c>
      <c r="F272" s="5">
        <f t="shared" si="117"/>
        <v>1.0277777777777781</v>
      </c>
      <c r="G272" s="5">
        <f t="shared" si="118"/>
        <v>3.7000000000000011</v>
      </c>
      <c r="H272" s="34">
        <f t="shared" si="119"/>
        <v>9.0277777777777768</v>
      </c>
      <c r="I272" s="34">
        <f t="shared" si="133"/>
        <v>9.5277777777777786</v>
      </c>
      <c r="J272" s="34">
        <f t="shared" si="125"/>
        <v>8109.3267746913561</v>
      </c>
      <c r="K272" s="34">
        <f t="shared" si="120"/>
        <v>1896.0277777777801</v>
      </c>
      <c r="L272" s="5">
        <f t="shared" si="113"/>
        <v>39.043800000000005</v>
      </c>
      <c r="M272" s="5">
        <f t="shared" si="121"/>
        <v>16.901650390624994</v>
      </c>
      <c r="N272" s="5">
        <f t="shared" si="122"/>
        <v>55.945450390624998</v>
      </c>
      <c r="O272" s="34">
        <f t="shared" si="123"/>
        <v>533.035818999566</v>
      </c>
      <c r="P272" s="34">
        <f t="shared" si="124"/>
        <v>8642.3625936909229</v>
      </c>
      <c r="Q272" s="34">
        <f t="shared" si="134"/>
        <v>1874.6029615889756</v>
      </c>
      <c r="R272" s="34">
        <f t="shared" si="135"/>
        <v>78762.948684813644</v>
      </c>
      <c r="S272" s="34">
        <f t="shared" si="140"/>
        <v>-66553.599922839494</v>
      </c>
      <c r="T272" s="34">
        <f t="shared" si="126"/>
        <v>66553.599922839494</v>
      </c>
      <c r="U272" s="34">
        <f t="shared" si="136"/>
        <v>89.130739366753517</v>
      </c>
      <c r="V272" s="34">
        <f t="shared" si="139"/>
        <v>-3570.1591500590289</v>
      </c>
      <c r="W272" s="34">
        <f t="shared" si="127"/>
        <v>3570.1591500590289</v>
      </c>
      <c r="X272" s="34">
        <f t="shared" si="128"/>
        <v>62983.440772780465</v>
      </c>
      <c r="Y272" s="34">
        <f t="shared" si="129"/>
        <v>260.47322816840284</v>
      </c>
      <c r="Z272" s="34">
        <f t="shared" si="137"/>
        <v>20.304656708333368</v>
      </c>
      <c r="AA272" s="34">
        <f t="shared" si="138"/>
        <v>3526.6072549791679</v>
      </c>
      <c r="AB272" s="44">
        <f t="shared" si="130"/>
        <v>2351.4944209647474</v>
      </c>
      <c r="AC272" s="34">
        <f t="shared" si="131"/>
        <v>25193.376309112187</v>
      </c>
      <c r="AD272" s="42">
        <f t="shared" si="132"/>
        <v>22674.03867820097</v>
      </c>
      <c r="AE272" s="4"/>
      <c r="AP272">
        <f t="shared" si="114"/>
        <v>0</v>
      </c>
      <c r="AQ272">
        <f t="shared" si="115"/>
        <v>32.5</v>
      </c>
      <c r="AR272">
        <f t="shared" si="116"/>
        <v>9.0277777777777768</v>
      </c>
    </row>
    <row r="273" spans="2:44" x14ac:dyDescent="0.25">
      <c r="B273" s="12" t="s">
        <v>3</v>
      </c>
      <c r="C273" s="12">
        <v>265</v>
      </c>
      <c r="D273" s="12">
        <v>265</v>
      </c>
      <c r="E273" s="11">
        <v>36.1</v>
      </c>
      <c r="F273" s="5">
        <f t="shared" si="117"/>
        <v>0.90277777777777779</v>
      </c>
      <c r="G273" s="5">
        <f t="shared" si="118"/>
        <v>3.25</v>
      </c>
      <c r="H273" s="34">
        <f t="shared" si="119"/>
        <v>10.027777777777779</v>
      </c>
      <c r="I273" s="34">
        <f t="shared" si="133"/>
        <v>10.430555555555557</v>
      </c>
      <c r="J273" s="34">
        <f t="shared" si="125"/>
        <v>10005.354552469136</v>
      </c>
      <c r="K273" s="34">
        <f t="shared" si="120"/>
        <v>1672.0760030864203</v>
      </c>
      <c r="L273" s="5">
        <f t="shared" si="113"/>
        <v>39.043800000000005</v>
      </c>
      <c r="M273" s="5">
        <f t="shared" si="121"/>
        <v>20.853396265625001</v>
      </c>
      <c r="N273" s="5">
        <f t="shared" si="122"/>
        <v>59.897196265625006</v>
      </c>
      <c r="O273" s="34">
        <f t="shared" si="123"/>
        <v>624.76103327061651</v>
      </c>
      <c r="P273" s="34">
        <f t="shared" si="124"/>
        <v>10630.115585739753</v>
      </c>
      <c r="Q273" s="34">
        <f t="shared" si="134"/>
        <v>1987.7529920488305</v>
      </c>
      <c r="R273" s="34">
        <f t="shared" si="135"/>
        <v>80750.701676862474</v>
      </c>
      <c r="S273" s="34">
        <f t="shared" si="140"/>
        <v>-66553.599922839494</v>
      </c>
      <c r="T273" s="34">
        <f t="shared" si="126"/>
        <v>66553.599922839494</v>
      </c>
      <c r="U273" s="34">
        <f t="shared" si="136"/>
        <v>91.725214271050504</v>
      </c>
      <c r="V273" s="34">
        <f t="shared" si="139"/>
        <v>-3570.1591500590289</v>
      </c>
      <c r="W273" s="34">
        <f t="shared" si="127"/>
        <v>3570.1591500590289</v>
      </c>
      <c r="X273" s="34">
        <f t="shared" si="128"/>
        <v>62983.440772780465</v>
      </c>
      <c r="Y273" s="34">
        <f t="shared" si="129"/>
        <v>239.54997404340278</v>
      </c>
      <c r="Z273" s="34">
        <f t="shared" si="137"/>
        <v>-20.923254125000057</v>
      </c>
      <c r="AA273" s="34">
        <f t="shared" si="138"/>
        <v>3526.6072549791679</v>
      </c>
      <c r="AB273" s="44">
        <f t="shared" si="130"/>
        <v>2402.1539063796781</v>
      </c>
      <c r="AC273" s="34">
        <f t="shared" si="131"/>
        <v>25193.376309112187</v>
      </c>
      <c r="AD273" s="42">
        <f t="shared" si="132"/>
        <v>22674.03867820097</v>
      </c>
      <c r="AE273" s="4"/>
      <c r="AP273">
        <f t="shared" si="114"/>
        <v>0</v>
      </c>
      <c r="AQ273">
        <f t="shared" si="115"/>
        <v>36.1</v>
      </c>
      <c r="AR273">
        <f t="shared" si="116"/>
        <v>10.027777777777779</v>
      </c>
    </row>
    <row r="274" spans="2:44" x14ac:dyDescent="0.25">
      <c r="B274" s="12" t="s">
        <v>3</v>
      </c>
      <c r="C274" s="12">
        <v>266</v>
      </c>
      <c r="D274" s="12">
        <v>266</v>
      </c>
      <c r="E274" s="11">
        <v>39</v>
      </c>
      <c r="F274" s="5">
        <f t="shared" si="117"/>
        <v>0.65277777777777712</v>
      </c>
      <c r="G274" s="5">
        <f t="shared" si="118"/>
        <v>2.3499999999999979</v>
      </c>
      <c r="H274" s="34">
        <f t="shared" si="119"/>
        <v>10.833333333333334</v>
      </c>
      <c r="I274" s="34">
        <f t="shared" si="133"/>
        <v>11.083333333333332</v>
      </c>
      <c r="J274" s="34">
        <f t="shared" si="125"/>
        <v>11677.430555555557</v>
      </c>
      <c r="K274" s="34">
        <f t="shared" si="120"/>
        <v>1102.7916666666642</v>
      </c>
      <c r="L274" s="5">
        <f t="shared" si="113"/>
        <v>39.043800000000005</v>
      </c>
      <c r="M274" s="5">
        <f t="shared" si="121"/>
        <v>24.338376562500002</v>
      </c>
      <c r="N274" s="5">
        <f t="shared" si="122"/>
        <v>63.382176562500007</v>
      </c>
      <c r="O274" s="34">
        <f t="shared" si="123"/>
        <v>702.48579023437503</v>
      </c>
      <c r="P274" s="34">
        <f t="shared" si="124"/>
        <v>12379.916345789932</v>
      </c>
      <c r="Q274" s="34">
        <f t="shared" si="134"/>
        <v>1749.8007600501787</v>
      </c>
      <c r="R274" s="34">
        <f t="shared" si="135"/>
        <v>82500.502436912648</v>
      </c>
      <c r="S274" s="34">
        <f t="shared" si="140"/>
        <v>-66553.599922839494</v>
      </c>
      <c r="T274" s="34">
        <f t="shared" si="126"/>
        <v>66553.599922839494</v>
      </c>
      <c r="U274" s="34">
        <f t="shared" si="136"/>
        <v>77.724756963758523</v>
      </c>
      <c r="V274" s="34">
        <f t="shared" si="139"/>
        <v>-3570.1591500590289</v>
      </c>
      <c r="W274" s="34">
        <f t="shared" si="127"/>
        <v>3570.1591500590289</v>
      </c>
      <c r="X274" s="34">
        <f t="shared" si="128"/>
        <v>62983.440772780465</v>
      </c>
      <c r="Y274" s="34">
        <f t="shared" si="129"/>
        <v>193.28495434027766</v>
      </c>
      <c r="Z274" s="34">
        <f t="shared" si="137"/>
        <v>-46.26501970312512</v>
      </c>
      <c r="AA274" s="34">
        <f t="shared" si="138"/>
        <v>3526.6072549791679</v>
      </c>
      <c r="AB274" s="44">
        <f t="shared" si="130"/>
        <v>2093.9203386863414</v>
      </c>
      <c r="AC274" s="34">
        <f t="shared" si="131"/>
        <v>25193.376309112187</v>
      </c>
      <c r="AD274" s="42">
        <f t="shared" si="132"/>
        <v>22674.03867820097</v>
      </c>
      <c r="AE274" s="4"/>
      <c r="AP274">
        <f t="shared" si="114"/>
        <v>0</v>
      </c>
      <c r="AQ274">
        <f t="shared" si="115"/>
        <v>39</v>
      </c>
      <c r="AR274">
        <f t="shared" si="116"/>
        <v>10.833333333333334</v>
      </c>
    </row>
    <row r="275" spans="2:44" x14ac:dyDescent="0.25">
      <c r="B275" s="12" t="s">
        <v>3</v>
      </c>
      <c r="C275" s="12">
        <v>267</v>
      </c>
      <c r="D275" s="12">
        <v>267</v>
      </c>
      <c r="E275" s="11">
        <v>40.799999999999997</v>
      </c>
      <c r="F275" s="5">
        <f t="shared" si="117"/>
        <v>0.54166666666666641</v>
      </c>
      <c r="G275" s="5">
        <f t="shared" si="118"/>
        <v>1.9499999999999993</v>
      </c>
      <c r="H275" s="34">
        <f t="shared" si="119"/>
        <v>11.333333333333332</v>
      </c>
      <c r="I275" s="34">
        <f t="shared" si="133"/>
        <v>11.625</v>
      </c>
      <c r="J275" s="34">
        <f t="shared" si="125"/>
        <v>12780.222222222221</v>
      </c>
      <c r="K275" s="34">
        <f t="shared" si="120"/>
        <v>1349.46875</v>
      </c>
      <c r="L275" s="5">
        <f t="shared" si="113"/>
        <v>39.043800000000005</v>
      </c>
      <c r="M275" s="5">
        <f t="shared" si="121"/>
        <v>26.636840999999997</v>
      </c>
      <c r="N275" s="5">
        <f t="shared" si="122"/>
        <v>65.680641000000008</v>
      </c>
      <c r="O275" s="34">
        <f t="shared" si="123"/>
        <v>763.53745162500013</v>
      </c>
      <c r="P275" s="34">
        <f t="shared" si="124"/>
        <v>13543.75967384722</v>
      </c>
      <c r="Q275" s="34">
        <f t="shared" si="134"/>
        <v>1163.8433280572881</v>
      </c>
      <c r="R275" s="34">
        <f t="shared" si="135"/>
        <v>83664.345764969941</v>
      </c>
      <c r="S275" s="34">
        <f t="shared" si="140"/>
        <v>-66553.599922839494</v>
      </c>
      <c r="T275" s="34">
        <f t="shared" si="126"/>
        <v>66553.599922839494</v>
      </c>
      <c r="U275" s="34">
        <f t="shared" si="136"/>
        <v>61.0516613906251</v>
      </c>
      <c r="V275" s="34">
        <f t="shared" si="139"/>
        <v>-3570.1591500590289</v>
      </c>
      <c r="W275" s="34">
        <f t="shared" si="127"/>
        <v>3570.1591500590289</v>
      </c>
      <c r="X275" s="34">
        <f t="shared" si="128"/>
        <v>62983.440772780465</v>
      </c>
      <c r="Y275" s="34">
        <f t="shared" si="129"/>
        <v>173.47230766666661</v>
      </c>
      <c r="Z275" s="34">
        <f t="shared" si="137"/>
        <v>-19.812646673611056</v>
      </c>
      <c r="AA275" s="34">
        <f t="shared" si="138"/>
        <v>3526.6072549791679</v>
      </c>
      <c r="AB275" s="44">
        <f t="shared" si="130"/>
        <v>1966.019486888888</v>
      </c>
      <c r="AC275" s="34">
        <f t="shared" si="131"/>
        <v>25193.376309112187</v>
      </c>
      <c r="AD275" s="42">
        <f t="shared" si="132"/>
        <v>22674.03867820097</v>
      </c>
      <c r="AE275" s="4"/>
      <c r="AP275">
        <f t="shared" si="114"/>
        <v>0</v>
      </c>
      <c r="AQ275">
        <f t="shared" si="115"/>
        <v>40.799999999999997</v>
      </c>
      <c r="AR275">
        <f t="shared" si="116"/>
        <v>11.333333333333332</v>
      </c>
    </row>
    <row r="276" spans="2:44" x14ac:dyDescent="0.25">
      <c r="B276" s="12" t="s">
        <v>3</v>
      </c>
      <c r="C276" s="12">
        <v>268</v>
      </c>
      <c r="D276" s="12">
        <v>268</v>
      </c>
      <c r="E276" s="11">
        <v>42.9</v>
      </c>
      <c r="F276" s="5">
        <f t="shared" si="117"/>
        <v>0.50000000000000022</v>
      </c>
      <c r="G276" s="5">
        <f t="shared" si="118"/>
        <v>1.8000000000000007</v>
      </c>
      <c r="H276" s="34">
        <f t="shared" si="119"/>
        <v>11.916666666666666</v>
      </c>
      <c r="I276" s="34">
        <f t="shared" si="133"/>
        <v>12.125</v>
      </c>
      <c r="J276" s="34">
        <f t="shared" si="125"/>
        <v>14129.690972222221</v>
      </c>
      <c r="K276" s="34">
        <f t="shared" si="120"/>
        <v>1005.3645833333321</v>
      </c>
      <c r="L276" s="5">
        <f t="shared" si="113"/>
        <v>39.043800000000005</v>
      </c>
      <c r="M276" s="5">
        <f t="shared" si="121"/>
        <v>29.449435640624994</v>
      </c>
      <c r="N276" s="5">
        <f t="shared" si="122"/>
        <v>68.493235640625002</v>
      </c>
      <c r="O276" s="34">
        <f t="shared" si="123"/>
        <v>830.48048214257813</v>
      </c>
      <c r="P276" s="34">
        <f t="shared" si="124"/>
        <v>14960.1714543648</v>
      </c>
      <c r="Q276" s="34">
        <f t="shared" si="134"/>
        <v>1416.4117805175792</v>
      </c>
      <c r="R276" s="34">
        <f t="shared" si="135"/>
        <v>85080.757545487519</v>
      </c>
      <c r="S276" s="34">
        <f t="shared" si="140"/>
        <v>-66553.599922839494</v>
      </c>
      <c r="T276" s="34">
        <f t="shared" si="126"/>
        <v>66553.599922839494</v>
      </c>
      <c r="U276" s="34">
        <f t="shared" si="136"/>
        <v>66.943030517577995</v>
      </c>
      <c r="V276" s="34">
        <f t="shared" si="139"/>
        <v>-3570.1591500590289</v>
      </c>
      <c r="W276" s="34">
        <f t="shared" si="127"/>
        <v>3570.1591500590289</v>
      </c>
      <c r="X276" s="34">
        <f t="shared" si="128"/>
        <v>62983.440772780465</v>
      </c>
      <c r="Y276" s="34">
        <f t="shared" si="129"/>
        <v>167.99323564062504</v>
      </c>
      <c r="Z276" s="34">
        <f t="shared" si="137"/>
        <v>-5.479072026041564</v>
      </c>
      <c r="AA276" s="34">
        <f t="shared" si="138"/>
        <v>3526.6072549791679</v>
      </c>
      <c r="AB276" s="44">
        <f t="shared" si="130"/>
        <v>2001.919391384115</v>
      </c>
      <c r="AC276" s="34">
        <f t="shared" si="131"/>
        <v>25193.376309112187</v>
      </c>
      <c r="AD276" s="42">
        <f t="shared" si="132"/>
        <v>22674.03867820097</v>
      </c>
      <c r="AE276" s="4"/>
      <c r="AP276">
        <f t="shared" si="114"/>
        <v>0</v>
      </c>
      <c r="AQ276">
        <f t="shared" si="115"/>
        <v>42.9</v>
      </c>
      <c r="AR276">
        <f t="shared" si="116"/>
        <v>11.916666666666666</v>
      </c>
    </row>
    <row r="277" spans="2:44" x14ac:dyDescent="0.25">
      <c r="B277" s="12" t="s">
        <v>3</v>
      </c>
      <c r="C277" s="12">
        <v>269</v>
      </c>
      <c r="D277" s="12">
        <v>269</v>
      </c>
      <c r="E277" s="11">
        <v>44.4</v>
      </c>
      <c r="F277" s="5">
        <f t="shared" si="117"/>
        <v>0.41666666666666663</v>
      </c>
      <c r="G277" s="5">
        <f t="shared" si="118"/>
        <v>1.5</v>
      </c>
      <c r="H277" s="34">
        <f t="shared" si="119"/>
        <v>12.333333333333332</v>
      </c>
      <c r="I277" s="34">
        <f t="shared" si="133"/>
        <v>12.541666666666666</v>
      </c>
      <c r="J277" s="34">
        <f t="shared" si="125"/>
        <v>15135.055555555553</v>
      </c>
      <c r="K277" s="34">
        <f t="shared" si="120"/>
        <v>1039.9131944444471</v>
      </c>
      <c r="L277" s="5">
        <f t="shared" si="113"/>
        <v>39.043800000000005</v>
      </c>
      <c r="M277" s="5">
        <f t="shared" si="121"/>
        <v>31.544840249999993</v>
      </c>
      <c r="N277" s="5">
        <f t="shared" si="122"/>
        <v>70.588640249999997</v>
      </c>
      <c r="O277" s="34">
        <f t="shared" si="123"/>
        <v>885.29919646874987</v>
      </c>
      <c r="P277" s="34">
        <f t="shared" si="124"/>
        <v>16020.354752024303</v>
      </c>
      <c r="Q277" s="34">
        <f t="shared" si="134"/>
        <v>1060.1832976595033</v>
      </c>
      <c r="R277" s="34">
        <f t="shared" si="135"/>
        <v>86140.940843147022</v>
      </c>
      <c r="S277" s="34">
        <f t="shared" si="140"/>
        <v>-66553.599922839494</v>
      </c>
      <c r="T277" s="34">
        <f t="shared" si="126"/>
        <v>66553.599922839494</v>
      </c>
      <c r="U277" s="34">
        <f t="shared" si="136"/>
        <v>54.818714326171744</v>
      </c>
      <c r="V277" s="34">
        <f t="shared" si="139"/>
        <v>-3570.1591500590289</v>
      </c>
      <c r="W277" s="34">
        <f t="shared" si="127"/>
        <v>3570.1591500590289</v>
      </c>
      <c r="X277" s="34">
        <f t="shared" si="128"/>
        <v>62983.440772780465</v>
      </c>
      <c r="Y277" s="34">
        <f t="shared" si="129"/>
        <v>153.50530691666665</v>
      </c>
      <c r="Z277" s="34">
        <f t="shared" si="137"/>
        <v>-14.48792872395839</v>
      </c>
      <c r="AA277" s="34">
        <f t="shared" si="138"/>
        <v>3526.6072549791679</v>
      </c>
      <c r="AB277" s="44">
        <f t="shared" si="130"/>
        <v>1893.2321186388886</v>
      </c>
      <c r="AC277" s="34">
        <f t="shared" si="131"/>
        <v>25193.376309112187</v>
      </c>
      <c r="AD277" s="42">
        <f t="shared" si="132"/>
        <v>22674.03867820097</v>
      </c>
      <c r="AE277" s="4"/>
      <c r="AP277">
        <f t="shared" si="114"/>
        <v>0</v>
      </c>
      <c r="AQ277">
        <f t="shared" si="115"/>
        <v>44.4</v>
      </c>
      <c r="AR277">
        <f t="shared" si="116"/>
        <v>12.333333333333332</v>
      </c>
    </row>
    <row r="278" spans="2:44" x14ac:dyDescent="0.25">
      <c r="B278" s="12" t="s">
        <v>3</v>
      </c>
      <c r="C278" s="12">
        <v>270</v>
      </c>
      <c r="D278" s="12">
        <v>270</v>
      </c>
      <c r="E278" s="11">
        <v>45.9</v>
      </c>
      <c r="F278" s="5">
        <f t="shared" si="117"/>
        <v>0.2222222222222224</v>
      </c>
      <c r="G278" s="5">
        <f t="shared" si="118"/>
        <v>0.80000000000000071</v>
      </c>
      <c r="H278" s="34">
        <f t="shared" si="119"/>
        <v>12.75</v>
      </c>
      <c r="I278" s="34">
        <f t="shared" si="133"/>
        <v>12.763888888888889</v>
      </c>
      <c r="J278" s="34">
        <f t="shared" si="125"/>
        <v>16174.96875</v>
      </c>
      <c r="K278" s="34">
        <f t="shared" si="120"/>
        <v>70.555941358023119</v>
      </c>
      <c r="L278" s="5">
        <f t="shared" si="113"/>
        <v>39.043800000000005</v>
      </c>
      <c r="M278" s="5">
        <f t="shared" si="121"/>
        <v>33.712251890624998</v>
      </c>
      <c r="N278" s="5">
        <f t="shared" si="122"/>
        <v>72.756051890625002</v>
      </c>
      <c r="O278" s="34">
        <f t="shared" si="123"/>
        <v>928.65016232617188</v>
      </c>
      <c r="P278" s="34">
        <f t="shared" si="124"/>
        <v>17103.618912326172</v>
      </c>
      <c r="Q278" s="34">
        <f t="shared" si="134"/>
        <v>1083.2641603018692</v>
      </c>
      <c r="R278" s="34">
        <f t="shared" si="135"/>
        <v>87224.205003448893</v>
      </c>
      <c r="S278" s="34">
        <f t="shared" si="140"/>
        <v>-66553.599922839494</v>
      </c>
      <c r="T278" s="34">
        <f t="shared" si="126"/>
        <v>66553.599922839494</v>
      </c>
      <c r="U278" s="34">
        <f t="shared" si="136"/>
        <v>43.350965857422011</v>
      </c>
      <c r="V278" s="34">
        <f t="shared" si="139"/>
        <v>-3570.1591500590289</v>
      </c>
      <c r="W278" s="34">
        <f t="shared" si="127"/>
        <v>3570.1591500590289</v>
      </c>
      <c r="X278" s="34">
        <f t="shared" si="128"/>
        <v>62983.440772780465</v>
      </c>
      <c r="Y278" s="34">
        <f t="shared" si="129"/>
        <v>116.97827411284726</v>
      </c>
      <c r="Z278" s="34">
        <f t="shared" si="137"/>
        <v>-36.527032803819395</v>
      </c>
      <c r="AA278" s="34">
        <f t="shared" si="138"/>
        <v>3526.6072549791679</v>
      </c>
      <c r="AB278" s="44">
        <f t="shared" si="130"/>
        <v>1491.4729949388025</v>
      </c>
      <c r="AC278" s="34">
        <f t="shared" si="131"/>
        <v>25193.376309112187</v>
      </c>
      <c r="AD278" s="42">
        <f t="shared" si="132"/>
        <v>22674.03867820097</v>
      </c>
      <c r="AE278" s="4"/>
      <c r="AP278">
        <f t="shared" si="114"/>
        <v>0</v>
      </c>
      <c r="AQ278">
        <f t="shared" si="115"/>
        <v>45.9</v>
      </c>
      <c r="AR278">
        <f t="shared" si="116"/>
        <v>12.75</v>
      </c>
    </row>
    <row r="279" spans="2:44" x14ac:dyDescent="0.25">
      <c r="B279" s="12" t="s">
        <v>3</v>
      </c>
      <c r="C279" s="12">
        <v>271</v>
      </c>
      <c r="D279" s="12">
        <v>271</v>
      </c>
      <c r="E279" s="11">
        <v>46</v>
      </c>
      <c r="F279" s="5">
        <f t="shared" si="117"/>
        <v>-4.1666666666666269E-2</v>
      </c>
      <c r="G279" s="5">
        <f t="shared" si="118"/>
        <v>-0.14999999999999858</v>
      </c>
      <c r="H279" s="34">
        <f t="shared" si="119"/>
        <v>12.777777777777777</v>
      </c>
      <c r="I279" s="34">
        <f t="shared" si="133"/>
        <v>12.722222222222221</v>
      </c>
      <c r="J279" s="34">
        <f t="shared" si="125"/>
        <v>16245.524691358023</v>
      </c>
      <c r="K279" s="34">
        <f t="shared" si="120"/>
        <v>-281.30246913580231</v>
      </c>
      <c r="L279" s="5">
        <f t="shared" si="113"/>
        <v>39.043800000000005</v>
      </c>
      <c r="M279" s="5">
        <f t="shared" si="121"/>
        <v>33.859306249999996</v>
      </c>
      <c r="N279" s="5">
        <f t="shared" si="122"/>
        <v>72.903106250000008</v>
      </c>
      <c r="O279" s="34">
        <f t="shared" si="123"/>
        <v>927.48951840277778</v>
      </c>
      <c r="P279" s="34">
        <f t="shared" si="124"/>
        <v>17173.0142097608</v>
      </c>
      <c r="Q279" s="34">
        <f t="shared" si="134"/>
        <v>69.395297434628446</v>
      </c>
      <c r="R279" s="34">
        <f t="shared" si="135"/>
        <v>87293.600300883525</v>
      </c>
      <c r="S279" s="34">
        <f t="shared" si="140"/>
        <v>-66834.902391975294</v>
      </c>
      <c r="T279" s="34">
        <f t="shared" si="126"/>
        <v>66834.902391975294</v>
      </c>
      <c r="U279" s="34">
        <f t="shared" si="136"/>
        <v>-1.1606439233941046</v>
      </c>
      <c r="V279" s="34">
        <f t="shared" si="139"/>
        <v>-3571.3197939824231</v>
      </c>
      <c r="W279" s="34">
        <f t="shared" si="127"/>
        <v>3571.3197939824231</v>
      </c>
      <c r="X279" s="34">
        <f t="shared" si="128"/>
        <v>63263.58259799287</v>
      </c>
      <c r="Y279" s="34">
        <f t="shared" si="129"/>
        <v>64.611439583333421</v>
      </c>
      <c r="Z279" s="34">
        <f t="shared" si="137"/>
        <v>-52.366834529513838</v>
      </c>
      <c r="AA279" s="34">
        <f t="shared" si="138"/>
        <v>3526.6072549791679</v>
      </c>
      <c r="AB279" s="44">
        <f t="shared" si="130"/>
        <v>0</v>
      </c>
      <c r="AC279" s="34">
        <f t="shared" si="131"/>
        <v>25305.433039197149</v>
      </c>
      <c r="AD279" s="42">
        <f t="shared" si="132"/>
        <v>22774.889735277433</v>
      </c>
      <c r="AE279" s="4"/>
      <c r="AP279">
        <f t="shared" si="114"/>
        <v>0</v>
      </c>
      <c r="AQ279">
        <f t="shared" si="115"/>
        <v>46</v>
      </c>
      <c r="AR279">
        <f t="shared" si="116"/>
        <v>12.777777777777777</v>
      </c>
    </row>
    <row r="280" spans="2:44" x14ac:dyDescent="0.25">
      <c r="B280" s="12" t="s">
        <v>3</v>
      </c>
      <c r="C280" s="12">
        <v>272</v>
      </c>
      <c r="D280" s="12">
        <v>272</v>
      </c>
      <c r="E280" s="11">
        <v>45.6</v>
      </c>
      <c r="F280" s="5">
        <f t="shared" si="117"/>
        <v>-9.7222222222222612E-2</v>
      </c>
      <c r="G280" s="5">
        <f t="shared" si="118"/>
        <v>-0.35000000000000142</v>
      </c>
      <c r="H280" s="34">
        <f t="shared" si="119"/>
        <v>12.666666666666666</v>
      </c>
      <c r="I280" s="34">
        <f t="shared" si="133"/>
        <v>12.625</v>
      </c>
      <c r="J280" s="34">
        <f t="shared" si="125"/>
        <v>15964.222222222221</v>
      </c>
      <c r="K280" s="34">
        <f t="shared" si="120"/>
        <v>-209.36458333333576</v>
      </c>
      <c r="L280" s="5">
        <f t="shared" si="113"/>
        <v>39.043800000000005</v>
      </c>
      <c r="M280" s="5">
        <f t="shared" si="121"/>
        <v>33.273008999999995</v>
      </c>
      <c r="N280" s="5">
        <f t="shared" si="122"/>
        <v>72.316809000000006</v>
      </c>
      <c r="O280" s="34">
        <f t="shared" si="123"/>
        <v>912.99971362500003</v>
      </c>
      <c r="P280" s="34">
        <f t="shared" si="124"/>
        <v>16877.221935847221</v>
      </c>
      <c r="Q280" s="34">
        <f t="shared" si="134"/>
        <v>-295.79227391357927</v>
      </c>
      <c r="R280" s="34">
        <f t="shared" si="135"/>
        <v>87293.600300883525</v>
      </c>
      <c r="S280" s="34">
        <f t="shared" si="140"/>
        <v>-67044.266975308623</v>
      </c>
      <c r="T280" s="34">
        <f t="shared" si="126"/>
        <v>67044.266975308623</v>
      </c>
      <c r="U280" s="34">
        <f t="shared" si="136"/>
        <v>-14.489804777777749</v>
      </c>
      <c r="V280" s="34">
        <f t="shared" si="139"/>
        <v>-3585.809598760201</v>
      </c>
      <c r="W280" s="34">
        <f t="shared" si="127"/>
        <v>3585.809598760201</v>
      </c>
      <c r="X280" s="34">
        <f t="shared" si="128"/>
        <v>63458.457376548424</v>
      </c>
      <c r="Y280" s="34">
        <f t="shared" si="129"/>
        <v>52.969586777777707</v>
      </c>
      <c r="Z280" s="34">
        <f t="shared" si="137"/>
        <v>-11.641852805555715</v>
      </c>
      <c r="AA280" s="34">
        <f t="shared" si="138"/>
        <v>3526.6072549791679</v>
      </c>
      <c r="AB280" s="44">
        <f t="shared" si="130"/>
        <v>0</v>
      </c>
      <c r="AC280" s="34">
        <f t="shared" si="131"/>
        <v>25383.382950619372</v>
      </c>
      <c r="AD280" s="42">
        <f t="shared" si="132"/>
        <v>22845.044655557434</v>
      </c>
      <c r="AE280" s="4"/>
      <c r="AP280">
        <f t="shared" si="114"/>
        <v>0</v>
      </c>
      <c r="AQ280">
        <f t="shared" si="115"/>
        <v>45.6</v>
      </c>
      <c r="AR280">
        <f t="shared" si="116"/>
        <v>12.666666666666666</v>
      </c>
    </row>
    <row r="281" spans="2:44" x14ac:dyDescent="0.25">
      <c r="B281" s="12" t="s">
        <v>3</v>
      </c>
      <c r="C281" s="12">
        <v>273</v>
      </c>
      <c r="D281" s="12">
        <v>273</v>
      </c>
      <c r="E281" s="11">
        <v>45.3</v>
      </c>
      <c r="F281" s="5">
        <f t="shared" si="117"/>
        <v>-0.26388888888888867</v>
      </c>
      <c r="G281" s="5">
        <f t="shared" si="118"/>
        <v>-0.94999999999999929</v>
      </c>
      <c r="H281" s="34">
        <f t="shared" si="119"/>
        <v>12.583333333333332</v>
      </c>
      <c r="I281" s="34">
        <f t="shared" si="133"/>
        <v>12.361111111111111</v>
      </c>
      <c r="J281" s="34">
        <f t="shared" si="125"/>
        <v>15754.857638888885</v>
      </c>
      <c r="K281" s="34">
        <f t="shared" si="120"/>
        <v>-1093.271604938267</v>
      </c>
      <c r="L281" s="5">
        <f t="shared" si="113"/>
        <v>39.043800000000005</v>
      </c>
      <c r="M281" s="5">
        <f t="shared" si="121"/>
        <v>32.836646390624992</v>
      </c>
      <c r="N281" s="5">
        <f t="shared" si="122"/>
        <v>71.880446390624996</v>
      </c>
      <c r="O281" s="34">
        <f t="shared" si="123"/>
        <v>888.52218455078116</v>
      </c>
      <c r="P281" s="34">
        <f t="shared" si="124"/>
        <v>16643.379823439667</v>
      </c>
      <c r="Q281" s="34">
        <f t="shared" si="134"/>
        <v>-233.84211240755394</v>
      </c>
      <c r="R281" s="34">
        <f t="shared" si="135"/>
        <v>87293.600300883525</v>
      </c>
      <c r="S281" s="34">
        <f t="shared" si="140"/>
        <v>-68137.538580246895</v>
      </c>
      <c r="T281" s="34">
        <f t="shared" si="126"/>
        <v>68137.538580246895</v>
      </c>
      <c r="U281" s="34">
        <f t="shared" si="136"/>
        <v>-24.477529074218864</v>
      </c>
      <c r="V281" s="34">
        <f t="shared" si="139"/>
        <v>-3610.2871278344201</v>
      </c>
      <c r="W281" s="34">
        <f t="shared" si="127"/>
        <v>3610.2871278344201</v>
      </c>
      <c r="X281" s="34">
        <f t="shared" si="128"/>
        <v>64527.251452412478</v>
      </c>
      <c r="Y281" s="34">
        <f t="shared" si="129"/>
        <v>19.366557501736153</v>
      </c>
      <c r="Z281" s="34">
        <f t="shared" si="137"/>
        <v>-33.603029276041553</v>
      </c>
      <c r="AA281" s="34">
        <f t="shared" si="138"/>
        <v>3526.6072549791679</v>
      </c>
      <c r="AB281" s="44">
        <f t="shared" si="130"/>
        <v>0</v>
      </c>
      <c r="AC281" s="34">
        <f t="shared" si="131"/>
        <v>25810.900580964993</v>
      </c>
      <c r="AD281" s="42">
        <f t="shared" si="132"/>
        <v>23229.810522868494</v>
      </c>
      <c r="AE281" s="4"/>
      <c r="AP281">
        <f t="shared" si="114"/>
        <v>0</v>
      </c>
      <c r="AQ281">
        <f t="shared" si="115"/>
        <v>45.3</v>
      </c>
      <c r="AR281">
        <f t="shared" si="116"/>
        <v>12.583333333333332</v>
      </c>
    </row>
    <row r="282" spans="2:44" x14ac:dyDescent="0.25">
      <c r="B282" s="12" t="s">
        <v>3</v>
      </c>
      <c r="C282" s="12">
        <v>274</v>
      </c>
      <c r="D282" s="12">
        <v>274</v>
      </c>
      <c r="E282" s="11">
        <v>43.7</v>
      </c>
      <c r="F282" s="5">
        <f t="shared" si="117"/>
        <v>-0.625</v>
      </c>
      <c r="G282" s="5">
        <f t="shared" si="118"/>
        <v>-2.25</v>
      </c>
      <c r="H282" s="34">
        <f t="shared" si="119"/>
        <v>12.138888888888889</v>
      </c>
      <c r="I282" s="34">
        <f t="shared" si="133"/>
        <v>11.736111111111111</v>
      </c>
      <c r="J282" s="34">
        <f t="shared" si="125"/>
        <v>14661.586033950618</v>
      </c>
      <c r="K282" s="34">
        <f t="shared" si="120"/>
        <v>-1881.3638117283972</v>
      </c>
      <c r="L282" s="5">
        <f t="shared" si="113"/>
        <v>39.043800000000005</v>
      </c>
      <c r="M282" s="5">
        <f t="shared" si="121"/>
        <v>30.558023890624998</v>
      </c>
      <c r="N282" s="5">
        <f t="shared" si="122"/>
        <v>69.601823890624999</v>
      </c>
      <c r="O282" s="34">
        <f t="shared" si="123"/>
        <v>816.85473871636282</v>
      </c>
      <c r="P282" s="34">
        <f t="shared" si="124"/>
        <v>15478.440772666982</v>
      </c>
      <c r="Q282" s="34">
        <f t="shared" si="134"/>
        <v>-1164.9390507726857</v>
      </c>
      <c r="R282" s="34">
        <f t="shared" si="135"/>
        <v>87293.600300883525</v>
      </c>
      <c r="S282" s="34">
        <f t="shared" si="140"/>
        <v>-70018.902391975294</v>
      </c>
      <c r="T282" s="34">
        <f t="shared" si="126"/>
        <v>70018.902391975294</v>
      </c>
      <c r="U282" s="34">
        <f t="shared" si="136"/>
        <v>-71.667445834418345</v>
      </c>
      <c r="V282" s="34">
        <f t="shared" si="139"/>
        <v>-3681.9545736688383</v>
      </c>
      <c r="W282" s="34">
        <f t="shared" si="127"/>
        <v>3681.9545736688383</v>
      </c>
      <c r="X282" s="34">
        <f t="shared" si="128"/>
        <v>66336.947818306449</v>
      </c>
      <c r="Y282" s="34">
        <f t="shared" si="129"/>
        <v>-54.773176109375001</v>
      </c>
      <c r="Z282" s="34">
        <f t="shared" si="137"/>
        <v>-74.139733611111154</v>
      </c>
      <c r="AA282" s="34">
        <f t="shared" si="138"/>
        <v>3526.6072549791679</v>
      </c>
      <c r="AB282" s="44">
        <f t="shared" si="130"/>
        <v>0</v>
      </c>
      <c r="AC282" s="34">
        <f t="shared" si="131"/>
        <v>26534.779127322581</v>
      </c>
      <c r="AD282" s="42">
        <f t="shared" si="132"/>
        <v>23881.301214590323</v>
      </c>
      <c r="AE282" s="4"/>
      <c r="AP282">
        <f t="shared" si="114"/>
        <v>0</v>
      </c>
      <c r="AQ282">
        <f t="shared" si="115"/>
        <v>43.7</v>
      </c>
      <c r="AR282">
        <f t="shared" si="116"/>
        <v>12.138888888888889</v>
      </c>
    </row>
    <row r="283" spans="2:44" x14ac:dyDescent="0.25">
      <c r="B283" s="12" t="s">
        <v>3</v>
      </c>
      <c r="C283" s="12">
        <v>275</v>
      </c>
      <c r="D283" s="12">
        <v>275</v>
      </c>
      <c r="E283" s="11">
        <v>40.799999999999997</v>
      </c>
      <c r="F283" s="5">
        <f t="shared" si="117"/>
        <v>-0.79166666666666707</v>
      </c>
      <c r="G283" s="5">
        <f t="shared" si="118"/>
        <v>-2.8500000000000014</v>
      </c>
      <c r="H283" s="34">
        <f t="shared" si="119"/>
        <v>11.333333333333332</v>
      </c>
      <c r="I283" s="34">
        <f t="shared" si="133"/>
        <v>10.944444444444443</v>
      </c>
      <c r="J283" s="34">
        <f t="shared" si="125"/>
        <v>12780.222222222221</v>
      </c>
      <c r="K283" s="34">
        <f t="shared" si="120"/>
        <v>-1693.9567901234568</v>
      </c>
      <c r="L283" s="5">
        <f t="shared" si="113"/>
        <v>39.043800000000005</v>
      </c>
      <c r="M283" s="5">
        <f t="shared" si="121"/>
        <v>26.636840999999997</v>
      </c>
      <c r="N283" s="5">
        <f t="shared" si="122"/>
        <v>65.680641000000008</v>
      </c>
      <c r="O283" s="34">
        <f t="shared" si="123"/>
        <v>718.83812650000004</v>
      </c>
      <c r="P283" s="34">
        <f t="shared" si="124"/>
        <v>13499.060348722222</v>
      </c>
      <c r="Q283" s="34">
        <f t="shared" si="134"/>
        <v>-1979.38042394476</v>
      </c>
      <c r="R283" s="34">
        <f t="shared" si="135"/>
        <v>87293.600300883525</v>
      </c>
      <c r="S283" s="34">
        <f t="shared" si="140"/>
        <v>-71712.859182098749</v>
      </c>
      <c r="T283" s="34">
        <f t="shared" si="126"/>
        <v>71712.859182098749</v>
      </c>
      <c r="U283" s="34">
        <f t="shared" si="136"/>
        <v>-98.016612216362773</v>
      </c>
      <c r="V283" s="34">
        <f t="shared" si="139"/>
        <v>-3779.9711858852011</v>
      </c>
      <c r="W283" s="34">
        <f t="shared" si="127"/>
        <v>3779.9711858852011</v>
      </c>
      <c r="X283" s="34">
        <f t="shared" si="128"/>
        <v>67932.887996213554</v>
      </c>
      <c r="Y283" s="34">
        <f t="shared" si="129"/>
        <v>-91.861025666666734</v>
      </c>
      <c r="Z283" s="34">
        <f t="shared" si="137"/>
        <v>-37.087849557291733</v>
      </c>
      <c r="AA283" s="34">
        <f t="shared" si="138"/>
        <v>3526.6072549791679</v>
      </c>
      <c r="AB283" s="44">
        <f t="shared" si="130"/>
        <v>0</v>
      </c>
      <c r="AC283" s="34">
        <f t="shared" si="131"/>
        <v>27173.155198485423</v>
      </c>
      <c r="AD283" s="42">
        <f t="shared" si="132"/>
        <v>24455.839678636883</v>
      </c>
      <c r="AE283" s="4"/>
      <c r="AP283">
        <f t="shared" si="114"/>
        <v>0</v>
      </c>
      <c r="AQ283">
        <f t="shared" si="115"/>
        <v>40.799999999999997</v>
      </c>
      <c r="AR283">
        <f t="shared" si="116"/>
        <v>11.333333333333332</v>
      </c>
    </row>
    <row r="284" spans="2:44" x14ac:dyDescent="0.25">
      <c r="B284" s="12" t="s">
        <v>3</v>
      </c>
      <c r="C284" s="12">
        <v>276</v>
      </c>
      <c r="D284" s="12">
        <v>276</v>
      </c>
      <c r="E284" s="11">
        <v>38</v>
      </c>
      <c r="F284" s="5">
        <f t="shared" si="117"/>
        <v>-0.88888888888888862</v>
      </c>
      <c r="G284" s="5">
        <f t="shared" si="118"/>
        <v>-3.1999999999999993</v>
      </c>
      <c r="H284" s="34">
        <f t="shared" si="119"/>
        <v>10.555555555555555</v>
      </c>
      <c r="I284" s="34">
        <f t="shared" si="133"/>
        <v>10.055555555555555</v>
      </c>
      <c r="J284" s="34">
        <f t="shared" si="125"/>
        <v>11086.265432098764</v>
      </c>
      <c r="K284" s="34">
        <f t="shared" si="120"/>
        <v>-2001.0555555555547</v>
      </c>
      <c r="L284" s="5">
        <f t="shared" si="113"/>
        <v>39.043800000000005</v>
      </c>
      <c r="M284" s="5">
        <f t="shared" si="121"/>
        <v>23.106256249999998</v>
      </c>
      <c r="N284" s="5">
        <f t="shared" si="122"/>
        <v>62.150056250000006</v>
      </c>
      <c r="O284" s="34">
        <f t="shared" si="123"/>
        <v>624.95334340277782</v>
      </c>
      <c r="P284" s="34">
        <f t="shared" si="124"/>
        <v>11711.218775501542</v>
      </c>
      <c r="Q284" s="34">
        <f t="shared" si="134"/>
        <v>-1787.8415732206795</v>
      </c>
      <c r="R284" s="34">
        <f t="shared" si="135"/>
        <v>87293.600300883525</v>
      </c>
      <c r="S284" s="34">
        <f t="shared" si="140"/>
        <v>-73713.914737654297</v>
      </c>
      <c r="T284" s="34">
        <f t="shared" si="126"/>
        <v>73713.914737654297</v>
      </c>
      <c r="U284" s="34">
        <f t="shared" si="136"/>
        <v>-93.884783097222225</v>
      </c>
      <c r="V284" s="34">
        <f t="shared" si="139"/>
        <v>-3873.8559689824233</v>
      </c>
      <c r="W284" s="34">
        <f t="shared" si="127"/>
        <v>3873.8559689824233</v>
      </c>
      <c r="X284" s="34">
        <f t="shared" si="128"/>
        <v>69840.058768671879</v>
      </c>
      <c r="Y284" s="34">
        <f t="shared" si="129"/>
        <v>-114.73883263888882</v>
      </c>
      <c r="Z284" s="34">
        <f t="shared" si="137"/>
        <v>-22.877806972222089</v>
      </c>
      <c r="AA284" s="34">
        <f t="shared" si="138"/>
        <v>3526.6072549791679</v>
      </c>
      <c r="AB284" s="44">
        <f t="shared" si="130"/>
        <v>0</v>
      </c>
      <c r="AC284" s="34">
        <f t="shared" si="131"/>
        <v>27936.023507468752</v>
      </c>
      <c r="AD284" s="42">
        <f t="shared" si="132"/>
        <v>25142.421156721877</v>
      </c>
      <c r="AE284" s="4"/>
      <c r="AP284">
        <f t="shared" si="114"/>
        <v>0</v>
      </c>
      <c r="AQ284">
        <f t="shared" si="115"/>
        <v>38</v>
      </c>
      <c r="AR284">
        <f t="shared" si="116"/>
        <v>10.555555555555555</v>
      </c>
    </row>
    <row r="285" spans="2:44" x14ac:dyDescent="0.25">
      <c r="B285" s="12" t="s">
        <v>3</v>
      </c>
      <c r="C285" s="12">
        <v>277</v>
      </c>
      <c r="D285" s="12">
        <v>277</v>
      </c>
      <c r="E285" s="11">
        <v>34.4</v>
      </c>
      <c r="F285" s="5">
        <f t="shared" si="117"/>
        <v>-0.98611111111111127</v>
      </c>
      <c r="G285" s="5">
        <f t="shared" si="118"/>
        <v>-3.5500000000000007</v>
      </c>
      <c r="H285" s="34">
        <f t="shared" si="119"/>
        <v>9.5555555555555554</v>
      </c>
      <c r="I285" s="34">
        <f t="shared" si="133"/>
        <v>9.0694444444444429</v>
      </c>
      <c r="J285" s="34">
        <f t="shared" si="125"/>
        <v>9085.2098765432092</v>
      </c>
      <c r="K285" s="34">
        <f t="shared" si="120"/>
        <v>-1754.6855709876563</v>
      </c>
      <c r="L285" s="5">
        <f t="shared" si="113"/>
        <v>39.043800000000005</v>
      </c>
      <c r="M285" s="5">
        <f t="shared" si="121"/>
        <v>18.935608999999996</v>
      </c>
      <c r="N285" s="5">
        <f t="shared" si="122"/>
        <v>57.979409000000004</v>
      </c>
      <c r="O285" s="34">
        <f t="shared" si="123"/>
        <v>525.84102884722222</v>
      </c>
      <c r="P285" s="34">
        <f t="shared" si="124"/>
        <v>9611.0509053904316</v>
      </c>
      <c r="Q285" s="34">
        <f t="shared" si="134"/>
        <v>-2100.1678701111105</v>
      </c>
      <c r="R285" s="34">
        <f t="shared" si="135"/>
        <v>87293.600300883525</v>
      </c>
      <c r="S285" s="34">
        <f t="shared" si="140"/>
        <v>-75468.600308641951</v>
      </c>
      <c r="T285" s="34">
        <f t="shared" si="126"/>
        <v>75468.600308641951</v>
      </c>
      <c r="U285" s="34">
        <f t="shared" si="136"/>
        <v>-99.112314555555599</v>
      </c>
      <c r="V285" s="34">
        <f t="shared" si="139"/>
        <v>-3972.968283537979</v>
      </c>
      <c r="W285" s="34">
        <f t="shared" si="127"/>
        <v>3972.968283537979</v>
      </c>
      <c r="X285" s="34">
        <f t="shared" si="128"/>
        <v>71495.632025103972</v>
      </c>
      <c r="Y285" s="34">
        <f t="shared" si="129"/>
        <v>-138.25670211111114</v>
      </c>
      <c r="Z285" s="34">
        <f t="shared" si="137"/>
        <v>-23.517869472222316</v>
      </c>
      <c r="AA285" s="34">
        <f t="shared" si="138"/>
        <v>3526.6072549791679</v>
      </c>
      <c r="AB285" s="44">
        <f t="shared" si="130"/>
        <v>0</v>
      </c>
      <c r="AC285" s="34">
        <f t="shared" si="131"/>
        <v>28598.252810041591</v>
      </c>
      <c r="AD285" s="42">
        <f t="shared" si="132"/>
        <v>25738.427529037432</v>
      </c>
      <c r="AE285" s="4"/>
      <c r="AP285">
        <f t="shared" si="114"/>
        <v>0</v>
      </c>
      <c r="AQ285">
        <f t="shared" si="115"/>
        <v>34.4</v>
      </c>
      <c r="AR285">
        <f t="shared" si="116"/>
        <v>9.5555555555555554</v>
      </c>
    </row>
    <row r="286" spans="2:44" x14ac:dyDescent="0.25">
      <c r="B286" s="12" t="s">
        <v>3</v>
      </c>
      <c r="C286" s="12">
        <v>278</v>
      </c>
      <c r="D286" s="12">
        <v>278</v>
      </c>
      <c r="E286" s="11">
        <v>30.9</v>
      </c>
      <c r="F286" s="5">
        <f t="shared" si="117"/>
        <v>-1.2361111111111109</v>
      </c>
      <c r="G286" s="5">
        <f t="shared" si="118"/>
        <v>-4.4499999999999993</v>
      </c>
      <c r="H286" s="34">
        <f t="shared" si="119"/>
        <v>8.5833333333333321</v>
      </c>
      <c r="I286" s="34">
        <f t="shared" si="133"/>
        <v>7.8333333333333321</v>
      </c>
      <c r="J286" s="34">
        <f t="shared" si="125"/>
        <v>7330.5243055555529</v>
      </c>
      <c r="K286" s="34">
        <f t="shared" si="120"/>
        <v>-2338.2499999999982</v>
      </c>
      <c r="L286" s="5">
        <f t="shared" si="113"/>
        <v>39.043800000000005</v>
      </c>
      <c r="M286" s="5">
        <f t="shared" si="121"/>
        <v>15.278451890624995</v>
      </c>
      <c r="N286" s="5">
        <f t="shared" si="122"/>
        <v>54.322251890624997</v>
      </c>
      <c r="O286" s="34">
        <f t="shared" si="123"/>
        <v>425.5243064765624</v>
      </c>
      <c r="P286" s="34">
        <f t="shared" si="124"/>
        <v>7756.0486120321157</v>
      </c>
      <c r="Q286" s="34">
        <f t="shared" si="134"/>
        <v>-1855.0022933583159</v>
      </c>
      <c r="R286" s="34">
        <f t="shared" si="135"/>
        <v>87293.600300883525</v>
      </c>
      <c r="S286" s="34">
        <f t="shared" si="140"/>
        <v>-77806.850308641951</v>
      </c>
      <c r="T286" s="34">
        <f t="shared" si="126"/>
        <v>77806.850308641951</v>
      </c>
      <c r="U286" s="34">
        <f t="shared" si="136"/>
        <v>-100.31672237065982</v>
      </c>
      <c r="V286" s="34">
        <f t="shared" si="139"/>
        <v>-4073.2850059086386</v>
      </c>
      <c r="W286" s="34">
        <f t="shared" si="127"/>
        <v>4073.2850059086386</v>
      </c>
      <c r="X286" s="34">
        <f t="shared" si="128"/>
        <v>73733.565302733317</v>
      </c>
      <c r="Y286" s="34">
        <f t="shared" si="129"/>
        <v>-191.66385922048607</v>
      </c>
      <c r="Z286" s="34">
        <f t="shared" si="137"/>
        <v>-53.407157109374936</v>
      </c>
      <c r="AA286" s="34">
        <f t="shared" si="138"/>
        <v>3526.6072549791679</v>
      </c>
      <c r="AB286" s="44">
        <f t="shared" si="130"/>
        <v>0</v>
      </c>
      <c r="AC286" s="34">
        <f t="shared" si="131"/>
        <v>29493.426121093329</v>
      </c>
      <c r="AD286" s="42">
        <f t="shared" si="132"/>
        <v>26544.083508983997</v>
      </c>
      <c r="AE286" s="4"/>
      <c r="AP286">
        <f t="shared" si="114"/>
        <v>0</v>
      </c>
      <c r="AQ286">
        <f t="shared" si="115"/>
        <v>30.9</v>
      </c>
      <c r="AR286">
        <f t="shared" si="116"/>
        <v>8.5833333333333321</v>
      </c>
    </row>
    <row r="287" spans="2:44" x14ac:dyDescent="0.25">
      <c r="B287" s="12" t="s">
        <v>3</v>
      </c>
      <c r="C287" s="12">
        <v>279</v>
      </c>
      <c r="D287" s="12">
        <v>279</v>
      </c>
      <c r="E287" s="11">
        <v>25.5</v>
      </c>
      <c r="F287" s="5">
        <f t="shared" si="117"/>
        <v>-1.3194444444444444</v>
      </c>
      <c r="G287" s="5">
        <f t="shared" si="118"/>
        <v>-4.75</v>
      </c>
      <c r="H287" s="34">
        <f t="shared" si="119"/>
        <v>7.083333333333333</v>
      </c>
      <c r="I287" s="34">
        <f t="shared" si="133"/>
        <v>6.5138888888888884</v>
      </c>
      <c r="J287" s="34">
        <f t="shared" si="125"/>
        <v>4992.2743055555547</v>
      </c>
      <c r="K287" s="34">
        <f t="shared" si="120"/>
        <v>-1476.3005401234568</v>
      </c>
      <c r="L287" s="5">
        <f t="shared" si="113"/>
        <v>39.043800000000005</v>
      </c>
      <c r="M287" s="5">
        <f t="shared" si="121"/>
        <v>10.405016015624998</v>
      </c>
      <c r="N287" s="5">
        <f t="shared" si="122"/>
        <v>49.448816015624999</v>
      </c>
      <c r="O287" s="34">
        <f t="shared" si="123"/>
        <v>322.10409321289058</v>
      </c>
      <c r="P287" s="34">
        <f t="shared" si="124"/>
        <v>5314.3783987684455</v>
      </c>
      <c r="Q287" s="34">
        <f t="shared" si="134"/>
        <v>-2441.6702132636701</v>
      </c>
      <c r="R287" s="34">
        <f t="shared" si="135"/>
        <v>87293.600300883525</v>
      </c>
      <c r="S287" s="34">
        <f t="shared" si="140"/>
        <v>-79283.150848765406</v>
      </c>
      <c r="T287" s="34">
        <f t="shared" si="126"/>
        <v>79283.150848765406</v>
      </c>
      <c r="U287" s="34">
        <f t="shared" si="136"/>
        <v>-103.42021326367183</v>
      </c>
      <c r="V287" s="34">
        <f t="shared" si="139"/>
        <v>-4176.7052191723105</v>
      </c>
      <c r="W287" s="34">
        <f t="shared" si="127"/>
        <v>4176.7052191723105</v>
      </c>
      <c r="X287" s="34">
        <f t="shared" si="128"/>
        <v>75106.445629593101</v>
      </c>
      <c r="Y287" s="34">
        <f t="shared" si="129"/>
        <v>-213.12062842881946</v>
      </c>
      <c r="Z287" s="34">
        <f t="shared" si="137"/>
        <v>-21.456769208333384</v>
      </c>
      <c r="AA287" s="34">
        <f t="shared" si="138"/>
        <v>3526.6072549791679</v>
      </c>
      <c r="AB287" s="44">
        <f t="shared" si="130"/>
        <v>0</v>
      </c>
      <c r="AC287" s="34">
        <f t="shared" si="131"/>
        <v>30042.578251837243</v>
      </c>
      <c r="AD287" s="42">
        <f t="shared" si="132"/>
        <v>27038.320426653521</v>
      </c>
      <c r="AE287" s="4"/>
      <c r="AP287">
        <f t="shared" si="114"/>
        <v>0</v>
      </c>
      <c r="AQ287">
        <f t="shared" si="115"/>
        <v>25.5</v>
      </c>
      <c r="AR287">
        <f t="shared" si="116"/>
        <v>7.083333333333333</v>
      </c>
    </row>
    <row r="288" spans="2:44" x14ac:dyDescent="0.25">
      <c r="B288" s="12" t="s">
        <v>3</v>
      </c>
      <c r="C288" s="12">
        <v>280</v>
      </c>
      <c r="D288" s="12">
        <v>280</v>
      </c>
      <c r="E288" s="11">
        <v>21.4</v>
      </c>
      <c r="F288" s="5">
        <f t="shared" si="117"/>
        <v>-0.73611111111111116</v>
      </c>
      <c r="G288" s="5">
        <f t="shared" si="118"/>
        <v>-2.6500000000000004</v>
      </c>
      <c r="H288" s="34">
        <f t="shared" si="119"/>
        <v>5.9444444444444438</v>
      </c>
      <c r="I288" s="34">
        <f t="shared" si="133"/>
        <v>5.7777777777777768</v>
      </c>
      <c r="J288" s="34">
        <f t="shared" si="125"/>
        <v>3515.9737654320979</v>
      </c>
      <c r="K288" s="34">
        <f t="shared" si="120"/>
        <v>-383.25925925925912</v>
      </c>
      <c r="L288" s="5">
        <f t="shared" si="113"/>
        <v>39.043800000000005</v>
      </c>
      <c r="M288" s="5">
        <f t="shared" si="121"/>
        <v>7.3280755624999978</v>
      </c>
      <c r="N288" s="5">
        <f t="shared" si="122"/>
        <v>46.371875562500001</v>
      </c>
      <c r="O288" s="34">
        <f t="shared" si="123"/>
        <v>267.92639213888884</v>
      </c>
      <c r="P288" s="34">
        <f t="shared" si="124"/>
        <v>3783.9001575709867</v>
      </c>
      <c r="Q288" s="34">
        <f t="shared" si="134"/>
        <v>-1530.4782411974588</v>
      </c>
      <c r="R288" s="34">
        <f t="shared" si="135"/>
        <v>87293.600300883525</v>
      </c>
      <c r="S288" s="34">
        <f t="shared" si="140"/>
        <v>-79666.410108024662</v>
      </c>
      <c r="T288" s="34">
        <f t="shared" si="126"/>
        <v>79666.410108024662</v>
      </c>
      <c r="U288" s="34">
        <f t="shared" si="136"/>
        <v>-54.177701074001732</v>
      </c>
      <c r="V288" s="34">
        <f t="shared" si="139"/>
        <v>-4230.8829202463121</v>
      </c>
      <c r="W288" s="34">
        <f t="shared" si="127"/>
        <v>4230.8829202463121</v>
      </c>
      <c r="X288" s="34">
        <f t="shared" si="128"/>
        <v>75435.527187778353</v>
      </c>
      <c r="Y288" s="34">
        <f t="shared" si="129"/>
        <v>-100.11423554861111</v>
      </c>
      <c r="Z288" s="34">
        <f t="shared" si="137"/>
        <v>113.00639288020835</v>
      </c>
      <c r="AA288" s="34">
        <f t="shared" si="138"/>
        <v>3639.6136478593762</v>
      </c>
      <c r="AB288" s="44">
        <f t="shared" si="130"/>
        <v>0</v>
      </c>
      <c r="AC288" s="34">
        <f t="shared" si="131"/>
        <v>30174.210875111341</v>
      </c>
      <c r="AD288" s="42">
        <f t="shared" si="132"/>
        <v>27156.789787600206</v>
      </c>
      <c r="AE288" s="4"/>
      <c r="AP288">
        <f t="shared" si="114"/>
        <v>0</v>
      </c>
      <c r="AQ288">
        <f t="shared" si="115"/>
        <v>21.4</v>
      </c>
      <c r="AR288">
        <f t="shared" si="116"/>
        <v>5.9444444444444438</v>
      </c>
    </row>
    <row r="289" spans="2:44" x14ac:dyDescent="0.25">
      <c r="B289" s="12" t="s">
        <v>3</v>
      </c>
      <c r="C289" s="12">
        <v>281</v>
      </c>
      <c r="D289" s="12">
        <v>281</v>
      </c>
      <c r="E289" s="11">
        <v>20.2</v>
      </c>
      <c r="F289" s="5">
        <f t="shared" si="117"/>
        <v>0.20833333333333331</v>
      </c>
      <c r="G289" s="5">
        <f t="shared" si="118"/>
        <v>0.75</v>
      </c>
      <c r="H289" s="34">
        <f t="shared" si="119"/>
        <v>5.6111111111111107</v>
      </c>
      <c r="I289" s="34">
        <f t="shared" si="133"/>
        <v>5.9861111111111107</v>
      </c>
      <c r="J289" s="34">
        <f t="shared" si="125"/>
        <v>3132.7145061728388</v>
      </c>
      <c r="K289" s="34">
        <f t="shared" si="120"/>
        <v>893.42708333333348</v>
      </c>
      <c r="L289" s="5">
        <f t="shared" si="113"/>
        <v>39.043800000000005</v>
      </c>
      <c r="M289" s="5">
        <f t="shared" si="121"/>
        <v>6.5292775624999981</v>
      </c>
      <c r="N289" s="5">
        <f t="shared" si="122"/>
        <v>45.573077562500004</v>
      </c>
      <c r="O289" s="34">
        <f t="shared" si="123"/>
        <v>272.80550596440975</v>
      </c>
      <c r="P289" s="34">
        <f t="shared" si="124"/>
        <v>3405.5200121372486</v>
      </c>
      <c r="Q289" s="34">
        <f t="shared" si="134"/>
        <v>-378.38014543373811</v>
      </c>
      <c r="R289" s="34">
        <f t="shared" si="135"/>
        <v>87293.600300883525</v>
      </c>
      <c r="S289" s="34">
        <f t="shared" si="140"/>
        <v>-79666.410108024662</v>
      </c>
      <c r="T289" s="34">
        <f t="shared" si="126"/>
        <v>79666.410108024662</v>
      </c>
      <c r="U289" s="34">
        <f t="shared" si="136"/>
        <v>4.8791138255209034</v>
      </c>
      <c r="V289" s="34">
        <f t="shared" si="139"/>
        <v>-4230.8829202463121</v>
      </c>
      <c r="W289" s="34">
        <f t="shared" si="127"/>
        <v>4230.8829202463121</v>
      </c>
      <c r="X289" s="34">
        <f t="shared" si="128"/>
        <v>75435.527187778353</v>
      </c>
      <c r="Y289" s="34">
        <f t="shared" si="129"/>
        <v>87.031410895833332</v>
      </c>
      <c r="Z289" s="34">
        <f t="shared" si="137"/>
        <v>187.14564644444442</v>
      </c>
      <c r="AA289" s="34">
        <f t="shared" si="138"/>
        <v>3826.7592943038208</v>
      </c>
      <c r="AB289" s="44">
        <f t="shared" si="130"/>
        <v>488.34291669328701</v>
      </c>
      <c r="AC289" s="34">
        <f t="shared" si="131"/>
        <v>30174.210875111341</v>
      </c>
      <c r="AD289" s="42">
        <f t="shared" si="132"/>
        <v>27156.789787600206</v>
      </c>
      <c r="AE289" s="4"/>
      <c r="AP289">
        <f t="shared" si="114"/>
        <v>0</v>
      </c>
      <c r="AQ289">
        <f t="shared" si="115"/>
        <v>20.2</v>
      </c>
      <c r="AR289">
        <f t="shared" si="116"/>
        <v>5.6111111111111107</v>
      </c>
    </row>
    <row r="290" spans="2:44" x14ac:dyDescent="0.25">
      <c r="B290" s="12" t="s">
        <v>3</v>
      </c>
      <c r="C290" s="12">
        <v>282</v>
      </c>
      <c r="D290" s="12">
        <v>282</v>
      </c>
      <c r="E290" s="11">
        <v>22.9</v>
      </c>
      <c r="F290" s="5">
        <f t="shared" si="117"/>
        <v>0.88888888888888917</v>
      </c>
      <c r="G290" s="5">
        <f t="shared" si="118"/>
        <v>3.2000000000000011</v>
      </c>
      <c r="H290" s="34">
        <f t="shared" si="119"/>
        <v>6.3611111111111107</v>
      </c>
      <c r="I290" s="34">
        <f t="shared" si="133"/>
        <v>6.875</v>
      </c>
      <c r="J290" s="34">
        <f t="shared" si="125"/>
        <v>4026.1415895061723</v>
      </c>
      <c r="K290" s="34">
        <f t="shared" si="120"/>
        <v>1406.1284722222231</v>
      </c>
      <c r="L290" s="5">
        <f t="shared" si="113"/>
        <v>39.043800000000005</v>
      </c>
      <c r="M290" s="5">
        <f t="shared" si="121"/>
        <v>8.3913793906249978</v>
      </c>
      <c r="N290" s="5">
        <f t="shared" si="122"/>
        <v>47.435179390625002</v>
      </c>
      <c r="O290" s="34">
        <f t="shared" si="123"/>
        <v>326.11685831054689</v>
      </c>
      <c r="P290" s="34">
        <f t="shared" si="124"/>
        <v>4352.2584478167191</v>
      </c>
      <c r="Q290" s="34">
        <f t="shared" si="134"/>
        <v>946.73843567947051</v>
      </c>
      <c r="R290" s="34">
        <f t="shared" si="135"/>
        <v>88240.33873656299</v>
      </c>
      <c r="S290" s="34">
        <f t="shared" si="140"/>
        <v>-79666.410108024662</v>
      </c>
      <c r="T290" s="34">
        <f t="shared" si="126"/>
        <v>79666.410108024662</v>
      </c>
      <c r="U290" s="34">
        <f t="shared" si="136"/>
        <v>53.311352346137141</v>
      </c>
      <c r="V290" s="34">
        <f t="shared" si="139"/>
        <v>-4230.8829202463121</v>
      </c>
      <c r="W290" s="34">
        <f t="shared" si="127"/>
        <v>4230.8829202463121</v>
      </c>
      <c r="X290" s="34">
        <f t="shared" si="128"/>
        <v>75435.527187778353</v>
      </c>
      <c r="Y290" s="34">
        <f t="shared" si="129"/>
        <v>224.32406827951394</v>
      </c>
      <c r="Z290" s="34">
        <f t="shared" si="137"/>
        <v>137.29265738368059</v>
      </c>
      <c r="AA290" s="34">
        <f t="shared" si="138"/>
        <v>3964.0519516875015</v>
      </c>
      <c r="AB290" s="44">
        <f t="shared" si="130"/>
        <v>1426.9503232224636</v>
      </c>
      <c r="AC290" s="34">
        <f t="shared" si="131"/>
        <v>30174.210875111341</v>
      </c>
      <c r="AD290" s="42">
        <f t="shared" si="132"/>
        <v>27156.789787600206</v>
      </c>
      <c r="AE290" s="4"/>
      <c r="AP290">
        <f t="shared" si="114"/>
        <v>0</v>
      </c>
      <c r="AQ290">
        <f t="shared" si="115"/>
        <v>22.9</v>
      </c>
      <c r="AR290">
        <f t="shared" si="116"/>
        <v>6.3611111111111107</v>
      </c>
    </row>
    <row r="291" spans="2:44" x14ac:dyDescent="0.25">
      <c r="B291" s="12" t="s">
        <v>3</v>
      </c>
      <c r="C291" s="12">
        <v>283</v>
      </c>
      <c r="D291" s="12">
        <v>283</v>
      </c>
      <c r="E291" s="11">
        <v>26.6</v>
      </c>
      <c r="F291" s="5">
        <f t="shared" si="117"/>
        <v>1.0138888888888891</v>
      </c>
      <c r="G291" s="5">
        <f t="shared" si="118"/>
        <v>3.6500000000000004</v>
      </c>
      <c r="H291" s="34">
        <f t="shared" si="119"/>
        <v>7.3888888888888893</v>
      </c>
      <c r="I291" s="34">
        <f t="shared" si="133"/>
        <v>7.8888888888888893</v>
      </c>
      <c r="J291" s="34">
        <f t="shared" si="125"/>
        <v>5432.2700617283954</v>
      </c>
      <c r="K291" s="34">
        <f t="shared" si="120"/>
        <v>1569.8888888888896</v>
      </c>
      <c r="L291" s="5">
        <f t="shared" si="113"/>
        <v>39.043800000000005</v>
      </c>
      <c r="M291" s="5">
        <f t="shared" si="121"/>
        <v>11.322065562500001</v>
      </c>
      <c r="N291" s="5">
        <f t="shared" si="122"/>
        <v>50.365865562500005</v>
      </c>
      <c r="O291" s="34">
        <f t="shared" si="123"/>
        <v>397.33071721527784</v>
      </c>
      <c r="P291" s="34">
        <f t="shared" si="124"/>
        <v>5829.6007789436735</v>
      </c>
      <c r="Q291" s="34">
        <f t="shared" si="134"/>
        <v>1477.3423311269544</v>
      </c>
      <c r="R291" s="34">
        <f t="shared" si="135"/>
        <v>89717.681067689948</v>
      </c>
      <c r="S291" s="34">
        <f t="shared" si="140"/>
        <v>-79666.410108024662</v>
      </c>
      <c r="T291" s="34">
        <f t="shared" si="126"/>
        <v>79666.410108024662</v>
      </c>
      <c r="U291" s="34">
        <f t="shared" si="136"/>
        <v>71.213858904730955</v>
      </c>
      <c r="V291" s="34">
        <f t="shared" si="139"/>
        <v>-4230.8829202463121</v>
      </c>
      <c r="W291" s="34">
        <f t="shared" si="127"/>
        <v>4230.8829202463121</v>
      </c>
      <c r="X291" s="34">
        <f t="shared" si="128"/>
        <v>75435.527187778353</v>
      </c>
      <c r="Y291" s="34">
        <f t="shared" si="129"/>
        <v>252.12975445138892</v>
      </c>
      <c r="Z291" s="34">
        <f t="shared" si="137"/>
        <v>27.805686171874981</v>
      </c>
      <c r="AA291" s="34">
        <f t="shared" si="138"/>
        <v>3991.8576378593766</v>
      </c>
      <c r="AB291" s="44">
        <f t="shared" si="130"/>
        <v>1862.9587412241515</v>
      </c>
      <c r="AC291" s="34">
        <f t="shared" si="131"/>
        <v>30174.210875111341</v>
      </c>
      <c r="AD291" s="42">
        <f t="shared" si="132"/>
        <v>27156.789787600206</v>
      </c>
      <c r="AE291" s="4"/>
      <c r="AP291">
        <f t="shared" si="114"/>
        <v>0</v>
      </c>
      <c r="AQ291">
        <f t="shared" si="115"/>
        <v>26.6</v>
      </c>
      <c r="AR291">
        <f t="shared" si="116"/>
        <v>7.3888888888888893</v>
      </c>
    </row>
    <row r="292" spans="2:44" x14ac:dyDescent="0.25">
      <c r="B292" s="12" t="s">
        <v>3</v>
      </c>
      <c r="C292" s="12">
        <v>284</v>
      </c>
      <c r="D292" s="12">
        <v>284</v>
      </c>
      <c r="E292" s="11">
        <v>30.2</v>
      </c>
      <c r="F292" s="5">
        <f t="shared" si="117"/>
        <v>1.0416666666666667</v>
      </c>
      <c r="G292" s="5">
        <f t="shared" si="118"/>
        <v>3.75</v>
      </c>
      <c r="H292" s="34">
        <f t="shared" si="119"/>
        <v>8.3888888888888893</v>
      </c>
      <c r="I292" s="34">
        <f t="shared" si="133"/>
        <v>8.9305555555555571</v>
      </c>
      <c r="J292" s="34">
        <f t="shared" si="125"/>
        <v>7002.158950617285</v>
      </c>
      <c r="K292" s="34">
        <f t="shared" si="120"/>
        <v>1925.2789351851852</v>
      </c>
      <c r="L292" s="5">
        <f t="shared" si="113"/>
        <v>39.043800000000005</v>
      </c>
      <c r="M292" s="5">
        <f t="shared" si="121"/>
        <v>14.594065062500002</v>
      </c>
      <c r="N292" s="5">
        <f t="shared" si="122"/>
        <v>53.637865062500005</v>
      </c>
      <c r="O292" s="34">
        <f t="shared" si="123"/>
        <v>479.01593382204874</v>
      </c>
      <c r="P292" s="34">
        <f t="shared" si="124"/>
        <v>7481.1748844393333</v>
      </c>
      <c r="Q292" s="34">
        <f t="shared" si="134"/>
        <v>1651.5741054956598</v>
      </c>
      <c r="R292" s="34">
        <f t="shared" si="135"/>
        <v>91369.255173185607</v>
      </c>
      <c r="S292" s="34">
        <f t="shared" si="140"/>
        <v>-79666.410108024662</v>
      </c>
      <c r="T292" s="34">
        <f t="shared" si="126"/>
        <v>79666.410108024662</v>
      </c>
      <c r="U292" s="34">
        <f t="shared" si="136"/>
        <v>81.685216606770894</v>
      </c>
      <c r="V292" s="34">
        <f t="shared" si="139"/>
        <v>-4230.8829202463121</v>
      </c>
      <c r="W292" s="34">
        <f t="shared" si="127"/>
        <v>4230.8829202463121</v>
      </c>
      <c r="X292" s="34">
        <f t="shared" si="128"/>
        <v>75435.527187778353</v>
      </c>
      <c r="Y292" s="34">
        <f t="shared" si="129"/>
        <v>260.92953172916668</v>
      </c>
      <c r="Z292" s="34">
        <f t="shared" si="137"/>
        <v>8.7997772777777641</v>
      </c>
      <c r="AA292" s="34">
        <f t="shared" si="138"/>
        <v>4000.6574151371542</v>
      </c>
      <c r="AB292" s="44">
        <f t="shared" si="130"/>
        <v>2188.9088495057872</v>
      </c>
      <c r="AC292" s="34">
        <f t="shared" si="131"/>
        <v>30174.210875111341</v>
      </c>
      <c r="AD292" s="42">
        <f t="shared" si="132"/>
        <v>27156.789787600206</v>
      </c>
      <c r="AE292" s="4"/>
      <c r="AP292">
        <f t="shared" si="114"/>
        <v>0</v>
      </c>
      <c r="AQ292">
        <f t="shared" si="115"/>
        <v>30.2</v>
      </c>
      <c r="AR292">
        <f t="shared" si="116"/>
        <v>8.3888888888888893</v>
      </c>
    </row>
    <row r="293" spans="2:44" x14ac:dyDescent="0.25">
      <c r="B293" s="12" t="s">
        <v>3</v>
      </c>
      <c r="C293" s="12">
        <v>285</v>
      </c>
      <c r="D293" s="12">
        <v>285</v>
      </c>
      <c r="E293" s="11">
        <v>34.1</v>
      </c>
      <c r="F293" s="5">
        <f t="shared" si="117"/>
        <v>0.99999999999999989</v>
      </c>
      <c r="G293" s="5">
        <f t="shared" si="118"/>
        <v>3.5999999999999996</v>
      </c>
      <c r="H293" s="34">
        <f t="shared" si="119"/>
        <v>9.4722222222222232</v>
      </c>
      <c r="I293" s="34">
        <f t="shared" si="133"/>
        <v>9.9305555555555554</v>
      </c>
      <c r="J293" s="34">
        <f t="shared" si="125"/>
        <v>8927.4378858024702</v>
      </c>
      <c r="K293" s="34">
        <f t="shared" si="120"/>
        <v>1811.4988425925894</v>
      </c>
      <c r="L293" s="5">
        <f t="shared" si="113"/>
        <v>39.043800000000005</v>
      </c>
      <c r="M293" s="5">
        <f t="shared" si="121"/>
        <v>18.606776890625003</v>
      </c>
      <c r="N293" s="5">
        <f t="shared" si="122"/>
        <v>57.650576890625004</v>
      </c>
      <c r="O293" s="34">
        <f t="shared" si="123"/>
        <v>572.50225662217883</v>
      </c>
      <c r="P293" s="34">
        <f t="shared" si="124"/>
        <v>9499.9401424246498</v>
      </c>
      <c r="Q293" s="34">
        <f t="shared" si="134"/>
        <v>2018.7652579853166</v>
      </c>
      <c r="R293" s="34">
        <f t="shared" si="135"/>
        <v>93388.020431170924</v>
      </c>
      <c r="S293" s="34">
        <f t="shared" si="140"/>
        <v>-79666.410108024662</v>
      </c>
      <c r="T293" s="34">
        <f t="shared" si="126"/>
        <v>79666.410108024662</v>
      </c>
      <c r="U293" s="34">
        <f t="shared" si="136"/>
        <v>93.486322800130097</v>
      </c>
      <c r="V293" s="34">
        <f t="shared" si="139"/>
        <v>-4230.8829202463121</v>
      </c>
      <c r="W293" s="34">
        <f t="shared" si="127"/>
        <v>4230.8829202463121</v>
      </c>
      <c r="X293" s="34">
        <f t="shared" si="128"/>
        <v>75435.527187778353</v>
      </c>
      <c r="Y293" s="34">
        <f t="shared" si="129"/>
        <v>256.65057689062496</v>
      </c>
      <c r="Z293" s="34">
        <f t="shared" si="137"/>
        <v>-4.278954838541722</v>
      </c>
      <c r="AA293" s="34">
        <f t="shared" si="138"/>
        <v>4000.6574151371542</v>
      </c>
      <c r="AB293" s="44">
        <f t="shared" si="130"/>
        <v>2431.0512977695312</v>
      </c>
      <c r="AC293" s="34">
        <f t="shared" si="131"/>
        <v>30174.210875111341</v>
      </c>
      <c r="AD293" s="42">
        <f t="shared" si="132"/>
        <v>27156.789787600206</v>
      </c>
      <c r="AE293" s="4"/>
      <c r="AP293">
        <f t="shared" si="114"/>
        <v>0</v>
      </c>
      <c r="AQ293">
        <f t="shared" si="115"/>
        <v>34.1</v>
      </c>
      <c r="AR293">
        <f t="shared" si="116"/>
        <v>9.4722222222222232</v>
      </c>
    </row>
    <row r="294" spans="2:44" x14ac:dyDescent="0.25">
      <c r="B294" s="12" t="s">
        <v>3</v>
      </c>
      <c r="C294" s="12">
        <v>286</v>
      </c>
      <c r="D294" s="12">
        <v>286</v>
      </c>
      <c r="E294" s="11">
        <v>37.4</v>
      </c>
      <c r="F294" s="5">
        <f t="shared" si="117"/>
        <v>0.91666666666666685</v>
      </c>
      <c r="G294" s="5">
        <f t="shared" si="118"/>
        <v>3.3000000000000007</v>
      </c>
      <c r="H294" s="34">
        <f t="shared" si="119"/>
        <v>10.388888888888888</v>
      </c>
      <c r="I294" s="34">
        <f t="shared" si="133"/>
        <v>10.847222222222221</v>
      </c>
      <c r="J294" s="34">
        <f t="shared" si="125"/>
        <v>10738.93672839506</v>
      </c>
      <c r="K294" s="34">
        <f t="shared" si="120"/>
        <v>1978.7141203703723</v>
      </c>
      <c r="L294" s="5">
        <f t="shared" si="113"/>
        <v>39.043800000000005</v>
      </c>
      <c r="M294" s="5">
        <f t="shared" si="121"/>
        <v>22.382345562499992</v>
      </c>
      <c r="N294" s="5">
        <f t="shared" si="122"/>
        <v>61.426145562499997</v>
      </c>
      <c r="O294" s="34">
        <f t="shared" si="123"/>
        <v>666.30305117100681</v>
      </c>
      <c r="P294" s="34">
        <f t="shared" si="124"/>
        <v>11405.239779566067</v>
      </c>
      <c r="Q294" s="34">
        <f t="shared" si="134"/>
        <v>1905.2996371414174</v>
      </c>
      <c r="R294" s="34">
        <f t="shared" si="135"/>
        <v>95293.320068312343</v>
      </c>
      <c r="S294" s="34">
        <f t="shared" si="140"/>
        <v>-79666.410108024662</v>
      </c>
      <c r="T294" s="34">
        <f t="shared" si="126"/>
        <v>79666.410108024662</v>
      </c>
      <c r="U294" s="34">
        <f t="shared" si="136"/>
        <v>93.80079454882798</v>
      </c>
      <c r="V294" s="34">
        <f t="shared" si="139"/>
        <v>-4230.8829202463121</v>
      </c>
      <c r="W294" s="34">
        <f t="shared" si="127"/>
        <v>4230.8829202463121</v>
      </c>
      <c r="X294" s="34">
        <f t="shared" si="128"/>
        <v>75435.527187778353</v>
      </c>
      <c r="Y294" s="34">
        <f t="shared" si="129"/>
        <v>243.84281222916673</v>
      </c>
      <c r="Z294" s="34">
        <f t="shared" si="137"/>
        <v>-12.807764661458236</v>
      </c>
      <c r="AA294" s="34">
        <f t="shared" si="138"/>
        <v>4000.6574151371542</v>
      </c>
      <c r="AB294" s="44">
        <f t="shared" si="130"/>
        <v>2533.2558826030095</v>
      </c>
      <c r="AC294" s="34">
        <f t="shared" si="131"/>
        <v>30174.210875111341</v>
      </c>
      <c r="AD294" s="42">
        <f t="shared" si="132"/>
        <v>27156.789787600206</v>
      </c>
      <c r="AE294" s="4"/>
      <c r="AP294">
        <f t="shared" si="114"/>
        <v>0</v>
      </c>
      <c r="AQ294">
        <f t="shared" si="115"/>
        <v>37.4</v>
      </c>
      <c r="AR294">
        <f t="shared" si="116"/>
        <v>10.388888888888888</v>
      </c>
    </row>
    <row r="295" spans="2:44" x14ac:dyDescent="0.25">
      <c r="B295" s="12" t="s">
        <v>3</v>
      </c>
      <c r="C295" s="12">
        <v>287</v>
      </c>
      <c r="D295" s="12">
        <v>287</v>
      </c>
      <c r="E295" s="11">
        <v>40.700000000000003</v>
      </c>
      <c r="F295" s="5">
        <f t="shared" si="117"/>
        <v>0.91666666666666685</v>
      </c>
      <c r="G295" s="5">
        <f t="shared" si="118"/>
        <v>3.3000000000000007</v>
      </c>
      <c r="H295" s="34">
        <f t="shared" si="119"/>
        <v>11.305555555555555</v>
      </c>
      <c r="I295" s="34">
        <f t="shared" si="133"/>
        <v>11.763888888888889</v>
      </c>
      <c r="J295" s="34">
        <f t="shared" si="125"/>
        <v>12717.650848765432</v>
      </c>
      <c r="K295" s="34">
        <f t="shared" si="120"/>
        <v>2145.9293981481478</v>
      </c>
      <c r="L295" s="5">
        <f t="shared" si="113"/>
        <v>39.043800000000005</v>
      </c>
      <c r="M295" s="5">
        <f t="shared" si="121"/>
        <v>26.506428265625001</v>
      </c>
      <c r="N295" s="5">
        <f t="shared" si="122"/>
        <v>65.550228265625009</v>
      </c>
      <c r="O295" s="34">
        <f t="shared" si="123"/>
        <v>771.12560195811648</v>
      </c>
      <c r="P295" s="34">
        <f t="shared" si="124"/>
        <v>13488.776450723548</v>
      </c>
      <c r="Q295" s="34">
        <f t="shared" si="134"/>
        <v>2083.5366711574807</v>
      </c>
      <c r="R295" s="34">
        <f t="shared" si="135"/>
        <v>97376.856739469818</v>
      </c>
      <c r="S295" s="34">
        <f t="shared" si="140"/>
        <v>-79666.410108024662</v>
      </c>
      <c r="T295" s="34">
        <f t="shared" si="126"/>
        <v>79666.410108024662</v>
      </c>
      <c r="U295" s="34">
        <f t="shared" si="136"/>
        <v>104.82255078710966</v>
      </c>
      <c r="V295" s="34">
        <f t="shared" si="139"/>
        <v>-4230.8829202463121</v>
      </c>
      <c r="W295" s="34">
        <f t="shared" si="127"/>
        <v>4230.8829202463121</v>
      </c>
      <c r="X295" s="34">
        <f t="shared" si="128"/>
        <v>75435.527187778353</v>
      </c>
      <c r="Y295" s="34">
        <f t="shared" si="129"/>
        <v>247.96689493229172</v>
      </c>
      <c r="Z295" s="34">
        <f t="shared" si="137"/>
        <v>4.1240827031249978</v>
      </c>
      <c r="AA295" s="34">
        <f t="shared" si="138"/>
        <v>4004.7814978402794</v>
      </c>
      <c r="AB295" s="44">
        <f t="shared" si="130"/>
        <v>2803.4035065956314</v>
      </c>
      <c r="AC295" s="34">
        <f t="shared" si="131"/>
        <v>30174.210875111341</v>
      </c>
      <c r="AD295" s="42">
        <f t="shared" si="132"/>
        <v>27156.789787600206</v>
      </c>
      <c r="AE295" s="4"/>
      <c r="AP295">
        <f t="shared" si="114"/>
        <v>0</v>
      </c>
      <c r="AQ295">
        <f t="shared" si="115"/>
        <v>40.700000000000003</v>
      </c>
      <c r="AR295">
        <f t="shared" si="116"/>
        <v>11.305555555555555</v>
      </c>
    </row>
    <row r="296" spans="2:44" x14ac:dyDescent="0.25">
      <c r="B296" s="12" t="s">
        <v>3</v>
      </c>
      <c r="C296" s="12">
        <v>288</v>
      </c>
      <c r="D296" s="12">
        <v>288</v>
      </c>
      <c r="E296" s="11">
        <v>44</v>
      </c>
      <c r="F296" s="5">
        <f t="shared" si="117"/>
        <v>0.91666666666666585</v>
      </c>
      <c r="G296" s="5">
        <f t="shared" si="118"/>
        <v>3.2999999999999972</v>
      </c>
      <c r="H296" s="34">
        <f t="shared" si="119"/>
        <v>12.222222222222221</v>
      </c>
      <c r="I296" s="34">
        <f t="shared" si="133"/>
        <v>12.680555555555554</v>
      </c>
      <c r="J296" s="34">
        <f t="shared" si="125"/>
        <v>14863.58024691358</v>
      </c>
      <c r="K296" s="34">
        <f t="shared" si="120"/>
        <v>2313.1446759259252</v>
      </c>
      <c r="L296" s="5">
        <f t="shared" si="113"/>
        <v>39.043800000000005</v>
      </c>
      <c r="M296" s="5">
        <f t="shared" si="121"/>
        <v>30.979024999999996</v>
      </c>
      <c r="N296" s="5">
        <f t="shared" si="122"/>
        <v>70.022824999999997</v>
      </c>
      <c r="O296" s="34">
        <f t="shared" si="123"/>
        <v>887.92832256944428</v>
      </c>
      <c r="P296" s="34">
        <f t="shared" si="124"/>
        <v>15751.508569483023</v>
      </c>
      <c r="Q296" s="34">
        <f t="shared" si="134"/>
        <v>2262.7321187594753</v>
      </c>
      <c r="R296" s="34">
        <f t="shared" si="135"/>
        <v>99639.588858229297</v>
      </c>
      <c r="S296" s="34">
        <f t="shared" si="140"/>
        <v>-79666.410108024662</v>
      </c>
      <c r="T296" s="34">
        <f t="shared" si="126"/>
        <v>79666.410108024662</v>
      </c>
      <c r="U296" s="34">
        <f t="shared" si="136"/>
        <v>116.8027206113278</v>
      </c>
      <c r="V296" s="34">
        <f t="shared" si="139"/>
        <v>-4230.8829202463121</v>
      </c>
      <c r="W296" s="34">
        <f t="shared" si="127"/>
        <v>4230.8829202463121</v>
      </c>
      <c r="X296" s="34">
        <f t="shared" si="128"/>
        <v>75435.527187778353</v>
      </c>
      <c r="Y296" s="34">
        <f t="shared" si="129"/>
        <v>252.43949166666653</v>
      </c>
      <c r="Z296" s="34">
        <f t="shared" si="137"/>
        <v>4.4725967343748039</v>
      </c>
      <c r="AA296" s="34">
        <f t="shared" si="138"/>
        <v>4009.2540945746541</v>
      </c>
      <c r="AB296" s="44">
        <f t="shared" si="130"/>
        <v>3085.3715648148127</v>
      </c>
      <c r="AC296" s="34">
        <f t="shared" si="131"/>
        <v>30174.210875111341</v>
      </c>
      <c r="AD296" s="42">
        <f t="shared" si="132"/>
        <v>27156.789787600206</v>
      </c>
      <c r="AE296" s="4"/>
      <c r="AP296">
        <f t="shared" si="114"/>
        <v>0</v>
      </c>
      <c r="AQ296">
        <f t="shared" si="115"/>
        <v>44</v>
      </c>
      <c r="AR296">
        <f t="shared" si="116"/>
        <v>12.222222222222221</v>
      </c>
    </row>
    <row r="297" spans="2:44" x14ac:dyDescent="0.25">
      <c r="B297" s="12" t="s">
        <v>3</v>
      </c>
      <c r="C297" s="12">
        <v>289</v>
      </c>
      <c r="D297" s="12">
        <v>289</v>
      </c>
      <c r="E297" s="11">
        <v>47.3</v>
      </c>
      <c r="F297" s="5">
        <f t="shared" si="117"/>
        <v>0.72222222222222265</v>
      </c>
      <c r="G297" s="5">
        <f t="shared" si="118"/>
        <v>2.6000000000000014</v>
      </c>
      <c r="H297" s="34">
        <f t="shared" si="119"/>
        <v>13.138888888888888</v>
      </c>
      <c r="I297" s="34">
        <f t="shared" si="133"/>
        <v>13.402777777777779</v>
      </c>
      <c r="J297" s="34">
        <f t="shared" si="125"/>
        <v>17176.724922839505</v>
      </c>
      <c r="K297" s="34">
        <f t="shared" si="120"/>
        <v>1407.6639660493856</v>
      </c>
      <c r="L297" s="5">
        <f t="shared" si="113"/>
        <v>39.043800000000005</v>
      </c>
      <c r="M297" s="5">
        <f t="shared" si="121"/>
        <v>35.800135765624994</v>
      </c>
      <c r="N297" s="5">
        <f t="shared" si="122"/>
        <v>74.843935765624991</v>
      </c>
      <c r="O297" s="34">
        <f t="shared" si="123"/>
        <v>1003.1166390809461</v>
      </c>
      <c r="P297" s="34">
        <f t="shared" si="124"/>
        <v>18179.84156192045</v>
      </c>
      <c r="Q297" s="34">
        <f t="shared" si="134"/>
        <v>2428.3329924374266</v>
      </c>
      <c r="R297" s="34">
        <f t="shared" si="135"/>
        <v>102067.92185066672</v>
      </c>
      <c r="S297" s="34">
        <f t="shared" si="140"/>
        <v>-79666.410108024662</v>
      </c>
      <c r="T297" s="34">
        <f t="shared" si="126"/>
        <v>79666.410108024662</v>
      </c>
      <c r="U297" s="34">
        <f t="shared" si="136"/>
        <v>115.18831651150185</v>
      </c>
      <c r="V297" s="34">
        <f t="shared" si="139"/>
        <v>-4230.8829202463121</v>
      </c>
      <c r="W297" s="34">
        <f t="shared" si="127"/>
        <v>4230.8829202463121</v>
      </c>
      <c r="X297" s="34">
        <f t="shared" si="128"/>
        <v>75435.527187778353</v>
      </c>
      <c r="Y297" s="34">
        <f t="shared" si="129"/>
        <v>218.5661579878473</v>
      </c>
      <c r="Z297" s="34">
        <f t="shared" si="137"/>
        <v>-33.873333678819222</v>
      </c>
      <c r="AA297" s="34">
        <f t="shared" si="138"/>
        <v>4009.2540945746541</v>
      </c>
      <c r="AB297" s="44">
        <f t="shared" si="130"/>
        <v>2871.7164646736601</v>
      </c>
      <c r="AC297" s="34">
        <f t="shared" si="131"/>
        <v>30174.210875111341</v>
      </c>
      <c r="AD297" s="42">
        <f t="shared" si="132"/>
        <v>27156.789787600206</v>
      </c>
      <c r="AE297" s="4"/>
      <c r="AP297">
        <f t="shared" si="114"/>
        <v>0</v>
      </c>
      <c r="AQ297">
        <f t="shared" si="115"/>
        <v>47.3</v>
      </c>
      <c r="AR297">
        <f t="shared" si="116"/>
        <v>13.138888888888888</v>
      </c>
    </row>
    <row r="298" spans="2:44" x14ac:dyDescent="0.25">
      <c r="B298" s="12" t="s">
        <v>3</v>
      </c>
      <c r="C298" s="12">
        <v>290</v>
      </c>
      <c r="D298" s="12">
        <v>290</v>
      </c>
      <c r="E298" s="11">
        <v>49.2</v>
      </c>
      <c r="F298" s="5">
        <f t="shared" si="117"/>
        <v>0.34722222222222221</v>
      </c>
      <c r="G298" s="5">
        <f t="shared" si="118"/>
        <v>1.25</v>
      </c>
      <c r="H298" s="34">
        <f t="shared" si="119"/>
        <v>13.666666666666668</v>
      </c>
      <c r="I298" s="34">
        <f t="shared" si="133"/>
        <v>13.75</v>
      </c>
      <c r="J298" s="34">
        <f t="shared" si="125"/>
        <v>18584.388888888891</v>
      </c>
      <c r="K298" s="34">
        <f t="shared" si="120"/>
        <v>456.04166666666424</v>
      </c>
      <c r="L298" s="5">
        <f t="shared" si="113"/>
        <v>39.043800000000005</v>
      </c>
      <c r="M298" s="5">
        <f t="shared" si="121"/>
        <v>38.734022250000002</v>
      </c>
      <c r="N298" s="5">
        <f t="shared" si="122"/>
        <v>77.777822250000014</v>
      </c>
      <c r="O298" s="34">
        <f t="shared" si="123"/>
        <v>1069.4450559375002</v>
      </c>
      <c r="P298" s="34">
        <f t="shared" si="124"/>
        <v>19653.833944826391</v>
      </c>
      <c r="Q298" s="34">
        <f t="shared" si="134"/>
        <v>1473.9923829059408</v>
      </c>
      <c r="R298" s="34">
        <f t="shared" si="135"/>
        <v>103541.91423357266</v>
      </c>
      <c r="S298" s="34">
        <f t="shared" si="140"/>
        <v>-79666.410108024662</v>
      </c>
      <c r="T298" s="34">
        <f t="shared" si="126"/>
        <v>79666.410108024662</v>
      </c>
      <c r="U298" s="34">
        <f t="shared" si="136"/>
        <v>66.328416856554099</v>
      </c>
      <c r="V298" s="34">
        <f t="shared" si="139"/>
        <v>-4230.8829202463121</v>
      </c>
      <c r="W298" s="34">
        <f t="shared" si="127"/>
        <v>4230.8829202463121</v>
      </c>
      <c r="X298" s="34">
        <f t="shared" si="128"/>
        <v>75435.527187778353</v>
      </c>
      <c r="Y298" s="34">
        <f t="shared" si="129"/>
        <v>146.87504447222221</v>
      </c>
      <c r="Z298" s="34">
        <f t="shared" si="137"/>
        <v>-71.691113515625091</v>
      </c>
      <c r="AA298" s="34">
        <f t="shared" si="138"/>
        <v>4009.2540945746541</v>
      </c>
      <c r="AB298" s="44">
        <f t="shared" si="130"/>
        <v>2007.2922744537038</v>
      </c>
      <c r="AC298" s="34">
        <f t="shared" si="131"/>
        <v>30174.210875111341</v>
      </c>
      <c r="AD298" s="42">
        <f t="shared" si="132"/>
        <v>27156.789787600206</v>
      </c>
      <c r="AE298" s="4"/>
      <c r="AP298">
        <f t="shared" si="114"/>
        <v>0</v>
      </c>
      <c r="AQ298">
        <f t="shared" si="115"/>
        <v>49.2</v>
      </c>
      <c r="AR298">
        <f t="shared" si="116"/>
        <v>13.666666666666668</v>
      </c>
    </row>
    <row r="299" spans="2:44" x14ac:dyDescent="0.25">
      <c r="B299" s="12" t="s">
        <v>3</v>
      </c>
      <c r="C299" s="12">
        <v>291</v>
      </c>
      <c r="D299" s="12">
        <v>291</v>
      </c>
      <c r="E299" s="11">
        <v>49.8</v>
      </c>
      <c r="F299" s="5">
        <f t="shared" si="117"/>
        <v>0</v>
      </c>
      <c r="G299" s="5">
        <f t="shared" si="118"/>
        <v>0</v>
      </c>
      <c r="H299" s="34">
        <f t="shared" si="119"/>
        <v>13.833333333333332</v>
      </c>
      <c r="I299" s="34">
        <f t="shared" si="133"/>
        <v>13.75</v>
      </c>
      <c r="J299" s="34">
        <f t="shared" si="125"/>
        <v>19040.430555555555</v>
      </c>
      <c r="K299" s="34">
        <f t="shared" si="120"/>
        <v>-456.04166666666424</v>
      </c>
      <c r="L299" s="5">
        <f t="shared" si="113"/>
        <v>39.043800000000005</v>
      </c>
      <c r="M299" s="5">
        <f t="shared" si="121"/>
        <v>39.68451506249999</v>
      </c>
      <c r="N299" s="5">
        <f t="shared" si="122"/>
        <v>78.728315062500002</v>
      </c>
      <c r="O299" s="34">
        <f t="shared" si="123"/>
        <v>1082.5143321093751</v>
      </c>
      <c r="P299" s="34">
        <f t="shared" si="124"/>
        <v>20122.944887664929</v>
      </c>
      <c r="Q299" s="34">
        <f t="shared" si="134"/>
        <v>469.1109428385389</v>
      </c>
      <c r="R299" s="34">
        <f t="shared" si="135"/>
        <v>104011.0251764112</v>
      </c>
      <c r="S299" s="34">
        <f t="shared" si="140"/>
        <v>-80122.451774691319</v>
      </c>
      <c r="T299" s="34">
        <f t="shared" si="126"/>
        <v>80122.451774691319</v>
      </c>
      <c r="U299" s="34">
        <f t="shared" si="136"/>
        <v>13.06927617187489</v>
      </c>
      <c r="V299" s="34">
        <f t="shared" si="139"/>
        <v>-4230.8829202463121</v>
      </c>
      <c r="W299" s="34">
        <f t="shared" si="127"/>
        <v>4230.8829202463121</v>
      </c>
      <c r="X299" s="34">
        <f t="shared" si="128"/>
        <v>75891.568854445009</v>
      </c>
      <c r="Y299" s="34">
        <f t="shared" si="129"/>
        <v>78.728315062500002</v>
      </c>
      <c r="Z299" s="34">
        <f t="shared" si="137"/>
        <v>-68.146729409722212</v>
      </c>
      <c r="AA299" s="34">
        <f t="shared" si="138"/>
        <v>4009.2540945746541</v>
      </c>
      <c r="AB299" s="44">
        <f t="shared" si="130"/>
        <v>1089.0750250312499</v>
      </c>
      <c r="AC299" s="34">
        <f t="shared" si="131"/>
        <v>30356.627541778005</v>
      </c>
      <c r="AD299" s="42">
        <f t="shared" si="132"/>
        <v>27320.964787600205</v>
      </c>
      <c r="AE299" s="4"/>
      <c r="AP299">
        <f t="shared" si="114"/>
        <v>0</v>
      </c>
      <c r="AQ299">
        <f t="shared" si="115"/>
        <v>49.8</v>
      </c>
      <c r="AR299">
        <f t="shared" si="116"/>
        <v>13.833333333333332</v>
      </c>
    </row>
    <row r="300" spans="2:44" x14ac:dyDescent="0.25">
      <c r="B300" s="12" t="s">
        <v>3</v>
      </c>
      <c r="C300" s="12">
        <v>292</v>
      </c>
      <c r="D300" s="12">
        <v>292</v>
      </c>
      <c r="E300" s="11">
        <v>49.2</v>
      </c>
      <c r="F300" s="5">
        <f t="shared" si="117"/>
        <v>-0.23611111111111052</v>
      </c>
      <c r="G300" s="5">
        <f t="shared" si="118"/>
        <v>-0.84999999999999787</v>
      </c>
      <c r="H300" s="34">
        <f t="shared" si="119"/>
        <v>13.666666666666668</v>
      </c>
      <c r="I300" s="34">
        <f t="shared" si="133"/>
        <v>13.513888888888889</v>
      </c>
      <c r="J300" s="34">
        <f t="shared" si="125"/>
        <v>18584.388888888891</v>
      </c>
      <c r="K300" s="34">
        <f t="shared" si="120"/>
        <v>-821.71952160494038</v>
      </c>
      <c r="L300" s="5">
        <f t="shared" si="113"/>
        <v>39.043800000000005</v>
      </c>
      <c r="M300" s="5">
        <f t="shared" si="121"/>
        <v>38.734022250000002</v>
      </c>
      <c r="N300" s="5">
        <f t="shared" si="122"/>
        <v>77.777822250000014</v>
      </c>
      <c r="O300" s="34">
        <f t="shared" si="123"/>
        <v>1051.0808479062503</v>
      </c>
      <c r="P300" s="34">
        <f t="shared" si="124"/>
        <v>19635.469736795141</v>
      </c>
      <c r="Q300" s="34">
        <f t="shared" si="134"/>
        <v>-487.47515086978819</v>
      </c>
      <c r="R300" s="34">
        <f t="shared" si="135"/>
        <v>104011.0251764112</v>
      </c>
      <c r="S300" s="34">
        <f t="shared" si="140"/>
        <v>-80944.171296296263</v>
      </c>
      <c r="T300" s="34">
        <f t="shared" si="126"/>
        <v>80944.171296296263</v>
      </c>
      <c r="U300" s="34">
        <f t="shared" si="136"/>
        <v>-31.433484203124863</v>
      </c>
      <c r="V300" s="34">
        <f t="shared" si="139"/>
        <v>-4262.316404449437</v>
      </c>
      <c r="W300" s="34">
        <f t="shared" si="127"/>
        <v>4262.316404449437</v>
      </c>
      <c r="X300" s="34">
        <f t="shared" si="128"/>
        <v>76681.85489184683</v>
      </c>
      <c r="Y300" s="34">
        <f t="shared" si="129"/>
        <v>30.791711138889021</v>
      </c>
      <c r="Z300" s="34">
        <f t="shared" si="137"/>
        <v>-47.936603923610981</v>
      </c>
      <c r="AA300" s="34">
        <f t="shared" si="138"/>
        <v>4009.2540945746541</v>
      </c>
      <c r="AB300" s="44">
        <f t="shared" si="130"/>
        <v>0</v>
      </c>
      <c r="AC300" s="34">
        <f t="shared" si="131"/>
        <v>30672.741956738733</v>
      </c>
      <c r="AD300" s="42">
        <f t="shared" si="132"/>
        <v>27605.467761064861</v>
      </c>
      <c r="AE300" s="4"/>
      <c r="AP300">
        <f t="shared" si="114"/>
        <v>0</v>
      </c>
      <c r="AQ300">
        <f t="shared" si="115"/>
        <v>49.2</v>
      </c>
      <c r="AR300">
        <f t="shared" si="116"/>
        <v>13.666666666666668</v>
      </c>
    </row>
    <row r="301" spans="2:44" x14ac:dyDescent="0.25">
      <c r="B301" s="12" t="s">
        <v>3</v>
      </c>
      <c r="C301" s="12">
        <v>293</v>
      </c>
      <c r="D301" s="12">
        <v>293</v>
      </c>
      <c r="E301" s="11">
        <v>48.1</v>
      </c>
      <c r="F301" s="5">
        <f t="shared" si="117"/>
        <v>-0.26388888888888967</v>
      </c>
      <c r="G301" s="5">
        <f t="shared" si="118"/>
        <v>-0.95000000000000284</v>
      </c>
      <c r="H301" s="34">
        <f t="shared" si="119"/>
        <v>13.361111111111111</v>
      </c>
      <c r="I301" s="34">
        <f t="shared" si="133"/>
        <v>13.25</v>
      </c>
      <c r="J301" s="34">
        <f t="shared" si="125"/>
        <v>17762.66936728395</v>
      </c>
      <c r="K301" s="34">
        <f t="shared" si="120"/>
        <v>-585.94444444444525</v>
      </c>
      <c r="L301" s="5">
        <f t="shared" si="113"/>
        <v>39.043800000000005</v>
      </c>
      <c r="M301" s="5">
        <f t="shared" si="121"/>
        <v>37.021375015624997</v>
      </c>
      <c r="N301" s="5">
        <f t="shared" si="122"/>
        <v>76.065175015625002</v>
      </c>
      <c r="O301" s="34">
        <f t="shared" si="123"/>
        <v>1007.8635689570312</v>
      </c>
      <c r="P301" s="34">
        <f t="shared" si="124"/>
        <v>18770.532936240983</v>
      </c>
      <c r="Q301" s="34">
        <f t="shared" si="134"/>
        <v>-864.93680055415825</v>
      </c>
      <c r="R301" s="34">
        <f t="shared" si="135"/>
        <v>104011.0251764112</v>
      </c>
      <c r="S301" s="34">
        <f t="shared" si="140"/>
        <v>-81530.115740740701</v>
      </c>
      <c r="T301" s="34">
        <f t="shared" si="126"/>
        <v>81530.115740740701</v>
      </c>
      <c r="U301" s="34">
        <f t="shared" si="136"/>
        <v>-43.217278949219008</v>
      </c>
      <c r="V301" s="34">
        <f t="shared" si="139"/>
        <v>-4305.5336833986557</v>
      </c>
      <c r="W301" s="34">
        <f t="shared" si="127"/>
        <v>4305.5336833986557</v>
      </c>
      <c r="X301" s="34">
        <f t="shared" si="128"/>
        <v>77224.58205734205</v>
      </c>
      <c r="Y301" s="34">
        <f t="shared" si="129"/>
        <v>23.55128612673596</v>
      </c>
      <c r="Z301" s="34">
        <f t="shared" si="137"/>
        <v>-7.2404250121530609</v>
      </c>
      <c r="AA301" s="34">
        <f t="shared" si="138"/>
        <v>4009.2540945746541</v>
      </c>
      <c r="AB301" s="44">
        <f t="shared" si="130"/>
        <v>0</v>
      </c>
      <c r="AC301" s="34">
        <f t="shared" si="131"/>
        <v>30889.83282293682</v>
      </c>
      <c r="AD301" s="42">
        <f t="shared" si="132"/>
        <v>27800.849540643139</v>
      </c>
      <c r="AE301" s="4"/>
      <c r="AP301">
        <f t="shared" si="114"/>
        <v>0</v>
      </c>
      <c r="AQ301">
        <f t="shared" si="115"/>
        <v>48.1</v>
      </c>
      <c r="AR301">
        <f t="shared" si="116"/>
        <v>13.361111111111111</v>
      </c>
    </row>
    <row r="302" spans="2:44" x14ac:dyDescent="0.25">
      <c r="B302" s="12" t="s">
        <v>3</v>
      </c>
      <c r="C302" s="12">
        <v>294</v>
      </c>
      <c r="D302" s="12">
        <v>294</v>
      </c>
      <c r="E302" s="11">
        <v>47.3</v>
      </c>
      <c r="F302" s="5">
        <f t="shared" si="117"/>
        <v>-0.18055555555555614</v>
      </c>
      <c r="G302" s="5">
        <f t="shared" si="118"/>
        <v>-0.65000000000000213</v>
      </c>
      <c r="H302" s="34">
        <f t="shared" si="119"/>
        <v>13.138888888888888</v>
      </c>
      <c r="I302" s="34">
        <f t="shared" si="133"/>
        <v>13.069444444444443</v>
      </c>
      <c r="J302" s="34">
        <f t="shared" si="125"/>
        <v>17176.724922839505</v>
      </c>
      <c r="K302" s="34">
        <f t="shared" si="120"/>
        <v>-361.22492283951215</v>
      </c>
      <c r="L302" s="5">
        <f t="shared" si="113"/>
        <v>39.043800000000005</v>
      </c>
      <c r="M302" s="5">
        <f t="shared" si="121"/>
        <v>35.800135765624994</v>
      </c>
      <c r="N302" s="5">
        <f t="shared" si="122"/>
        <v>74.843935765624991</v>
      </c>
      <c r="O302" s="34">
        <f t="shared" si="123"/>
        <v>978.16866049240423</v>
      </c>
      <c r="P302" s="34">
        <f t="shared" si="124"/>
        <v>18154.893583331908</v>
      </c>
      <c r="Q302" s="34">
        <f t="shared" si="134"/>
        <v>-615.63935290907466</v>
      </c>
      <c r="R302" s="34">
        <f t="shared" si="135"/>
        <v>104011.0251764112</v>
      </c>
      <c r="S302" s="34">
        <f t="shared" si="140"/>
        <v>-81891.340663580209</v>
      </c>
      <c r="T302" s="34">
        <f t="shared" si="126"/>
        <v>81891.340663580209</v>
      </c>
      <c r="U302" s="34">
        <f t="shared" si="136"/>
        <v>-29.694908464627019</v>
      </c>
      <c r="V302" s="34">
        <f t="shared" si="139"/>
        <v>-4335.2285918632824</v>
      </c>
      <c r="W302" s="34">
        <f t="shared" si="127"/>
        <v>4335.2285918632824</v>
      </c>
      <c r="X302" s="34">
        <f t="shared" si="128"/>
        <v>77556.112071716925</v>
      </c>
      <c r="Y302" s="34">
        <f t="shared" si="129"/>
        <v>38.91338021006932</v>
      </c>
      <c r="Z302" s="34">
        <f t="shared" si="137"/>
        <v>15.362094083333361</v>
      </c>
      <c r="AA302" s="34">
        <f t="shared" si="138"/>
        <v>4024.6161886579875</v>
      </c>
      <c r="AB302" s="44">
        <f t="shared" si="130"/>
        <v>0</v>
      </c>
      <c r="AC302" s="34">
        <f t="shared" si="131"/>
        <v>31022.44482868677</v>
      </c>
      <c r="AD302" s="42">
        <f t="shared" si="132"/>
        <v>27920.200345818095</v>
      </c>
      <c r="AE302" s="4"/>
      <c r="AP302">
        <f t="shared" si="114"/>
        <v>0</v>
      </c>
      <c r="AQ302">
        <f t="shared" si="115"/>
        <v>47.3</v>
      </c>
      <c r="AR302">
        <f t="shared" si="116"/>
        <v>13.138888888888888</v>
      </c>
    </row>
    <row r="303" spans="2:44" x14ac:dyDescent="0.25">
      <c r="B303" s="12" t="s">
        <v>3</v>
      </c>
      <c r="C303" s="12">
        <v>295</v>
      </c>
      <c r="D303" s="12">
        <v>295</v>
      </c>
      <c r="E303" s="11">
        <v>46.8</v>
      </c>
      <c r="F303" s="5">
        <f t="shared" si="117"/>
        <v>-8.3333333333332538E-2</v>
      </c>
      <c r="G303" s="5">
        <f t="shared" si="118"/>
        <v>-0.29999999999999716</v>
      </c>
      <c r="H303" s="34">
        <f t="shared" si="119"/>
        <v>12.999999999999998</v>
      </c>
      <c r="I303" s="34">
        <f t="shared" si="133"/>
        <v>12.986111111111111</v>
      </c>
      <c r="J303" s="34">
        <f t="shared" si="125"/>
        <v>16815.499999999993</v>
      </c>
      <c r="K303" s="34">
        <f t="shared" si="120"/>
        <v>-71.78433641974334</v>
      </c>
      <c r="L303" s="5">
        <f t="shared" si="113"/>
        <v>39.043800000000005</v>
      </c>
      <c r="M303" s="5">
        <f t="shared" si="121"/>
        <v>35.047262249999989</v>
      </c>
      <c r="N303" s="5">
        <f t="shared" si="122"/>
        <v>74.091062249999993</v>
      </c>
      <c r="O303" s="34">
        <f t="shared" si="123"/>
        <v>962.1547667187499</v>
      </c>
      <c r="P303" s="34">
        <f t="shared" si="124"/>
        <v>17777.654766718744</v>
      </c>
      <c r="Q303" s="34">
        <f t="shared" si="134"/>
        <v>-377.23881661316409</v>
      </c>
      <c r="R303" s="34">
        <f t="shared" si="135"/>
        <v>104011.0251764112</v>
      </c>
      <c r="S303" s="34">
        <f t="shared" si="140"/>
        <v>-81963.124999999956</v>
      </c>
      <c r="T303" s="34">
        <f t="shared" si="126"/>
        <v>81963.124999999956</v>
      </c>
      <c r="U303" s="34">
        <f t="shared" si="136"/>
        <v>-16.013893773654331</v>
      </c>
      <c r="V303" s="34">
        <f t="shared" si="139"/>
        <v>-4351.2424856369371</v>
      </c>
      <c r="W303" s="34">
        <f t="shared" si="127"/>
        <v>4351.2424856369371</v>
      </c>
      <c r="X303" s="34">
        <f t="shared" si="128"/>
        <v>77611.882514363024</v>
      </c>
      <c r="Y303" s="34">
        <f t="shared" si="129"/>
        <v>57.507728916666821</v>
      </c>
      <c r="Z303" s="34">
        <f t="shared" si="137"/>
        <v>18.594348706597501</v>
      </c>
      <c r="AA303" s="34">
        <f t="shared" si="138"/>
        <v>4043.210537364585</v>
      </c>
      <c r="AB303" s="44">
        <f t="shared" si="130"/>
        <v>0</v>
      </c>
      <c r="AC303" s="34">
        <f t="shared" si="131"/>
        <v>31044.75300574521</v>
      </c>
      <c r="AD303" s="42">
        <f t="shared" si="132"/>
        <v>27940.277705170691</v>
      </c>
      <c r="AE303" s="4"/>
      <c r="AP303">
        <f t="shared" si="114"/>
        <v>0</v>
      </c>
      <c r="AQ303">
        <f t="shared" si="115"/>
        <v>46.8</v>
      </c>
      <c r="AR303">
        <f t="shared" si="116"/>
        <v>12.999999999999998</v>
      </c>
    </row>
    <row r="304" spans="2:44" x14ac:dyDescent="0.25">
      <c r="B304" s="12" t="s">
        <v>3</v>
      </c>
      <c r="C304" s="12">
        <v>296</v>
      </c>
      <c r="D304" s="12">
        <v>296</v>
      </c>
      <c r="E304" s="11">
        <v>46.7</v>
      </c>
      <c r="F304" s="5">
        <f t="shared" si="117"/>
        <v>0</v>
      </c>
      <c r="G304" s="5">
        <f t="shared" si="118"/>
        <v>0</v>
      </c>
      <c r="H304" s="34">
        <f t="shared" si="119"/>
        <v>12.972222222222223</v>
      </c>
      <c r="I304" s="34">
        <f t="shared" si="133"/>
        <v>12.986111111111111</v>
      </c>
      <c r="J304" s="34">
        <f t="shared" si="125"/>
        <v>16743.715663580249</v>
      </c>
      <c r="K304" s="34">
        <f t="shared" si="120"/>
        <v>71.78433641974334</v>
      </c>
      <c r="L304" s="5">
        <f t="shared" si="113"/>
        <v>39.043800000000005</v>
      </c>
      <c r="M304" s="5">
        <f t="shared" si="121"/>
        <v>34.897647640625003</v>
      </c>
      <c r="N304" s="5">
        <f t="shared" si="122"/>
        <v>73.941447640625</v>
      </c>
      <c r="O304" s="34">
        <f t="shared" si="123"/>
        <v>960.21185477756069</v>
      </c>
      <c r="P304" s="34">
        <f t="shared" si="124"/>
        <v>17703.92751835781</v>
      </c>
      <c r="Q304" s="34">
        <f t="shared" si="134"/>
        <v>-73.727248360934027</v>
      </c>
      <c r="R304" s="34">
        <f t="shared" si="135"/>
        <v>104011.0251764112</v>
      </c>
      <c r="S304" s="34">
        <f t="shared" si="140"/>
        <v>-81963.124999999956</v>
      </c>
      <c r="T304" s="34">
        <f t="shared" si="126"/>
        <v>81963.124999999956</v>
      </c>
      <c r="U304" s="34">
        <f t="shared" si="136"/>
        <v>-1.9429119411892088</v>
      </c>
      <c r="V304" s="34">
        <f t="shared" si="139"/>
        <v>-4353.185397578126</v>
      </c>
      <c r="W304" s="34">
        <f t="shared" si="127"/>
        <v>4353.185397578126</v>
      </c>
      <c r="X304" s="34">
        <f t="shared" si="128"/>
        <v>77609.939602421829</v>
      </c>
      <c r="Y304" s="34">
        <f t="shared" si="129"/>
        <v>73.941447640625</v>
      </c>
      <c r="Z304" s="34">
        <f t="shared" si="137"/>
        <v>16.433718723958179</v>
      </c>
      <c r="AA304" s="34">
        <f t="shared" si="138"/>
        <v>4059.644256088543</v>
      </c>
      <c r="AB304" s="44">
        <f t="shared" si="130"/>
        <v>959.18489022699657</v>
      </c>
      <c r="AC304" s="34">
        <f t="shared" si="131"/>
        <v>31043.975840968735</v>
      </c>
      <c r="AD304" s="42">
        <f t="shared" si="132"/>
        <v>27939.578256871861</v>
      </c>
      <c r="AE304" s="4"/>
      <c r="AP304">
        <f t="shared" si="114"/>
        <v>0</v>
      </c>
      <c r="AQ304">
        <f t="shared" si="115"/>
        <v>46.7</v>
      </c>
      <c r="AR304">
        <f t="shared" si="116"/>
        <v>12.972222222222223</v>
      </c>
    </row>
    <row r="305" spans="2:44" x14ac:dyDescent="0.25">
      <c r="B305" s="12" t="s">
        <v>3</v>
      </c>
      <c r="C305" s="12">
        <v>297</v>
      </c>
      <c r="D305" s="12">
        <v>297</v>
      </c>
      <c r="E305" s="11">
        <v>46.8</v>
      </c>
      <c r="F305" s="5">
        <f t="shared" si="117"/>
        <v>5.5555555555555358E-2</v>
      </c>
      <c r="G305" s="5">
        <f t="shared" si="118"/>
        <v>0.19999999999999929</v>
      </c>
      <c r="H305" s="34">
        <f t="shared" si="119"/>
        <v>12.999999999999998</v>
      </c>
      <c r="I305" s="34">
        <f t="shared" si="133"/>
        <v>13.041666666666666</v>
      </c>
      <c r="J305" s="34">
        <f t="shared" si="125"/>
        <v>16815.499999999993</v>
      </c>
      <c r="K305" s="34">
        <f t="shared" si="120"/>
        <v>216.27430555556202</v>
      </c>
      <c r="L305" s="5">
        <f t="shared" si="113"/>
        <v>39.043800000000005</v>
      </c>
      <c r="M305" s="5">
        <f t="shared" si="121"/>
        <v>35.047262249999989</v>
      </c>
      <c r="N305" s="5">
        <f t="shared" si="122"/>
        <v>74.091062249999993</v>
      </c>
      <c r="O305" s="34">
        <f t="shared" si="123"/>
        <v>966.27093684374984</v>
      </c>
      <c r="P305" s="34">
        <f t="shared" si="124"/>
        <v>17781.770936843743</v>
      </c>
      <c r="Q305" s="34">
        <f t="shared" si="134"/>
        <v>77.843418485932489</v>
      </c>
      <c r="R305" s="34">
        <f t="shared" si="135"/>
        <v>104088.86859489714</v>
      </c>
      <c r="S305" s="34">
        <f t="shared" si="140"/>
        <v>-81963.124999999956</v>
      </c>
      <c r="T305" s="34">
        <f t="shared" si="126"/>
        <v>81963.124999999956</v>
      </c>
      <c r="U305" s="34">
        <f t="shared" si="136"/>
        <v>6.0590820661891485</v>
      </c>
      <c r="V305" s="34">
        <f t="shared" si="139"/>
        <v>-4353.185397578126</v>
      </c>
      <c r="W305" s="34">
        <f t="shared" si="127"/>
        <v>4353.185397578126</v>
      </c>
      <c r="X305" s="34">
        <f t="shared" si="128"/>
        <v>77609.939602421829</v>
      </c>
      <c r="Y305" s="34">
        <f t="shared" si="129"/>
        <v>85.146617805555508</v>
      </c>
      <c r="Z305" s="34">
        <f t="shared" si="137"/>
        <v>11.205170164930507</v>
      </c>
      <c r="AA305" s="34">
        <f t="shared" si="138"/>
        <v>4070.8494262534737</v>
      </c>
      <c r="AB305" s="44">
        <f t="shared" si="130"/>
        <v>1106.9060314722215</v>
      </c>
      <c r="AC305" s="34">
        <f t="shared" si="131"/>
        <v>31043.975840968735</v>
      </c>
      <c r="AD305" s="42">
        <f t="shared" si="132"/>
        <v>27939.578256871861</v>
      </c>
      <c r="AE305" s="4"/>
      <c r="AP305">
        <f t="shared" si="114"/>
        <v>0</v>
      </c>
      <c r="AQ305">
        <f t="shared" si="115"/>
        <v>46.8</v>
      </c>
      <c r="AR305">
        <f t="shared" si="116"/>
        <v>12.999999999999998</v>
      </c>
    </row>
    <row r="306" spans="2:44" x14ac:dyDescent="0.25">
      <c r="B306" s="12" t="s">
        <v>3</v>
      </c>
      <c r="C306" s="12">
        <v>298</v>
      </c>
      <c r="D306" s="12">
        <v>298</v>
      </c>
      <c r="E306" s="11">
        <v>47.1</v>
      </c>
      <c r="F306" s="5">
        <f t="shared" si="117"/>
        <v>6.9444444444444448E-2</v>
      </c>
      <c r="G306" s="5">
        <f t="shared" si="118"/>
        <v>0.25</v>
      </c>
      <c r="H306" s="34">
        <f t="shared" si="119"/>
        <v>13.083333333333334</v>
      </c>
      <c r="I306" s="34">
        <f t="shared" si="133"/>
        <v>13.111111111111111</v>
      </c>
      <c r="J306" s="34">
        <f t="shared" si="125"/>
        <v>17031.774305555555</v>
      </c>
      <c r="K306" s="34">
        <f t="shared" si="120"/>
        <v>144.95061728395012</v>
      </c>
      <c r="L306" s="5">
        <f t="shared" si="113"/>
        <v>39.043800000000005</v>
      </c>
      <c r="M306" s="5">
        <f t="shared" si="121"/>
        <v>35.498026265625001</v>
      </c>
      <c r="N306" s="5">
        <f t="shared" si="122"/>
        <v>74.541826265625005</v>
      </c>
      <c r="O306" s="34">
        <f t="shared" si="123"/>
        <v>977.32616659375003</v>
      </c>
      <c r="P306" s="34">
        <f t="shared" si="124"/>
        <v>18009.100472149305</v>
      </c>
      <c r="Q306" s="34">
        <f t="shared" si="134"/>
        <v>227.32953530556188</v>
      </c>
      <c r="R306" s="34">
        <f t="shared" si="135"/>
        <v>104316.1981302027</v>
      </c>
      <c r="S306" s="34">
        <f t="shared" si="140"/>
        <v>-81963.124999999956</v>
      </c>
      <c r="T306" s="34">
        <f t="shared" si="126"/>
        <v>81963.124999999956</v>
      </c>
      <c r="U306" s="34">
        <f t="shared" si="136"/>
        <v>11.055229750000194</v>
      </c>
      <c r="V306" s="34">
        <f t="shared" si="139"/>
        <v>-4353.185397578126</v>
      </c>
      <c r="W306" s="34">
        <f t="shared" si="127"/>
        <v>4353.185397578126</v>
      </c>
      <c r="X306" s="34">
        <f t="shared" si="128"/>
        <v>77609.939602421829</v>
      </c>
      <c r="Y306" s="34">
        <f t="shared" si="129"/>
        <v>88.361270710069448</v>
      </c>
      <c r="Z306" s="34">
        <f t="shared" si="137"/>
        <v>3.2146529045139403</v>
      </c>
      <c r="AA306" s="34">
        <f t="shared" si="138"/>
        <v>4074.0640791579876</v>
      </c>
      <c r="AB306" s="44">
        <f t="shared" si="130"/>
        <v>1156.0599584567419</v>
      </c>
      <c r="AC306" s="34">
        <f t="shared" si="131"/>
        <v>31043.975840968735</v>
      </c>
      <c r="AD306" s="42">
        <f t="shared" si="132"/>
        <v>27939.578256871861</v>
      </c>
      <c r="AE306" s="4"/>
      <c r="AP306">
        <f t="shared" si="114"/>
        <v>0</v>
      </c>
      <c r="AQ306">
        <f t="shared" si="115"/>
        <v>47.1</v>
      </c>
      <c r="AR306">
        <f t="shared" si="116"/>
        <v>13.083333333333334</v>
      </c>
    </row>
    <row r="307" spans="2:44" x14ac:dyDescent="0.25">
      <c r="B307" s="12" t="s">
        <v>3</v>
      </c>
      <c r="C307" s="12">
        <v>299</v>
      </c>
      <c r="D307" s="12">
        <v>299</v>
      </c>
      <c r="E307" s="11">
        <v>47.3</v>
      </c>
      <c r="F307" s="5">
        <f t="shared" si="117"/>
        <v>2.7777777777777186E-2</v>
      </c>
      <c r="G307" s="5">
        <f t="shared" si="118"/>
        <v>9.9999999999997868E-2</v>
      </c>
      <c r="H307" s="34">
        <f t="shared" si="119"/>
        <v>13.138888888888888</v>
      </c>
      <c r="I307" s="34">
        <f t="shared" si="133"/>
        <v>13.138888888888888</v>
      </c>
      <c r="J307" s="34">
        <f t="shared" si="125"/>
        <v>17176.724922839505</v>
      </c>
      <c r="K307" s="34">
        <f t="shared" si="120"/>
        <v>0</v>
      </c>
      <c r="L307" s="5">
        <f t="shared" si="113"/>
        <v>39.043800000000005</v>
      </c>
      <c r="M307" s="5">
        <f t="shared" si="121"/>
        <v>35.800135765624994</v>
      </c>
      <c r="N307" s="5">
        <f t="shared" si="122"/>
        <v>74.843935765624991</v>
      </c>
      <c r="O307" s="34">
        <f t="shared" si="123"/>
        <v>983.36615603168377</v>
      </c>
      <c r="P307" s="34">
        <f t="shared" si="124"/>
        <v>18160.091078871188</v>
      </c>
      <c r="Q307" s="34">
        <f t="shared" si="134"/>
        <v>150.99060672188352</v>
      </c>
      <c r="R307" s="34">
        <f t="shared" si="135"/>
        <v>104467.18873692458</v>
      </c>
      <c r="S307" s="34">
        <f t="shared" si="140"/>
        <v>-81963.124999999956</v>
      </c>
      <c r="T307" s="34">
        <f t="shared" si="126"/>
        <v>81963.124999999956</v>
      </c>
      <c r="U307" s="34">
        <f t="shared" si="136"/>
        <v>6.0399894379337411</v>
      </c>
      <c r="V307" s="34">
        <f t="shared" si="139"/>
        <v>-4353.185397578126</v>
      </c>
      <c r="W307" s="34">
        <f t="shared" si="127"/>
        <v>4353.185397578126</v>
      </c>
      <c r="X307" s="34">
        <f t="shared" si="128"/>
        <v>77609.939602421829</v>
      </c>
      <c r="Y307" s="34">
        <f t="shared" si="129"/>
        <v>80.371713543402649</v>
      </c>
      <c r="Z307" s="34">
        <f t="shared" si="137"/>
        <v>-7.989557166666799</v>
      </c>
      <c r="AA307" s="34">
        <f t="shared" si="138"/>
        <v>4074.0640791579876</v>
      </c>
      <c r="AB307" s="44">
        <f t="shared" si="130"/>
        <v>1055.9950140563735</v>
      </c>
      <c r="AC307" s="34">
        <f t="shared" si="131"/>
        <v>31043.975840968735</v>
      </c>
      <c r="AD307" s="42">
        <f t="shared" si="132"/>
        <v>27939.578256871861</v>
      </c>
      <c r="AE307" s="4"/>
      <c r="AP307">
        <f t="shared" si="114"/>
        <v>0</v>
      </c>
      <c r="AQ307">
        <f t="shared" si="115"/>
        <v>47.3</v>
      </c>
      <c r="AR307">
        <f t="shared" si="116"/>
        <v>13.138888888888888</v>
      </c>
    </row>
    <row r="308" spans="2:44" x14ac:dyDescent="0.25">
      <c r="B308" s="12" t="s">
        <v>3</v>
      </c>
      <c r="C308" s="12">
        <v>300</v>
      </c>
      <c r="D308" s="12">
        <v>300</v>
      </c>
      <c r="E308" s="11">
        <v>47.3</v>
      </c>
      <c r="F308" s="5">
        <f t="shared" si="117"/>
        <v>-2.7777777777777186E-2</v>
      </c>
      <c r="G308" s="5">
        <f t="shared" si="118"/>
        <v>-9.9999999999997868E-2</v>
      </c>
      <c r="H308" s="34">
        <f t="shared" si="119"/>
        <v>13.138888888888888</v>
      </c>
      <c r="I308" s="34">
        <f t="shared" si="133"/>
        <v>13.111111111111111</v>
      </c>
      <c r="J308" s="34">
        <f t="shared" si="125"/>
        <v>17176.724922839505</v>
      </c>
      <c r="K308" s="34">
        <f t="shared" si="120"/>
        <v>-144.95061728395012</v>
      </c>
      <c r="L308" s="5">
        <f t="shared" si="113"/>
        <v>39.043800000000005</v>
      </c>
      <c r="M308" s="5">
        <f t="shared" si="121"/>
        <v>35.800135765624994</v>
      </c>
      <c r="N308" s="5">
        <f t="shared" si="122"/>
        <v>74.843935765624991</v>
      </c>
      <c r="O308" s="34">
        <f t="shared" si="123"/>
        <v>981.28715781597202</v>
      </c>
      <c r="P308" s="34">
        <f t="shared" si="124"/>
        <v>18158.012080655477</v>
      </c>
      <c r="Q308" s="34">
        <f t="shared" si="134"/>
        <v>-2.0789982157111808</v>
      </c>
      <c r="R308" s="34">
        <f t="shared" si="135"/>
        <v>104467.18873692458</v>
      </c>
      <c r="S308" s="34">
        <f t="shared" si="140"/>
        <v>-82108.075617283903</v>
      </c>
      <c r="T308" s="34">
        <f t="shared" si="126"/>
        <v>82108.075617283903</v>
      </c>
      <c r="U308" s="34">
        <f t="shared" si="136"/>
        <v>-2.0789982157117493</v>
      </c>
      <c r="V308" s="34">
        <f t="shared" si="139"/>
        <v>-4355.264395793838</v>
      </c>
      <c r="W308" s="34">
        <f t="shared" si="127"/>
        <v>4355.264395793838</v>
      </c>
      <c r="X308" s="34">
        <f t="shared" si="128"/>
        <v>77752.811221490061</v>
      </c>
      <c r="Y308" s="34">
        <f t="shared" si="129"/>
        <v>69.316157987847333</v>
      </c>
      <c r="Z308" s="34">
        <f t="shared" si="137"/>
        <v>-11.055555555555316</v>
      </c>
      <c r="AA308" s="34">
        <f t="shared" si="138"/>
        <v>4074.0640791579876</v>
      </c>
      <c r="AB308" s="44">
        <f t="shared" si="130"/>
        <v>0</v>
      </c>
      <c r="AC308" s="34">
        <f t="shared" si="131"/>
        <v>31101.124488596026</v>
      </c>
      <c r="AD308" s="42">
        <f t="shared" si="132"/>
        <v>27991.012039736423</v>
      </c>
      <c r="AE308" s="4"/>
      <c r="AP308">
        <f t="shared" si="114"/>
        <v>0</v>
      </c>
      <c r="AQ308">
        <f t="shared" si="115"/>
        <v>47.3</v>
      </c>
      <c r="AR308">
        <f t="shared" si="116"/>
        <v>13.138888888888888</v>
      </c>
    </row>
    <row r="309" spans="2:44" x14ac:dyDescent="0.25">
      <c r="B309" s="12" t="s">
        <v>3</v>
      </c>
      <c r="C309" s="12">
        <v>301</v>
      </c>
      <c r="D309" s="12">
        <v>301</v>
      </c>
      <c r="E309" s="11">
        <v>47.1</v>
      </c>
      <c r="F309" s="5">
        <f t="shared" si="117"/>
        <v>-9.7222222222221627E-2</v>
      </c>
      <c r="G309" s="5">
        <f t="shared" si="118"/>
        <v>-0.34999999999999787</v>
      </c>
      <c r="H309" s="34">
        <f t="shared" si="119"/>
        <v>13.083333333333334</v>
      </c>
      <c r="I309" s="34">
        <f t="shared" si="133"/>
        <v>13.013888888888889</v>
      </c>
      <c r="J309" s="34">
        <f t="shared" si="125"/>
        <v>17031.774305555555</v>
      </c>
      <c r="K309" s="34">
        <f t="shared" si="120"/>
        <v>-359.68942901234186</v>
      </c>
      <c r="L309" s="5">
        <f t="shared" si="113"/>
        <v>39.043800000000005</v>
      </c>
      <c r="M309" s="5">
        <f t="shared" si="121"/>
        <v>35.498026265625001</v>
      </c>
      <c r="N309" s="5">
        <f t="shared" si="122"/>
        <v>74.541826265625005</v>
      </c>
      <c r="O309" s="34">
        <f t="shared" si="123"/>
        <v>970.07904459570318</v>
      </c>
      <c r="P309" s="34">
        <f t="shared" si="124"/>
        <v>18001.853350151257</v>
      </c>
      <c r="Q309" s="34">
        <f t="shared" si="134"/>
        <v>-156.15873050421942</v>
      </c>
      <c r="R309" s="34">
        <f t="shared" si="135"/>
        <v>104467.18873692458</v>
      </c>
      <c r="S309" s="34">
        <f t="shared" si="140"/>
        <v>-82467.765046296248</v>
      </c>
      <c r="T309" s="34">
        <f t="shared" si="126"/>
        <v>82467.765046296248</v>
      </c>
      <c r="U309" s="34">
        <f t="shared" si="136"/>
        <v>-11.208113220268842</v>
      </c>
      <c r="V309" s="34">
        <f t="shared" si="139"/>
        <v>-4366.4725090141073</v>
      </c>
      <c r="W309" s="34">
        <f t="shared" si="127"/>
        <v>4366.4725090141073</v>
      </c>
      <c r="X309" s="34">
        <f t="shared" si="128"/>
        <v>78101.292537282134</v>
      </c>
      <c r="Y309" s="34">
        <f t="shared" si="129"/>
        <v>55.194604043402904</v>
      </c>
      <c r="Z309" s="34">
        <f t="shared" si="137"/>
        <v>-14.121553944444429</v>
      </c>
      <c r="AA309" s="34">
        <f t="shared" si="138"/>
        <v>4074.0640791579876</v>
      </c>
      <c r="AB309" s="44">
        <f t="shared" si="130"/>
        <v>0</v>
      </c>
      <c r="AC309" s="34">
        <f t="shared" si="131"/>
        <v>31240.517014912853</v>
      </c>
      <c r="AD309" s="42">
        <f t="shared" si="132"/>
        <v>28116.46531342157</v>
      </c>
      <c r="AE309" s="4"/>
      <c r="AP309">
        <f t="shared" si="114"/>
        <v>0</v>
      </c>
      <c r="AQ309">
        <f t="shared" si="115"/>
        <v>47.1</v>
      </c>
      <c r="AR309">
        <f t="shared" si="116"/>
        <v>13.083333333333334</v>
      </c>
    </row>
    <row r="310" spans="2:44" x14ac:dyDescent="0.25">
      <c r="B310" s="12" t="s">
        <v>3</v>
      </c>
      <c r="C310" s="12">
        <v>302</v>
      </c>
      <c r="D310" s="12">
        <v>302</v>
      </c>
      <c r="E310" s="11">
        <v>46.6</v>
      </c>
      <c r="F310" s="5">
        <f t="shared" si="117"/>
        <v>-0.18055555555555614</v>
      </c>
      <c r="G310" s="5">
        <f t="shared" si="118"/>
        <v>-0.65000000000000213</v>
      </c>
      <c r="H310" s="34">
        <f t="shared" si="119"/>
        <v>12.944444444444445</v>
      </c>
      <c r="I310" s="34">
        <f t="shared" si="133"/>
        <v>12.833333333333332</v>
      </c>
      <c r="J310" s="34">
        <f t="shared" si="125"/>
        <v>16672.084876543213</v>
      </c>
      <c r="K310" s="34">
        <f t="shared" si="120"/>
        <v>-567.51851851852371</v>
      </c>
      <c r="L310" s="5">
        <f t="shared" si="113"/>
        <v>39.043800000000005</v>
      </c>
      <c r="M310" s="5">
        <f t="shared" si="121"/>
        <v>34.748353062500001</v>
      </c>
      <c r="N310" s="5">
        <f t="shared" si="122"/>
        <v>73.792153062500006</v>
      </c>
      <c r="O310" s="34">
        <f t="shared" si="123"/>
        <v>946.99929763541661</v>
      </c>
      <c r="P310" s="34">
        <f t="shared" si="124"/>
        <v>17619.084174178628</v>
      </c>
      <c r="Q310" s="34">
        <f t="shared" si="134"/>
        <v>-382.76917597262945</v>
      </c>
      <c r="R310" s="34">
        <f t="shared" si="135"/>
        <v>104467.18873692458</v>
      </c>
      <c r="S310" s="34">
        <f t="shared" si="140"/>
        <v>-83035.283564814774</v>
      </c>
      <c r="T310" s="34">
        <f t="shared" si="126"/>
        <v>83035.283564814774</v>
      </c>
      <c r="U310" s="34">
        <f t="shared" si="136"/>
        <v>-23.07974696028657</v>
      </c>
      <c r="V310" s="34">
        <f t="shared" si="139"/>
        <v>-4389.552255974394</v>
      </c>
      <c r="W310" s="34">
        <f t="shared" si="127"/>
        <v>4389.552255974394</v>
      </c>
      <c r="X310" s="34">
        <f t="shared" si="128"/>
        <v>78645.731308840375</v>
      </c>
      <c r="Y310" s="34">
        <f t="shared" si="129"/>
        <v>37.861597506944335</v>
      </c>
      <c r="Z310" s="34">
        <f t="shared" si="137"/>
        <v>-17.333006536458569</v>
      </c>
      <c r="AA310" s="34">
        <f t="shared" si="138"/>
        <v>4074.0640791579876</v>
      </c>
      <c r="AB310" s="44">
        <f t="shared" si="130"/>
        <v>0</v>
      </c>
      <c r="AC310" s="34">
        <f t="shared" si="131"/>
        <v>31458.292523536151</v>
      </c>
      <c r="AD310" s="42">
        <f t="shared" si="132"/>
        <v>28312.463271182536</v>
      </c>
      <c r="AE310" s="4"/>
      <c r="AP310">
        <f t="shared" si="114"/>
        <v>0</v>
      </c>
      <c r="AQ310">
        <f t="shared" si="115"/>
        <v>46.6</v>
      </c>
      <c r="AR310">
        <f t="shared" si="116"/>
        <v>12.944444444444445</v>
      </c>
    </row>
    <row r="311" spans="2:44" x14ac:dyDescent="0.25">
      <c r="B311" s="12" t="s">
        <v>3</v>
      </c>
      <c r="C311" s="12">
        <v>303</v>
      </c>
      <c r="D311" s="12">
        <v>303</v>
      </c>
      <c r="E311" s="11">
        <v>45.8</v>
      </c>
      <c r="F311" s="5">
        <f t="shared" si="117"/>
        <v>-0.25000000000000061</v>
      </c>
      <c r="G311" s="5">
        <f t="shared" si="118"/>
        <v>-0.90000000000000213</v>
      </c>
      <c r="H311" s="34">
        <f t="shared" si="119"/>
        <v>12.722222222222221</v>
      </c>
      <c r="I311" s="34">
        <f t="shared" si="133"/>
        <v>12.583333333333332</v>
      </c>
      <c r="J311" s="34">
        <f t="shared" si="125"/>
        <v>16104.566358024689</v>
      </c>
      <c r="K311" s="34">
        <f t="shared" si="120"/>
        <v>-695.5787037037062</v>
      </c>
      <c r="L311" s="5">
        <f t="shared" si="113"/>
        <v>39.043800000000005</v>
      </c>
      <c r="M311" s="5">
        <f t="shared" si="121"/>
        <v>33.565517562499991</v>
      </c>
      <c r="N311" s="5">
        <f t="shared" si="122"/>
        <v>72.609317562499996</v>
      </c>
      <c r="O311" s="34">
        <f t="shared" si="123"/>
        <v>913.66724599479153</v>
      </c>
      <c r="P311" s="34">
        <f t="shared" si="124"/>
        <v>17018.233604019482</v>
      </c>
      <c r="Q311" s="34">
        <f t="shared" si="134"/>
        <v>-600.85057015914572</v>
      </c>
      <c r="R311" s="34">
        <f t="shared" si="135"/>
        <v>104467.18873692458</v>
      </c>
      <c r="S311" s="34">
        <f t="shared" si="140"/>
        <v>-83730.862268518482</v>
      </c>
      <c r="T311" s="34">
        <f t="shared" si="126"/>
        <v>83730.862268518482</v>
      </c>
      <c r="U311" s="34">
        <f t="shared" si="136"/>
        <v>-33.332051640625082</v>
      </c>
      <c r="V311" s="34">
        <f t="shared" si="139"/>
        <v>-4422.8843076150188</v>
      </c>
      <c r="W311" s="34">
        <f t="shared" si="127"/>
        <v>4422.8843076150188</v>
      </c>
      <c r="X311" s="34">
        <f t="shared" si="128"/>
        <v>79307.977960903459</v>
      </c>
      <c r="Y311" s="34">
        <f t="shared" si="129"/>
        <v>22.859317562499875</v>
      </c>
      <c r="Z311" s="34">
        <f t="shared" si="137"/>
        <v>-15.00227994444446</v>
      </c>
      <c r="AA311" s="34">
        <f t="shared" si="138"/>
        <v>4074.0640791579876</v>
      </c>
      <c r="AB311" s="44">
        <f t="shared" si="130"/>
        <v>0</v>
      </c>
      <c r="AC311" s="34">
        <f t="shared" si="131"/>
        <v>31723.191184361385</v>
      </c>
      <c r="AD311" s="42">
        <f t="shared" si="132"/>
        <v>28550.872065925247</v>
      </c>
      <c r="AE311" s="4"/>
      <c r="AP311">
        <f t="shared" si="114"/>
        <v>0</v>
      </c>
      <c r="AQ311">
        <f t="shared" si="115"/>
        <v>45.8</v>
      </c>
      <c r="AR311">
        <f t="shared" si="116"/>
        <v>12.722222222222221</v>
      </c>
    </row>
    <row r="312" spans="2:44" x14ac:dyDescent="0.25">
      <c r="B312" s="12" t="s">
        <v>3</v>
      </c>
      <c r="C312" s="12">
        <v>304</v>
      </c>
      <c r="D312" s="12">
        <v>304</v>
      </c>
      <c r="E312" s="11">
        <v>44.8</v>
      </c>
      <c r="F312" s="5">
        <f t="shared" si="117"/>
        <v>-0.34722222222222221</v>
      </c>
      <c r="G312" s="5">
        <f t="shared" si="118"/>
        <v>-1.25</v>
      </c>
      <c r="H312" s="34">
        <f t="shared" si="119"/>
        <v>12.444444444444443</v>
      </c>
      <c r="I312" s="34">
        <f t="shared" si="133"/>
        <v>12.236111111111111</v>
      </c>
      <c r="J312" s="34">
        <f t="shared" si="125"/>
        <v>15408.987654320983</v>
      </c>
      <c r="K312" s="34">
        <f t="shared" si="120"/>
        <v>-1014.5775462962938</v>
      </c>
      <c r="L312" s="5">
        <f t="shared" si="113"/>
        <v>39.043800000000005</v>
      </c>
      <c r="M312" s="5">
        <f t="shared" si="121"/>
        <v>32.11577599999999</v>
      </c>
      <c r="N312" s="5">
        <f t="shared" si="122"/>
        <v>71.159575999999987</v>
      </c>
      <c r="O312" s="34">
        <f t="shared" si="123"/>
        <v>870.71647855555534</v>
      </c>
      <c r="P312" s="34">
        <f t="shared" si="124"/>
        <v>16279.704132876539</v>
      </c>
      <c r="Q312" s="34">
        <f t="shared" si="134"/>
        <v>-738.52947114294329</v>
      </c>
      <c r="R312" s="34">
        <f t="shared" si="135"/>
        <v>104467.18873692458</v>
      </c>
      <c r="S312" s="34">
        <f t="shared" si="140"/>
        <v>-84745.439814814774</v>
      </c>
      <c r="T312" s="34">
        <f t="shared" si="126"/>
        <v>84745.439814814774</v>
      </c>
      <c r="U312" s="34">
        <f t="shared" si="136"/>
        <v>-42.950767439236188</v>
      </c>
      <c r="V312" s="34">
        <f t="shared" si="139"/>
        <v>-4465.835075054255</v>
      </c>
      <c r="W312" s="34">
        <f t="shared" si="127"/>
        <v>4465.835075054255</v>
      </c>
      <c r="X312" s="34">
        <f t="shared" si="128"/>
        <v>80279.604739760514</v>
      </c>
      <c r="Y312" s="34">
        <f t="shared" si="129"/>
        <v>2.0623537777777727</v>
      </c>
      <c r="Z312" s="34">
        <f t="shared" si="137"/>
        <v>-20.796963784722102</v>
      </c>
      <c r="AA312" s="34">
        <f t="shared" si="138"/>
        <v>4074.0640791579876</v>
      </c>
      <c r="AB312" s="44">
        <f t="shared" si="130"/>
        <v>0</v>
      </c>
      <c r="AC312" s="34">
        <f t="shared" si="131"/>
        <v>32111.841895904206</v>
      </c>
      <c r="AD312" s="42">
        <f t="shared" si="132"/>
        <v>28900.657706313785</v>
      </c>
      <c r="AE312" s="4"/>
      <c r="AP312">
        <f t="shared" si="114"/>
        <v>0</v>
      </c>
      <c r="AQ312">
        <f t="shared" si="115"/>
        <v>44.8</v>
      </c>
      <c r="AR312">
        <f t="shared" si="116"/>
        <v>12.444444444444443</v>
      </c>
    </row>
    <row r="313" spans="2:44" x14ac:dyDescent="0.25">
      <c r="B313" s="12" t="s">
        <v>3</v>
      </c>
      <c r="C313" s="12">
        <v>305</v>
      </c>
      <c r="D313" s="12">
        <v>305</v>
      </c>
      <c r="E313" s="11">
        <v>43.3</v>
      </c>
      <c r="F313" s="5">
        <f t="shared" si="117"/>
        <v>-0.41666666666666663</v>
      </c>
      <c r="G313" s="5">
        <f t="shared" si="118"/>
        <v>-1.5</v>
      </c>
      <c r="H313" s="34">
        <f t="shared" si="119"/>
        <v>12.027777777777777</v>
      </c>
      <c r="I313" s="34">
        <f t="shared" si="133"/>
        <v>11.819444444444443</v>
      </c>
      <c r="J313" s="34">
        <f t="shared" si="125"/>
        <v>14394.410108024689</v>
      </c>
      <c r="K313" s="34">
        <f t="shared" si="120"/>
        <v>-980.02893518518249</v>
      </c>
      <c r="L313" s="5">
        <f t="shared" si="113"/>
        <v>39.043800000000005</v>
      </c>
      <c r="M313" s="5">
        <f t="shared" si="121"/>
        <v>30.001169515624991</v>
      </c>
      <c r="N313" s="5">
        <f t="shared" si="122"/>
        <v>69.044969515624999</v>
      </c>
      <c r="O313" s="34">
        <f t="shared" si="123"/>
        <v>816.07318135828984</v>
      </c>
      <c r="P313" s="34">
        <f t="shared" si="124"/>
        <v>15210.483289382979</v>
      </c>
      <c r="Q313" s="34">
        <f t="shared" si="134"/>
        <v>-1069.2208434935601</v>
      </c>
      <c r="R313" s="34">
        <f t="shared" si="135"/>
        <v>104467.18873692458</v>
      </c>
      <c r="S313" s="34">
        <f t="shared" si="140"/>
        <v>-85725.468749999956</v>
      </c>
      <c r="T313" s="34">
        <f t="shared" si="126"/>
        <v>85725.468749999956</v>
      </c>
      <c r="U313" s="34">
        <f t="shared" si="136"/>
        <v>-54.643297197265497</v>
      </c>
      <c r="V313" s="34">
        <f t="shared" si="139"/>
        <v>-4520.4783722515203</v>
      </c>
      <c r="W313" s="34">
        <f t="shared" si="127"/>
        <v>4520.4783722515203</v>
      </c>
      <c r="X313" s="34">
        <f t="shared" si="128"/>
        <v>81204.990377748443</v>
      </c>
      <c r="Y313" s="34">
        <f t="shared" si="129"/>
        <v>-13.871697151041658</v>
      </c>
      <c r="Z313" s="34">
        <f t="shared" si="137"/>
        <v>-15.934050928819431</v>
      </c>
      <c r="AA313" s="34">
        <f t="shared" si="138"/>
        <v>4074.0640791579876</v>
      </c>
      <c r="AB313" s="44">
        <f t="shared" si="130"/>
        <v>0</v>
      </c>
      <c r="AC313" s="34">
        <f t="shared" si="131"/>
        <v>32481.996151099378</v>
      </c>
      <c r="AD313" s="42">
        <f t="shared" si="132"/>
        <v>29233.796535989441</v>
      </c>
      <c r="AE313" s="4"/>
      <c r="AP313">
        <f t="shared" si="114"/>
        <v>0</v>
      </c>
      <c r="AQ313">
        <f t="shared" si="115"/>
        <v>43.3</v>
      </c>
      <c r="AR313">
        <f t="shared" si="116"/>
        <v>12.027777777777777</v>
      </c>
    </row>
    <row r="314" spans="2:44" x14ac:dyDescent="0.25">
      <c r="B314" s="12" t="s">
        <v>3</v>
      </c>
      <c r="C314" s="12">
        <v>306</v>
      </c>
      <c r="D314" s="12">
        <v>306</v>
      </c>
      <c r="E314" s="11">
        <v>41.8</v>
      </c>
      <c r="F314" s="5">
        <f t="shared" si="117"/>
        <v>-0.34722222222222221</v>
      </c>
      <c r="G314" s="5">
        <f t="shared" si="118"/>
        <v>-1.25</v>
      </c>
      <c r="H314" s="34">
        <f t="shared" si="119"/>
        <v>11.611111111111111</v>
      </c>
      <c r="I314" s="34">
        <f t="shared" si="133"/>
        <v>11.472222222222221</v>
      </c>
      <c r="J314" s="34">
        <f t="shared" si="125"/>
        <v>13414.381172839507</v>
      </c>
      <c r="K314" s="34">
        <f t="shared" si="120"/>
        <v>-634.15895061728588</v>
      </c>
      <c r="L314" s="5">
        <f t="shared" si="113"/>
        <v>39.043800000000005</v>
      </c>
      <c r="M314" s="5">
        <f t="shared" si="121"/>
        <v>27.958570062499998</v>
      </c>
      <c r="N314" s="5">
        <f t="shared" si="122"/>
        <v>67.002370062500006</v>
      </c>
      <c r="O314" s="34">
        <f t="shared" si="123"/>
        <v>768.66607877256945</v>
      </c>
      <c r="P314" s="34">
        <f t="shared" si="124"/>
        <v>14183.047251612075</v>
      </c>
      <c r="Q314" s="34">
        <f t="shared" si="134"/>
        <v>-1027.4360377709036</v>
      </c>
      <c r="R314" s="34">
        <f t="shared" si="135"/>
        <v>104467.18873692458</v>
      </c>
      <c r="S314" s="34">
        <f t="shared" si="140"/>
        <v>-86359.627700617246</v>
      </c>
      <c r="T314" s="34">
        <f t="shared" si="126"/>
        <v>86359.627700617246</v>
      </c>
      <c r="U314" s="34">
        <f t="shared" si="136"/>
        <v>-47.407102585720395</v>
      </c>
      <c r="V314" s="34">
        <f t="shared" si="139"/>
        <v>-4567.8854748372405</v>
      </c>
      <c r="W314" s="34">
        <f t="shared" si="127"/>
        <v>4567.8854748372405</v>
      </c>
      <c r="X314" s="34">
        <f t="shared" si="128"/>
        <v>81791.742225780006</v>
      </c>
      <c r="Y314" s="34">
        <f t="shared" si="129"/>
        <v>-2.0948521597222083</v>
      </c>
      <c r="Z314" s="34">
        <f t="shared" si="137"/>
        <v>11.77684499131945</v>
      </c>
      <c r="AA314" s="34">
        <f t="shared" si="138"/>
        <v>4085.8409241493073</v>
      </c>
      <c r="AB314" s="44">
        <f t="shared" si="130"/>
        <v>0</v>
      </c>
      <c r="AC314" s="34">
        <f t="shared" si="131"/>
        <v>32716.696890312003</v>
      </c>
      <c r="AD314" s="42">
        <f t="shared" si="132"/>
        <v>29445.027201280802</v>
      </c>
      <c r="AE314" s="4"/>
      <c r="AP314">
        <f t="shared" si="114"/>
        <v>0</v>
      </c>
      <c r="AQ314">
        <f t="shared" si="115"/>
        <v>41.8</v>
      </c>
      <c r="AR314">
        <f t="shared" si="116"/>
        <v>11.611111111111111</v>
      </c>
    </row>
    <row r="315" spans="2:44" x14ac:dyDescent="0.25">
      <c r="B315" s="12" t="s">
        <v>3</v>
      </c>
      <c r="C315" s="12">
        <v>307</v>
      </c>
      <c r="D315" s="12">
        <v>307</v>
      </c>
      <c r="E315" s="11">
        <v>40.799999999999997</v>
      </c>
      <c r="F315" s="5">
        <f t="shared" si="117"/>
        <v>-0.20833333333333331</v>
      </c>
      <c r="G315" s="5">
        <f t="shared" si="118"/>
        <v>-0.75</v>
      </c>
      <c r="H315" s="34">
        <f t="shared" si="119"/>
        <v>11.333333333333332</v>
      </c>
      <c r="I315" s="34">
        <f t="shared" si="133"/>
        <v>11.263888888888888</v>
      </c>
      <c r="J315" s="34">
        <f t="shared" si="125"/>
        <v>12780.222222222221</v>
      </c>
      <c r="K315" s="34">
        <f t="shared" si="120"/>
        <v>-311.32137345679257</v>
      </c>
      <c r="L315" s="5">
        <f t="shared" si="113"/>
        <v>39.043800000000005</v>
      </c>
      <c r="M315" s="5">
        <f t="shared" si="121"/>
        <v>26.636840999999997</v>
      </c>
      <c r="N315" s="5">
        <f t="shared" si="122"/>
        <v>65.680641000000008</v>
      </c>
      <c r="O315" s="34">
        <f t="shared" si="123"/>
        <v>739.81944237499999</v>
      </c>
      <c r="P315" s="34">
        <f t="shared" si="124"/>
        <v>13520.04166459722</v>
      </c>
      <c r="Q315" s="34">
        <f t="shared" si="134"/>
        <v>-663.00558701485534</v>
      </c>
      <c r="R315" s="34">
        <f t="shared" si="135"/>
        <v>104467.18873692458</v>
      </c>
      <c r="S315" s="34">
        <f t="shared" si="140"/>
        <v>-86670.949074074044</v>
      </c>
      <c r="T315" s="34">
        <f t="shared" si="126"/>
        <v>86670.949074074044</v>
      </c>
      <c r="U315" s="34">
        <f t="shared" si="136"/>
        <v>-28.846636397569455</v>
      </c>
      <c r="V315" s="34">
        <f t="shared" si="139"/>
        <v>-4596.73211123481</v>
      </c>
      <c r="W315" s="34">
        <f t="shared" si="127"/>
        <v>4596.73211123481</v>
      </c>
      <c r="X315" s="34">
        <f t="shared" si="128"/>
        <v>82074.216962839229</v>
      </c>
      <c r="Y315" s="34">
        <f t="shared" si="129"/>
        <v>24.22230766666668</v>
      </c>
      <c r="Z315" s="34">
        <f t="shared" si="137"/>
        <v>26.317159826388888</v>
      </c>
      <c r="AA315" s="34">
        <f t="shared" si="138"/>
        <v>4112.1580839756962</v>
      </c>
      <c r="AB315" s="44">
        <f t="shared" si="130"/>
        <v>0</v>
      </c>
      <c r="AC315" s="34">
        <f t="shared" si="131"/>
        <v>32829.686785135695</v>
      </c>
      <c r="AD315" s="42">
        <f t="shared" si="132"/>
        <v>29546.718106622127</v>
      </c>
      <c r="AE315" s="4"/>
      <c r="AP315">
        <f t="shared" si="114"/>
        <v>0</v>
      </c>
      <c r="AQ315">
        <f t="shared" si="115"/>
        <v>40.799999999999997</v>
      </c>
      <c r="AR315">
        <f t="shared" si="116"/>
        <v>11.333333333333332</v>
      </c>
    </row>
    <row r="316" spans="2:44" x14ac:dyDescent="0.25">
      <c r="B316" s="12" t="s">
        <v>3</v>
      </c>
      <c r="C316" s="12">
        <v>308</v>
      </c>
      <c r="D316" s="12">
        <v>308</v>
      </c>
      <c r="E316" s="11">
        <v>40.299999999999997</v>
      </c>
      <c r="F316" s="5">
        <f t="shared" si="117"/>
        <v>-9.7222222222221627E-2</v>
      </c>
      <c r="G316" s="5">
        <f t="shared" si="118"/>
        <v>-0.34999999999999787</v>
      </c>
      <c r="H316" s="34">
        <f t="shared" si="119"/>
        <v>11.194444444444443</v>
      </c>
      <c r="I316" s="34">
        <f t="shared" si="133"/>
        <v>11.166666666666666</v>
      </c>
      <c r="J316" s="34">
        <f t="shared" si="125"/>
        <v>12468.900848765428</v>
      </c>
      <c r="K316" s="34">
        <f t="shared" si="120"/>
        <v>-123.45370370369892</v>
      </c>
      <c r="L316" s="5">
        <f t="shared" si="113"/>
        <v>39.043800000000005</v>
      </c>
      <c r="M316" s="5">
        <f t="shared" si="121"/>
        <v>25.98797764062499</v>
      </c>
      <c r="N316" s="5">
        <f t="shared" si="122"/>
        <v>65.031777640624995</v>
      </c>
      <c r="O316" s="34">
        <f t="shared" si="123"/>
        <v>726.18818365364575</v>
      </c>
      <c r="P316" s="34">
        <f t="shared" si="124"/>
        <v>13195.089032419073</v>
      </c>
      <c r="Q316" s="34">
        <f t="shared" si="134"/>
        <v>-324.95263217814681</v>
      </c>
      <c r="R316" s="34">
        <f t="shared" si="135"/>
        <v>104467.18873692458</v>
      </c>
      <c r="S316" s="34">
        <f t="shared" si="140"/>
        <v>-86794.402777777737</v>
      </c>
      <c r="T316" s="34">
        <f t="shared" si="126"/>
        <v>86794.402777777737</v>
      </c>
      <c r="U316" s="34">
        <f t="shared" si="136"/>
        <v>-13.631258721354243</v>
      </c>
      <c r="V316" s="34">
        <f t="shared" si="139"/>
        <v>-4610.3633699561642</v>
      </c>
      <c r="W316" s="34">
        <f t="shared" si="127"/>
        <v>4610.3633699561642</v>
      </c>
      <c r="X316" s="34">
        <f t="shared" si="128"/>
        <v>82184.039407821576</v>
      </c>
      <c r="Y316" s="34">
        <f t="shared" si="129"/>
        <v>45.684555418402894</v>
      </c>
      <c r="Z316" s="34">
        <f t="shared" si="137"/>
        <v>21.462247751736214</v>
      </c>
      <c r="AA316" s="34">
        <f t="shared" si="138"/>
        <v>4133.6203317274321</v>
      </c>
      <c r="AB316" s="44">
        <f t="shared" si="130"/>
        <v>0</v>
      </c>
      <c r="AC316" s="34">
        <f t="shared" si="131"/>
        <v>32873.615763128633</v>
      </c>
      <c r="AD316" s="42">
        <f t="shared" si="132"/>
        <v>29586.254186815771</v>
      </c>
      <c r="AE316" s="4"/>
      <c r="AP316">
        <f t="shared" si="114"/>
        <v>0</v>
      </c>
      <c r="AQ316">
        <f t="shared" si="115"/>
        <v>40.299999999999997</v>
      </c>
      <c r="AR316">
        <f t="shared" si="116"/>
        <v>11.194444444444443</v>
      </c>
    </row>
    <row r="317" spans="2:44" x14ac:dyDescent="0.25">
      <c r="B317" s="12" t="s">
        <v>3</v>
      </c>
      <c r="C317" s="12">
        <v>309</v>
      </c>
      <c r="D317" s="12">
        <v>309</v>
      </c>
      <c r="E317" s="11">
        <v>40.1</v>
      </c>
      <c r="F317" s="5">
        <f t="shared" si="117"/>
        <v>-8.3333333333332538E-2</v>
      </c>
      <c r="G317" s="5">
        <f t="shared" si="118"/>
        <v>-0.29999999999999716</v>
      </c>
      <c r="H317" s="34">
        <f t="shared" si="119"/>
        <v>11.138888888888889</v>
      </c>
      <c r="I317" s="34">
        <f t="shared" si="133"/>
        <v>11.083333333333334</v>
      </c>
      <c r="J317" s="34">
        <f t="shared" si="125"/>
        <v>12345.447145061729</v>
      </c>
      <c r="K317" s="34">
        <f t="shared" si="120"/>
        <v>-245.06481481481387</v>
      </c>
      <c r="L317" s="5">
        <f t="shared" si="113"/>
        <v>39.043800000000005</v>
      </c>
      <c r="M317" s="5">
        <f t="shared" si="121"/>
        <v>25.730672515624999</v>
      </c>
      <c r="N317" s="5">
        <f t="shared" si="122"/>
        <v>64.774472515625007</v>
      </c>
      <c r="O317" s="34">
        <f t="shared" si="123"/>
        <v>717.91707038151048</v>
      </c>
      <c r="P317" s="34">
        <f t="shared" si="124"/>
        <v>13063.36421544324</v>
      </c>
      <c r="Q317" s="34">
        <f t="shared" si="134"/>
        <v>-131.72481697583316</v>
      </c>
      <c r="R317" s="34">
        <f t="shared" si="135"/>
        <v>104467.18873692458</v>
      </c>
      <c r="S317" s="34">
        <f t="shared" si="140"/>
        <v>-87039.467592592555</v>
      </c>
      <c r="T317" s="34">
        <f t="shared" si="126"/>
        <v>87039.467592592555</v>
      </c>
      <c r="U317" s="34">
        <f t="shared" si="136"/>
        <v>-8.2711132721352669</v>
      </c>
      <c r="V317" s="34">
        <f t="shared" si="139"/>
        <v>-4618.6344832282994</v>
      </c>
      <c r="W317" s="34">
        <f t="shared" si="127"/>
        <v>4618.6344832282994</v>
      </c>
      <c r="X317" s="34">
        <f t="shared" si="128"/>
        <v>82420.833109364263</v>
      </c>
      <c r="Y317" s="34">
        <f t="shared" si="129"/>
        <v>48.191139182291835</v>
      </c>
      <c r="Z317" s="34">
        <f t="shared" si="137"/>
        <v>2.5065837638889406</v>
      </c>
      <c r="AA317" s="34">
        <f t="shared" si="138"/>
        <v>4136.1269154913207</v>
      </c>
      <c r="AB317" s="44">
        <f t="shared" si="130"/>
        <v>0</v>
      </c>
      <c r="AC317" s="34">
        <f t="shared" si="131"/>
        <v>32968.333243745707</v>
      </c>
      <c r="AD317" s="42">
        <f t="shared" si="132"/>
        <v>29671.499919371137</v>
      </c>
      <c r="AE317" s="4"/>
      <c r="AP317">
        <f t="shared" si="114"/>
        <v>0</v>
      </c>
      <c r="AQ317">
        <f t="shared" si="115"/>
        <v>40.1</v>
      </c>
      <c r="AR317">
        <f t="shared" si="116"/>
        <v>11.138888888888889</v>
      </c>
    </row>
    <row r="318" spans="2:44" x14ac:dyDescent="0.25">
      <c r="B318" s="12" t="s">
        <v>3</v>
      </c>
      <c r="C318" s="12">
        <v>310</v>
      </c>
      <c r="D318" s="12">
        <v>310</v>
      </c>
      <c r="E318" s="11">
        <v>39.700000000000003</v>
      </c>
      <c r="F318" s="5">
        <f t="shared" si="117"/>
        <v>-0.12499999999999981</v>
      </c>
      <c r="G318" s="5">
        <f t="shared" si="118"/>
        <v>-0.44999999999999929</v>
      </c>
      <c r="H318" s="34">
        <f t="shared" si="119"/>
        <v>11.027777777777779</v>
      </c>
      <c r="I318" s="34">
        <f t="shared" si="133"/>
        <v>10.958333333333334</v>
      </c>
      <c r="J318" s="34">
        <f t="shared" si="125"/>
        <v>12100.382330246915</v>
      </c>
      <c r="K318" s="34">
        <f t="shared" si="120"/>
        <v>-302.87615740740875</v>
      </c>
      <c r="L318" s="5">
        <f t="shared" si="113"/>
        <v>39.043800000000005</v>
      </c>
      <c r="M318" s="5">
        <f t="shared" si="121"/>
        <v>25.219902640625001</v>
      </c>
      <c r="N318" s="5">
        <f t="shared" si="122"/>
        <v>64.263702640625013</v>
      </c>
      <c r="O318" s="34">
        <f t="shared" si="123"/>
        <v>704.22307477018251</v>
      </c>
      <c r="P318" s="34">
        <f t="shared" si="124"/>
        <v>12804.605405017099</v>
      </c>
      <c r="Q318" s="34">
        <f t="shared" si="134"/>
        <v>-258.75881042614128</v>
      </c>
      <c r="R318" s="34">
        <f t="shared" si="135"/>
        <v>104467.18873692458</v>
      </c>
      <c r="S318" s="34">
        <f t="shared" si="140"/>
        <v>-87342.343749999971</v>
      </c>
      <c r="T318" s="34">
        <f t="shared" si="126"/>
        <v>87342.343749999971</v>
      </c>
      <c r="U318" s="34">
        <f t="shared" si="136"/>
        <v>-13.693995611327978</v>
      </c>
      <c r="V318" s="34">
        <f t="shared" si="139"/>
        <v>-4632.3284788396277</v>
      </c>
      <c r="W318" s="34">
        <f t="shared" si="127"/>
        <v>4632.3284788396277</v>
      </c>
      <c r="X318" s="34">
        <f t="shared" si="128"/>
        <v>82710.015271160344</v>
      </c>
      <c r="Y318" s="34">
        <f t="shared" si="129"/>
        <v>39.388702640625056</v>
      </c>
      <c r="Z318" s="34">
        <f t="shared" si="137"/>
        <v>-8.8024365416667791</v>
      </c>
      <c r="AA318" s="34">
        <f t="shared" si="138"/>
        <v>4136.1269154913207</v>
      </c>
      <c r="AB318" s="44">
        <f t="shared" si="130"/>
        <v>0</v>
      </c>
      <c r="AC318" s="34">
        <f t="shared" si="131"/>
        <v>33084.006108464142</v>
      </c>
      <c r="AD318" s="42">
        <f t="shared" si="132"/>
        <v>29775.605497617729</v>
      </c>
      <c r="AE318" s="4"/>
      <c r="AP318">
        <f t="shared" si="114"/>
        <v>0</v>
      </c>
      <c r="AQ318">
        <f t="shared" si="115"/>
        <v>39.700000000000003</v>
      </c>
      <c r="AR318">
        <f t="shared" si="116"/>
        <v>11.027777777777779</v>
      </c>
    </row>
    <row r="319" spans="2:44" x14ac:dyDescent="0.25">
      <c r="B319" s="12" t="s">
        <v>3</v>
      </c>
      <c r="C319" s="12">
        <v>311</v>
      </c>
      <c r="D319" s="12">
        <v>311</v>
      </c>
      <c r="E319" s="11">
        <v>39.200000000000003</v>
      </c>
      <c r="F319" s="5">
        <f t="shared" si="117"/>
        <v>-0.16666666666666705</v>
      </c>
      <c r="G319" s="5">
        <f t="shared" si="118"/>
        <v>-0.60000000000000142</v>
      </c>
      <c r="H319" s="34">
        <f t="shared" si="119"/>
        <v>10.888888888888889</v>
      </c>
      <c r="I319" s="34">
        <f t="shared" si="133"/>
        <v>10.791666666666668</v>
      </c>
      <c r="J319" s="34">
        <f t="shared" si="125"/>
        <v>11797.506172839507</v>
      </c>
      <c r="K319" s="34">
        <f t="shared" si="120"/>
        <v>-417.57754629629562</v>
      </c>
      <c r="L319" s="5">
        <f t="shared" si="113"/>
        <v>39.043800000000005</v>
      </c>
      <c r="M319" s="5">
        <f t="shared" si="121"/>
        <v>24.588641000000003</v>
      </c>
      <c r="N319" s="5">
        <f t="shared" si="122"/>
        <v>63.632441000000007</v>
      </c>
      <c r="O319" s="34">
        <f t="shared" si="123"/>
        <v>686.70009245833353</v>
      </c>
      <c r="P319" s="34">
        <f t="shared" si="124"/>
        <v>12484.20626529784</v>
      </c>
      <c r="Q319" s="34">
        <f t="shared" si="134"/>
        <v>-320.39913971925853</v>
      </c>
      <c r="R319" s="34">
        <f t="shared" si="135"/>
        <v>104467.18873692458</v>
      </c>
      <c r="S319" s="34">
        <f t="shared" si="140"/>
        <v>-87759.921296296263</v>
      </c>
      <c r="T319" s="34">
        <f t="shared" si="126"/>
        <v>87759.921296296263</v>
      </c>
      <c r="U319" s="34">
        <f t="shared" si="136"/>
        <v>-17.522982311848978</v>
      </c>
      <c r="V319" s="34">
        <f t="shared" si="139"/>
        <v>-4649.8514611514765</v>
      </c>
      <c r="W319" s="34">
        <f t="shared" si="127"/>
        <v>4649.8514611514765</v>
      </c>
      <c r="X319" s="34">
        <f t="shared" si="128"/>
        <v>83110.069835144794</v>
      </c>
      <c r="Y319" s="34">
        <f t="shared" si="129"/>
        <v>30.465774333333265</v>
      </c>
      <c r="Z319" s="34">
        <f t="shared" si="137"/>
        <v>-8.9229283072917909</v>
      </c>
      <c r="AA319" s="34">
        <f t="shared" si="138"/>
        <v>4136.1269154913207</v>
      </c>
      <c r="AB319" s="44">
        <f t="shared" si="130"/>
        <v>0</v>
      </c>
      <c r="AC319" s="34">
        <f t="shared" si="131"/>
        <v>33244.027934057922</v>
      </c>
      <c r="AD319" s="42">
        <f t="shared" si="132"/>
        <v>29919.62514065213</v>
      </c>
      <c r="AE319" s="4"/>
      <c r="AP319">
        <f t="shared" si="114"/>
        <v>0</v>
      </c>
      <c r="AQ319">
        <f t="shared" si="115"/>
        <v>39.200000000000003</v>
      </c>
      <c r="AR319">
        <f t="shared" si="116"/>
        <v>10.888888888888889</v>
      </c>
    </row>
    <row r="320" spans="2:44" x14ac:dyDescent="0.25">
      <c r="B320" s="12" t="s">
        <v>3</v>
      </c>
      <c r="C320" s="12">
        <v>312</v>
      </c>
      <c r="D320" s="12">
        <v>312</v>
      </c>
      <c r="E320" s="11">
        <v>38.5</v>
      </c>
      <c r="F320" s="5">
        <f t="shared" si="117"/>
        <v>-0.25000000000000061</v>
      </c>
      <c r="G320" s="5">
        <f t="shared" si="118"/>
        <v>-0.90000000000000213</v>
      </c>
      <c r="H320" s="34">
        <f t="shared" si="119"/>
        <v>10.694444444444445</v>
      </c>
      <c r="I320" s="34">
        <f t="shared" si="133"/>
        <v>10.541666666666666</v>
      </c>
      <c r="J320" s="34">
        <f t="shared" si="125"/>
        <v>11379.928626543211</v>
      </c>
      <c r="K320" s="34">
        <f t="shared" si="120"/>
        <v>-640.99189814815145</v>
      </c>
      <c r="L320" s="5">
        <f t="shared" si="113"/>
        <v>39.043800000000005</v>
      </c>
      <c r="M320" s="5">
        <f t="shared" si="121"/>
        <v>23.718316015625</v>
      </c>
      <c r="N320" s="5">
        <f t="shared" si="122"/>
        <v>62.762116015625004</v>
      </c>
      <c r="O320" s="34">
        <f t="shared" si="123"/>
        <v>661.61730633138018</v>
      </c>
      <c r="P320" s="34">
        <f t="shared" si="124"/>
        <v>12041.545932874591</v>
      </c>
      <c r="Q320" s="34">
        <f t="shared" si="134"/>
        <v>-442.6603324232492</v>
      </c>
      <c r="R320" s="34">
        <f t="shared" si="135"/>
        <v>104467.18873692458</v>
      </c>
      <c r="S320" s="34">
        <f t="shared" si="140"/>
        <v>-88400.913194444409</v>
      </c>
      <c r="T320" s="34">
        <f t="shared" si="126"/>
        <v>88400.913194444409</v>
      </c>
      <c r="U320" s="34">
        <f t="shared" si="136"/>
        <v>-25.082786126953351</v>
      </c>
      <c r="V320" s="34">
        <f t="shared" si="139"/>
        <v>-4674.9342472784301</v>
      </c>
      <c r="W320" s="34">
        <f t="shared" si="127"/>
        <v>4674.9342472784301</v>
      </c>
      <c r="X320" s="34">
        <f t="shared" si="128"/>
        <v>83725.978947165975</v>
      </c>
      <c r="Y320" s="34">
        <f t="shared" si="129"/>
        <v>13.012116015624883</v>
      </c>
      <c r="Z320" s="34">
        <f t="shared" si="137"/>
        <v>-17.453658317708381</v>
      </c>
      <c r="AA320" s="34">
        <f t="shared" si="138"/>
        <v>4136.1269154913207</v>
      </c>
      <c r="AB320" s="44">
        <f t="shared" si="130"/>
        <v>0</v>
      </c>
      <c r="AC320" s="34">
        <f t="shared" si="131"/>
        <v>33490.391578866394</v>
      </c>
      <c r="AD320" s="42">
        <f t="shared" si="132"/>
        <v>30141.352420979754</v>
      </c>
      <c r="AE320" s="4"/>
      <c r="AP320">
        <f t="shared" si="114"/>
        <v>0</v>
      </c>
      <c r="AQ320">
        <f t="shared" si="115"/>
        <v>38.5</v>
      </c>
      <c r="AR320">
        <f t="shared" si="116"/>
        <v>10.694444444444445</v>
      </c>
    </row>
    <row r="321" spans="2:44" x14ac:dyDescent="0.25">
      <c r="B321" s="12" t="s">
        <v>3</v>
      </c>
      <c r="C321" s="12">
        <v>313</v>
      </c>
      <c r="D321" s="12">
        <v>313</v>
      </c>
      <c r="E321" s="11">
        <v>37.4</v>
      </c>
      <c r="F321" s="5">
        <f t="shared" si="117"/>
        <v>-0.34722222222222221</v>
      </c>
      <c r="G321" s="5">
        <f t="shared" si="118"/>
        <v>-1.25</v>
      </c>
      <c r="H321" s="34">
        <f t="shared" si="119"/>
        <v>10.388888888888888</v>
      </c>
      <c r="I321" s="34">
        <f t="shared" si="133"/>
        <v>10.194444444444443</v>
      </c>
      <c r="J321" s="34">
        <f t="shared" si="125"/>
        <v>10738.93672839506</v>
      </c>
      <c r="K321" s="34">
        <f t="shared" si="120"/>
        <v>-788.93672839505962</v>
      </c>
      <c r="L321" s="5">
        <f t="shared" si="113"/>
        <v>39.043800000000005</v>
      </c>
      <c r="M321" s="5">
        <f t="shared" si="121"/>
        <v>22.382345562499992</v>
      </c>
      <c r="N321" s="5">
        <f t="shared" si="122"/>
        <v>61.426145562499997</v>
      </c>
      <c r="O321" s="34">
        <f t="shared" si="123"/>
        <v>626.20542837326377</v>
      </c>
      <c r="P321" s="34">
        <f t="shared" si="124"/>
        <v>11365.142156768323</v>
      </c>
      <c r="Q321" s="34">
        <f t="shared" si="134"/>
        <v>-676.4037761062682</v>
      </c>
      <c r="R321" s="34">
        <f t="shared" si="135"/>
        <v>104467.18873692458</v>
      </c>
      <c r="S321" s="34">
        <f t="shared" si="140"/>
        <v>-89189.849922839465</v>
      </c>
      <c r="T321" s="34">
        <f t="shared" si="126"/>
        <v>89189.849922839465</v>
      </c>
      <c r="U321" s="34">
        <f t="shared" si="136"/>
        <v>-35.411877958116406</v>
      </c>
      <c r="V321" s="34">
        <f t="shared" si="139"/>
        <v>-4710.3461252365469</v>
      </c>
      <c r="W321" s="34">
        <f t="shared" si="127"/>
        <v>4710.3461252365469</v>
      </c>
      <c r="X321" s="34">
        <f t="shared" si="128"/>
        <v>84479.503797602913</v>
      </c>
      <c r="Y321" s="34">
        <f t="shared" si="129"/>
        <v>-7.6710766597222175</v>
      </c>
      <c r="Z321" s="34">
        <f t="shared" si="137"/>
        <v>-20.683192675347101</v>
      </c>
      <c r="AA321" s="34">
        <f t="shared" si="138"/>
        <v>4136.1269154913207</v>
      </c>
      <c r="AB321" s="44">
        <f t="shared" si="130"/>
        <v>0</v>
      </c>
      <c r="AC321" s="34">
        <f t="shared" si="131"/>
        <v>33791.801519041168</v>
      </c>
      <c r="AD321" s="42">
        <f t="shared" si="132"/>
        <v>30412.621367137053</v>
      </c>
      <c r="AE321" s="4"/>
      <c r="AP321">
        <f t="shared" si="114"/>
        <v>0</v>
      </c>
      <c r="AQ321">
        <f t="shared" si="115"/>
        <v>37.4</v>
      </c>
      <c r="AR321">
        <f t="shared" si="116"/>
        <v>10.388888888888888</v>
      </c>
    </row>
    <row r="322" spans="2:44" x14ac:dyDescent="0.25">
      <c r="B322" s="12" t="s">
        <v>3</v>
      </c>
      <c r="C322" s="12">
        <v>314</v>
      </c>
      <c r="D322" s="12">
        <v>314</v>
      </c>
      <c r="E322" s="11">
        <v>36</v>
      </c>
      <c r="F322" s="5">
        <f t="shared" si="117"/>
        <v>-0.41666666666666663</v>
      </c>
      <c r="G322" s="5">
        <f t="shared" si="118"/>
        <v>-1.5</v>
      </c>
      <c r="H322" s="34">
        <f t="shared" si="119"/>
        <v>10</v>
      </c>
      <c r="I322" s="34">
        <f t="shared" si="133"/>
        <v>9.7777777777777786</v>
      </c>
      <c r="J322" s="34">
        <f t="shared" si="125"/>
        <v>9950</v>
      </c>
      <c r="K322" s="34">
        <f t="shared" si="120"/>
        <v>-864.79012345679075</v>
      </c>
      <c r="L322" s="5">
        <f t="shared" si="113"/>
        <v>39.043800000000005</v>
      </c>
      <c r="M322" s="5">
        <f t="shared" si="121"/>
        <v>20.738025</v>
      </c>
      <c r="N322" s="5">
        <f t="shared" si="122"/>
        <v>59.781825000000005</v>
      </c>
      <c r="O322" s="34">
        <f t="shared" si="123"/>
        <v>584.53340000000014</v>
      </c>
      <c r="P322" s="34">
        <f t="shared" si="124"/>
        <v>10534.5334</v>
      </c>
      <c r="Q322" s="34">
        <f t="shared" si="134"/>
        <v>-830.60875676832256</v>
      </c>
      <c r="R322" s="34">
        <f t="shared" si="135"/>
        <v>104467.18873692458</v>
      </c>
      <c r="S322" s="34">
        <f t="shared" si="140"/>
        <v>-90054.640046296263</v>
      </c>
      <c r="T322" s="34">
        <f t="shared" si="126"/>
        <v>90054.640046296263</v>
      </c>
      <c r="U322" s="34">
        <f t="shared" si="136"/>
        <v>-41.672028373263629</v>
      </c>
      <c r="V322" s="34">
        <f t="shared" si="139"/>
        <v>-4752.0181536098107</v>
      </c>
      <c r="W322" s="34">
        <f t="shared" si="127"/>
        <v>4752.0181536098107</v>
      </c>
      <c r="X322" s="34">
        <f t="shared" si="128"/>
        <v>85302.621892686453</v>
      </c>
      <c r="Y322" s="34">
        <f t="shared" si="129"/>
        <v>-23.134841666666652</v>
      </c>
      <c r="Z322" s="34">
        <f t="shared" si="137"/>
        <v>-15.463765006944435</v>
      </c>
      <c r="AA322" s="34">
        <f t="shared" si="138"/>
        <v>4136.1269154913207</v>
      </c>
      <c r="AB322" s="44">
        <f t="shared" si="130"/>
        <v>0</v>
      </c>
      <c r="AC322" s="34">
        <f t="shared" si="131"/>
        <v>34121.048757074583</v>
      </c>
      <c r="AD322" s="42">
        <f t="shared" si="132"/>
        <v>30708.943881367126</v>
      </c>
      <c r="AE322" s="4"/>
      <c r="AP322">
        <f t="shared" si="114"/>
        <v>0</v>
      </c>
      <c r="AQ322">
        <f t="shared" si="115"/>
        <v>36</v>
      </c>
      <c r="AR322">
        <f t="shared" si="116"/>
        <v>10</v>
      </c>
    </row>
    <row r="323" spans="2:44" x14ac:dyDescent="0.25">
      <c r="B323" s="12" t="s">
        <v>3</v>
      </c>
      <c r="C323" s="12">
        <v>315</v>
      </c>
      <c r="D323" s="12">
        <v>315</v>
      </c>
      <c r="E323" s="11">
        <v>34.4</v>
      </c>
      <c r="F323" s="5">
        <f t="shared" si="117"/>
        <v>-0.41666666666666663</v>
      </c>
      <c r="G323" s="5">
        <f t="shared" si="118"/>
        <v>-1.5</v>
      </c>
      <c r="H323" s="34">
        <f t="shared" si="119"/>
        <v>9.5555555555555554</v>
      </c>
      <c r="I323" s="34">
        <f t="shared" si="133"/>
        <v>9.3611111111111107</v>
      </c>
      <c r="J323" s="34">
        <f t="shared" si="125"/>
        <v>9085.2098765432092</v>
      </c>
      <c r="K323" s="34">
        <f t="shared" si="120"/>
        <v>-724.44598765432056</v>
      </c>
      <c r="L323" s="5">
        <f t="shared" si="113"/>
        <v>39.043800000000005</v>
      </c>
      <c r="M323" s="5">
        <f t="shared" si="121"/>
        <v>18.935608999999996</v>
      </c>
      <c r="N323" s="5">
        <f t="shared" si="122"/>
        <v>57.979409000000004</v>
      </c>
      <c r="O323" s="34">
        <f t="shared" si="123"/>
        <v>542.75168980555554</v>
      </c>
      <c r="P323" s="34">
        <f t="shared" si="124"/>
        <v>9627.9615663487639</v>
      </c>
      <c r="Q323" s="34">
        <f t="shared" si="134"/>
        <v>-906.57183365123637</v>
      </c>
      <c r="R323" s="34">
        <f t="shared" si="135"/>
        <v>104467.18873692458</v>
      </c>
      <c r="S323" s="34">
        <f t="shared" si="140"/>
        <v>-90779.086033950589</v>
      </c>
      <c r="T323" s="34">
        <f t="shared" si="126"/>
        <v>90779.086033950589</v>
      </c>
      <c r="U323" s="34">
        <f t="shared" si="136"/>
        <v>-41.781710194444599</v>
      </c>
      <c r="V323" s="34">
        <f t="shared" si="139"/>
        <v>-4793.7998638042554</v>
      </c>
      <c r="W323" s="34">
        <f t="shared" si="127"/>
        <v>4793.7998638042554</v>
      </c>
      <c r="X323" s="34">
        <f t="shared" si="128"/>
        <v>85985.286170146341</v>
      </c>
      <c r="Y323" s="34">
        <f t="shared" si="129"/>
        <v>-24.937257666666653</v>
      </c>
      <c r="Z323" s="34">
        <f t="shared" si="137"/>
        <v>-1.8024160000000009</v>
      </c>
      <c r="AA323" s="34">
        <f t="shared" si="138"/>
        <v>4136.1269154913207</v>
      </c>
      <c r="AB323" s="44">
        <f t="shared" si="130"/>
        <v>0</v>
      </c>
      <c r="AC323" s="34">
        <f t="shared" si="131"/>
        <v>34394.114468058535</v>
      </c>
      <c r="AD323" s="42">
        <f t="shared" si="132"/>
        <v>30954.703021252681</v>
      </c>
      <c r="AE323" s="4"/>
      <c r="AP323">
        <f t="shared" si="114"/>
        <v>0</v>
      </c>
      <c r="AQ323">
        <f t="shared" si="115"/>
        <v>34.4</v>
      </c>
      <c r="AR323">
        <f t="shared" si="116"/>
        <v>9.5555555555555554</v>
      </c>
    </row>
    <row r="324" spans="2:44" x14ac:dyDescent="0.25">
      <c r="B324" s="12" t="s">
        <v>3</v>
      </c>
      <c r="C324" s="12">
        <v>316</v>
      </c>
      <c r="D324" s="12">
        <v>316</v>
      </c>
      <c r="E324" s="11">
        <v>33</v>
      </c>
      <c r="F324" s="5">
        <f t="shared" si="117"/>
        <v>-0.37499999999999989</v>
      </c>
      <c r="G324" s="5">
        <f t="shared" si="118"/>
        <v>-1.3499999999999996</v>
      </c>
      <c r="H324" s="34">
        <f t="shared" si="119"/>
        <v>9.1666666666666661</v>
      </c>
      <c r="I324" s="34">
        <f t="shared" si="133"/>
        <v>8.9861111111111107</v>
      </c>
      <c r="J324" s="34">
        <f t="shared" si="125"/>
        <v>8360.7638888888887</v>
      </c>
      <c r="K324" s="34">
        <f t="shared" si="120"/>
        <v>-645.75192901234641</v>
      </c>
      <c r="L324" s="5">
        <f t="shared" si="113"/>
        <v>39.043800000000005</v>
      </c>
      <c r="M324" s="5">
        <f t="shared" si="121"/>
        <v>17.425701562499999</v>
      </c>
      <c r="N324" s="5">
        <f t="shared" si="122"/>
        <v>56.4695015625</v>
      </c>
      <c r="O324" s="34">
        <f t="shared" si="123"/>
        <v>507.44121542968747</v>
      </c>
      <c r="P324" s="34">
        <f t="shared" si="124"/>
        <v>8868.2051043185766</v>
      </c>
      <c r="Q324" s="34">
        <f t="shared" si="134"/>
        <v>-759.75646203018732</v>
      </c>
      <c r="R324" s="34">
        <f t="shared" si="135"/>
        <v>104467.18873692458</v>
      </c>
      <c r="S324" s="34">
        <f t="shared" si="140"/>
        <v>-91424.837962962934</v>
      </c>
      <c r="T324" s="34">
        <f t="shared" si="126"/>
        <v>91424.837962962934</v>
      </c>
      <c r="U324" s="34">
        <f t="shared" si="136"/>
        <v>-35.310474375868068</v>
      </c>
      <c r="V324" s="34">
        <f t="shared" si="139"/>
        <v>-4829.1103381801231</v>
      </c>
      <c r="W324" s="34">
        <f t="shared" si="127"/>
        <v>4829.1103381801231</v>
      </c>
      <c r="X324" s="34">
        <f t="shared" si="128"/>
        <v>86595.727624782812</v>
      </c>
      <c r="Y324" s="34">
        <f t="shared" si="129"/>
        <v>-18.155498437499972</v>
      </c>
      <c r="Z324" s="34">
        <f t="shared" si="137"/>
        <v>6.7817592291666813</v>
      </c>
      <c r="AA324" s="34">
        <f t="shared" si="138"/>
        <v>4142.9086747204874</v>
      </c>
      <c r="AB324" s="44">
        <f t="shared" si="130"/>
        <v>0</v>
      </c>
      <c r="AC324" s="34">
        <f t="shared" si="131"/>
        <v>34638.291049913125</v>
      </c>
      <c r="AD324" s="42">
        <f t="shared" si="132"/>
        <v>31174.461944921812</v>
      </c>
      <c r="AE324" s="4"/>
      <c r="AP324">
        <f t="shared" si="114"/>
        <v>0</v>
      </c>
      <c r="AQ324">
        <f t="shared" si="115"/>
        <v>33</v>
      </c>
      <c r="AR324">
        <f t="shared" si="116"/>
        <v>9.1666666666666661</v>
      </c>
    </row>
    <row r="325" spans="2:44" x14ac:dyDescent="0.25">
      <c r="B325" s="12" t="s">
        <v>3</v>
      </c>
      <c r="C325" s="12">
        <v>317</v>
      </c>
      <c r="D325" s="12">
        <v>317</v>
      </c>
      <c r="E325" s="11">
        <v>31.7</v>
      </c>
      <c r="F325" s="5">
        <f t="shared" si="117"/>
        <v>-0.41666666666666663</v>
      </c>
      <c r="G325" s="5">
        <f t="shared" si="118"/>
        <v>-1.5</v>
      </c>
      <c r="H325" s="34">
        <f t="shared" si="119"/>
        <v>8.8055555555555554</v>
      </c>
      <c r="I325" s="34">
        <f t="shared" si="133"/>
        <v>8.5694444444444446</v>
      </c>
      <c r="J325" s="34">
        <f t="shared" si="125"/>
        <v>7715.0119598765423</v>
      </c>
      <c r="K325" s="34">
        <f t="shared" si="120"/>
        <v>-805.28973765431874</v>
      </c>
      <c r="L325" s="5">
        <f t="shared" si="113"/>
        <v>39.043800000000005</v>
      </c>
      <c r="M325" s="5">
        <f t="shared" si="121"/>
        <v>16.079810140624996</v>
      </c>
      <c r="N325" s="5">
        <f t="shared" si="122"/>
        <v>55.123610140625004</v>
      </c>
      <c r="O325" s="34">
        <f t="shared" si="123"/>
        <v>472.37871467730042</v>
      </c>
      <c r="P325" s="34">
        <f t="shared" si="124"/>
        <v>8187.3906745538425</v>
      </c>
      <c r="Q325" s="34">
        <f t="shared" si="134"/>
        <v>-680.81442976473409</v>
      </c>
      <c r="R325" s="34">
        <f t="shared" si="135"/>
        <v>104467.18873692458</v>
      </c>
      <c r="S325" s="34">
        <f t="shared" si="140"/>
        <v>-92230.127700617246</v>
      </c>
      <c r="T325" s="34">
        <f t="shared" si="126"/>
        <v>92230.127700617246</v>
      </c>
      <c r="U325" s="34">
        <f t="shared" si="136"/>
        <v>-35.062500752387052</v>
      </c>
      <c r="V325" s="34">
        <f t="shared" si="139"/>
        <v>-4864.1728389325099</v>
      </c>
      <c r="W325" s="34">
        <f t="shared" si="127"/>
        <v>4864.1728389325099</v>
      </c>
      <c r="X325" s="34">
        <f t="shared" si="128"/>
        <v>87365.954861684731</v>
      </c>
      <c r="Y325" s="34">
        <f t="shared" si="129"/>
        <v>-27.793056526041653</v>
      </c>
      <c r="Z325" s="34">
        <f t="shared" si="137"/>
        <v>-9.6375580885416809</v>
      </c>
      <c r="AA325" s="34">
        <f t="shared" si="138"/>
        <v>4142.9086747204874</v>
      </c>
      <c r="AB325" s="44">
        <f t="shared" si="130"/>
        <v>0</v>
      </c>
      <c r="AC325" s="34">
        <f t="shared" si="131"/>
        <v>34946.381944673893</v>
      </c>
      <c r="AD325" s="42">
        <f t="shared" si="132"/>
        <v>31451.743750206504</v>
      </c>
      <c r="AE325" s="4"/>
      <c r="AP325">
        <f t="shared" si="114"/>
        <v>0</v>
      </c>
      <c r="AQ325">
        <f t="shared" si="115"/>
        <v>31.7</v>
      </c>
      <c r="AR325">
        <f t="shared" si="116"/>
        <v>8.8055555555555554</v>
      </c>
    </row>
    <row r="326" spans="2:44" x14ac:dyDescent="0.25">
      <c r="B326" s="12" t="s">
        <v>3</v>
      </c>
      <c r="C326" s="12">
        <v>318</v>
      </c>
      <c r="D326" s="12">
        <v>318</v>
      </c>
      <c r="E326" s="11">
        <v>30</v>
      </c>
      <c r="F326" s="5">
        <f t="shared" si="117"/>
        <v>-0.51388888888888873</v>
      </c>
      <c r="G326" s="5">
        <f t="shared" si="118"/>
        <v>-1.8499999999999996</v>
      </c>
      <c r="H326" s="34">
        <f t="shared" si="119"/>
        <v>8.3333333333333339</v>
      </c>
      <c r="I326" s="34">
        <f t="shared" si="133"/>
        <v>8.0555555555555554</v>
      </c>
      <c r="J326" s="34">
        <f t="shared" si="125"/>
        <v>6909.7222222222235</v>
      </c>
      <c r="K326" s="34">
        <f t="shared" si="120"/>
        <v>-890.58641975308819</v>
      </c>
      <c r="L326" s="5">
        <f t="shared" si="113"/>
        <v>39.043800000000005</v>
      </c>
      <c r="M326" s="5">
        <f t="shared" si="121"/>
        <v>14.401406250000003</v>
      </c>
      <c r="N326" s="5">
        <f t="shared" si="122"/>
        <v>53.445206250000005</v>
      </c>
      <c r="O326" s="34">
        <f t="shared" si="123"/>
        <v>430.53082812500003</v>
      </c>
      <c r="P326" s="34">
        <f t="shared" si="124"/>
        <v>7340.2530503472235</v>
      </c>
      <c r="Q326" s="34">
        <f t="shared" si="134"/>
        <v>-847.13762420661897</v>
      </c>
      <c r="R326" s="34">
        <f t="shared" si="135"/>
        <v>104467.18873692458</v>
      </c>
      <c r="S326" s="34">
        <f t="shared" si="140"/>
        <v>-93120.714120370336</v>
      </c>
      <c r="T326" s="34">
        <f t="shared" si="126"/>
        <v>93120.714120370336</v>
      </c>
      <c r="U326" s="34">
        <f t="shared" si="136"/>
        <v>-41.847886552300395</v>
      </c>
      <c r="V326" s="34">
        <f t="shared" si="139"/>
        <v>-4906.0207254848101</v>
      </c>
      <c r="W326" s="34">
        <f t="shared" si="127"/>
        <v>4906.0207254848101</v>
      </c>
      <c r="X326" s="34">
        <f t="shared" si="128"/>
        <v>88214.693394885529</v>
      </c>
      <c r="Y326" s="34">
        <f t="shared" si="129"/>
        <v>-48.818682638888852</v>
      </c>
      <c r="Z326" s="34">
        <f t="shared" si="137"/>
        <v>-21.025626112847199</v>
      </c>
      <c r="AA326" s="34">
        <f t="shared" si="138"/>
        <v>4142.9086747204874</v>
      </c>
      <c r="AB326" s="44">
        <f t="shared" si="130"/>
        <v>0</v>
      </c>
      <c r="AC326" s="34">
        <f t="shared" si="131"/>
        <v>35285.87735795421</v>
      </c>
      <c r="AD326" s="42">
        <f t="shared" si="132"/>
        <v>31757.289622158791</v>
      </c>
      <c r="AE326" s="4"/>
      <c r="AP326">
        <f t="shared" si="114"/>
        <v>0</v>
      </c>
      <c r="AQ326">
        <f t="shared" si="115"/>
        <v>30</v>
      </c>
      <c r="AR326">
        <f t="shared" si="116"/>
        <v>8.3333333333333339</v>
      </c>
    </row>
    <row r="327" spans="2:44" x14ac:dyDescent="0.25">
      <c r="B327" s="12" t="s">
        <v>3</v>
      </c>
      <c r="C327" s="12">
        <v>319</v>
      </c>
      <c r="D327" s="12">
        <v>319</v>
      </c>
      <c r="E327" s="11">
        <v>28</v>
      </c>
      <c r="F327" s="5">
        <f t="shared" si="117"/>
        <v>-0.54166666666666641</v>
      </c>
      <c r="G327" s="5">
        <f t="shared" si="118"/>
        <v>-1.9499999999999993</v>
      </c>
      <c r="H327" s="34">
        <f t="shared" si="119"/>
        <v>7.7777777777777777</v>
      </c>
      <c r="I327" s="34">
        <f t="shared" si="133"/>
        <v>7.5138888888888893</v>
      </c>
      <c r="J327" s="34">
        <f t="shared" si="125"/>
        <v>6019.1358024691353</v>
      </c>
      <c r="K327" s="34">
        <f t="shared" si="120"/>
        <v>-789.16705246913534</v>
      </c>
      <c r="L327" s="5">
        <f t="shared" si="113"/>
        <v>39.043800000000005</v>
      </c>
      <c r="M327" s="5">
        <f t="shared" si="121"/>
        <v>12.545224999999999</v>
      </c>
      <c r="N327" s="5">
        <f t="shared" si="122"/>
        <v>51.589025000000007</v>
      </c>
      <c r="O327" s="34">
        <f t="shared" si="123"/>
        <v>387.63420173611121</v>
      </c>
      <c r="P327" s="34">
        <f t="shared" si="124"/>
        <v>6406.7700042052466</v>
      </c>
      <c r="Q327" s="34">
        <f t="shared" si="134"/>
        <v>-933.48304614197696</v>
      </c>
      <c r="R327" s="34">
        <f t="shared" si="135"/>
        <v>104467.18873692458</v>
      </c>
      <c r="S327" s="34">
        <f t="shared" si="140"/>
        <v>-93909.881172839465</v>
      </c>
      <c r="T327" s="34">
        <f t="shared" si="126"/>
        <v>93909.881172839465</v>
      </c>
      <c r="U327" s="34">
        <f t="shared" si="136"/>
        <v>-42.896626388888819</v>
      </c>
      <c r="V327" s="34">
        <f t="shared" si="139"/>
        <v>-4948.9173518736989</v>
      </c>
      <c r="W327" s="34">
        <f t="shared" si="127"/>
        <v>4948.9173518736989</v>
      </c>
      <c r="X327" s="34">
        <f t="shared" si="128"/>
        <v>88960.963820965771</v>
      </c>
      <c r="Y327" s="34">
        <f t="shared" si="129"/>
        <v>-56.202641666666608</v>
      </c>
      <c r="Z327" s="34">
        <f t="shared" si="137"/>
        <v>-7.383959027777756</v>
      </c>
      <c r="AA327" s="34">
        <f t="shared" si="138"/>
        <v>4142.9086747204874</v>
      </c>
      <c r="AB327" s="44">
        <f t="shared" si="130"/>
        <v>0</v>
      </c>
      <c r="AC327" s="34">
        <f t="shared" si="131"/>
        <v>35584.385528386309</v>
      </c>
      <c r="AD327" s="42">
        <f t="shared" si="132"/>
        <v>32025.946975547678</v>
      </c>
      <c r="AE327" s="4"/>
      <c r="AP327">
        <f t="shared" si="114"/>
        <v>0</v>
      </c>
      <c r="AQ327">
        <f t="shared" si="115"/>
        <v>28</v>
      </c>
      <c r="AR327">
        <f t="shared" si="116"/>
        <v>7.7777777777777777</v>
      </c>
    </row>
    <row r="328" spans="2:44" x14ac:dyDescent="0.25">
      <c r="B328" s="12" t="s">
        <v>3</v>
      </c>
      <c r="C328" s="12">
        <v>320</v>
      </c>
      <c r="D328" s="12">
        <v>320</v>
      </c>
      <c r="E328" s="11">
        <v>26.1</v>
      </c>
      <c r="F328" s="5">
        <f t="shared" si="117"/>
        <v>-0.33333333333333315</v>
      </c>
      <c r="G328" s="5">
        <f t="shared" si="118"/>
        <v>-1.1999999999999993</v>
      </c>
      <c r="H328" s="34">
        <f t="shared" si="119"/>
        <v>7.25</v>
      </c>
      <c r="I328" s="34">
        <f t="shared" si="133"/>
        <v>7.1805555555555554</v>
      </c>
      <c r="J328" s="34">
        <f t="shared" si="125"/>
        <v>5229.96875</v>
      </c>
      <c r="K328" s="34">
        <f t="shared" si="120"/>
        <v>-198.46257716049331</v>
      </c>
      <c r="L328" s="5">
        <f t="shared" ref="L328:L391" si="141">$AG$21*$AG$17*9.81</f>
        <v>39.043800000000005</v>
      </c>
      <c r="M328" s="5">
        <f t="shared" si="121"/>
        <v>10.900424390625</v>
      </c>
      <c r="N328" s="5">
        <f t="shared" si="122"/>
        <v>49.944224390625003</v>
      </c>
      <c r="O328" s="34">
        <f t="shared" si="123"/>
        <v>358.62727791601566</v>
      </c>
      <c r="P328" s="34">
        <f t="shared" si="124"/>
        <v>5588.5960279160154</v>
      </c>
      <c r="Q328" s="34">
        <f t="shared" si="134"/>
        <v>-818.17397628923118</v>
      </c>
      <c r="R328" s="34">
        <f t="shared" si="135"/>
        <v>104467.18873692458</v>
      </c>
      <c r="S328" s="34">
        <f t="shared" si="140"/>
        <v>-94108.343749999956</v>
      </c>
      <c r="T328" s="34">
        <f t="shared" si="126"/>
        <v>94108.343749999956</v>
      </c>
      <c r="U328" s="34">
        <f t="shared" si="136"/>
        <v>-29.006923820095551</v>
      </c>
      <c r="V328" s="34">
        <f t="shared" si="139"/>
        <v>-4977.9242756937947</v>
      </c>
      <c r="W328" s="34">
        <f t="shared" si="127"/>
        <v>4977.9242756937947</v>
      </c>
      <c r="X328" s="34">
        <f t="shared" si="128"/>
        <v>89130.419474306167</v>
      </c>
      <c r="Y328" s="34">
        <f t="shared" si="129"/>
        <v>-16.389108942708297</v>
      </c>
      <c r="Z328" s="34">
        <f t="shared" si="137"/>
        <v>39.813532723958311</v>
      </c>
      <c r="AA328" s="34">
        <f t="shared" si="138"/>
        <v>4182.7222074444453</v>
      </c>
      <c r="AB328" s="44">
        <f t="shared" si="130"/>
        <v>0</v>
      </c>
      <c r="AC328" s="34">
        <f t="shared" si="131"/>
        <v>35652.167789722465</v>
      </c>
      <c r="AD328" s="42">
        <f t="shared" si="132"/>
        <v>32086.951010750221</v>
      </c>
      <c r="AE328" s="4"/>
      <c r="AP328">
        <f t="shared" ref="AP328:AP391" si="142">IF(E328&lt;1,1,0)</f>
        <v>0</v>
      </c>
      <c r="AQ328">
        <f t="shared" ref="AQ328:AQ391" si="143">IF(AP328=1,"",E328)</f>
        <v>26.1</v>
      </c>
      <c r="AR328">
        <f t="shared" ref="AR328:AR391" si="144">E328/3.6</f>
        <v>7.25</v>
      </c>
    </row>
    <row r="329" spans="2:44" x14ac:dyDescent="0.25">
      <c r="B329" s="12" t="s">
        <v>3</v>
      </c>
      <c r="C329" s="12">
        <v>321</v>
      </c>
      <c r="D329" s="12">
        <v>321</v>
      </c>
      <c r="E329" s="11">
        <v>25.6</v>
      </c>
      <c r="F329" s="5">
        <f t="shared" ref="F329:F392" si="145">($E330-$E328)/2/3.6</f>
        <v>-0.16666666666666705</v>
      </c>
      <c r="G329" s="5">
        <f t="shared" ref="G329:G392" si="146">($E330-$E328)/2</f>
        <v>-0.60000000000000142</v>
      </c>
      <c r="H329" s="34">
        <f t="shared" ref="H329:H392" si="147">E329/3.6</f>
        <v>7.1111111111111116</v>
      </c>
      <c r="I329" s="34">
        <f t="shared" si="133"/>
        <v>7.0138888888888893</v>
      </c>
      <c r="J329" s="34">
        <f t="shared" si="125"/>
        <v>5031.5061728395067</v>
      </c>
      <c r="K329" s="34">
        <f t="shared" ref="K329:K392" si="148">J330-J329</f>
        <v>-271.398533950618</v>
      </c>
      <c r="L329" s="5">
        <f t="shared" si="141"/>
        <v>39.043800000000005</v>
      </c>
      <c r="M329" s="5">
        <f t="shared" ref="M329:M392" si="149">0.5*$AG$20*$AG$18*$AG$19*(H329^2)</f>
        <v>10.486784</v>
      </c>
      <c r="N329" s="5">
        <f t="shared" ref="N329:N392" si="150">M329+L329</f>
        <v>49.530584000000005</v>
      </c>
      <c r="O329" s="34">
        <f t="shared" ref="O329:O392" si="151">N329*I329</f>
        <v>347.40201277777783</v>
      </c>
      <c r="P329" s="34">
        <f t="shared" ref="P329:P392" si="152">J329+O329</f>
        <v>5378.9081856172843</v>
      </c>
      <c r="Q329" s="34">
        <f t="shared" si="134"/>
        <v>-209.68784229873108</v>
      </c>
      <c r="R329" s="34">
        <f t="shared" si="135"/>
        <v>104467.18873692458</v>
      </c>
      <c r="S329" s="34">
        <f t="shared" si="140"/>
        <v>-94379.742283950574</v>
      </c>
      <c r="T329" s="34">
        <f t="shared" si="126"/>
        <v>94379.742283950574</v>
      </c>
      <c r="U329" s="34">
        <f t="shared" si="136"/>
        <v>-11.22526513823783</v>
      </c>
      <c r="V329" s="34">
        <f t="shared" si="139"/>
        <v>-4989.1495408320325</v>
      </c>
      <c r="W329" s="34">
        <f t="shared" si="127"/>
        <v>4989.1495408320325</v>
      </c>
      <c r="X329" s="34">
        <f t="shared" si="128"/>
        <v>89390.592743118541</v>
      </c>
      <c r="Y329" s="34">
        <f t="shared" si="129"/>
        <v>16.363917333333262</v>
      </c>
      <c r="Z329" s="34">
        <f t="shared" si="137"/>
        <v>32.75302627604156</v>
      </c>
      <c r="AA329" s="34">
        <f t="shared" si="138"/>
        <v>4215.4752337204873</v>
      </c>
      <c r="AB329" s="44">
        <f t="shared" si="130"/>
        <v>0</v>
      </c>
      <c r="AC329" s="34">
        <f t="shared" si="131"/>
        <v>35756.237097247416</v>
      </c>
      <c r="AD329" s="42">
        <f t="shared" si="132"/>
        <v>32180.613387522677</v>
      </c>
      <c r="AE329" s="4"/>
      <c r="AP329">
        <f t="shared" si="142"/>
        <v>0</v>
      </c>
      <c r="AQ329">
        <f t="shared" si="143"/>
        <v>25.6</v>
      </c>
      <c r="AR329">
        <f t="shared" si="144"/>
        <v>7.1111111111111116</v>
      </c>
    </row>
    <row r="330" spans="2:44" x14ac:dyDescent="0.25">
      <c r="B330" s="12" t="s">
        <v>3</v>
      </c>
      <c r="C330" s="12">
        <v>322</v>
      </c>
      <c r="D330" s="12">
        <v>322</v>
      </c>
      <c r="E330" s="11">
        <v>24.9</v>
      </c>
      <c r="F330" s="5">
        <f t="shared" si="145"/>
        <v>-9.7222222222222612E-2</v>
      </c>
      <c r="G330" s="5">
        <f t="shared" si="146"/>
        <v>-0.35000000000000142</v>
      </c>
      <c r="H330" s="34">
        <f t="shared" si="147"/>
        <v>6.9166666666666661</v>
      </c>
      <c r="I330" s="34">
        <f t="shared" si="133"/>
        <v>6.9166666666666661</v>
      </c>
      <c r="J330" s="34">
        <f t="shared" ref="J330:J393" si="153">0.5*199*(H330*H330)</f>
        <v>4760.1076388888887</v>
      </c>
      <c r="K330" s="34">
        <f t="shared" si="148"/>
        <v>0</v>
      </c>
      <c r="L330" s="5">
        <f t="shared" si="141"/>
        <v>39.043800000000005</v>
      </c>
      <c r="M330" s="5">
        <f t="shared" si="149"/>
        <v>9.9211287656249976</v>
      </c>
      <c r="N330" s="5">
        <f t="shared" si="150"/>
        <v>48.964928765625004</v>
      </c>
      <c r="O330" s="34">
        <f t="shared" si="151"/>
        <v>338.67409062890624</v>
      </c>
      <c r="P330" s="34">
        <f t="shared" si="152"/>
        <v>5098.7817295177947</v>
      </c>
      <c r="Q330" s="34">
        <f t="shared" si="134"/>
        <v>-280.12645609948959</v>
      </c>
      <c r="R330" s="34">
        <f t="shared" si="135"/>
        <v>104467.18873692458</v>
      </c>
      <c r="S330" s="34">
        <f t="shared" si="140"/>
        <v>-94379.742283950574</v>
      </c>
      <c r="T330" s="34">
        <f t="shared" ref="T330:T393" si="154">-1*S330</f>
        <v>94379.742283950574</v>
      </c>
      <c r="U330" s="34">
        <f t="shared" si="136"/>
        <v>-8.7279221488715848</v>
      </c>
      <c r="V330" s="34">
        <f t="shared" si="139"/>
        <v>-4997.8774629809041</v>
      </c>
      <c r="W330" s="34">
        <f t="shared" ref="W330:W393" si="155">-1*V330</f>
        <v>4997.8774629809041</v>
      </c>
      <c r="X330" s="34">
        <f t="shared" ref="X330:X393" si="156">T330-W330</f>
        <v>89381.864820969669</v>
      </c>
      <c r="Y330" s="34">
        <f t="shared" ref="Y330:Y393" si="157">N330+(199*F330)</f>
        <v>29.617706543402704</v>
      </c>
      <c r="Z330" s="34">
        <f t="shared" si="137"/>
        <v>13.253789210069442</v>
      </c>
      <c r="AA330" s="34">
        <f t="shared" si="138"/>
        <v>4228.7290229305563</v>
      </c>
      <c r="AB330" s="44">
        <f t="shared" ref="AB330:AB393" si="158" xml:space="preserve"> IF(F330&lt;0, 0, Y330*H330)</f>
        <v>0</v>
      </c>
      <c r="AC330" s="34">
        <f t="shared" ref="AC330:AC393" si="159">X330*0.4</f>
        <v>35752.745928387871</v>
      </c>
      <c r="AD330" s="42">
        <f t="shared" ref="AD330:AD393" si="160">AC330*0.9</f>
        <v>32177.471335549086</v>
      </c>
      <c r="AE330" s="4"/>
      <c r="AP330">
        <f t="shared" si="142"/>
        <v>0</v>
      </c>
      <c r="AQ330">
        <f t="shared" si="143"/>
        <v>24.9</v>
      </c>
      <c r="AR330">
        <f t="shared" si="144"/>
        <v>6.9166666666666661</v>
      </c>
    </row>
    <row r="331" spans="2:44" x14ac:dyDescent="0.25">
      <c r="B331" s="12" t="s">
        <v>3</v>
      </c>
      <c r="C331" s="12">
        <v>323</v>
      </c>
      <c r="D331" s="12">
        <v>323</v>
      </c>
      <c r="E331" s="11">
        <v>24.9</v>
      </c>
      <c r="F331" s="5">
        <f t="shared" si="145"/>
        <v>-8.3333333333333037E-2</v>
      </c>
      <c r="G331" s="5">
        <f t="shared" si="146"/>
        <v>-0.29999999999999893</v>
      </c>
      <c r="H331" s="34">
        <f t="shared" si="147"/>
        <v>6.9166666666666661</v>
      </c>
      <c r="I331" s="34">
        <f t="shared" ref="I331:I394" si="161">(H331+H332)/2</f>
        <v>6.833333333333333</v>
      </c>
      <c r="J331" s="34">
        <f t="shared" si="153"/>
        <v>4760.1076388888887</v>
      </c>
      <c r="K331" s="34">
        <f t="shared" si="148"/>
        <v>-226.63888888888869</v>
      </c>
      <c r="L331" s="5">
        <f t="shared" si="141"/>
        <v>39.043800000000005</v>
      </c>
      <c r="M331" s="5">
        <f t="shared" si="149"/>
        <v>9.9211287656249976</v>
      </c>
      <c r="N331" s="5">
        <f t="shared" si="150"/>
        <v>48.964928765625004</v>
      </c>
      <c r="O331" s="34">
        <f t="shared" si="151"/>
        <v>334.59367989843753</v>
      </c>
      <c r="P331" s="34">
        <f t="shared" si="152"/>
        <v>5094.7013187873263</v>
      </c>
      <c r="Q331" s="34">
        <f t="shared" ref="Q331:Q394" si="162">P331-P330</f>
        <v>-4.0804107304684294</v>
      </c>
      <c r="R331" s="34">
        <f t="shared" ref="R331:R394" si="163">IF(Q331&gt;0,R330+Q331,R330)</f>
        <v>104467.18873692458</v>
      </c>
      <c r="S331" s="34">
        <f t="shared" si="140"/>
        <v>-94606.381172839465</v>
      </c>
      <c r="T331" s="34">
        <f t="shared" si="154"/>
        <v>94606.381172839465</v>
      </c>
      <c r="U331" s="34">
        <f t="shared" ref="U331:U394" si="164">O331-O330</f>
        <v>-4.0804107304687136</v>
      </c>
      <c r="V331" s="34">
        <f t="shared" si="139"/>
        <v>-5001.9578737113725</v>
      </c>
      <c r="W331" s="34">
        <f t="shared" si="155"/>
        <v>5001.9578737113725</v>
      </c>
      <c r="X331" s="34">
        <f t="shared" si="156"/>
        <v>89604.423299128088</v>
      </c>
      <c r="Y331" s="34">
        <f t="shared" si="157"/>
        <v>32.381595432291732</v>
      </c>
      <c r="Z331" s="34">
        <f t="shared" ref="Z331:Z394" si="165">Y331-Y330</f>
        <v>2.7638888888890278</v>
      </c>
      <c r="AA331" s="34">
        <f t="shared" ref="AA331:AA394" si="166" xml:space="preserve"> IF(Z331&gt;0,AA330+Z331,AA330)</f>
        <v>4231.492911819445</v>
      </c>
      <c r="AB331" s="44">
        <f t="shared" si="158"/>
        <v>0</v>
      </c>
      <c r="AC331" s="34">
        <f t="shared" si="159"/>
        <v>35841.769319651234</v>
      </c>
      <c r="AD331" s="42">
        <f t="shared" si="160"/>
        <v>32257.592387686112</v>
      </c>
      <c r="AE331" s="4"/>
      <c r="AP331">
        <f t="shared" si="142"/>
        <v>0</v>
      </c>
      <c r="AQ331">
        <f t="shared" si="143"/>
        <v>24.9</v>
      </c>
      <c r="AR331">
        <f t="shared" si="144"/>
        <v>6.9166666666666661</v>
      </c>
    </row>
    <row r="332" spans="2:44" x14ac:dyDescent="0.25">
      <c r="B332" s="12" t="s">
        <v>3</v>
      </c>
      <c r="C332" s="12">
        <v>324</v>
      </c>
      <c r="D332" s="12">
        <v>324</v>
      </c>
      <c r="E332" s="11">
        <v>24.3</v>
      </c>
      <c r="F332" s="5">
        <f t="shared" si="145"/>
        <v>-0.1388888888888889</v>
      </c>
      <c r="G332" s="5">
        <f t="shared" si="146"/>
        <v>-0.5</v>
      </c>
      <c r="H332" s="34">
        <f t="shared" si="147"/>
        <v>6.75</v>
      </c>
      <c r="I332" s="34">
        <f t="shared" si="161"/>
        <v>6.6944444444444446</v>
      </c>
      <c r="J332" s="34">
        <f t="shared" si="153"/>
        <v>4533.46875</v>
      </c>
      <c r="K332" s="34">
        <f t="shared" si="148"/>
        <v>-148.02160493827159</v>
      </c>
      <c r="L332" s="5">
        <f t="shared" si="141"/>
        <v>39.043800000000005</v>
      </c>
      <c r="M332" s="5">
        <f t="shared" si="149"/>
        <v>9.4487626406249987</v>
      </c>
      <c r="N332" s="5">
        <f t="shared" si="150"/>
        <v>48.492562640625003</v>
      </c>
      <c r="O332" s="34">
        <f t="shared" si="151"/>
        <v>324.63076656640629</v>
      </c>
      <c r="P332" s="34">
        <f t="shared" si="152"/>
        <v>4858.0995165664062</v>
      </c>
      <c r="Q332" s="34">
        <f t="shared" si="162"/>
        <v>-236.60180222092004</v>
      </c>
      <c r="R332" s="34">
        <f t="shared" si="163"/>
        <v>104467.18873692458</v>
      </c>
      <c r="S332" s="34">
        <f t="shared" si="140"/>
        <v>-94754.402777777737</v>
      </c>
      <c r="T332" s="34">
        <f t="shared" si="154"/>
        <v>94754.402777777737</v>
      </c>
      <c r="U332" s="34">
        <f t="shared" si="164"/>
        <v>-9.9629133320312349</v>
      </c>
      <c r="V332" s="34">
        <f t="shared" ref="V332:V395" si="167">(IF(U332&lt;0, V331+U332,V331))</f>
        <v>-5011.9207870434038</v>
      </c>
      <c r="W332" s="34">
        <f t="shared" si="155"/>
        <v>5011.9207870434038</v>
      </c>
      <c r="X332" s="34">
        <f t="shared" si="156"/>
        <v>89742.481990734334</v>
      </c>
      <c r="Y332" s="34">
        <f t="shared" si="157"/>
        <v>20.853673751736114</v>
      </c>
      <c r="Z332" s="34">
        <f t="shared" si="165"/>
        <v>-11.527921680555618</v>
      </c>
      <c r="AA332" s="34">
        <f t="shared" si="166"/>
        <v>4231.492911819445</v>
      </c>
      <c r="AB332" s="44">
        <f t="shared" si="158"/>
        <v>0</v>
      </c>
      <c r="AC332" s="34">
        <f t="shared" si="159"/>
        <v>35896.992796293736</v>
      </c>
      <c r="AD332" s="42">
        <f t="shared" si="160"/>
        <v>32307.293516664362</v>
      </c>
      <c r="AE332" s="4"/>
      <c r="AP332">
        <f t="shared" si="142"/>
        <v>0</v>
      </c>
      <c r="AQ332">
        <f t="shared" si="143"/>
        <v>24.3</v>
      </c>
      <c r="AR332">
        <f t="shared" si="144"/>
        <v>6.75</v>
      </c>
    </row>
    <row r="333" spans="2:44" x14ac:dyDescent="0.25">
      <c r="B333" s="12" t="s">
        <v>3</v>
      </c>
      <c r="C333" s="12">
        <v>325</v>
      </c>
      <c r="D333" s="12">
        <v>325</v>
      </c>
      <c r="E333" s="11">
        <v>23.9</v>
      </c>
      <c r="F333" s="5">
        <f t="shared" si="145"/>
        <v>-5.5555555555555851E-2</v>
      </c>
      <c r="G333" s="5">
        <f t="shared" si="146"/>
        <v>-0.20000000000000107</v>
      </c>
      <c r="H333" s="34">
        <f t="shared" si="147"/>
        <v>6.6388888888888884</v>
      </c>
      <c r="I333" s="34">
        <f t="shared" si="161"/>
        <v>6.6388888888888884</v>
      </c>
      <c r="J333" s="34">
        <f t="shared" si="153"/>
        <v>4385.4471450617284</v>
      </c>
      <c r="K333" s="34">
        <f t="shared" si="148"/>
        <v>0</v>
      </c>
      <c r="L333" s="5">
        <f t="shared" si="141"/>
        <v>39.043800000000005</v>
      </c>
      <c r="M333" s="5">
        <f t="shared" si="149"/>
        <v>9.140252515624999</v>
      </c>
      <c r="N333" s="5">
        <f t="shared" si="150"/>
        <v>48.184052515625005</v>
      </c>
      <c r="O333" s="34">
        <f t="shared" si="151"/>
        <v>319.88857086762152</v>
      </c>
      <c r="P333" s="34">
        <f t="shared" si="152"/>
        <v>4705.33571592935</v>
      </c>
      <c r="Q333" s="34">
        <f t="shared" si="162"/>
        <v>-152.76380063705619</v>
      </c>
      <c r="R333" s="34">
        <f t="shared" si="163"/>
        <v>104467.18873692458</v>
      </c>
      <c r="S333" s="34">
        <f t="shared" si="140"/>
        <v>-94754.402777777737</v>
      </c>
      <c r="T333" s="34">
        <f t="shared" si="154"/>
        <v>94754.402777777737</v>
      </c>
      <c r="U333" s="34">
        <f t="shared" si="164"/>
        <v>-4.7421956987847693</v>
      </c>
      <c r="V333" s="34">
        <f t="shared" si="167"/>
        <v>-5016.6629827421884</v>
      </c>
      <c r="W333" s="34">
        <f t="shared" si="155"/>
        <v>5016.6629827421884</v>
      </c>
      <c r="X333" s="34">
        <f t="shared" si="156"/>
        <v>89737.739795035552</v>
      </c>
      <c r="Y333" s="34">
        <f t="shared" si="157"/>
        <v>37.128496960069391</v>
      </c>
      <c r="Z333" s="34">
        <f t="shared" si="165"/>
        <v>16.274823208333277</v>
      </c>
      <c r="AA333" s="34">
        <f t="shared" si="166"/>
        <v>4247.7677350277781</v>
      </c>
      <c r="AB333" s="44">
        <f t="shared" si="158"/>
        <v>0</v>
      </c>
      <c r="AC333" s="34">
        <f t="shared" si="159"/>
        <v>35895.095918014224</v>
      </c>
      <c r="AD333" s="42">
        <f t="shared" si="160"/>
        <v>32305.5863262128</v>
      </c>
      <c r="AE333" s="4"/>
      <c r="AP333">
        <f t="shared" si="142"/>
        <v>0</v>
      </c>
      <c r="AQ333">
        <f t="shared" si="143"/>
        <v>23.9</v>
      </c>
      <c r="AR333">
        <f t="shared" si="144"/>
        <v>6.6388888888888884</v>
      </c>
    </row>
    <row r="334" spans="2:44" x14ac:dyDescent="0.25">
      <c r="B334" s="12" t="s">
        <v>3</v>
      </c>
      <c r="C334" s="12">
        <v>326</v>
      </c>
      <c r="D334" s="12">
        <v>326</v>
      </c>
      <c r="E334" s="11">
        <v>23.9</v>
      </c>
      <c r="F334" s="5">
        <f t="shared" si="145"/>
        <v>-4.1666666666666269E-2</v>
      </c>
      <c r="G334" s="5">
        <f t="shared" si="146"/>
        <v>-0.14999999999999858</v>
      </c>
      <c r="H334" s="34">
        <f t="shared" si="147"/>
        <v>6.6388888888888884</v>
      </c>
      <c r="I334" s="34">
        <f t="shared" si="161"/>
        <v>6.5972222222222214</v>
      </c>
      <c r="J334" s="34">
        <f t="shared" si="153"/>
        <v>4385.4471450617284</v>
      </c>
      <c r="K334" s="34">
        <f t="shared" si="148"/>
        <v>-109.40393518518613</v>
      </c>
      <c r="L334" s="5">
        <f t="shared" si="141"/>
        <v>39.043800000000005</v>
      </c>
      <c r="M334" s="5">
        <f t="shared" si="149"/>
        <v>9.140252515624999</v>
      </c>
      <c r="N334" s="5">
        <f t="shared" si="150"/>
        <v>48.184052515625005</v>
      </c>
      <c r="O334" s="34">
        <f t="shared" si="151"/>
        <v>317.8809020128038</v>
      </c>
      <c r="P334" s="34">
        <f t="shared" si="152"/>
        <v>4703.3280470745322</v>
      </c>
      <c r="Q334" s="34">
        <f t="shared" si="162"/>
        <v>-2.0076688548178936</v>
      </c>
      <c r="R334" s="34">
        <f t="shared" si="163"/>
        <v>104467.18873692458</v>
      </c>
      <c r="S334" s="34">
        <f t="shared" si="140"/>
        <v>-94863.80671296292</v>
      </c>
      <c r="T334" s="34">
        <f t="shared" si="154"/>
        <v>94863.80671296292</v>
      </c>
      <c r="U334" s="34">
        <f t="shared" si="164"/>
        <v>-2.0076688548177231</v>
      </c>
      <c r="V334" s="34">
        <f t="shared" si="167"/>
        <v>-5018.6706515970063</v>
      </c>
      <c r="W334" s="34">
        <f t="shared" si="155"/>
        <v>5018.6706515970063</v>
      </c>
      <c r="X334" s="34">
        <f t="shared" si="156"/>
        <v>89845.13606136592</v>
      </c>
      <c r="Y334" s="34">
        <f t="shared" si="157"/>
        <v>39.892385848958419</v>
      </c>
      <c r="Z334" s="34">
        <f t="shared" si="165"/>
        <v>2.7638888888890278</v>
      </c>
      <c r="AA334" s="34">
        <f t="shared" si="166"/>
        <v>4250.5316239166668</v>
      </c>
      <c r="AB334" s="44">
        <f t="shared" si="158"/>
        <v>0</v>
      </c>
      <c r="AC334" s="34">
        <f t="shared" si="159"/>
        <v>35938.054424546368</v>
      </c>
      <c r="AD334" s="42">
        <f t="shared" si="160"/>
        <v>32344.248982091733</v>
      </c>
      <c r="AE334" s="4"/>
      <c r="AP334">
        <f t="shared" si="142"/>
        <v>0</v>
      </c>
      <c r="AQ334">
        <f t="shared" si="143"/>
        <v>23.9</v>
      </c>
      <c r="AR334">
        <f t="shared" si="144"/>
        <v>6.6388888888888884</v>
      </c>
    </row>
    <row r="335" spans="2:44" x14ac:dyDescent="0.25">
      <c r="B335" s="12" t="s">
        <v>3</v>
      </c>
      <c r="C335" s="12">
        <v>327</v>
      </c>
      <c r="D335" s="12">
        <v>327</v>
      </c>
      <c r="E335" s="11">
        <v>23.6</v>
      </c>
      <c r="F335" s="5">
        <f t="shared" si="145"/>
        <v>-8.3333333333333037E-2</v>
      </c>
      <c r="G335" s="5">
        <f t="shared" si="146"/>
        <v>-0.29999999999999893</v>
      </c>
      <c r="H335" s="34">
        <f t="shared" si="147"/>
        <v>6.5555555555555554</v>
      </c>
      <c r="I335" s="34">
        <f t="shared" si="161"/>
        <v>6.5138888888888893</v>
      </c>
      <c r="J335" s="34">
        <f t="shared" si="153"/>
        <v>4276.0432098765423</v>
      </c>
      <c r="K335" s="34">
        <f t="shared" si="148"/>
        <v>-108.02199074073906</v>
      </c>
      <c r="L335" s="5">
        <f t="shared" si="141"/>
        <v>39.043800000000005</v>
      </c>
      <c r="M335" s="5">
        <f t="shared" si="149"/>
        <v>8.9122302499999986</v>
      </c>
      <c r="N335" s="5">
        <f t="shared" si="150"/>
        <v>47.956030250000005</v>
      </c>
      <c r="O335" s="34">
        <f t="shared" si="151"/>
        <v>312.38025260069452</v>
      </c>
      <c r="P335" s="34">
        <f t="shared" si="152"/>
        <v>4588.4234624772371</v>
      </c>
      <c r="Q335" s="34">
        <f t="shared" si="162"/>
        <v>-114.90458459729507</v>
      </c>
      <c r="R335" s="34">
        <f t="shared" si="163"/>
        <v>104467.18873692458</v>
      </c>
      <c r="S335" s="34">
        <f t="shared" ref="S335:S398" si="168">IF(K335&lt;0,S334+$K335,S334)</f>
        <v>-94971.828703703664</v>
      </c>
      <c r="T335" s="34">
        <f t="shared" si="154"/>
        <v>94971.828703703664</v>
      </c>
      <c r="U335" s="34">
        <f t="shared" si="164"/>
        <v>-5.5006494121092828</v>
      </c>
      <c r="V335" s="34">
        <f t="shared" si="167"/>
        <v>-5024.1713010091153</v>
      </c>
      <c r="W335" s="34">
        <f t="shared" si="155"/>
        <v>5024.1713010091153</v>
      </c>
      <c r="X335" s="34">
        <f t="shared" si="156"/>
        <v>89947.657402694545</v>
      </c>
      <c r="Y335" s="34">
        <f t="shared" si="157"/>
        <v>31.37269691666673</v>
      </c>
      <c r="Z335" s="34">
        <f t="shared" si="165"/>
        <v>-8.5196889322916896</v>
      </c>
      <c r="AA335" s="34">
        <f t="shared" si="166"/>
        <v>4250.5316239166668</v>
      </c>
      <c r="AB335" s="44">
        <f t="shared" si="158"/>
        <v>0</v>
      </c>
      <c r="AC335" s="34">
        <f t="shared" si="159"/>
        <v>35979.06296107782</v>
      </c>
      <c r="AD335" s="42">
        <f t="shared" si="160"/>
        <v>32381.15666497004</v>
      </c>
      <c r="AE335" s="4"/>
      <c r="AP335">
        <f t="shared" si="142"/>
        <v>0</v>
      </c>
      <c r="AQ335">
        <f t="shared" si="143"/>
        <v>23.6</v>
      </c>
      <c r="AR335">
        <f t="shared" si="144"/>
        <v>6.5555555555555554</v>
      </c>
    </row>
    <row r="336" spans="2:44" x14ac:dyDescent="0.25">
      <c r="B336" s="12" t="s">
        <v>3</v>
      </c>
      <c r="C336" s="12">
        <v>328</v>
      </c>
      <c r="D336" s="12">
        <v>328</v>
      </c>
      <c r="E336" s="11">
        <v>23.3</v>
      </c>
      <c r="F336" s="5">
        <f t="shared" si="145"/>
        <v>-0.43055555555555575</v>
      </c>
      <c r="G336" s="5">
        <f t="shared" si="146"/>
        <v>-1.5500000000000007</v>
      </c>
      <c r="H336" s="34">
        <f t="shared" si="147"/>
        <v>6.4722222222222223</v>
      </c>
      <c r="I336" s="34">
        <f t="shared" si="161"/>
        <v>6.0833333333333339</v>
      </c>
      <c r="J336" s="34">
        <f t="shared" si="153"/>
        <v>4168.0212191358032</v>
      </c>
      <c r="K336" s="34">
        <f t="shared" si="148"/>
        <v>-941.56481481481478</v>
      </c>
      <c r="L336" s="5">
        <f t="shared" si="141"/>
        <v>39.043800000000005</v>
      </c>
      <c r="M336" s="5">
        <f t="shared" si="149"/>
        <v>8.6870882656250004</v>
      </c>
      <c r="N336" s="5">
        <f t="shared" si="150"/>
        <v>47.730888265625005</v>
      </c>
      <c r="O336" s="34">
        <f t="shared" si="151"/>
        <v>290.3629036158855</v>
      </c>
      <c r="P336" s="34">
        <f t="shared" si="152"/>
        <v>4458.3841227516887</v>
      </c>
      <c r="Q336" s="34">
        <f t="shared" si="162"/>
        <v>-130.03933972554842</v>
      </c>
      <c r="R336" s="34">
        <f t="shared" si="163"/>
        <v>104467.18873692458</v>
      </c>
      <c r="S336" s="34">
        <f t="shared" si="168"/>
        <v>-95913.393518518482</v>
      </c>
      <c r="T336" s="34">
        <f t="shared" si="154"/>
        <v>95913.393518518482</v>
      </c>
      <c r="U336" s="34">
        <f t="shared" si="164"/>
        <v>-22.017348984809018</v>
      </c>
      <c r="V336" s="34">
        <f t="shared" si="167"/>
        <v>-5046.1886499939246</v>
      </c>
      <c r="W336" s="34">
        <f t="shared" si="155"/>
        <v>5046.1886499939246</v>
      </c>
      <c r="X336" s="34">
        <f t="shared" si="156"/>
        <v>90867.204868524554</v>
      </c>
      <c r="Y336" s="34">
        <f t="shared" si="157"/>
        <v>-37.949667289930595</v>
      </c>
      <c r="Z336" s="34">
        <f t="shared" si="165"/>
        <v>-69.322364206597328</v>
      </c>
      <c r="AA336" s="34">
        <f t="shared" si="166"/>
        <v>4250.5316239166668</v>
      </c>
      <c r="AB336" s="44">
        <f t="shared" si="158"/>
        <v>0</v>
      </c>
      <c r="AC336" s="34">
        <f t="shared" si="159"/>
        <v>36346.88194740982</v>
      </c>
      <c r="AD336" s="42">
        <f t="shared" si="160"/>
        <v>32712.193752668838</v>
      </c>
      <c r="AE336" s="4"/>
      <c r="AP336">
        <f t="shared" si="142"/>
        <v>0</v>
      </c>
      <c r="AQ336">
        <f t="shared" si="143"/>
        <v>23.3</v>
      </c>
      <c r="AR336">
        <f t="shared" si="144"/>
        <v>6.4722222222222223</v>
      </c>
    </row>
    <row r="337" spans="2:44" x14ac:dyDescent="0.25">
      <c r="B337" s="12" t="s">
        <v>3</v>
      </c>
      <c r="C337" s="12">
        <v>329</v>
      </c>
      <c r="D337" s="12">
        <v>329</v>
      </c>
      <c r="E337" s="11">
        <v>20.5</v>
      </c>
      <c r="F337" s="5">
        <f t="shared" si="145"/>
        <v>-0.80555555555555558</v>
      </c>
      <c r="G337" s="5">
        <f t="shared" si="146"/>
        <v>-2.9000000000000004</v>
      </c>
      <c r="H337" s="34">
        <f t="shared" si="147"/>
        <v>5.6944444444444446</v>
      </c>
      <c r="I337" s="34">
        <f t="shared" si="161"/>
        <v>5.2777777777777777</v>
      </c>
      <c r="J337" s="34">
        <f t="shared" si="153"/>
        <v>3226.4564043209884</v>
      </c>
      <c r="K337" s="34">
        <f t="shared" si="148"/>
        <v>-875.23148148148266</v>
      </c>
      <c r="L337" s="5">
        <f t="shared" si="141"/>
        <v>39.043800000000005</v>
      </c>
      <c r="M337" s="5">
        <f t="shared" si="149"/>
        <v>6.7246566406250006</v>
      </c>
      <c r="N337" s="5">
        <f t="shared" si="150"/>
        <v>45.768456640625004</v>
      </c>
      <c r="O337" s="34">
        <f t="shared" si="151"/>
        <v>241.55574338107641</v>
      </c>
      <c r="P337" s="34">
        <f t="shared" si="152"/>
        <v>3468.0121477020648</v>
      </c>
      <c r="Q337" s="34">
        <f t="shared" si="162"/>
        <v>-990.37197504962387</v>
      </c>
      <c r="R337" s="34">
        <f t="shared" si="163"/>
        <v>104467.18873692458</v>
      </c>
      <c r="S337" s="34">
        <f t="shared" si="168"/>
        <v>-96788.624999999971</v>
      </c>
      <c r="T337" s="34">
        <f t="shared" si="154"/>
        <v>96788.624999999971</v>
      </c>
      <c r="U337" s="34">
        <f t="shared" si="164"/>
        <v>-48.807160234809089</v>
      </c>
      <c r="V337" s="34">
        <f t="shared" si="167"/>
        <v>-5094.9958102287337</v>
      </c>
      <c r="W337" s="34">
        <f t="shared" si="155"/>
        <v>5094.9958102287337</v>
      </c>
      <c r="X337" s="34">
        <f t="shared" si="156"/>
        <v>91693.629189771236</v>
      </c>
      <c r="Y337" s="34">
        <f t="shared" si="157"/>
        <v>-114.53709891493057</v>
      </c>
      <c r="Z337" s="34">
        <f t="shared" si="165"/>
        <v>-76.587431624999965</v>
      </c>
      <c r="AA337" s="34">
        <f t="shared" si="166"/>
        <v>4250.5316239166668</v>
      </c>
      <c r="AB337" s="44">
        <f t="shared" si="158"/>
        <v>0</v>
      </c>
      <c r="AC337" s="34">
        <f t="shared" si="159"/>
        <v>36677.451675908495</v>
      </c>
      <c r="AD337" s="42">
        <f t="shared" si="160"/>
        <v>33009.706508317649</v>
      </c>
      <c r="AE337" s="4"/>
      <c r="AP337">
        <f t="shared" si="142"/>
        <v>0</v>
      </c>
      <c r="AQ337">
        <f t="shared" si="143"/>
        <v>20.5</v>
      </c>
      <c r="AR337">
        <f t="shared" si="144"/>
        <v>5.6944444444444446</v>
      </c>
    </row>
    <row r="338" spans="2:44" x14ac:dyDescent="0.25">
      <c r="B338" s="12" t="s">
        <v>3</v>
      </c>
      <c r="C338" s="12">
        <v>330</v>
      </c>
      <c r="D338" s="12">
        <v>330</v>
      </c>
      <c r="E338" s="11">
        <v>17.5</v>
      </c>
      <c r="F338" s="5">
        <f t="shared" si="145"/>
        <v>-0.50000000000000022</v>
      </c>
      <c r="G338" s="5">
        <f t="shared" si="146"/>
        <v>-1.8000000000000007</v>
      </c>
      <c r="H338" s="34">
        <f t="shared" si="147"/>
        <v>4.8611111111111107</v>
      </c>
      <c r="I338" s="34">
        <f t="shared" si="161"/>
        <v>4.7777777777777768</v>
      </c>
      <c r="J338" s="34">
        <f t="shared" si="153"/>
        <v>2351.2249228395058</v>
      </c>
      <c r="K338" s="34">
        <f t="shared" si="148"/>
        <v>-158.46296296296305</v>
      </c>
      <c r="L338" s="5">
        <f t="shared" si="141"/>
        <v>39.043800000000005</v>
      </c>
      <c r="M338" s="5">
        <f t="shared" si="149"/>
        <v>4.9004785156249993</v>
      </c>
      <c r="N338" s="5">
        <f t="shared" si="150"/>
        <v>43.944278515625001</v>
      </c>
      <c r="O338" s="34">
        <f t="shared" si="151"/>
        <v>209.95599735243053</v>
      </c>
      <c r="P338" s="34">
        <f t="shared" si="152"/>
        <v>2561.1809201919364</v>
      </c>
      <c r="Q338" s="34">
        <f t="shared" si="162"/>
        <v>-906.83122751012843</v>
      </c>
      <c r="R338" s="34">
        <f t="shared" si="163"/>
        <v>104467.18873692458</v>
      </c>
      <c r="S338" s="34">
        <f t="shared" si="168"/>
        <v>-96947.087962962934</v>
      </c>
      <c r="T338" s="34">
        <f t="shared" si="154"/>
        <v>96947.087962962934</v>
      </c>
      <c r="U338" s="34">
        <f t="shared" si="164"/>
        <v>-31.599746028645882</v>
      </c>
      <c r="V338" s="34">
        <f t="shared" si="167"/>
        <v>-5126.5955562573799</v>
      </c>
      <c r="W338" s="34">
        <f t="shared" si="155"/>
        <v>5126.5955562573799</v>
      </c>
      <c r="X338" s="34">
        <f t="shared" si="156"/>
        <v>91820.492406705554</v>
      </c>
      <c r="Y338" s="34">
        <f t="shared" si="157"/>
        <v>-55.555721484375042</v>
      </c>
      <c r="Z338" s="34">
        <f t="shared" si="165"/>
        <v>58.981377430555526</v>
      </c>
      <c r="AA338" s="34">
        <f t="shared" si="166"/>
        <v>4309.5130013472226</v>
      </c>
      <c r="AB338" s="44">
        <f t="shared" si="158"/>
        <v>0</v>
      </c>
      <c r="AC338" s="34">
        <f t="shared" si="159"/>
        <v>36728.196962682225</v>
      </c>
      <c r="AD338" s="42">
        <f t="shared" si="160"/>
        <v>33055.377266414005</v>
      </c>
      <c r="AE338" s="4"/>
      <c r="AP338">
        <f t="shared" si="142"/>
        <v>0</v>
      </c>
      <c r="AQ338">
        <f t="shared" si="143"/>
        <v>17.5</v>
      </c>
      <c r="AR338">
        <f t="shared" si="144"/>
        <v>4.8611111111111107</v>
      </c>
    </row>
    <row r="339" spans="2:44" x14ac:dyDescent="0.25">
      <c r="B339" s="12" t="s">
        <v>3</v>
      </c>
      <c r="C339" s="12">
        <v>331</v>
      </c>
      <c r="D339" s="12">
        <v>331</v>
      </c>
      <c r="E339" s="11">
        <v>16.899999999999999</v>
      </c>
      <c r="F339" s="5">
        <f t="shared" si="145"/>
        <v>-0.1111111111111112</v>
      </c>
      <c r="G339" s="5">
        <f t="shared" si="146"/>
        <v>-0.40000000000000036</v>
      </c>
      <c r="H339" s="34">
        <f t="shared" si="147"/>
        <v>4.6944444444444438</v>
      </c>
      <c r="I339" s="34">
        <f t="shared" si="161"/>
        <v>4.6666666666666661</v>
      </c>
      <c r="J339" s="34">
        <f t="shared" si="153"/>
        <v>2192.7619598765427</v>
      </c>
      <c r="K339" s="34">
        <f t="shared" si="148"/>
        <v>-51.592592592592609</v>
      </c>
      <c r="L339" s="5">
        <f t="shared" si="141"/>
        <v>39.043800000000005</v>
      </c>
      <c r="M339" s="5">
        <f t="shared" si="149"/>
        <v>4.5702062656249982</v>
      </c>
      <c r="N339" s="5">
        <f t="shared" si="150"/>
        <v>43.614006265625001</v>
      </c>
      <c r="O339" s="34">
        <f t="shared" si="151"/>
        <v>203.53202923958332</v>
      </c>
      <c r="P339" s="34">
        <f t="shared" si="152"/>
        <v>2396.2939891161259</v>
      </c>
      <c r="Q339" s="34">
        <f t="shared" si="162"/>
        <v>-164.88693107581048</v>
      </c>
      <c r="R339" s="34">
        <f t="shared" si="163"/>
        <v>104467.18873692458</v>
      </c>
      <c r="S339" s="34">
        <f t="shared" si="168"/>
        <v>-96998.680555555533</v>
      </c>
      <c r="T339" s="34">
        <f t="shared" si="154"/>
        <v>96998.680555555533</v>
      </c>
      <c r="U339" s="34">
        <f t="shared" si="164"/>
        <v>-6.4239681128472057</v>
      </c>
      <c r="V339" s="34">
        <f t="shared" si="167"/>
        <v>-5133.0195243702274</v>
      </c>
      <c r="W339" s="34">
        <f t="shared" si="155"/>
        <v>5133.0195243702274</v>
      </c>
      <c r="X339" s="34">
        <f t="shared" si="156"/>
        <v>91865.6610311853</v>
      </c>
      <c r="Y339" s="34">
        <f t="shared" si="157"/>
        <v>21.502895154513872</v>
      </c>
      <c r="Z339" s="34">
        <f t="shared" si="165"/>
        <v>77.058616638888907</v>
      </c>
      <c r="AA339" s="34">
        <f t="shared" si="166"/>
        <v>4386.571617986112</v>
      </c>
      <c r="AB339" s="44">
        <f t="shared" si="158"/>
        <v>0</v>
      </c>
      <c r="AC339" s="34">
        <f t="shared" si="159"/>
        <v>36746.26441247412</v>
      </c>
      <c r="AD339" s="42">
        <f t="shared" si="160"/>
        <v>33071.637971226708</v>
      </c>
      <c r="AE339" s="4"/>
      <c r="AP339">
        <f t="shared" si="142"/>
        <v>0</v>
      </c>
      <c r="AQ339">
        <f t="shared" si="143"/>
        <v>16.899999999999999</v>
      </c>
      <c r="AR339">
        <f t="shared" si="144"/>
        <v>4.6944444444444438</v>
      </c>
    </row>
    <row r="340" spans="2:44" x14ac:dyDescent="0.25">
      <c r="B340" s="12" t="s">
        <v>3</v>
      </c>
      <c r="C340" s="12">
        <v>332</v>
      </c>
      <c r="D340" s="12">
        <v>332</v>
      </c>
      <c r="E340" s="11">
        <v>16.7</v>
      </c>
      <c r="F340" s="5">
        <f t="shared" si="145"/>
        <v>-0.13888888888888865</v>
      </c>
      <c r="G340" s="5">
        <f t="shared" si="146"/>
        <v>-0.49999999999999911</v>
      </c>
      <c r="H340" s="34">
        <f t="shared" si="147"/>
        <v>4.6388888888888884</v>
      </c>
      <c r="I340" s="34">
        <f t="shared" si="161"/>
        <v>4.5277777777777777</v>
      </c>
      <c r="J340" s="34">
        <f t="shared" si="153"/>
        <v>2141.1693672839501</v>
      </c>
      <c r="K340" s="34">
        <f t="shared" si="148"/>
        <v>-200.22839506172772</v>
      </c>
      <c r="L340" s="5">
        <f t="shared" si="141"/>
        <v>39.043800000000005</v>
      </c>
      <c r="M340" s="5">
        <f t="shared" si="149"/>
        <v>4.4626757656249989</v>
      </c>
      <c r="N340" s="5">
        <f t="shared" si="150"/>
        <v>43.506475765625005</v>
      </c>
      <c r="O340" s="34">
        <f t="shared" si="151"/>
        <v>196.98765416102432</v>
      </c>
      <c r="P340" s="34">
        <f t="shared" si="152"/>
        <v>2338.1570214449744</v>
      </c>
      <c r="Q340" s="34">
        <f t="shared" si="162"/>
        <v>-58.136967671151524</v>
      </c>
      <c r="R340" s="34">
        <f t="shared" si="163"/>
        <v>104467.18873692458</v>
      </c>
      <c r="S340" s="34">
        <f t="shared" si="168"/>
        <v>-97198.90895061726</v>
      </c>
      <c r="T340" s="34">
        <f t="shared" si="154"/>
        <v>97198.90895061726</v>
      </c>
      <c r="U340" s="34">
        <f t="shared" si="164"/>
        <v>-6.5443750785589998</v>
      </c>
      <c r="V340" s="34">
        <f t="shared" si="167"/>
        <v>-5139.5638994487863</v>
      </c>
      <c r="W340" s="34">
        <f t="shared" si="155"/>
        <v>5139.5638994487863</v>
      </c>
      <c r="X340" s="34">
        <f t="shared" si="156"/>
        <v>92059.345051168479</v>
      </c>
      <c r="Y340" s="34">
        <f t="shared" si="157"/>
        <v>15.867586876736166</v>
      </c>
      <c r="Z340" s="34">
        <f t="shared" si="165"/>
        <v>-5.6353082777777068</v>
      </c>
      <c r="AA340" s="34">
        <f t="shared" si="166"/>
        <v>4386.571617986112</v>
      </c>
      <c r="AB340" s="44">
        <f t="shared" si="158"/>
        <v>0</v>
      </c>
      <c r="AC340" s="34">
        <f t="shared" si="159"/>
        <v>36823.73802046739</v>
      </c>
      <c r="AD340" s="42">
        <f t="shared" si="160"/>
        <v>33141.364218420655</v>
      </c>
      <c r="AE340" s="4"/>
      <c r="AP340">
        <f t="shared" si="142"/>
        <v>0</v>
      </c>
      <c r="AQ340">
        <f t="shared" si="143"/>
        <v>16.7</v>
      </c>
      <c r="AR340">
        <f t="shared" si="144"/>
        <v>4.6388888888888884</v>
      </c>
    </row>
    <row r="341" spans="2:44" x14ac:dyDescent="0.25">
      <c r="B341" s="12" t="s">
        <v>3</v>
      </c>
      <c r="C341" s="12">
        <v>333</v>
      </c>
      <c r="D341" s="12">
        <v>333</v>
      </c>
      <c r="E341" s="11">
        <v>15.9</v>
      </c>
      <c r="F341" s="5">
        <f t="shared" si="145"/>
        <v>-0.15277777777777773</v>
      </c>
      <c r="G341" s="5">
        <f t="shared" si="146"/>
        <v>-0.54999999999999982</v>
      </c>
      <c r="H341" s="34">
        <f t="shared" si="147"/>
        <v>4.416666666666667</v>
      </c>
      <c r="I341" s="34">
        <f t="shared" si="161"/>
        <v>4.375</v>
      </c>
      <c r="J341" s="34">
        <f t="shared" si="153"/>
        <v>1940.9409722222224</v>
      </c>
      <c r="K341" s="34">
        <f t="shared" si="148"/>
        <v>-72.552083333333712</v>
      </c>
      <c r="L341" s="5">
        <f t="shared" si="141"/>
        <v>39.043800000000005</v>
      </c>
      <c r="M341" s="5">
        <f t="shared" si="149"/>
        <v>4.0453550156249998</v>
      </c>
      <c r="N341" s="5">
        <f t="shared" si="150"/>
        <v>43.089155015625003</v>
      </c>
      <c r="O341" s="34">
        <f t="shared" si="151"/>
        <v>188.51505319335939</v>
      </c>
      <c r="P341" s="34">
        <f t="shared" si="152"/>
        <v>2129.4560254155817</v>
      </c>
      <c r="Q341" s="34">
        <f t="shared" si="162"/>
        <v>-208.70099602939263</v>
      </c>
      <c r="R341" s="34">
        <f t="shared" si="163"/>
        <v>104467.18873692458</v>
      </c>
      <c r="S341" s="34">
        <f t="shared" si="168"/>
        <v>-97271.461033950589</v>
      </c>
      <c r="T341" s="34">
        <f t="shared" si="154"/>
        <v>97271.461033950589</v>
      </c>
      <c r="U341" s="34">
        <f t="shared" si="164"/>
        <v>-8.4726009676649312</v>
      </c>
      <c r="V341" s="34">
        <f t="shared" si="167"/>
        <v>-5148.0365004164514</v>
      </c>
      <c r="W341" s="34">
        <f t="shared" si="155"/>
        <v>5148.0365004164514</v>
      </c>
      <c r="X341" s="34">
        <f t="shared" si="156"/>
        <v>92123.42453353414</v>
      </c>
      <c r="Y341" s="34">
        <f t="shared" si="157"/>
        <v>12.686377237847235</v>
      </c>
      <c r="Z341" s="34">
        <f t="shared" si="165"/>
        <v>-3.1812096388889302</v>
      </c>
      <c r="AA341" s="34">
        <f t="shared" si="166"/>
        <v>4386.571617986112</v>
      </c>
      <c r="AB341" s="44">
        <f t="shared" si="158"/>
        <v>0</v>
      </c>
      <c r="AC341" s="34">
        <f t="shared" si="159"/>
        <v>36849.369813413658</v>
      </c>
      <c r="AD341" s="42">
        <f t="shared" si="160"/>
        <v>33164.432832072293</v>
      </c>
      <c r="AE341" s="4"/>
      <c r="AP341">
        <f t="shared" si="142"/>
        <v>0</v>
      </c>
      <c r="AQ341">
        <f t="shared" si="143"/>
        <v>15.9</v>
      </c>
      <c r="AR341">
        <f t="shared" si="144"/>
        <v>4.416666666666667</v>
      </c>
    </row>
    <row r="342" spans="2:44" x14ac:dyDescent="0.25">
      <c r="B342" s="12" t="s">
        <v>3</v>
      </c>
      <c r="C342" s="12">
        <v>334</v>
      </c>
      <c r="D342" s="12">
        <v>334</v>
      </c>
      <c r="E342" s="11">
        <v>15.6</v>
      </c>
      <c r="F342" s="5">
        <f t="shared" si="145"/>
        <v>-0.12500000000000006</v>
      </c>
      <c r="G342" s="5">
        <f t="shared" si="146"/>
        <v>-0.45000000000000018</v>
      </c>
      <c r="H342" s="34">
        <f t="shared" si="147"/>
        <v>4.333333333333333</v>
      </c>
      <c r="I342" s="34">
        <f t="shared" si="161"/>
        <v>4.25</v>
      </c>
      <c r="J342" s="34">
        <f t="shared" si="153"/>
        <v>1868.3888888888887</v>
      </c>
      <c r="K342" s="34">
        <f t="shared" si="148"/>
        <v>-140.9583333333328</v>
      </c>
      <c r="L342" s="5">
        <f t="shared" si="141"/>
        <v>39.043800000000005</v>
      </c>
      <c r="M342" s="5">
        <f t="shared" si="149"/>
        <v>3.8941402499999991</v>
      </c>
      <c r="N342" s="5">
        <f t="shared" si="150"/>
        <v>42.937940250000004</v>
      </c>
      <c r="O342" s="34">
        <f t="shared" si="151"/>
        <v>182.48624606250002</v>
      </c>
      <c r="P342" s="34">
        <f t="shared" si="152"/>
        <v>2050.8751349513886</v>
      </c>
      <c r="Q342" s="34">
        <f t="shared" si="162"/>
        <v>-78.580890464193089</v>
      </c>
      <c r="R342" s="34">
        <f t="shared" si="163"/>
        <v>104467.18873692458</v>
      </c>
      <c r="S342" s="34">
        <f t="shared" si="168"/>
        <v>-97412.419367283917</v>
      </c>
      <c r="T342" s="34">
        <f t="shared" si="154"/>
        <v>97412.419367283917</v>
      </c>
      <c r="U342" s="34">
        <f t="shared" si="164"/>
        <v>-6.0288071308593771</v>
      </c>
      <c r="V342" s="34">
        <f t="shared" si="167"/>
        <v>-5154.065307547311</v>
      </c>
      <c r="W342" s="34">
        <f t="shared" si="155"/>
        <v>5154.065307547311</v>
      </c>
      <c r="X342" s="34">
        <f t="shared" si="156"/>
        <v>92258.354059736608</v>
      </c>
      <c r="Y342" s="34">
        <f t="shared" si="157"/>
        <v>18.062940249999993</v>
      </c>
      <c r="Z342" s="34">
        <f t="shared" si="165"/>
        <v>5.3765630121527579</v>
      </c>
      <c r="AA342" s="34">
        <f t="shared" si="166"/>
        <v>4391.9481809982644</v>
      </c>
      <c r="AB342" s="44">
        <f t="shared" si="158"/>
        <v>0</v>
      </c>
      <c r="AC342" s="34">
        <f t="shared" si="159"/>
        <v>36903.341623894645</v>
      </c>
      <c r="AD342" s="42">
        <f t="shared" si="160"/>
        <v>33213.007461505178</v>
      </c>
      <c r="AE342" s="4"/>
      <c r="AP342">
        <f t="shared" si="142"/>
        <v>0</v>
      </c>
      <c r="AQ342">
        <f t="shared" si="143"/>
        <v>15.6</v>
      </c>
      <c r="AR342">
        <f t="shared" si="144"/>
        <v>4.333333333333333</v>
      </c>
    </row>
    <row r="343" spans="2:44" x14ac:dyDescent="0.25">
      <c r="B343" s="12" t="s">
        <v>3</v>
      </c>
      <c r="C343" s="12">
        <v>335</v>
      </c>
      <c r="D343" s="12">
        <v>335</v>
      </c>
      <c r="E343" s="11">
        <v>15</v>
      </c>
      <c r="F343" s="5">
        <f t="shared" si="145"/>
        <v>-0.15277777777777773</v>
      </c>
      <c r="G343" s="5">
        <f t="shared" si="146"/>
        <v>-0.54999999999999982</v>
      </c>
      <c r="H343" s="34">
        <f t="shared" si="147"/>
        <v>4.166666666666667</v>
      </c>
      <c r="I343" s="34">
        <f t="shared" si="161"/>
        <v>4.0972222222222223</v>
      </c>
      <c r="J343" s="34">
        <f t="shared" si="153"/>
        <v>1727.4305555555559</v>
      </c>
      <c r="K343" s="34">
        <f t="shared" si="148"/>
        <v>-113.24266975308683</v>
      </c>
      <c r="L343" s="5">
        <f t="shared" si="141"/>
        <v>39.043800000000005</v>
      </c>
      <c r="M343" s="5">
        <f t="shared" si="149"/>
        <v>3.6003515625000007</v>
      </c>
      <c r="N343" s="5">
        <f t="shared" si="150"/>
        <v>42.644151562500006</v>
      </c>
      <c r="O343" s="34">
        <f t="shared" si="151"/>
        <v>174.72256542968753</v>
      </c>
      <c r="P343" s="34">
        <f t="shared" si="152"/>
        <v>1902.1531209852435</v>
      </c>
      <c r="Q343" s="34">
        <f t="shared" si="162"/>
        <v>-148.72201396614514</v>
      </c>
      <c r="R343" s="34">
        <f t="shared" si="163"/>
        <v>104467.18873692458</v>
      </c>
      <c r="S343" s="34">
        <f t="shared" si="168"/>
        <v>-97525.662037037007</v>
      </c>
      <c r="T343" s="34">
        <f t="shared" si="154"/>
        <v>97525.662037037007</v>
      </c>
      <c r="U343" s="34">
        <f t="shared" si="164"/>
        <v>-7.7636806328124806</v>
      </c>
      <c r="V343" s="34">
        <f t="shared" si="167"/>
        <v>-5161.8289881801238</v>
      </c>
      <c r="W343" s="34">
        <f t="shared" si="155"/>
        <v>5161.8289881801238</v>
      </c>
      <c r="X343" s="34">
        <f t="shared" si="156"/>
        <v>92363.83304885689</v>
      </c>
      <c r="Y343" s="34">
        <f t="shared" si="157"/>
        <v>12.241373784722239</v>
      </c>
      <c r="Z343" s="34">
        <f t="shared" si="165"/>
        <v>-5.8215664652777548</v>
      </c>
      <c r="AA343" s="34">
        <f t="shared" si="166"/>
        <v>4391.9481809982644</v>
      </c>
      <c r="AB343" s="44">
        <f t="shared" si="158"/>
        <v>0</v>
      </c>
      <c r="AC343" s="34">
        <f t="shared" si="159"/>
        <v>36945.533219542755</v>
      </c>
      <c r="AD343" s="42">
        <f t="shared" si="160"/>
        <v>33250.979897588477</v>
      </c>
      <c r="AE343" s="4"/>
      <c r="AP343">
        <f t="shared" si="142"/>
        <v>0</v>
      </c>
      <c r="AQ343">
        <f t="shared" si="143"/>
        <v>15</v>
      </c>
      <c r="AR343">
        <f t="shared" si="144"/>
        <v>4.166666666666667</v>
      </c>
    </row>
    <row r="344" spans="2:44" x14ac:dyDescent="0.25">
      <c r="B344" s="12" t="s">
        <v>3</v>
      </c>
      <c r="C344" s="12">
        <v>336</v>
      </c>
      <c r="D344" s="12">
        <v>336</v>
      </c>
      <c r="E344" s="11">
        <v>14.5</v>
      </c>
      <c r="F344" s="5">
        <f t="shared" si="145"/>
        <v>-9.7222222222222127E-2</v>
      </c>
      <c r="G344" s="5">
        <f t="shared" si="146"/>
        <v>-0.34999999999999964</v>
      </c>
      <c r="H344" s="34">
        <f t="shared" si="147"/>
        <v>4.0277777777777777</v>
      </c>
      <c r="I344" s="34">
        <f t="shared" si="161"/>
        <v>4</v>
      </c>
      <c r="J344" s="34">
        <f t="shared" si="153"/>
        <v>1614.1878858024691</v>
      </c>
      <c r="K344" s="34">
        <f t="shared" si="148"/>
        <v>-44.222222222221944</v>
      </c>
      <c r="L344" s="5">
        <f t="shared" si="141"/>
        <v>39.043800000000005</v>
      </c>
      <c r="M344" s="5">
        <f t="shared" si="149"/>
        <v>3.3643285156249996</v>
      </c>
      <c r="N344" s="5">
        <f t="shared" si="150"/>
        <v>42.408128515625002</v>
      </c>
      <c r="O344" s="34">
        <f t="shared" si="151"/>
        <v>169.63251406250001</v>
      </c>
      <c r="P344" s="34">
        <f t="shared" si="152"/>
        <v>1783.820399864969</v>
      </c>
      <c r="Q344" s="34">
        <f t="shared" si="162"/>
        <v>-118.33272112027453</v>
      </c>
      <c r="R344" s="34">
        <f t="shared" si="163"/>
        <v>104467.18873692458</v>
      </c>
      <c r="S344" s="34">
        <f t="shared" si="168"/>
        <v>-97569.884259259226</v>
      </c>
      <c r="T344" s="34">
        <f t="shared" si="154"/>
        <v>97569.884259259226</v>
      </c>
      <c r="U344" s="34">
        <f t="shared" si="164"/>
        <v>-5.0900513671875274</v>
      </c>
      <c r="V344" s="34">
        <f t="shared" si="167"/>
        <v>-5166.9190395473115</v>
      </c>
      <c r="W344" s="34">
        <f t="shared" si="155"/>
        <v>5166.9190395473115</v>
      </c>
      <c r="X344" s="34">
        <f t="shared" si="156"/>
        <v>92402.965219711914</v>
      </c>
      <c r="Y344" s="34">
        <f t="shared" si="157"/>
        <v>23.060906293402798</v>
      </c>
      <c r="Z344" s="34">
        <f t="shared" si="165"/>
        <v>10.81953250868056</v>
      </c>
      <c r="AA344" s="34">
        <f t="shared" si="166"/>
        <v>4402.7677135069453</v>
      </c>
      <c r="AB344" s="44">
        <f t="shared" si="158"/>
        <v>0</v>
      </c>
      <c r="AC344" s="34">
        <f t="shared" si="159"/>
        <v>36961.186087884766</v>
      </c>
      <c r="AD344" s="42">
        <f t="shared" si="160"/>
        <v>33265.067479096288</v>
      </c>
      <c r="AE344" s="4"/>
      <c r="AP344">
        <f t="shared" si="142"/>
        <v>0</v>
      </c>
      <c r="AQ344">
        <f t="shared" si="143"/>
        <v>14.5</v>
      </c>
      <c r="AR344">
        <f t="shared" si="144"/>
        <v>4.0277777777777777</v>
      </c>
    </row>
    <row r="345" spans="2:44" x14ac:dyDescent="0.25">
      <c r="B345" s="12" t="s">
        <v>3</v>
      </c>
      <c r="C345" s="12">
        <v>337</v>
      </c>
      <c r="D345" s="12">
        <v>337</v>
      </c>
      <c r="E345" s="11">
        <v>14.3</v>
      </c>
      <c r="F345" s="5">
        <f t="shared" si="145"/>
        <v>0</v>
      </c>
      <c r="G345" s="5">
        <f t="shared" si="146"/>
        <v>0</v>
      </c>
      <c r="H345" s="34">
        <f t="shared" si="147"/>
        <v>3.9722222222222223</v>
      </c>
      <c r="I345" s="34">
        <f t="shared" si="161"/>
        <v>4</v>
      </c>
      <c r="J345" s="34">
        <f t="shared" si="153"/>
        <v>1569.9656635802471</v>
      </c>
      <c r="K345" s="34">
        <f t="shared" si="148"/>
        <v>44.222222222221944</v>
      </c>
      <c r="L345" s="5">
        <f t="shared" si="141"/>
        <v>39.043800000000005</v>
      </c>
      <c r="M345" s="5">
        <f t="shared" si="149"/>
        <v>3.2721595156250003</v>
      </c>
      <c r="N345" s="5">
        <f t="shared" si="150"/>
        <v>42.315959515625003</v>
      </c>
      <c r="O345" s="34">
        <f t="shared" si="151"/>
        <v>169.26383806250001</v>
      </c>
      <c r="P345" s="34">
        <f t="shared" si="152"/>
        <v>1739.2295016427472</v>
      </c>
      <c r="Q345" s="34">
        <f t="shared" si="162"/>
        <v>-44.590898222221767</v>
      </c>
      <c r="R345" s="34">
        <f t="shared" si="163"/>
        <v>104467.18873692458</v>
      </c>
      <c r="S345" s="34">
        <f t="shared" si="168"/>
        <v>-97569.884259259226</v>
      </c>
      <c r="T345" s="34">
        <f t="shared" si="154"/>
        <v>97569.884259259226</v>
      </c>
      <c r="U345" s="34">
        <f t="shared" si="164"/>
        <v>-0.36867599999999356</v>
      </c>
      <c r="V345" s="34">
        <f t="shared" si="167"/>
        <v>-5167.2877155473116</v>
      </c>
      <c r="W345" s="34">
        <f t="shared" si="155"/>
        <v>5167.2877155473116</v>
      </c>
      <c r="X345" s="34">
        <f t="shared" si="156"/>
        <v>92402.596543711916</v>
      </c>
      <c r="Y345" s="34">
        <f t="shared" si="157"/>
        <v>42.315959515625003</v>
      </c>
      <c r="Z345" s="34">
        <f t="shared" si="165"/>
        <v>19.255053222222205</v>
      </c>
      <c r="AA345" s="34">
        <f t="shared" si="166"/>
        <v>4422.0227667291674</v>
      </c>
      <c r="AB345" s="44">
        <f t="shared" si="158"/>
        <v>168.08839474262155</v>
      </c>
      <c r="AC345" s="34">
        <f t="shared" si="159"/>
        <v>36961.038617484766</v>
      </c>
      <c r="AD345" s="42">
        <f t="shared" si="160"/>
        <v>33264.934755736293</v>
      </c>
      <c r="AE345" s="4"/>
      <c r="AP345">
        <f t="shared" si="142"/>
        <v>0</v>
      </c>
      <c r="AQ345">
        <f t="shared" si="143"/>
        <v>14.3</v>
      </c>
      <c r="AR345">
        <f t="shared" si="144"/>
        <v>3.9722222222222223</v>
      </c>
    </row>
    <row r="346" spans="2:44" x14ac:dyDescent="0.25">
      <c r="B346" s="12" t="s">
        <v>3</v>
      </c>
      <c r="C346" s="12">
        <v>338</v>
      </c>
      <c r="D346" s="12">
        <v>338</v>
      </c>
      <c r="E346" s="11">
        <v>14.5</v>
      </c>
      <c r="F346" s="5">
        <f t="shared" si="145"/>
        <v>0.15277777777777773</v>
      </c>
      <c r="G346" s="5">
        <f t="shared" si="146"/>
        <v>0.54999999999999982</v>
      </c>
      <c r="H346" s="34">
        <f t="shared" si="147"/>
        <v>4.0277777777777777</v>
      </c>
      <c r="I346" s="34">
        <f t="shared" si="161"/>
        <v>4.1527777777777777</v>
      </c>
      <c r="J346" s="34">
        <f t="shared" si="153"/>
        <v>1614.1878858024691</v>
      </c>
      <c r="K346" s="34">
        <f t="shared" si="148"/>
        <v>206.60069444444457</v>
      </c>
      <c r="L346" s="5">
        <f t="shared" si="141"/>
        <v>39.043800000000005</v>
      </c>
      <c r="M346" s="5">
        <f t="shared" si="149"/>
        <v>3.3643285156249996</v>
      </c>
      <c r="N346" s="5">
        <f t="shared" si="150"/>
        <v>42.408128515625002</v>
      </c>
      <c r="O346" s="34">
        <f t="shared" si="151"/>
        <v>176.1115336968316</v>
      </c>
      <c r="P346" s="34">
        <f t="shared" si="152"/>
        <v>1790.2994194993007</v>
      </c>
      <c r="Q346" s="34">
        <f t="shared" si="162"/>
        <v>51.069917856553502</v>
      </c>
      <c r="R346" s="34">
        <f t="shared" si="163"/>
        <v>104518.25865478114</v>
      </c>
      <c r="S346" s="34">
        <f t="shared" si="168"/>
        <v>-97569.884259259226</v>
      </c>
      <c r="T346" s="34">
        <f t="shared" si="154"/>
        <v>97569.884259259226</v>
      </c>
      <c r="U346" s="34">
        <f t="shared" si="164"/>
        <v>6.8476956343315862</v>
      </c>
      <c r="V346" s="34">
        <f t="shared" si="167"/>
        <v>-5167.2877155473116</v>
      </c>
      <c r="W346" s="34">
        <f t="shared" si="155"/>
        <v>5167.2877155473116</v>
      </c>
      <c r="X346" s="34">
        <f t="shared" si="156"/>
        <v>92402.596543711916</v>
      </c>
      <c r="Y346" s="34">
        <f t="shared" si="157"/>
        <v>72.810906293402766</v>
      </c>
      <c r="Z346" s="34">
        <f t="shared" si="165"/>
        <v>30.494946777777763</v>
      </c>
      <c r="AA346" s="34">
        <f t="shared" si="166"/>
        <v>4452.5177135069453</v>
      </c>
      <c r="AB346" s="44">
        <f t="shared" si="158"/>
        <v>293.2661503484278</v>
      </c>
      <c r="AC346" s="34">
        <f t="shared" si="159"/>
        <v>36961.038617484766</v>
      </c>
      <c r="AD346" s="42">
        <f t="shared" si="160"/>
        <v>33264.934755736293</v>
      </c>
      <c r="AE346" s="4"/>
      <c r="AP346">
        <f t="shared" si="142"/>
        <v>0</v>
      </c>
      <c r="AQ346">
        <f t="shared" si="143"/>
        <v>14.5</v>
      </c>
      <c r="AR346">
        <f t="shared" si="144"/>
        <v>4.0277777777777777</v>
      </c>
    </row>
    <row r="347" spans="2:44" x14ac:dyDescent="0.25">
      <c r="B347" s="12" t="s">
        <v>3</v>
      </c>
      <c r="C347" s="12">
        <v>339</v>
      </c>
      <c r="D347" s="12">
        <v>339</v>
      </c>
      <c r="E347" s="11">
        <v>15.4</v>
      </c>
      <c r="F347" s="5">
        <f t="shared" si="145"/>
        <v>0.45833333333333343</v>
      </c>
      <c r="G347" s="5">
        <f t="shared" si="146"/>
        <v>1.6500000000000004</v>
      </c>
      <c r="H347" s="34">
        <f t="shared" si="147"/>
        <v>4.2777777777777777</v>
      </c>
      <c r="I347" s="34">
        <f t="shared" si="161"/>
        <v>4.6111111111111107</v>
      </c>
      <c r="J347" s="34">
        <f t="shared" si="153"/>
        <v>1820.7885802469136</v>
      </c>
      <c r="K347" s="34">
        <f t="shared" si="148"/>
        <v>611.74074074074088</v>
      </c>
      <c r="L347" s="5">
        <f t="shared" si="141"/>
        <v>39.043800000000005</v>
      </c>
      <c r="M347" s="5">
        <f t="shared" si="149"/>
        <v>3.7949305624999998</v>
      </c>
      <c r="N347" s="5">
        <f t="shared" si="150"/>
        <v>42.838730562500004</v>
      </c>
      <c r="O347" s="34">
        <f t="shared" si="151"/>
        <v>197.5341464826389</v>
      </c>
      <c r="P347" s="34">
        <f t="shared" si="152"/>
        <v>2018.3227267295524</v>
      </c>
      <c r="Q347" s="34">
        <f t="shared" si="162"/>
        <v>228.0233072302517</v>
      </c>
      <c r="R347" s="34">
        <f t="shared" si="163"/>
        <v>104746.28196201139</v>
      </c>
      <c r="S347" s="34">
        <f t="shared" si="168"/>
        <v>-97569.884259259226</v>
      </c>
      <c r="T347" s="34">
        <f t="shared" si="154"/>
        <v>97569.884259259226</v>
      </c>
      <c r="U347" s="34">
        <f t="shared" si="164"/>
        <v>21.422612785807303</v>
      </c>
      <c r="V347" s="34">
        <f t="shared" si="167"/>
        <v>-5167.2877155473116</v>
      </c>
      <c r="W347" s="34">
        <f t="shared" si="155"/>
        <v>5167.2877155473116</v>
      </c>
      <c r="X347" s="34">
        <f t="shared" si="156"/>
        <v>92402.596543711916</v>
      </c>
      <c r="Y347" s="34">
        <f t="shared" si="157"/>
        <v>134.04706389583336</v>
      </c>
      <c r="Z347" s="34">
        <f t="shared" si="165"/>
        <v>61.236157602430595</v>
      </c>
      <c r="AA347" s="34">
        <f t="shared" si="166"/>
        <v>4513.7538711093757</v>
      </c>
      <c r="AB347" s="44">
        <f t="shared" si="158"/>
        <v>573.42355110995379</v>
      </c>
      <c r="AC347" s="34">
        <f t="shared" si="159"/>
        <v>36961.038617484766</v>
      </c>
      <c r="AD347" s="42">
        <f t="shared" si="160"/>
        <v>33264.934755736293</v>
      </c>
      <c r="AE347" s="4"/>
      <c r="AP347">
        <f t="shared" si="142"/>
        <v>0</v>
      </c>
      <c r="AQ347">
        <f t="shared" si="143"/>
        <v>15.4</v>
      </c>
      <c r="AR347">
        <f t="shared" si="144"/>
        <v>4.2777777777777777</v>
      </c>
    </row>
    <row r="348" spans="2:44" x14ac:dyDescent="0.25">
      <c r="B348" s="12" t="s">
        <v>3</v>
      </c>
      <c r="C348" s="12">
        <v>340</v>
      </c>
      <c r="D348" s="12">
        <v>340</v>
      </c>
      <c r="E348" s="11">
        <v>17.8</v>
      </c>
      <c r="F348" s="5">
        <f t="shared" si="145"/>
        <v>0.79166666666666674</v>
      </c>
      <c r="G348" s="5">
        <f t="shared" si="146"/>
        <v>2.8500000000000005</v>
      </c>
      <c r="H348" s="34">
        <f t="shared" si="147"/>
        <v>4.9444444444444446</v>
      </c>
      <c r="I348" s="34">
        <f t="shared" si="161"/>
        <v>5.4027777777777786</v>
      </c>
      <c r="J348" s="34">
        <f t="shared" si="153"/>
        <v>2432.5293209876545</v>
      </c>
      <c r="K348" s="34">
        <f t="shared" si="148"/>
        <v>985.55671296296305</v>
      </c>
      <c r="L348" s="5">
        <f t="shared" si="141"/>
        <v>39.043800000000005</v>
      </c>
      <c r="M348" s="5">
        <f t="shared" si="149"/>
        <v>5.0699350624999999</v>
      </c>
      <c r="N348" s="5">
        <f t="shared" si="150"/>
        <v>44.113735062500005</v>
      </c>
      <c r="O348" s="34">
        <f t="shared" si="151"/>
        <v>238.33670749045146</v>
      </c>
      <c r="P348" s="34">
        <f t="shared" si="152"/>
        <v>2670.8660284781058</v>
      </c>
      <c r="Q348" s="34">
        <f t="shared" si="162"/>
        <v>652.5433017485534</v>
      </c>
      <c r="R348" s="34">
        <f t="shared" si="163"/>
        <v>105398.82526375994</v>
      </c>
      <c r="S348" s="34">
        <f t="shared" si="168"/>
        <v>-97569.884259259226</v>
      </c>
      <c r="T348" s="34">
        <f t="shared" si="154"/>
        <v>97569.884259259226</v>
      </c>
      <c r="U348" s="34">
        <f t="shared" si="164"/>
        <v>40.802561007812557</v>
      </c>
      <c r="V348" s="34">
        <f t="shared" si="167"/>
        <v>-5167.2877155473116</v>
      </c>
      <c r="W348" s="34">
        <f t="shared" si="155"/>
        <v>5167.2877155473116</v>
      </c>
      <c r="X348" s="34">
        <f t="shared" si="156"/>
        <v>92402.596543711916</v>
      </c>
      <c r="Y348" s="34">
        <f t="shared" si="157"/>
        <v>201.6554017291667</v>
      </c>
      <c r="Z348" s="34">
        <f t="shared" si="165"/>
        <v>67.608337833333337</v>
      </c>
      <c r="AA348" s="34">
        <f t="shared" si="166"/>
        <v>4581.362208942709</v>
      </c>
      <c r="AB348" s="44">
        <f t="shared" si="158"/>
        <v>997.07393077199094</v>
      </c>
      <c r="AC348" s="34">
        <f t="shared" si="159"/>
        <v>36961.038617484766</v>
      </c>
      <c r="AD348" s="42">
        <f t="shared" si="160"/>
        <v>33264.934755736293</v>
      </c>
      <c r="AE348" s="4"/>
      <c r="AP348">
        <f t="shared" si="142"/>
        <v>0</v>
      </c>
      <c r="AQ348">
        <f t="shared" si="143"/>
        <v>17.8</v>
      </c>
      <c r="AR348">
        <f t="shared" si="144"/>
        <v>4.9444444444444446</v>
      </c>
    </row>
    <row r="349" spans="2:44" x14ac:dyDescent="0.25">
      <c r="B349" s="12" t="s">
        <v>3</v>
      </c>
      <c r="C349" s="12">
        <v>341</v>
      </c>
      <c r="D349" s="12">
        <v>341</v>
      </c>
      <c r="E349" s="11">
        <v>21.1</v>
      </c>
      <c r="F349" s="5">
        <f t="shared" si="145"/>
        <v>0.87500000000000011</v>
      </c>
      <c r="G349" s="5">
        <f t="shared" si="146"/>
        <v>3.1500000000000004</v>
      </c>
      <c r="H349" s="34">
        <f t="shared" si="147"/>
        <v>5.8611111111111116</v>
      </c>
      <c r="I349" s="34">
        <f t="shared" si="161"/>
        <v>6.2777777777777786</v>
      </c>
      <c r="J349" s="34">
        <f t="shared" si="153"/>
        <v>3418.0860339506175</v>
      </c>
      <c r="K349" s="34">
        <f t="shared" si="148"/>
        <v>1041.0648148148152</v>
      </c>
      <c r="L349" s="5">
        <f t="shared" si="141"/>
        <v>39.043800000000005</v>
      </c>
      <c r="M349" s="5">
        <f t="shared" si="149"/>
        <v>7.1240556406250004</v>
      </c>
      <c r="N349" s="5">
        <f t="shared" si="150"/>
        <v>46.167855640625007</v>
      </c>
      <c r="O349" s="34">
        <f t="shared" si="151"/>
        <v>289.83153818836814</v>
      </c>
      <c r="P349" s="34">
        <f t="shared" si="152"/>
        <v>3707.9175721389856</v>
      </c>
      <c r="Q349" s="34">
        <f t="shared" si="162"/>
        <v>1037.0515436608798</v>
      </c>
      <c r="R349" s="34">
        <f t="shared" si="163"/>
        <v>106435.87680742082</v>
      </c>
      <c r="S349" s="34">
        <f t="shared" si="168"/>
        <v>-97569.884259259226</v>
      </c>
      <c r="T349" s="34">
        <f t="shared" si="154"/>
        <v>97569.884259259226</v>
      </c>
      <c r="U349" s="34">
        <f t="shared" si="164"/>
        <v>51.494830697916683</v>
      </c>
      <c r="V349" s="34">
        <f t="shared" si="167"/>
        <v>-5167.2877155473116</v>
      </c>
      <c r="W349" s="34">
        <f t="shared" si="155"/>
        <v>5167.2877155473116</v>
      </c>
      <c r="X349" s="34">
        <f t="shared" si="156"/>
        <v>92402.596543711916</v>
      </c>
      <c r="Y349" s="34">
        <f t="shared" si="157"/>
        <v>220.29285564062502</v>
      </c>
      <c r="Z349" s="34">
        <f t="shared" si="165"/>
        <v>18.637453911458323</v>
      </c>
      <c r="AA349" s="34">
        <f t="shared" si="166"/>
        <v>4599.9996628541676</v>
      </c>
      <c r="AB349" s="44">
        <f t="shared" si="158"/>
        <v>1291.1609038936633</v>
      </c>
      <c r="AC349" s="34">
        <f t="shared" si="159"/>
        <v>36961.038617484766</v>
      </c>
      <c r="AD349" s="42">
        <f t="shared" si="160"/>
        <v>33264.934755736293</v>
      </c>
      <c r="AE349" s="4"/>
      <c r="AP349">
        <f t="shared" si="142"/>
        <v>0</v>
      </c>
      <c r="AQ349">
        <f t="shared" si="143"/>
        <v>21.1</v>
      </c>
      <c r="AR349">
        <f t="shared" si="144"/>
        <v>5.8611111111111116</v>
      </c>
    </row>
    <row r="350" spans="2:44" x14ac:dyDescent="0.25">
      <c r="B350" s="12" t="s">
        <v>3</v>
      </c>
      <c r="C350" s="12">
        <v>342</v>
      </c>
      <c r="D350" s="12">
        <v>342</v>
      </c>
      <c r="E350" s="11">
        <v>24.1</v>
      </c>
      <c r="F350" s="5">
        <f t="shared" si="145"/>
        <v>0.54166666666666641</v>
      </c>
      <c r="G350" s="5">
        <f t="shared" si="146"/>
        <v>1.9499999999999993</v>
      </c>
      <c r="H350" s="34">
        <f t="shared" si="147"/>
        <v>6.6944444444444446</v>
      </c>
      <c r="I350" s="34">
        <f t="shared" si="161"/>
        <v>6.8194444444444446</v>
      </c>
      <c r="J350" s="34">
        <f t="shared" si="153"/>
        <v>4459.1508487654328</v>
      </c>
      <c r="K350" s="34">
        <f t="shared" si="148"/>
        <v>339.2673611111104</v>
      </c>
      <c r="L350" s="5">
        <f t="shared" si="141"/>
        <v>39.043800000000005</v>
      </c>
      <c r="M350" s="5">
        <f t="shared" si="149"/>
        <v>9.2938675156249992</v>
      </c>
      <c r="N350" s="5">
        <f t="shared" si="150"/>
        <v>48.337667515625</v>
      </c>
      <c r="O350" s="34">
        <f t="shared" si="151"/>
        <v>329.63603819683163</v>
      </c>
      <c r="P350" s="34">
        <f t="shared" si="152"/>
        <v>4788.7868869622644</v>
      </c>
      <c r="Q350" s="34">
        <f t="shared" si="162"/>
        <v>1080.8693148232787</v>
      </c>
      <c r="R350" s="34">
        <f t="shared" si="163"/>
        <v>107516.74612224411</v>
      </c>
      <c r="S350" s="34">
        <f t="shared" si="168"/>
        <v>-97569.884259259226</v>
      </c>
      <c r="T350" s="34">
        <f t="shared" si="154"/>
        <v>97569.884259259226</v>
      </c>
      <c r="U350" s="34">
        <f t="shared" si="164"/>
        <v>39.804500008463492</v>
      </c>
      <c r="V350" s="34">
        <f t="shared" si="167"/>
        <v>-5167.2877155473116</v>
      </c>
      <c r="W350" s="34">
        <f t="shared" si="155"/>
        <v>5167.2877155473116</v>
      </c>
      <c r="X350" s="34">
        <f t="shared" si="156"/>
        <v>92402.596543711916</v>
      </c>
      <c r="Y350" s="34">
        <f t="shared" si="157"/>
        <v>156.12933418229161</v>
      </c>
      <c r="Z350" s="34">
        <f t="shared" si="165"/>
        <v>-64.163521458333406</v>
      </c>
      <c r="AA350" s="34">
        <f t="shared" si="166"/>
        <v>4599.9996628541676</v>
      </c>
      <c r="AB350" s="44">
        <f t="shared" si="158"/>
        <v>1045.1991538314521</v>
      </c>
      <c r="AC350" s="34">
        <f t="shared" si="159"/>
        <v>36961.038617484766</v>
      </c>
      <c r="AD350" s="42">
        <f t="shared" si="160"/>
        <v>33264.934755736293</v>
      </c>
      <c r="AE350" s="4"/>
      <c r="AP350">
        <f t="shared" si="142"/>
        <v>0</v>
      </c>
      <c r="AQ350">
        <f t="shared" si="143"/>
        <v>24.1</v>
      </c>
      <c r="AR350">
        <f t="shared" si="144"/>
        <v>6.6944444444444446</v>
      </c>
    </row>
    <row r="351" spans="2:44" x14ac:dyDescent="0.25">
      <c r="B351" s="12" t="s">
        <v>3</v>
      </c>
      <c r="C351" s="12">
        <v>343</v>
      </c>
      <c r="D351" s="12">
        <v>343</v>
      </c>
      <c r="E351" s="11">
        <v>25</v>
      </c>
      <c r="F351" s="5">
        <f t="shared" si="145"/>
        <v>0.16666666666666657</v>
      </c>
      <c r="G351" s="5">
        <f t="shared" si="146"/>
        <v>0.59999999999999964</v>
      </c>
      <c r="H351" s="34">
        <f t="shared" si="147"/>
        <v>6.9444444444444446</v>
      </c>
      <c r="I351" s="34">
        <f t="shared" si="161"/>
        <v>6.9861111111111107</v>
      </c>
      <c r="J351" s="34">
        <f t="shared" si="153"/>
        <v>4798.4182098765432</v>
      </c>
      <c r="K351" s="34">
        <f t="shared" si="148"/>
        <v>115.85300925925912</v>
      </c>
      <c r="L351" s="5">
        <f t="shared" si="141"/>
        <v>39.043800000000005</v>
      </c>
      <c r="M351" s="5">
        <f t="shared" si="149"/>
        <v>10.0009765625</v>
      </c>
      <c r="N351" s="5">
        <f t="shared" si="150"/>
        <v>49.044776562500005</v>
      </c>
      <c r="O351" s="34">
        <f t="shared" si="151"/>
        <v>342.63225848524309</v>
      </c>
      <c r="P351" s="34">
        <f t="shared" si="152"/>
        <v>5141.0504683617864</v>
      </c>
      <c r="Q351" s="34">
        <f t="shared" si="162"/>
        <v>352.26358139952208</v>
      </c>
      <c r="R351" s="34">
        <f t="shared" si="163"/>
        <v>107869.00970364362</v>
      </c>
      <c r="S351" s="34">
        <f t="shared" si="168"/>
        <v>-97569.884259259226</v>
      </c>
      <c r="T351" s="34">
        <f t="shared" si="154"/>
        <v>97569.884259259226</v>
      </c>
      <c r="U351" s="34">
        <f t="shared" si="164"/>
        <v>12.99622028841145</v>
      </c>
      <c r="V351" s="34">
        <f t="shared" si="167"/>
        <v>-5167.2877155473116</v>
      </c>
      <c r="W351" s="34">
        <f t="shared" si="155"/>
        <v>5167.2877155473116</v>
      </c>
      <c r="X351" s="34">
        <f t="shared" si="156"/>
        <v>92402.596543711916</v>
      </c>
      <c r="Y351" s="34">
        <f t="shared" si="157"/>
        <v>82.211443229166662</v>
      </c>
      <c r="Z351" s="34">
        <f t="shared" si="165"/>
        <v>-73.917890953124953</v>
      </c>
      <c r="AA351" s="34">
        <f t="shared" si="166"/>
        <v>4599.9996628541676</v>
      </c>
      <c r="AB351" s="44">
        <f t="shared" si="158"/>
        <v>570.91280020254624</v>
      </c>
      <c r="AC351" s="34">
        <f t="shared" si="159"/>
        <v>36961.038617484766</v>
      </c>
      <c r="AD351" s="42">
        <f t="shared" si="160"/>
        <v>33264.934755736293</v>
      </c>
      <c r="AE351" s="4"/>
      <c r="AP351">
        <f t="shared" si="142"/>
        <v>0</v>
      </c>
      <c r="AQ351">
        <f t="shared" si="143"/>
        <v>25</v>
      </c>
      <c r="AR351">
        <f t="shared" si="144"/>
        <v>6.9444444444444446</v>
      </c>
    </row>
    <row r="352" spans="2:44" x14ac:dyDescent="0.25">
      <c r="B352" s="12" t="s">
        <v>3</v>
      </c>
      <c r="C352" s="12">
        <v>344</v>
      </c>
      <c r="D352" s="12">
        <v>344</v>
      </c>
      <c r="E352" s="11">
        <v>25.3</v>
      </c>
      <c r="F352" s="5">
        <f t="shared" si="145"/>
        <v>6.9444444444444448E-2</v>
      </c>
      <c r="G352" s="5">
        <f t="shared" si="146"/>
        <v>0.25</v>
      </c>
      <c r="H352" s="34">
        <f t="shared" si="147"/>
        <v>7.0277777777777777</v>
      </c>
      <c r="I352" s="34">
        <f t="shared" si="161"/>
        <v>7.0555555555555554</v>
      </c>
      <c r="J352" s="34">
        <f t="shared" si="153"/>
        <v>4914.2712191358023</v>
      </c>
      <c r="K352" s="34">
        <f t="shared" si="148"/>
        <v>78.003086419752435</v>
      </c>
      <c r="L352" s="5">
        <f t="shared" si="141"/>
        <v>39.043800000000005</v>
      </c>
      <c r="M352" s="5">
        <f t="shared" si="149"/>
        <v>10.242440140624998</v>
      </c>
      <c r="N352" s="5">
        <f t="shared" si="150"/>
        <v>49.286240140625004</v>
      </c>
      <c r="O352" s="34">
        <f t="shared" si="151"/>
        <v>347.74180543663198</v>
      </c>
      <c r="P352" s="34">
        <f t="shared" si="152"/>
        <v>5262.013024572434</v>
      </c>
      <c r="Q352" s="34">
        <f t="shared" si="162"/>
        <v>120.96255621064756</v>
      </c>
      <c r="R352" s="34">
        <f t="shared" si="163"/>
        <v>107989.97225985427</v>
      </c>
      <c r="S352" s="34">
        <f t="shared" si="168"/>
        <v>-97569.884259259226</v>
      </c>
      <c r="T352" s="34">
        <f t="shared" si="154"/>
        <v>97569.884259259226</v>
      </c>
      <c r="U352" s="34">
        <f t="shared" si="164"/>
        <v>5.1095469513888929</v>
      </c>
      <c r="V352" s="34">
        <f t="shared" si="167"/>
        <v>-5167.2877155473116</v>
      </c>
      <c r="W352" s="34">
        <f t="shared" si="155"/>
        <v>5167.2877155473116</v>
      </c>
      <c r="X352" s="34">
        <f t="shared" si="156"/>
        <v>92402.596543711916</v>
      </c>
      <c r="Y352" s="34">
        <f t="shared" si="157"/>
        <v>63.105684585069447</v>
      </c>
      <c r="Z352" s="34">
        <f t="shared" si="165"/>
        <v>-19.105758644097214</v>
      </c>
      <c r="AA352" s="34">
        <f t="shared" si="166"/>
        <v>4599.9996628541676</v>
      </c>
      <c r="AB352" s="44">
        <f t="shared" si="158"/>
        <v>443.49272777840474</v>
      </c>
      <c r="AC352" s="34">
        <f t="shared" si="159"/>
        <v>36961.038617484766</v>
      </c>
      <c r="AD352" s="42">
        <f t="shared" si="160"/>
        <v>33264.934755736293</v>
      </c>
      <c r="AE352" s="4"/>
      <c r="AP352">
        <f t="shared" si="142"/>
        <v>0</v>
      </c>
      <c r="AQ352">
        <f t="shared" si="143"/>
        <v>25.3</v>
      </c>
      <c r="AR352">
        <f t="shared" si="144"/>
        <v>7.0277777777777777</v>
      </c>
    </row>
    <row r="353" spans="2:44" x14ac:dyDescent="0.25">
      <c r="B353" s="12" t="s">
        <v>3</v>
      </c>
      <c r="C353" s="12">
        <v>345</v>
      </c>
      <c r="D353" s="12">
        <v>345</v>
      </c>
      <c r="E353" s="11">
        <v>25.5</v>
      </c>
      <c r="F353" s="5">
        <f t="shared" si="145"/>
        <v>0.15277777777777748</v>
      </c>
      <c r="G353" s="5">
        <f t="shared" si="146"/>
        <v>0.54999999999999893</v>
      </c>
      <c r="H353" s="34">
        <f t="shared" si="147"/>
        <v>7.083333333333333</v>
      </c>
      <c r="I353" s="34">
        <f t="shared" si="161"/>
        <v>7.208333333333333</v>
      </c>
      <c r="J353" s="34">
        <f t="shared" si="153"/>
        <v>4992.2743055555547</v>
      </c>
      <c r="K353" s="34">
        <f t="shared" si="148"/>
        <v>358.61458333333394</v>
      </c>
      <c r="L353" s="5">
        <f t="shared" si="141"/>
        <v>39.043800000000005</v>
      </c>
      <c r="M353" s="5">
        <f t="shared" si="149"/>
        <v>10.405016015624998</v>
      </c>
      <c r="N353" s="5">
        <f t="shared" si="150"/>
        <v>49.448816015624999</v>
      </c>
      <c r="O353" s="34">
        <f t="shared" si="151"/>
        <v>356.44354877929686</v>
      </c>
      <c r="P353" s="34">
        <f t="shared" si="152"/>
        <v>5348.7178543348518</v>
      </c>
      <c r="Q353" s="34">
        <f t="shared" si="162"/>
        <v>86.70482976241783</v>
      </c>
      <c r="R353" s="34">
        <f t="shared" si="163"/>
        <v>108076.67708961669</v>
      </c>
      <c r="S353" s="34">
        <f t="shared" si="168"/>
        <v>-97569.884259259226</v>
      </c>
      <c r="T353" s="34">
        <f t="shared" si="154"/>
        <v>97569.884259259226</v>
      </c>
      <c r="U353" s="34">
        <f t="shared" si="164"/>
        <v>8.7017433426648836</v>
      </c>
      <c r="V353" s="34">
        <f t="shared" si="167"/>
        <v>-5167.2877155473116</v>
      </c>
      <c r="W353" s="34">
        <f t="shared" si="155"/>
        <v>5167.2877155473116</v>
      </c>
      <c r="X353" s="34">
        <f t="shared" si="156"/>
        <v>92402.596543711916</v>
      </c>
      <c r="Y353" s="34">
        <f t="shared" si="157"/>
        <v>79.851593793402714</v>
      </c>
      <c r="Z353" s="34">
        <f t="shared" si="165"/>
        <v>16.745909208333266</v>
      </c>
      <c r="AA353" s="34">
        <f t="shared" si="166"/>
        <v>4616.7455720625012</v>
      </c>
      <c r="AB353" s="44">
        <f t="shared" si="158"/>
        <v>565.6154560366025</v>
      </c>
      <c r="AC353" s="34">
        <f t="shared" si="159"/>
        <v>36961.038617484766</v>
      </c>
      <c r="AD353" s="42">
        <f t="shared" si="160"/>
        <v>33264.934755736293</v>
      </c>
      <c r="AE353" s="4"/>
      <c r="AP353">
        <f t="shared" si="142"/>
        <v>0</v>
      </c>
      <c r="AQ353">
        <f t="shared" si="143"/>
        <v>25.5</v>
      </c>
      <c r="AR353">
        <f t="shared" si="144"/>
        <v>7.083333333333333</v>
      </c>
    </row>
    <row r="354" spans="2:44" x14ac:dyDescent="0.25">
      <c r="B354" s="12" t="s">
        <v>3</v>
      </c>
      <c r="C354" s="12">
        <v>346</v>
      </c>
      <c r="D354" s="12">
        <v>346</v>
      </c>
      <c r="E354" s="11">
        <v>26.4</v>
      </c>
      <c r="F354" s="5">
        <f t="shared" si="145"/>
        <v>0.15277777777777798</v>
      </c>
      <c r="G354" s="5">
        <f t="shared" si="146"/>
        <v>0.55000000000000071</v>
      </c>
      <c r="H354" s="34">
        <f t="shared" si="147"/>
        <v>7.333333333333333</v>
      </c>
      <c r="I354" s="34">
        <f t="shared" si="161"/>
        <v>7.3611111111111107</v>
      </c>
      <c r="J354" s="34">
        <f t="shared" si="153"/>
        <v>5350.8888888888887</v>
      </c>
      <c r="K354" s="34">
        <f t="shared" si="148"/>
        <v>81.381172839506689</v>
      </c>
      <c r="L354" s="5">
        <f t="shared" si="141"/>
        <v>39.043800000000005</v>
      </c>
      <c r="M354" s="5">
        <f t="shared" si="149"/>
        <v>11.152448999999997</v>
      </c>
      <c r="N354" s="5">
        <f t="shared" si="150"/>
        <v>50.196249000000002</v>
      </c>
      <c r="O354" s="34">
        <f t="shared" si="151"/>
        <v>369.50016625000001</v>
      </c>
      <c r="P354" s="34">
        <f t="shared" si="152"/>
        <v>5720.3890551388886</v>
      </c>
      <c r="Q354" s="34">
        <f t="shared" si="162"/>
        <v>371.67120080403674</v>
      </c>
      <c r="R354" s="34">
        <f t="shared" si="163"/>
        <v>108448.34829042072</v>
      </c>
      <c r="S354" s="34">
        <f t="shared" si="168"/>
        <v>-97569.884259259226</v>
      </c>
      <c r="T354" s="34">
        <f t="shared" si="154"/>
        <v>97569.884259259226</v>
      </c>
      <c r="U354" s="34">
        <f t="shared" si="164"/>
        <v>13.056617470703145</v>
      </c>
      <c r="V354" s="34">
        <f t="shared" si="167"/>
        <v>-5167.2877155473116</v>
      </c>
      <c r="W354" s="34">
        <f t="shared" si="155"/>
        <v>5167.2877155473116</v>
      </c>
      <c r="X354" s="34">
        <f t="shared" si="156"/>
        <v>92402.596543711916</v>
      </c>
      <c r="Y354" s="34">
        <f t="shared" si="157"/>
        <v>80.599026777777823</v>
      </c>
      <c r="Z354" s="34">
        <f t="shared" si="165"/>
        <v>0.7474329843751093</v>
      </c>
      <c r="AA354" s="34">
        <f t="shared" si="166"/>
        <v>4617.4930050468765</v>
      </c>
      <c r="AB354" s="44">
        <f t="shared" si="158"/>
        <v>591.05952970370402</v>
      </c>
      <c r="AC354" s="34">
        <f t="shared" si="159"/>
        <v>36961.038617484766</v>
      </c>
      <c r="AD354" s="42">
        <f t="shared" si="160"/>
        <v>33264.934755736293</v>
      </c>
      <c r="AE354" s="4"/>
      <c r="AP354">
        <f t="shared" si="142"/>
        <v>0</v>
      </c>
      <c r="AQ354">
        <f t="shared" si="143"/>
        <v>26.4</v>
      </c>
      <c r="AR354">
        <f t="shared" si="144"/>
        <v>7.333333333333333</v>
      </c>
    </row>
    <row r="355" spans="2:44" x14ac:dyDescent="0.25">
      <c r="B355" s="12" t="s">
        <v>3</v>
      </c>
      <c r="C355" s="12">
        <v>347</v>
      </c>
      <c r="D355" s="12">
        <v>347</v>
      </c>
      <c r="E355" s="11">
        <v>26.6</v>
      </c>
      <c r="F355" s="5">
        <f t="shared" si="145"/>
        <v>9.7222222222222612E-2</v>
      </c>
      <c r="G355" s="5">
        <f t="shared" si="146"/>
        <v>0.35000000000000142</v>
      </c>
      <c r="H355" s="34">
        <f t="shared" si="147"/>
        <v>7.3888888888888893</v>
      </c>
      <c r="I355" s="34">
        <f t="shared" si="161"/>
        <v>7.4583333333333339</v>
      </c>
      <c r="J355" s="34">
        <f t="shared" si="153"/>
        <v>5432.2700617283954</v>
      </c>
      <c r="K355" s="34">
        <f t="shared" si="148"/>
        <v>206.14004629629562</v>
      </c>
      <c r="L355" s="5">
        <f t="shared" si="141"/>
        <v>39.043800000000005</v>
      </c>
      <c r="M355" s="5">
        <f t="shared" si="149"/>
        <v>11.322065562500001</v>
      </c>
      <c r="N355" s="5">
        <f t="shared" si="150"/>
        <v>50.365865562500005</v>
      </c>
      <c r="O355" s="34">
        <f t="shared" si="151"/>
        <v>375.64541398697924</v>
      </c>
      <c r="P355" s="34">
        <f t="shared" si="152"/>
        <v>5807.9154757153747</v>
      </c>
      <c r="Q355" s="34">
        <f t="shared" si="162"/>
        <v>87.526420576486089</v>
      </c>
      <c r="R355" s="34">
        <f t="shared" si="163"/>
        <v>108535.8747109972</v>
      </c>
      <c r="S355" s="34">
        <f t="shared" si="168"/>
        <v>-97569.884259259226</v>
      </c>
      <c r="T355" s="34">
        <f t="shared" si="154"/>
        <v>97569.884259259226</v>
      </c>
      <c r="U355" s="34">
        <f t="shared" si="164"/>
        <v>6.1452477369792291</v>
      </c>
      <c r="V355" s="34">
        <f t="shared" si="167"/>
        <v>-5167.2877155473116</v>
      </c>
      <c r="W355" s="34">
        <f t="shared" si="155"/>
        <v>5167.2877155473116</v>
      </c>
      <c r="X355" s="34">
        <f t="shared" si="156"/>
        <v>92402.596543711916</v>
      </c>
      <c r="Y355" s="34">
        <f t="shared" si="157"/>
        <v>69.713087784722305</v>
      </c>
      <c r="Z355" s="34">
        <f t="shared" si="165"/>
        <v>-10.885938993055518</v>
      </c>
      <c r="AA355" s="34">
        <f t="shared" si="166"/>
        <v>4617.4930050468765</v>
      </c>
      <c r="AB355" s="44">
        <f t="shared" si="158"/>
        <v>515.10225974267041</v>
      </c>
      <c r="AC355" s="34">
        <f t="shared" si="159"/>
        <v>36961.038617484766</v>
      </c>
      <c r="AD355" s="42">
        <f t="shared" si="160"/>
        <v>33264.934755736293</v>
      </c>
      <c r="AE355" s="4"/>
      <c r="AP355">
        <f t="shared" si="142"/>
        <v>0</v>
      </c>
      <c r="AQ355">
        <f t="shared" si="143"/>
        <v>26.6</v>
      </c>
      <c r="AR355">
        <f t="shared" si="144"/>
        <v>7.3888888888888893</v>
      </c>
    </row>
    <row r="356" spans="2:44" x14ac:dyDescent="0.25">
      <c r="B356" s="12" t="s">
        <v>3</v>
      </c>
      <c r="C356" s="12">
        <v>348</v>
      </c>
      <c r="D356" s="12">
        <v>348</v>
      </c>
      <c r="E356" s="11">
        <v>27.1</v>
      </c>
      <c r="F356" s="5">
        <f t="shared" si="145"/>
        <v>0.15277777777777748</v>
      </c>
      <c r="G356" s="5">
        <f t="shared" si="146"/>
        <v>0.54999999999999893</v>
      </c>
      <c r="H356" s="34">
        <f t="shared" si="147"/>
        <v>7.5277777777777777</v>
      </c>
      <c r="I356" s="34">
        <f t="shared" si="161"/>
        <v>7.6111111111111107</v>
      </c>
      <c r="J356" s="34">
        <f t="shared" si="153"/>
        <v>5638.410108024691</v>
      </c>
      <c r="K356" s="34">
        <f t="shared" si="148"/>
        <v>252.43518518518522</v>
      </c>
      <c r="L356" s="5">
        <f t="shared" si="141"/>
        <v>39.043800000000005</v>
      </c>
      <c r="M356" s="5">
        <f t="shared" si="149"/>
        <v>11.751707515624998</v>
      </c>
      <c r="N356" s="5">
        <f t="shared" si="150"/>
        <v>50.795507515625005</v>
      </c>
      <c r="O356" s="34">
        <f t="shared" si="151"/>
        <v>386.61025164670139</v>
      </c>
      <c r="P356" s="34">
        <f t="shared" si="152"/>
        <v>6025.0203596713927</v>
      </c>
      <c r="Q356" s="34">
        <f t="shared" si="162"/>
        <v>217.10488395601806</v>
      </c>
      <c r="R356" s="34">
        <f t="shared" si="163"/>
        <v>108752.97959495323</v>
      </c>
      <c r="S356" s="34">
        <f t="shared" si="168"/>
        <v>-97569.884259259226</v>
      </c>
      <c r="T356" s="34">
        <f t="shared" si="154"/>
        <v>97569.884259259226</v>
      </c>
      <c r="U356" s="34">
        <f t="shared" si="164"/>
        <v>10.96483765972215</v>
      </c>
      <c r="V356" s="34">
        <f t="shared" si="167"/>
        <v>-5167.2877155473116</v>
      </c>
      <c r="W356" s="34">
        <f t="shared" si="155"/>
        <v>5167.2877155473116</v>
      </c>
      <c r="X356" s="34">
        <f t="shared" si="156"/>
        <v>92402.596543711916</v>
      </c>
      <c r="Y356" s="34">
        <f t="shared" si="157"/>
        <v>81.198285293402719</v>
      </c>
      <c r="Z356" s="34">
        <f t="shared" si="165"/>
        <v>11.485197508680415</v>
      </c>
      <c r="AA356" s="34">
        <f t="shared" si="166"/>
        <v>4628.9782025555569</v>
      </c>
      <c r="AB356" s="44">
        <f t="shared" si="158"/>
        <v>611.2426476253371</v>
      </c>
      <c r="AC356" s="34">
        <f t="shared" si="159"/>
        <v>36961.038617484766</v>
      </c>
      <c r="AD356" s="42">
        <f t="shared" si="160"/>
        <v>33264.934755736293</v>
      </c>
      <c r="AE356" s="4"/>
      <c r="AP356">
        <f t="shared" si="142"/>
        <v>0</v>
      </c>
      <c r="AQ356">
        <f t="shared" si="143"/>
        <v>27.1</v>
      </c>
      <c r="AR356">
        <f t="shared" si="144"/>
        <v>7.5277777777777777</v>
      </c>
    </row>
    <row r="357" spans="2:44" x14ac:dyDescent="0.25">
      <c r="B357" s="12" t="s">
        <v>3</v>
      </c>
      <c r="C357" s="12">
        <v>349</v>
      </c>
      <c r="D357" s="12">
        <v>349</v>
      </c>
      <c r="E357" s="11">
        <v>27.7</v>
      </c>
      <c r="F357" s="5">
        <f t="shared" si="145"/>
        <v>0.1388888888888889</v>
      </c>
      <c r="G357" s="5">
        <f t="shared" si="146"/>
        <v>0.5</v>
      </c>
      <c r="H357" s="34">
        <f t="shared" si="147"/>
        <v>7.6944444444444438</v>
      </c>
      <c r="I357" s="34">
        <f t="shared" si="161"/>
        <v>7.75</v>
      </c>
      <c r="J357" s="34">
        <f t="shared" si="153"/>
        <v>5890.8452932098762</v>
      </c>
      <c r="K357" s="34">
        <f t="shared" si="148"/>
        <v>171.36111111111131</v>
      </c>
      <c r="L357" s="5">
        <f t="shared" si="141"/>
        <v>39.043800000000005</v>
      </c>
      <c r="M357" s="5">
        <f t="shared" si="149"/>
        <v>12.277838890624997</v>
      </c>
      <c r="N357" s="5">
        <f t="shared" si="150"/>
        <v>51.321638890625003</v>
      </c>
      <c r="O357" s="34">
        <f t="shared" si="151"/>
        <v>397.74270140234376</v>
      </c>
      <c r="P357" s="34">
        <f t="shared" si="152"/>
        <v>6288.5879946122204</v>
      </c>
      <c r="Q357" s="34">
        <f t="shared" si="162"/>
        <v>263.5676349408277</v>
      </c>
      <c r="R357" s="34">
        <f t="shared" si="163"/>
        <v>109016.54722989406</v>
      </c>
      <c r="S357" s="34">
        <f t="shared" si="168"/>
        <v>-97569.884259259226</v>
      </c>
      <c r="T357" s="34">
        <f t="shared" si="154"/>
        <v>97569.884259259226</v>
      </c>
      <c r="U357" s="34">
        <f t="shared" si="164"/>
        <v>11.132449755642369</v>
      </c>
      <c r="V357" s="34">
        <f t="shared" si="167"/>
        <v>-5167.2877155473116</v>
      </c>
      <c r="W357" s="34">
        <f t="shared" si="155"/>
        <v>5167.2877155473116</v>
      </c>
      <c r="X357" s="34">
        <f t="shared" si="156"/>
        <v>92402.596543711916</v>
      </c>
      <c r="Y357" s="34">
        <f t="shared" si="157"/>
        <v>78.960527779513896</v>
      </c>
      <c r="Z357" s="34">
        <f t="shared" si="165"/>
        <v>-2.2377575138888233</v>
      </c>
      <c r="AA357" s="34">
        <f t="shared" si="166"/>
        <v>4628.9782025555569</v>
      </c>
      <c r="AB357" s="44">
        <f t="shared" si="158"/>
        <v>607.55739430348183</v>
      </c>
      <c r="AC357" s="34">
        <f t="shared" si="159"/>
        <v>36961.038617484766</v>
      </c>
      <c r="AD357" s="42">
        <f t="shared" si="160"/>
        <v>33264.934755736293</v>
      </c>
      <c r="AE357" s="4"/>
      <c r="AP357">
        <f t="shared" si="142"/>
        <v>0</v>
      </c>
      <c r="AQ357">
        <f t="shared" si="143"/>
        <v>27.7</v>
      </c>
      <c r="AR357">
        <f t="shared" si="144"/>
        <v>7.6944444444444438</v>
      </c>
    </row>
    <row r="358" spans="2:44" x14ac:dyDescent="0.25">
      <c r="B358" s="12" t="s">
        <v>3</v>
      </c>
      <c r="C358" s="12">
        <v>350</v>
      </c>
      <c r="D358" s="12">
        <v>350</v>
      </c>
      <c r="E358" s="11">
        <v>28.1</v>
      </c>
      <c r="F358" s="5">
        <f t="shared" si="145"/>
        <v>6.9444444444444448E-2</v>
      </c>
      <c r="G358" s="5">
        <f t="shared" si="146"/>
        <v>0.25</v>
      </c>
      <c r="H358" s="34">
        <f t="shared" si="147"/>
        <v>7.8055555555555554</v>
      </c>
      <c r="I358" s="34">
        <f t="shared" si="161"/>
        <v>7.8194444444444446</v>
      </c>
      <c r="J358" s="34">
        <f t="shared" si="153"/>
        <v>6062.2064043209875</v>
      </c>
      <c r="K358" s="34">
        <f t="shared" si="148"/>
        <v>43.224151234567216</v>
      </c>
      <c r="L358" s="5">
        <f t="shared" si="141"/>
        <v>39.043800000000005</v>
      </c>
      <c r="M358" s="5">
        <f t="shared" si="149"/>
        <v>12.634993765625</v>
      </c>
      <c r="N358" s="5">
        <f t="shared" si="150"/>
        <v>51.678793765625002</v>
      </c>
      <c r="O358" s="34">
        <f t="shared" si="151"/>
        <v>404.0994568062066</v>
      </c>
      <c r="P358" s="34">
        <f t="shared" si="152"/>
        <v>6466.3058611271945</v>
      </c>
      <c r="Q358" s="34">
        <f t="shared" si="162"/>
        <v>177.71786651497405</v>
      </c>
      <c r="R358" s="34">
        <f t="shared" si="163"/>
        <v>109194.26509640903</v>
      </c>
      <c r="S358" s="34">
        <f t="shared" si="168"/>
        <v>-97569.884259259226</v>
      </c>
      <c r="T358" s="34">
        <f t="shared" si="154"/>
        <v>97569.884259259226</v>
      </c>
      <c r="U358" s="34">
        <f t="shared" si="164"/>
        <v>6.3567554038628487</v>
      </c>
      <c r="V358" s="34">
        <f t="shared" si="167"/>
        <v>-5167.2877155473116</v>
      </c>
      <c r="W358" s="34">
        <f t="shared" si="155"/>
        <v>5167.2877155473116</v>
      </c>
      <c r="X358" s="34">
        <f t="shared" si="156"/>
        <v>92402.596543711916</v>
      </c>
      <c r="Y358" s="34">
        <f t="shared" si="157"/>
        <v>65.498238210069445</v>
      </c>
      <c r="Z358" s="34">
        <f t="shared" si="165"/>
        <v>-13.462289569444451</v>
      </c>
      <c r="AA358" s="34">
        <f t="shared" si="166"/>
        <v>4628.9782025555569</v>
      </c>
      <c r="AB358" s="44">
        <f t="shared" si="158"/>
        <v>511.25013713970873</v>
      </c>
      <c r="AC358" s="34">
        <f t="shared" si="159"/>
        <v>36961.038617484766</v>
      </c>
      <c r="AD358" s="42">
        <f t="shared" si="160"/>
        <v>33264.934755736293</v>
      </c>
      <c r="AE358" s="4"/>
      <c r="AP358">
        <f t="shared" si="142"/>
        <v>0</v>
      </c>
      <c r="AQ358">
        <f t="shared" si="143"/>
        <v>28.1</v>
      </c>
      <c r="AR358">
        <f t="shared" si="144"/>
        <v>7.8055555555555554</v>
      </c>
    </row>
    <row r="359" spans="2:44" x14ac:dyDescent="0.25">
      <c r="B359" s="12" t="s">
        <v>3</v>
      </c>
      <c r="C359" s="12">
        <v>351</v>
      </c>
      <c r="D359" s="12">
        <v>351</v>
      </c>
      <c r="E359" s="11">
        <v>28.2</v>
      </c>
      <c r="F359" s="5">
        <f t="shared" si="145"/>
        <v>0</v>
      </c>
      <c r="G359" s="5">
        <f t="shared" si="146"/>
        <v>0</v>
      </c>
      <c r="H359" s="34">
        <f t="shared" si="147"/>
        <v>7.833333333333333</v>
      </c>
      <c r="I359" s="34">
        <f t="shared" si="161"/>
        <v>7.8194444444444446</v>
      </c>
      <c r="J359" s="34">
        <f t="shared" si="153"/>
        <v>6105.4305555555547</v>
      </c>
      <c r="K359" s="34">
        <f t="shared" si="148"/>
        <v>-43.224151234567216</v>
      </c>
      <c r="L359" s="5">
        <f t="shared" si="141"/>
        <v>39.043800000000005</v>
      </c>
      <c r="M359" s="5">
        <f t="shared" si="149"/>
        <v>12.725082562499999</v>
      </c>
      <c r="N359" s="5">
        <f t="shared" si="150"/>
        <v>51.768882562500004</v>
      </c>
      <c r="O359" s="34">
        <f t="shared" si="151"/>
        <v>404.80390114843755</v>
      </c>
      <c r="P359" s="34">
        <f t="shared" si="152"/>
        <v>6510.2344567039927</v>
      </c>
      <c r="Q359" s="34">
        <f t="shared" si="162"/>
        <v>43.928595576798216</v>
      </c>
      <c r="R359" s="34">
        <f t="shared" si="163"/>
        <v>109238.19369198583</v>
      </c>
      <c r="S359" s="34">
        <f t="shared" si="168"/>
        <v>-97613.108410493791</v>
      </c>
      <c r="T359" s="34">
        <f t="shared" si="154"/>
        <v>97613.108410493791</v>
      </c>
      <c r="U359" s="34">
        <f t="shared" si="164"/>
        <v>0.70444434223094277</v>
      </c>
      <c r="V359" s="34">
        <f t="shared" si="167"/>
        <v>-5167.2877155473116</v>
      </c>
      <c r="W359" s="34">
        <f t="shared" si="155"/>
        <v>5167.2877155473116</v>
      </c>
      <c r="X359" s="34">
        <f t="shared" si="156"/>
        <v>92445.82069494648</v>
      </c>
      <c r="Y359" s="34">
        <f t="shared" si="157"/>
        <v>51.768882562500004</v>
      </c>
      <c r="Z359" s="34">
        <f t="shared" si="165"/>
        <v>-13.729355647569442</v>
      </c>
      <c r="AA359" s="34">
        <f t="shared" si="166"/>
        <v>4628.9782025555569</v>
      </c>
      <c r="AB359" s="44">
        <f t="shared" si="158"/>
        <v>405.52291340625004</v>
      </c>
      <c r="AC359" s="34">
        <f t="shared" si="159"/>
        <v>36978.328277978595</v>
      </c>
      <c r="AD359" s="42">
        <f t="shared" si="160"/>
        <v>33280.495450180737</v>
      </c>
      <c r="AE359" s="4"/>
      <c r="AP359">
        <f t="shared" si="142"/>
        <v>0</v>
      </c>
      <c r="AQ359">
        <f t="shared" si="143"/>
        <v>28.2</v>
      </c>
      <c r="AR359">
        <f t="shared" si="144"/>
        <v>7.833333333333333</v>
      </c>
    </row>
    <row r="360" spans="2:44" x14ac:dyDescent="0.25">
      <c r="B360" s="12" t="s">
        <v>3</v>
      </c>
      <c r="C360" s="12">
        <v>352</v>
      </c>
      <c r="D360" s="12">
        <v>352</v>
      </c>
      <c r="E360" s="11">
        <v>28.1</v>
      </c>
      <c r="F360" s="5">
        <f t="shared" si="145"/>
        <v>-2.7777777777777679E-2</v>
      </c>
      <c r="G360" s="5">
        <f t="shared" si="146"/>
        <v>-9.9999999999999645E-2</v>
      </c>
      <c r="H360" s="34">
        <f t="shared" si="147"/>
        <v>7.8055555555555554</v>
      </c>
      <c r="I360" s="34">
        <f t="shared" si="161"/>
        <v>7.7916666666666661</v>
      </c>
      <c r="J360" s="34">
        <f t="shared" si="153"/>
        <v>6062.2064043209875</v>
      </c>
      <c r="K360" s="34">
        <f t="shared" si="148"/>
        <v>-43.070601851852189</v>
      </c>
      <c r="L360" s="5">
        <f t="shared" si="141"/>
        <v>39.043800000000005</v>
      </c>
      <c r="M360" s="5">
        <f t="shared" si="149"/>
        <v>12.634993765625</v>
      </c>
      <c r="N360" s="5">
        <f t="shared" si="150"/>
        <v>51.678793765625002</v>
      </c>
      <c r="O360" s="34">
        <f t="shared" si="151"/>
        <v>402.66393475716143</v>
      </c>
      <c r="P360" s="34">
        <f t="shared" si="152"/>
        <v>6464.8703390781493</v>
      </c>
      <c r="Q360" s="34">
        <f t="shared" si="162"/>
        <v>-45.364117625843392</v>
      </c>
      <c r="R360" s="34">
        <f t="shared" si="163"/>
        <v>109238.19369198583</v>
      </c>
      <c r="S360" s="34">
        <f t="shared" si="168"/>
        <v>-97656.179012345645</v>
      </c>
      <c r="T360" s="34">
        <f t="shared" si="154"/>
        <v>97656.179012345645</v>
      </c>
      <c r="U360" s="34">
        <f t="shared" si="164"/>
        <v>-2.1399663912761184</v>
      </c>
      <c r="V360" s="34">
        <f t="shared" si="167"/>
        <v>-5169.4276819385877</v>
      </c>
      <c r="W360" s="34">
        <f t="shared" si="155"/>
        <v>5169.4276819385877</v>
      </c>
      <c r="X360" s="34">
        <f t="shared" si="156"/>
        <v>92486.75133040706</v>
      </c>
      <c r="Y360" s="34">
        <f t="shared" si="157"/>
        <v>46.151015987847245</v>
      </c>
      <c r="Z360" s="34">
        <f t="shared" si="165"/>
        <v>-5.6178665746527585</v>
      </c>
      <c r="AA360" s="34">
        <f t="shared" si="166"/>
        <v>4628.9782025555569</v>
      </c>
      <c r="AB360" s="44">
        <f t="shared" si="158"/>
        <v>0</v>
      </c>
      <c r="AC360" s="34">
        <f t="shared" si="159"/>
        <v>36994.700532162824</v>
      </c>
      <c r="AD360" s="42">
        <f t="shared" si="160"/>
        <v>33295.230478946542</v>
      </c>
      <c r="AE360" s="4"/>
      <c r="AP360">
        <f t="shared" si="142"/>
        <v>0</v>
      </c>
      <c r="AQ360">
        <f t="shared" si="143"/>
        <v>28.1</v>
      </c>
      <c r="AR360">
        <f t="shared" si="144"/>
        <v>7.8055555555555554</v>
      </c>
    </row>
    <row r="361" spans="2:44" x14ac:dyDescent="0.25">
      <c r="B361" s="12" t="s">
        <v>3</v>
      </c>
      <c r="C361" s="12">
        <v>353</v>
      </c>
      <c r="D361" s="12">
        <v>353</v>
      </c>
      <c r="E361" s="11">
        <v>28</v>
      </c>
      <c r="F361" s="5">
        <f t="shared" si="145"/>
        <v>-2.7777777777778172E-2</v>
      </c>
      <c r="G361" s="5">
        <f t="shared" si="146"/>
        <v>-0.10000000000000142</v>
      </c>
      <c r="H361" s="34">
        <f t="shared" si="147"/>
        <v>7.7777777777777777</v>
      </c>
      <c r="I361" s="34">
        <f t="shared" si="161"/>
        <v>7.7638888888888884</v>
      </c>
      <c r="J361" s="34">
        <f t="shared" si="153"/>
        <v>6019.1358024691353</v>
      </c>
      <c r="K361" s="34">
        <f t="shared" si="148"/>
        <v>-42.917052469137161</v>
      </c>
      <c r="L361" s="5">
        <f t="shared" si="141"/>
        <v>39.043800000000005</v>
      </c>
      <c r="M361" s="5">
        <f t="shared" si="149"/>
        <v>12.545224999999999</v>
      </c>
      <c r="N361" s="5">
        <f t="shared" si="150"/>
        <v>51.589025000000007</v>
      </c>
      <c r="O361" s="34">
        <f t="shared" si="151"/>
        <v>400.53145798611115</v>
      </c>
      <c r="P361" s="34">
        <f t="shared" si="152"/>
        <v>6419.6672604552468</v>
      </c>
      <c r="Q361" s="34">
        <f t="shared" si="162"/>
        <v>-45.203078622902467</v>
      </c>
      <c r="R361" s="34">
        <f t="shared" si="163"/>
        <v>109238.19369198583</v>
      </c>
      <c r="S361" s="34">
        <f t="shared" si="168"/>
        <v>-97699.096064814788</v>
      </c>
      <c r="T361" s="34">
        <f t="shared" si="154"/>
        <v>97699.096064814788</v>
      </c>
      <c r="U361" s="34">
        <f t="shared" si="164"/>
        <v>-2.1324767710502783</v>
      </c>
      <c r="V361" s="34">
        <f t="shared" si="167"/>
        <v>-5171.560158709638</v>
      </c>
      <c r="W361" s="34">
        <f t="shared" si="155"/>
        <v>5171.560158709638</v>
      </c>
      <c r="X361" s="34">
        <f t="shared" si="156"/>
        <v>92527.535906105157</v>
      </c>
      <c r="Y361" s="34">
        <f t="shared" si="157"/>
        <v>46.06124722222215</v>
      </c>
      <c r="Z361" s="34">
        <f t="shared" si="165"/>
        <v>-8.976876562509517E-2</v>
      </c>
      <c r="AA361" s="34">
        <f t="shared" si="166"/>
        <v>4628.9782025555569</v>
      </c>
      <c r="AB361" s="44">
        <f t="shared" si="158"/>
        <v>0</v>
      </c>
      <c r="AC361" s="34">
        <f t="shared" si="159"/>
        <v>37011.014362442067</v>
      </c>
      <c r="AD361" s="42">
        <f t="shared" si="160"/>
        <v>33309.91292619786</v>
      </c>
      <c r="AE361" s="4"/>
      <c r="AP361">
        <f t="shared" si="142"/>
        <v>0</v>
      </c>
      <c r="AQ361">
        <f t="shared" si="143"/>
        <v>28</v>
      </c>
      <c r="AR361">
        <f t="shared" si="144"/>
        <v>7.7777777777777777</v>
      </c>
    </row>
    <row r="362" spans="2:44" x14ac:dyDescent="0.25">
      <c r="B362" s="12" t="s">
        <v>3</v>
      </c>
      <c r="C362" s="12">
        <v>354</v>
      </c>
      <c r="D362" s="12">
        <v>354</v>
      </c>
      <c r="E362" s="11">
        <v>27.9</v>
      </c>
      <c r="F362" s="5">
        <f t="shared" si="145"/>
        <v>-1.3888888888889086E-2</v>
      </c>
      <c r="G362" s="5">
        <f t="shared" si="146"/>
        <v>-5.0000000000000711E-2</v>
      </c>
      <c r="H362" s="34">
        <f t="shared" si="147"/>
        <v>7.7499999999999991</v>
      </c>
      <c r="I362" s="34">
        <f t="shared" si="161"/>
        <v>7.7499999999999991</v>
      </c>
      <c r="J362" s="34">
        <f t="shared" si="153"/>
        <v>5976.2187499999982</v>
      </c>
      <c r="K362" s="34">
        <f t="shared" si="148"/>
        <v>0</v>
      </c>
      <c r="L362" s="5">
        <f t="shared" si="141"/>
        <v>39.043800000000005</v>
      </c>
      <c r="M362" s="5">
        <f t="shared" si="149"/>
        <v>12.455776265624996</v>
      </c>
      <c r="N362" s="5">
        <f t="shared" si="150"/>
        <v>51.499576265625002</v>
      </c>
      <c r="O362" s="34">
        <f t="shared" si="151"/>
        <v>399.12171605859373</v>
      </c>
      <c r="P362" s="34">
        <f t="shared" si="152"/>
        <v>6375.340466058592</v>
      </c>
      <c r="Q362" s="34">
        <f t="shared" si="162"/>
        <v>-44.326794396654805</v>
      </c>
      <c r="R362" s="34">
        <f t="shared" si="163"/>
        <v>109238.19369198583</v>
      </c>
      <c r="S362" s="34">
        <f t="shared" si="168"/>
        <v>-97699.096064814788</v>
      </c>
      <c r="T362" s="34">
        <f t="shared" si="154"/>
        <v>97699.096064814788</v>
      </c>
      <c r="U362" s="34">
        <f t="shared" si="164"/>
        <v>-1.4097419275174161</v>
      </c>
      <c r="V362" s="34">
        <f t="shared" si="167"/>
        <v>-5172.9699006371557</v>
      </c>
      <c r="W362" s="34">
        <f t="shared" si="155"/>
        <v>5172.9699006371557</v>
      </c>
      <c r="X362" s="34">
        <f t="shared" si="156"/>
        <v>92526.126164177636</v>
      </c>
      <c r="Y362" s="34">
        <f t="shared" si="157"/>
        <v>48.735687376736074</v>
      </c>
      <c r="Z362" s="34">
        <f t="shared" si="165"/>
        <v>2.674440154513924</v>
      </c>
      <c r="AA362" s="34">
        <f t="shared" si="166"/>
        <v>4631.6526427100707</v>
      </c>
      <c r="AB362" s="44">
        <f t="shared" si="158"/>
        <v>0</v>
      </c>
      <c r="AC362" s="34">
        <f t="shared" si="159"/>
        <v>37010.450465671056</v>
      </c>
      <c r="AD362" s="42">
        <f t="shared" si="160"/>
        <v>33309.405419103954</v>
      </c>
      <c r="AE362" s="4"/>
      <c r="AP362">
        <f t="shared" si="142"/>
        <v>0</v>
      </c>
      <c r="AQ362">
        <f t="shared" si="143"/>
        <v>27.9</v>
      </c>
      <c r="AR362">
        <f t="shared" si="144"/>
        <v>7.7499999999999991</v>
      </c>
    </row>
    <row r="363" spans="2:44" x14ac:dyDescent="0.25">
      <c r="B363" s="12" t="s">
        <v>3</v>
      </c>
      <c r="C363" s="12">
        <v>355</v>
      </c>
      <c r="D363" s="12">
        <v>355</v>
      </c>
      <c r="E363" s="11">
        <v>27.9</v>
      </c>
      <c r="F363" s="5">
        <f t="shared" si="145"/>
        <v>2.7777777777778172E-2</v>
      </c>
      <c r="G363" s="5">
        <f t="shared" si="146"/>
        <v>0.10000000000000142</v>
      </c>
      <c r="H363" s="34">
        <f t="shared" si="147"/>
        <v>7.7499999999999991</v>
      </c>
      <c r="I363" s="34">
        <f t="shared" si="161"/>
        <v>7.7777777777777768</v>
      </c>
      <c r="J363" s="34">
        <f t="shared" si="153"/>
        <v>5976.2187499999982</v>
      </c>
      <c r="K363" s="34">
        <f t="shared" si="148"/>
        <v>85.98765432098935</v>
      </c>
      <c r="L363" s="5">
        <f t="shared" si="141"/>
        <v>39.043800000000005</v>
      </c>
      <c r="M363" s="5">
        <f t="shared" si="149"/>
        <v>12.455776265624996</v>
      </c>
      <c r="N363" s="5">
        <f t="shared" si="150"/>
        <v>51.499576265625002</v>
      </c>
      <c r="O363" s="34">
        <f t="shared" si="151"/>
        <v>400.55225984374999</v>
      </c>
      <c r="P363" s="34">
        <f t="shared" si="152"/>
        <v>6376.7710098437483</v>
      </c>
      <c r="Q363" s="34">
        <f t="shared" si="162"/>
        <v>1.4305437851562601</v>
      </c>
      <c r="R363" s="34">
        <f t="shared" si="163"/>
        <v>109239.62423577099</v>
      </c>
      <c r="S363" s="34">
        <f t="shared" si="168"/>
        <v>-97699.096064814788</v>
      </c>
      <c r="T363" s="34">
        <f t="shared" si="154"/>
        <v>97699.096064814788</v>
      </c>
      <c r="U363" s="34">
        <f t="shared" si="164"/>
        <v>1.4305437851562601</v>
      </c>
      <c r="V363" s="34">
        <f t="shared" si="167"/>
        <v>-5172.9699006371557</v>
      </c>
      <c r="W363" s="34">
        <f t="shared" si="155"/>
        <v>5172.9699006371557</v>
      </c>
      <c r="X363" s="34">
        <f t="shared" si="156"/>
        <v>92526.126164177636</v>
      </c>
      <c r="Y363" s="34">
        <f t="shared" si="157"/>
        <v>57.027354043402859</v>
      </c>
      <c r="Z363" s="34">
        <f t="shared" si="165"/>
        <v>8.2916666666667851</v>
      </c>
      <c r="AA363" s="34">
        <f t="shared" si="166"/>
        <v>4639.9443093767377</v>
      </c>
      <c r="AB363" s="44">
        <f t="shared" si="158"/>
        <v>441.96199383637213</v>
      </c>
      <c r="AC363" s="34">
        <f t="shared" si="159"/>
        <v>37010.450465671056</v>
      </c>
      <c r="AD363" s="42">
        <f t="shared" si="160"/>
        <v>33309.405419103954</v>
      </c>
      <c r="AE363" s="4"/>
      <c r="AP363">
        <f t="shared" si="142"/>
        <v>0</v>
      </c>
      <c r="AQ363">
        <f t="shared" si="143"/>
        <v>27.9</v>
      </c>
      <c r="AR363">
        <f t="shared" si="144"/>
        <v>7.7499999999999991</v>
      </c>
    </row>
    <row r="364" spans="2:44" x14ac:dyDescent="0.25">
      <c r="B364" s="12" t="s">
        <v>3</v>
      </c>
      <c r="C364" s="12">
        <v>356</v>
      </c>
      <c r="D364" s="12">
        <v>356</v>
      </c>
      <c r="E364" s="11">
        <v>28.1</v>
      </c>
      <c r="F364" s="5">
        <f t="shared" si="145"/>
        <v>4.1666666666666761E-2</v>
      </c>
      <c r="G364" s="5">
        <f t="shared" si="146"/>
        <v>0.15000000000000036</v>
      </c>
      <c r="H364" s="34">
        <f t="shared" si="147"/>
        <v>7.8055555555555554</v>
      </c>
      <c r="I364" s="34">
        <f t="shared" si="161"/>
        <v>7.8194444444444446</v>
      </c>
      <c r="J364" s="34">
        <f t="shared" si="153"/>
        <v>6062.2064043209875</v>
      </c>
      <c r="K364" s="34">
        <f t="shared" si="148"/>
        <v>43.224151234567216</v>
      </c>
      <c r="L364" s="5">
        <f t="shared" si="141"/>
        <v>39.043800000000005</v>
      </c>
      <c r="M364" s="5">
        <f t="shared" si="149"/>
        <v>12.634993765625</v>
      </c>
      <c r="N364" s="5">
        <f t="shared" si="150"/>
        <v>51.678793765625002</v>
      </c>
      <c r="O364" s="34">
        <f t="shared" si="151"/>
        <v>404.0994568062066</v>
      </c>
      <c r="P364" s="34">
        <f t="shared" si="152"/>
        <v>6466.3058611271945</v>
      </c>
      <c r="Q364" s="34">
        <f t="shared" si="162"/>
        <v>89.534851283446187</v>
      </c>
      <c r="R364" s="34">
        <f t="shared" si="163"/>
        <v>109329.15908705443</v>
      </c>
      <c r="S364" s="34">
        <f t="shared" si="168"/>
        <v>-97699.096064814788</v>
      </c>
      <c r="T364" s="34">
        <f t="shared" si="154"/>
        <v>97699.096064814788</v>
      </c>
      <c r="U364" s="34">
        <f t="shared" si="164"/>
        <v>3.54719696245661</v>
      </c>
      <c r="V364" s="34">
        <f t="shared" si="167"/>
        <v>-5172.9699006371557</v>
      </c>
      <c r="W364" s="34">
        <f t="shared" si="155"/>
        <v>5172.9699006371557</v>
      </c>
      <c r="X364" s="34">
        <f t="shared" si="156"/>
        <v>92526.126164177636</v>
      </c>
      <c r="Y364" s="34">
        <f t="shared" si="157"/>
        <v>59.970460432291688</v>
      </c>
      <c r="Z364" s="34">
        <f t="shared" si="165"/>
        <v>2.9431063888888289</v>
      </c>
      <c r="AA364" s="34">
        <f t="shared" si="166"/>
        <v>4642.8874157656264</v>
      </c>
      <c r="AB364" s="44">
        <f t="shared" si="158"/>
        <v>468.10276059649902</v>
      </c>
      <c r="AC364" s="34">
        <f t="shared" si="159"/>
        <v>37010.450465671056</v>
      </c>
      <c r="AD364" s="42">
        <f t="shared" si="160"/>
        <v>33309.405419103954</v>
      </c>
      <c r="AE364" s="4"/>
      <c r="AP364">
        <f t="shared" si="142"/>
        <v>0</v>
      </c>
      <c r="AQ364">
        <f t="shared" si="143"/>
        <v>28.1</v>
      </c>
      <c r="AR364">
        <f t="shared" si="144"/>
        <v>7.8055555555555554</v>
      </c>
    </row>
    <row r="365" spans="2:44" x14ac:dyDescent="0.25">
      <c r="B365" s="12" t="s">
        <v>3</v>
      </c>
      <c r="C365" s="12">
        <v>357</v>
      </c>
      <c r="D365" s="12">
        <v>357</v>
      </c>
      <c r="E365" s="11">
        <v>28.2</v>
      </c>
      <c r="F365" s="5">
        <f t="shared" si="145"/>
        <v>-1.3888888888889086E-2</v>
      </c>
      <c r="G365" s="5">
        <f t="shared" si="146"/>
        <v>-5.0000000000000711E-2</v>
      </c>
      <c r="H365" s="34">
        <f t="shared" si="147"/>
        <v>7.833333333333333</v>
      </c>
      <c r="I365" s="34">
        <f t="shared" si="161"/>
        <v>7.8055555555555554</v>
      </c>
      <c r="J365" s="34">
        <f t="shared" si="153"/>
        <v>6105.4305555555547</v>
      </c>
      <c r="K365" s="34">
        <f t="shared" si="148"/>
        <v>-86.294753086419405</v>
      </c>
      <c r="L365" s="5">
        <f t="shared" si="141"/>
        <v>39.043800000000005</v>
      </c>
      <c r="M365" s="5">
        <f t="shared" si="149"/>
        <v>12.725082562499999</v>
      </c>
      <c r="N365" s="5">
        <f t="shared" si="150"/>
        <v>51.768882562500004</v>
      </c>
      <c r="O365" s="34">
        <f t="shared" si="151"/>
        <v>404.084888890625</v>
      </c>
      <c r="P365" s="34">
        <f t="shared" si="152"/>
        <v>6509.5154444461796</v>
      </c>
      <c r="Q365" s="34">
        <f t="shared" si="162"/>
        <v>43.209583318985096</v>
      </c>
      <c r="R365" s="34">
        <f t="shared" si="163"/>
        <v>109372.36867037341</v>
      </c>
      <c r="S365" s="34">
        <f t="shared" si="168"/>
        <v>-97785.390817901207</v>
      </c>
      <c r="T365" s="34">
        <f t="shared" si="154"/>
        <v>97785.390817901207</v>
      </c>
      <c r="U365" s="34">
        <f t="shared" si="164"/>
        <v>-1.4567915581608304E-2</v>
      </c>
      <c r="V365" s="34">
        <f t="shared" si="167"/>
        <v>-5172.9844685527369</v>
      </c>
      <c r="W365" s="34">
        <f t="shared" si="155"/>
        <v>5172.9844685527369</v>
      </c>
      <c r="X365" s="34">
        <f t="shared" si="156"/>
        <v>92612.406349348472</v>
      </c>
      <c r="Y365" s="34">
        <f t="shared" si="157"/>
        <v>49.004993673611075</v>
      </c>
      <c r="Z365" s="34">
        <f t="shared" si="165"/>
        <v>-10.965466758680613</v>
      </c>
      <c r="AA365" s="34">
        <f t="shared" si="166"/>
        <v>4642.8874157656264</v>
      </c>
      <c r="AB365" s="44">
        <f t="shared" si="158"/>
        <v>0</v>
      </c>
      <c r="AC365" s="34">
        <f t="shared" si="159"/>
        <v>37044.96253973939</v>
      </c>
      <c r="AD365" s="42">
        <f t="shared" si="160"/>
        <v>33340.466285765455</v>
      </c>
      <c r="AE365" s="4"/>
      <c r="AP365">
        <f t="shared" si="142"/>
        <v>0</v>
      </c>
      <c r="AQ365">
        <f t="shared" si="143"/>
        <v>28.2</v>
      </c>
      <c r="AR365">
        <f t="shared" si="144"/>
        <v>7.833333333333333</v>
      </c>
    </row>
    <row r="366" spans="2:44" x14ac:dyDescent="0.25">
      <c r="B366" s="12" t="s">
        <v>3</v>
      </c>
      <c r="C366" s="12">
        <v>358</v>
      </c>
      <c r="D366" s="12">
        <v>358</v>
      </c>
      <c r="E366" s="11">
        <v>28</v>
      </c>
      <c r="F366" s="5">
        <f t="shared" si="145"/>
        <v>-0.18055555555555566</v>
      </c>
      <c r="G366" s="5">
        <f t="shared" si="146"/>
        <v>-0.65000000000000036</v>
      </c>
      <c r="H366" s="34">
        <f t="shared" si="147"/>
        <v>7.7777777777777777</v>
      </c>
      <c r="I366" s="34">
        <f t="shared" si="161"/>
        <v>7.625</v>
      </c>
      <c r="J366" s="34">
        <f t="shared" si="153"/>
        <v>6019.1358024691353</v>
      </c>
      <c r="K366" s="34">
        <f t="shared" si="148"/>
        <v>-463.64236111111222</v>
      </c>
      <c r="L366" s="5">
        <f t="shared" si="141"/>
        <v>39.043800000000005</v>
      </c>
      <c r="M366" s="5">
        <f t="shared" si="149"/>
        <v>12.545224999999999</v>
      </c>
      <c r="N366" s="5">
        <f t="shared" si="150"/>
        <v>51.589025000000007</v>
      </c>
      <c r="O366" s="34">
        <f t="shared" si="151"/>
        <v>393.36631562500003</v>
      </c>
      <c r="P366" s="34">
        <f t="shared" si="152"/>
        <v>6412.5021180941358</v>
      </c>
      <c r="Q366" s="34">
        <f t="shared" si="162"/>
        <v>-97.013326352043805</v>
      </c>
      <c r="R366" s="34">
        <f t="shared" si="163"/>
        <v>109372.36867037341</v>
      </c>
      <c r="S366" s="34">
        <f t="shared" si="168"/>
        <v>-98249.033179012316</v>
      </c>
      <c r="T366" s="34">
        <f t="shared" si="154"/>
        <v>98249.033179012316</v>
      </c>
      <c r="U366" s="34">
        <f t="shared" si="164"/>
        <v>-10.718573265624968</v>
      </c>
      <c r="V366" s="34">
        <f t="shared" si="167"/>
        <v>-5183.7030418183622</v>
      </c>
      <c r="W366" s="34">
        <f t="shared" si="155"/>
        <v>5183.7030418183622</v>
      </c>
      <c r="X366" s="34">
        <f t="shared" si="156"/>
        <v>93065.33013719396</v>
      </c>
      <c r="Y366" s="34">
        <f t="shared" si="157"/>
        <v>15.658469444444428</v>
      </c>
      <c r="Z366" s="34">
        <f t="shared" si="165"/>
        <v>-33.346524229166647</v>
      </c>
      <c r="AA366" s="34">
        <f t="shared" si="166"/>
        <v>4642.8874157656264</v>
      </c>
      <c r="AB366" s="44">
        <f t="shared" si="158"/>
        <v>0</v>
      </c>
      <c r="AC366" s="34">
        <f t="shared" si="159"/>
        <v>37226.132054877584</v>
      </c>
      <c r="AD366" s="42">
        <f t="shared" si="160"/>
        <v>33503.518849389824</v>
      </c>
      <c r="AE366" s="4"/>
      <c r="AP366">
        <f t="shared" si="142"/>
        <v>0</v>
      </c>
      <c r="AQ366">
        <f t="shared" si="143"/>
        <v>28</v>
      </c>
      <c r="AR366">
        <f t="shared" si="144"/>
        <v>7.7777777777777777</v>
      </c>
    </row>
    <row r="367" spans="2:44" x14ac:dyDescent="0.25">
      <c r="B367" s="12" t="s">
        <v>3</v>
      </c>
      <c r="C367" s="12">
        <v>359</v>
      </c>
      <c r="D367" s="12">
        <v>359</v>
      </c>
      <c r="E367" s="11">
        <v>26.9</v>
      </c>
      <c r="F367" s="5">
        <f t="shared" si="145"/>
        <v>-0.41666666666666663</v>
      </c>
      <c r="G367" s="5">
        <f t="shared" si="146"/>
        <v>-1.5</v>
      </c>
      <c r="H367" s="34">
        <f t="shared" si="147"/>
        <v>7.4722222222222214</v>
      </c>
      <c r="I367" s="34">
        <f t="shared" si="161"/>
        <v>7.208333333333333</v>
      </c>
      <c r="J367" s="34">
        <f t="shared" si="153"/>
        <v>5555.4934413580231</v>
      </c>
      <c r="K367" s="34">
        <f t="shared" si="148"/>
        <v>-757.07523148147993</v>
      </c>
      <c r="L367" s="5">
        <f t="shared" si="141"/>
        <v>39.043800000000005</v>
      </c>
      <c r="M367" s="5">
        <f t="shared" si="149"/>
        <v>11.578890640624998</v>
      </c>
      <c r="N367" s="5">
        <f t="shared" si="150"/>
        <v>50.622690640625002</v>
      </c>
      <c r="O367" s="34">
        <f t="shared" si="151"/>
        <v>364.90522836783856</v>
      </c>
      <c r="P367" s="34">
        <f t="shared" si="152"/>
        <v>5920.3986697258615</v>
      </c>
      <c r="Q367" s="34">
        <f t="shared" si="162"/>
        <v>-492.10344836827426</v>
      </c>
      <c r="R367" s="34">
        <f t="shared" si="163"/>
        <v>109372.36867037341</v>
      </c>
      <c r="S367" s="34">
        <f t="shared" si="168"/>
        <v>-99006.108410493791</v>
      </c>
      <c r="T367" s="34">
        <f t="shared" si="154"/>
        <v>99006.108410493791</v>
      </c>
      <c r="U367" s="34">
        <f t="shared" si="164"/>
        <v>-28.461087257161466</v>
      </c>
      <c r="V367" s="34">
        <f t="shared" si="167"/>
        <v>-5212.1641290755233</v>
      </c>
      <c r="W367" s="34">
        <f t="shared" si="155"/>
        <v>5212.1641290755233</v>
      </c>
      <c r="X367" s="34">
        <f t="shared" si="156"/>
        <v>93793.944281418269</v>
      </c>
      <c r="Y367" s="34">
        <f t="shared" si="157"/>
        <v>-32.293976026041655</v>
      </c>
      <c r="Z367" s="34">
        <f t="shared" si="165"/>
        <v>-47.952445470486083</v>
      </c>
      <c r="AA367" s="34">
        <f t="shared" si="166"/>
        <v>4642.8874157656264</v>
      </c>
      <c r="AB367" s="44">
        <f t="shared" si="158"/>
        <v>0</v>
      </c>
      <c r="AC367" s="34">
        <f t="shared" si="159"/>
        <v>37517.577712567312</v>
      </c>
      <c r="AD367" s="42">
        <f t="shared" si="160"/>
        <v>33765.819941310583</v>
      </c>
      <c r="AE367" s="4"/>
      <c r="AP367">
        <f t="shared" si="142"/>
        <v>0</v>
      </c>
      <c r="AQ367">
        <f t="shared" si="143"/>
        <v>26.9</v>
      </c>
      <c r="AR367">
        <f t="shared" si="144"/>
        <v>7.4722222222222214</v>
      </c>
    </row>
    <row r="368" spans="2:44" x14ac:dyDescent="0.25">
      <c r="B368" s="12" t="s">
        <v>3</v>
      </c>
      <c r="C368" s="12">
        <v>360</v>
      </c>
      <c r="D368" s="12">
        <v>360</v>
      </c>
      <c r="E368" s="11">
        <v>25</v>
      </c>
      <c r="F368" s="5">
        <f t="shared" si="145"/>
        <v>-0.51388888888888873</v>
      </c>
      <c r="G368" s="5">
        <f t="shared" si="146"/>
        <v>-1.8499999999999996</v>
      </c>
      <c r="H368" s="34">
        <f t="shared" si="147"/>
        <v>6.9444444444444446</v>
      </c>
      <c r="I368" s="34">
        <f t="shared" si="161"/>
        <v>6.6944444444444446</v>
      </c>
      <c r="J368" s="34">
        <f t="shared" si="153"/>
        <v>4798.4182098765432</v>
      </c>
      <c r="K368" s="34">
        <f t="shared" si="148"/>
        <v>-666.09722222222354</v>
      </c>
      <c r="L368" s="5">
        <f t="shared" si="141"/>
        <v>39.043800000000005</v>
      </c>
      <c r="M368" s="5">
        <f t="shared" si="149"/>
        <v>10.0009765625</v>
      </c>
      <c r="N368" s="5">
        <f t="shared" si="150"/>
        <v>49.044776562500005</v>
      </c>
      <c r="O368" s="34">
        <f t="shared" si="151"/>
        <v>328.32753198784724</v>
      </c>
      <c r="P368" s="34">
        <f t="shared" si="152"/>
        <v>5126.7457418643908</v>
      </c>
      <c r="Q368" s="34">
        <f t="shared" si="162"/>
        <v>-793.65292786147074</v>
      </c>
      <c r="R368" s="34">
        <f t="shared" si="163"/>
        <v>109372.36867037341</v>
      </c>
      <c r="S368" s="34">
        <f t="shared" si="168"/>
        <v>-99672.20563271601</v>
      </c>
      <c r="T368" s="34">
        <f t="shared" si="154"/>
        <v>99672.20563271601</v>
      </c>
      <c r="U368" s="34">
        <f t="shared" si="164"/>
        <v>-36.577696379991323</v>
      </c>
      <c r="V368" s="34">
        <f t="shared" si="167"/>
        <v>-5248.741825455515</v>
      </c>
      <c r="W368" s="34">
        <f t="shared" si="155"/>
        <v>5248.741825455515</v>
      </c>
      <c r="X368" s="34">
        <f t="shared" si="156"/>
        <v>94423.463807260501</v>
      </c>
      <c r="Y368" s="34">
        <f t="shared" si="157"/>
        <v>-53.219112326388853</v>
      </c>
      <c r="Z368" s="34">
        <f t="shared" si="165"/>
        <v>-20.925136300347198</v>
      </c>
      <c r="AA368" s="34">
        <f t="shared" si="166"/>
        <v>4642.8874157656264</v>
      </c>
      <c r="AB368" s="44">
        <f t="shared" si="158"/>
        <v>0</v>
      </c>
      <c r="AC368" s="34">
        <f t="shared" si="159"/>
        <v>37769.385522904202</v>
      </c>
      <c r="AD368" s="42">
        <f t="shared" si="160"/>
        <v>33992.446970613782</v>
      </c>
      <c r="AE368" s="4"/>
      <c r="AP368">
        <f t="shared" si="142"/>
        <v>0</v>
      </c>
      <c r="AQ368">
        <f t="shared" si="143"/>
        <v>25</v>
      </c>
      <c r="AR368">
        <f t="shared" si="144"/>
        <v>6.9444444444444446</v>
      </c>
    </row>
    <row r="369" spans="2:44" x14ac:dyDescent="0.25">
      <c r="B369" s="12" t="s">
        <v>3</v>
      </c>
      <c r="C369" s="12">
        <v>361</v>
      </c>
      <c r="D369" s="12">
        <v>361</v>
      </c>
      <c r="E369" s="11">
        <v>23.2</v>
      </c>
      <c r="F369" s="5">
        <f t="shared" si="145"/>
        <v>-0.43055555555555575</v>
      </c>
      <c r="G369" s="5">
        <f t="shared" si="146"/>
        <v>-1.5500000000000007</v>
      </c>
      <c r="H369" s="34">
        <f t="shared" si="147"/>
        <v>6.4444444444444438</v>
      </c>
      <c r="I369" s="34">
        <f t="shared" si="161"/>
        <v>6.2638888888888884</v>
      </c>
      <c r="J369" s="34">
        <f t="shared" si="153"/>
        <v>4132.3209876543197</v>
      </c>
      <c r="K369" s="34">
        <f t="shared" si="148"/>
        <v>-450.13001543209748</v>
      </c>
      <c r="L369" s="5">
        <f t="shared" si="141"/>
        <v>39.043800000000005</v>
      </c>
      <c r="M369" s="5">
        <f t="shared" si="149"/>
        <v>8.6126809999999967</v>
      </c>
      <c r="N369" s="5">
        <f t="shared" si="150"/>
        <v>47.656480999999999</v>
      </c>
      <c r="O369" s="34">
        <f t="shared" si="151"/>
        <v>298.51490181944439</v>
      </c>
      <c r="P369" s="34">
        <f t="shared" si="152"/>
        <v>4430.8358894737639</v>
      </c>
      <c r="Q369" s="34">
        <f t="shared" si="162"/>
        <v>-695.90985239062684</v>
      </c>
      <c r="R369" s="34">
        <f t="shared" si="163"/>
        <v>109372.36867037341</v>
      </c>
      <c r="S369" s="34">
        <f t="shared" si="168"/>
        <v>-100122.3356481481</v>
      </c>
      <c r="T369" s="34">
        <f t="shared" si="154"/>
        <v>100122.3356481481</v>
      </c>
      <c r="U369" s="34">
        <f t="shared" si="164"/>
        <v>-29.812630168402848</v>
      </c>
      <c r="V369" s="34">
        <f t="shared" si="167"/>
        <v>-5278.5544556239183</v>
      </c>
      <c r="W369" s="34">
        <f t="shared" si="155"/>
        <v>5278.5544556239183</v>
      </c>
      <c r="X369" s="34">
        <f t="shared" si="156"/>
        <v>94843.781192524184</v>
      </c>
      <c r="Y369" s="34">
        <f t="shared" si="157"/>
        <v>-38.0240745555556</v>
      </c>
      <c r="Z369" s="34">
        <f t="shared" si="165"/>
        <v>15.195037770833252</v>
      </c>
      <c r="AA369" s="34">
        <f t="shared" si="166"/>
        <v>4658.08245353646</v>
      </c>
      <c r="AB369" s="44">
        <f t="shared" si="158"/>
        <v>0</v>
      </c>
      <c r="AC369" s="34">
        <f t="shared" si="159"/>
        <v>37937.512477009674</v>
      </c>
      <c r="AD369" s="42">
        <f t="shared" si="160"/>
        <v>34143.761229308708</v>
      </c>
      <c r="AE369" s="4"/>
      <c r="AP369">
        <f t="shared" si="142"/>
        <v>0</v>
      </c>
      <c r="AQ369">
        <f t="shared" si="143"/>
        <v>23.2</v>
      </c>
      <c r="AR369">
        <f t="shared" si="144"/>
        <v>6.4444444444444438</v>
      </c>
    </row>
    <row r="370" spans="2:44" x14ac:dyDescent="0.25">
      <c r="B370" s="12" t="s">
        <v>3</v>
      </c>
      <c r="C370" s="12">
        <v>362</v>
      </c>
      <c r="D370" s="12">
        <v>362</v>
      </c>
      <c r="E370" s="11">
        <v>21.9</v>
      </c>
      <c r="F370" s="5">
        <f t="shared" si="145"/>
        <v>-0.29166666666666635</v>
      </c>
      <c r="G370" s="5">
        <f t="shared" si="146"/>
        <v>-1.0499999999999989</v>
      </c>
      <c r="H370" s="34">
        <f t="shared" si="147"/>
        <v>6.083333333333333</v>
      </c>
      <c r="I370" s="34">
        <f t="shared" si="161"/>
        <v>5.9722222222222223</v>
      </c>
      <c r="J370" s="34">
        <f t="shared" si="153"/>
        <v>3682.1909722222222</v>
      </c>
      <c r="K370" s="34">
        <f t="shared" si="148"/>
        <v>-264.10493827160462</v>
      </c>
      <c r="L370" s="5">
        <f t="shared" si="141"/>
        <v>39.043800000000005</v>
      </c>
      <c r="M370" s="5">
        <f t="shared" si="149"/>
        <v>7.6745093906249995</v>
      </c>
      <c r="N370" s="5">
        <f t="shared" si="150"/>
        <v>46.718309390625002</v>
      </c>
      <c r="O370" s="34">
        <f t="shared" si="151"/>
        <v>279.01212552734376</v>
      </c>
      <c r="P370" s="34">
        <f t="shared" si="152"/>
        <v>3961.203097749566</v>
      </c>
      <c r="Q370" s="34">
        <f t="shared" si="162"/>
        <v>-469.63279172419789</v>
      </c>
      <c r="R370" s="34">
        <f t="shared" si="163"/>
        <v>109372.36867037341</v>
      </c>
      <c r="S370" s="34">
        <f t="shared" si="168"/>
        <v>-100386.4405864197</v>
      </c>
      <c r="T370" s="34">
        <f t="shared" si="154"/>
        <v>100386.4405864197</v>
      </c>
      <c r="U370" s="34">
        <f t="shared" si="164"/>
        <v>-19.502776292100634</v>
      </c>
      <c r="V370" s="34">
        <f t="shared" si="167"/>
        <v>-5298.0572319160192</v>
      </c>
      <c r="W370" s="34">
        <f t="shared" si="155"/>
        <v>5298.0572319160192</v>
      </c>
      <c r="X370" s="34">
        <f t="shared" si="156"/>
        <v>95088.38335450369</v>
      </c>
      <c r="Y370" s="34">
        <f t="shared" si="157"/>
        <v>-11.323357276041605</v>
      </c>
      <c r="Z370" s="34">
        <f t="shared" si="165"/>
        <v>26.700717279513995</v>
      </c>
      <c r="AA370" s="34">
        <f t="shared" si="166"/>
        <v>4684.7831708159738</v>
      </c>
      <c r="AB370" s="44">
        <f t="shared" si="158"/>
        <v>0</v>
      </c>
      <c r="AC370" s="34">
        <f t="shared" si="159"/>
        <v>38035.353341801478</v>
      </c>
      <c r="AD370" s="42">
        <f t="shared" si="160"/>
        <v>34231.818007621332</v>
      </c>
      <c r="AE370" s="4"/>
      <c r="AP370">
        <f t="shared" si="142"/>
        <v>0</v>
      </c>
      <c r="AQ370">
        <f t="shared" si="143"/>
        <v>21.9</v>
      </c>
      <c r="AR370">
        <f t="shared" si="144"/>
        <v>6.083333333333333</v>
      </c>
    </row>
    <row r="371" spans="2:44" x14ac:dyDescent="0.25">
      <c r="B371" s="12" t="s">
        <v>3</v>
      </c>
      <c r="C371" s="12">
        <v>363</v>
      </c>
      <c r="D371" s="12">
        <v>363</v>
      </c>
      <c r="E371" s="11">
        <v>21.1</v>
      </c>
      <c r="F371" s="5">
        <f t="shared" si="145"/>
        <v>-0.16666666666666657</v>
      </c>
      <c r="G371" s="5">
        <f t="shared" si="146"/>
        <v>-0.59999999999999964</v>
      </c>
      <c r="H371" s="34">
        <f t="shared" si="147"/>
        <v>5.8611111111111116</v>
      </c>
      <c r="I371" s="34">
        <f t="shared" si="161"/>
        <v>5.8055555555555554</v>
      </c>
      <c r="J371" s="34">
        <f t="shared" si="153"/>
        <v>3418.0860339506175</v>
      </c>
      <c r="K371" s="34">
        <f t="shared" si="148"/>
        <v>-128.36728395061755</v>
      </c>
      <c r="L371" s="5">
        <f t="shared" si="141"/>
        <v>39.043800000000005</v>
      </c>
      <c r="M371" s="5">
        <f t="shared" si="149"/>
        <v>7.1240556406250004</v>
      </c>
      <c r="N371" s="5">
        <f t="shared" si="150"/>
        <v>46.167855640625007</v>
      </c>
      <c r="O371" s="34">
        <f t="shared" si="151"/>
        <v>268.03005080251739</v>
      </c>
      <c r="P371" s="34">
        <f t="shared" si="152"/>
        <v>3686.1160847531351</v>
      </c>
      <c r="Q371" s="34">
        <f t="shared" si="162"/>
        <v>-275.08701299643099</v>
      </c>
      <c r="R371" s="34">
        <f t="shared" si="163"/>
        <v>109372.36867037341</v>
      </c>
      <c r="S371" s="34">
        <f t="shared" si="168"/>
        <v>-100514.80787037032</v>
      </c>
      <c r="T371" s="34">
        <f t="shared" si="154"/>
        <v>100514.80787037032</v>
      </c>
      <c r="U371" s="34">
        <f t="shared" si="164"/>
        <v>-10.982074724826361</v>
      </c>
      <c r="V371" s="34">
        <f t="shared" si="167"/>
        <v>-5309.0393066408451</v>
      </c>
      <c r="W371" s="34">
        <f t="shared" si="155"/>
        <v>5309.0393066408451</v>
      </c>
      <c r="X371" s="34">
        <f t="shared" si="156"/>
        <v>95205.768563729478</v>
      </c>
      <c r="Y371" s="34">
        <f t="shared" si="157"/>
        <v>13.001188973958357</v>
      </c>
      <c r="Z371" s="34">
        <f t="shared" si="165"/>
        <v>24.324546249999962</v>
      </c>
      <c r="AA371" s="34">
        <f t="shared" si="166"/>
        <v>4709.1077170659737</v>
      </c>
      <c r="AB371" s="44">
        <f t="shared" si="158"/>
        <v>0</v>
      </c>
      <c r="AC371" s="34">
        <f t="shared" si="159"/>
        <v>38082.307425491796</v>
      </c>
      <c r="AD371" s="42">
        <f t="shared" si="160"/>
        <v>34274.076682942614</v>
      </c>
      <c r="AE371" s="4"/>
      <c r="AP371">
        <f t="shared" si="142"/>
        <v>0</v>
      </c>
      <c r="AQ371">
        <f t="shared" si="143"/>
        <v>21.1</v>
      </c>
      <c r="AR371">
        <f t="shared" si="144"/>
        <v>5.8611111111111116</v>
      </c>
    </row>
    <row r="372" spans="2:44" x14ac:dyDescent="0.25">
      <c r="B372" s="12" t="s">
        <v>3</v>
      </c>
      <c r="C372" s="12">
        <v>364</v>
      </c>
      <c r="D372" s="12">
        <v>364</v>
      </c>
      <c r="E372" s="11">
        <v>20.7</v>
      </c>
      <c r="F372" s="5">
        <f t="shared" si="145"/>
        <v>-5.5555555555555851E-2</v>
      </c>
      <c r="G372" s="5">
        <f t="shared" si="146"/>
        <v>-0.20000000000000107</v>
      </c>
      <c r="H372" s="34">
        <f t="shared" si="147"/>
        <v>5.75</v>
      </c>
      <c r="I372" s="34">
        <f t="shared" si="161"/>
        <v>5.75</v>
      </c>
      <c r="J372" s="34">
        <f t="shared" si="153"/>
        <v>3289.71875</v>
      </c>
      <c r="K372" s="34">
        <f t="shared" si="148"/>
        <v>0</v>
      </c>
      <c r="L372" s="5">
        <f t="shared" si="141"/>
        <v>39.043800000000005</v>
      </c>
      <c r="M372" s="5">
        <f t="shared" si="149"/>
        <v>6.8565095156249996</v>
      </c>
      <c r="N372" s="5">
        <f t="shared" si="150"/>
        <v>45.900309515625004</v>
      </c>
      <c r="O372" s="34">
        <f t="shared" si="151"/>
        <v>263.92677971484375</v>
      </c>
      <c r="P372" s="34">
        <f t="shared" si="152"/>
        <v>3553.6455297148436</v>
      </c>
      <c r="Q372" s="34">
        <f t="shared" si="162"/>
        <v>-132.47055503829142</v>
      </c>
      <c r="R372" s="34">
        <f t="shared" si="163"/>
        <v>109372.36867037341</v>
      </c>
      <c r="S372" s="34">
        <f t="shared" si="168"/>
        <v>-100514.80787037032</v>
      </c>
      <c r="T372" s="34">
        <f t="shared" si="154"/>
        <v>100514.80787037032</v>
      </c>
      <c r="U372" s="34">
        <f t="shared" si="164"/>
        <v>-4.1032710876736473</v>
      </c>
      <c r="V372" s="34">
        <f t="shared" si="167"/>
        <v>-5313.1425777285185</v>
      </c>
      <c r="W372" s="34">
        <f t="shared" si="155"/>
        <v>5313.1425777285185</v>
      </c>
      <c r="X372" s="34">
        <f t="shared" si="156"/>
        <v>95201.665292641803</v>
      </c>
      <c r="Y372" s="34">
        <f t="shared" si="157"/>
        <v>34.84475396006939</v>
      </c>
      <c r="Z372" s="34">
        <f t="shared" si="165"/>
        <v>21.843564986111033</v>
      </c>
      <c r="AA372" s="34">
        <f t="shared" si="166"/>
        <v>4730.9512820520849</v>
      </c>
      <c r="AB372" s="44">
        <f t="shared" si="158"/>
        <v>0</v>
      </c>
      <c r="AC372" s="34">
        <f t="shared" si="159"/>
        <v>38080.666117056724</v>
      </c>
      <c r="AD372" s="42">
        <f t="shared" si="160"/>
        <v>34272.599505351056</v>
      </c>
      <c r="AE372" s="4"/>
      <c r="AP372">
        <f t="shared" si="142"/>
        <v>0</v>
      </c>
      <c r="AQ372">
        <f t="shared" si="143"/>
        <v>20.7</v>
      </c>
      <c r="AR372">
        <f t="shared" si="144"/>
        <v>5.75</v>
      </c>
    </row>
    <row r="373" spans="2:44" x14ac:dyDescent="0.25">
      <c r="B373" s="12" t="s">
        <v>3</v>
      </c>
      <c r="C373" s="12">
        <v>365</v>
      </c>
      <c r="D373" s="12">
        <v>365</v>
      </c>
      <c r="E373" s="11">
        <v>20.7</v>
      </c>
      <c r="F373" s="5">
        <f t="shared" si="145"/>
        <v>1.3888888888889086E-2</v>
      </c>
      <c r="G373" s="5">
        <f t="shared" si="146"/>
        <v>5.0000000000000711E-2</v>
      </c>
      <c r="H373" s="34">
        <f t="shared" si="147"/>
        <v>5.75</v>
      </c>
      <c r="I373" s="34">
        <f t="shared" si="161"/>
        <v>5.7638888888888893</v>
      </c>
      <c r="J373" s="34">
        <f t="shared" si="153"/>
        <v>3289.71875</v>
      </c>
      <c r="K373" s="34">
        <f t="shared" si="148"/>
        <v>31.86149691358014</v>
      </c>
      <c r="L373" s="5">
        <f t="shared" si="141"/>
        <v>39.043800000000005</v>
      </c>
      <c r="M373" s="5">
        <f t="shared" si="149"/>
        <v>6.8565095156249996</v>
      </c>
      <c r="N373" s="5">
        <f t="shared" si="150"/>
        <v>45.900309515625004</v>
      </c>
      <c r="O373" s="34">
        <f t="shared" si="151"/>
        <v>264.56428401367191</v>
      </c>
      <c r="P373" s="34">
        <f t="shared" si="152"/>
        <v>3554.283034013672</v>
      </c>
      <c r="Q373" s="34">
        <f t="shared" si="162"/>
        <v>0.63750429882838944</v>
      </c>
      <c r="R373" s="34">
        <f t="shared" si="163"/>
        <v>109373.00617467223</v>
      </c>
      <c r="S373" s="34">
        <f t="shared" si="168"/>
        <v>-100514.80787037032</v>
      </c>
      <c r="T373" s="34">
        <f t="shared" si="154"/>
        <v>100514.80787037032</v>
      </c>
      <c r="U373" s="34">
        <f t="shared" si="164"/>
        <v>0.63750429882816206</v>
      </c>
      <c r="V373" s="34">
        <f t="shared" si="167"/>
        <v>-5313.1425777285185</v>
      </c>
      <c r="W373" s="34">
        <f t="shared" si="155"/>
        <v>5313.1425777285185</v>
      </c>
      <c r="X373" s="34">
        <f t="shared" si="156"/>
        <v>95201.665292641803</v>
      </c>
      <c r="Y373" s="34">
        <f t="shared" si="157"/>
        <v>48.664198404513932</v>
      </c>
      <c r="Z373" s="34">
        <f t="shared" si="165"/>
        <v>13.819444444444542</v>
      </c>
      <c r="AA373" s="34">
        <f t="shared" si="166"/>
        <v>4744.7707264965293</v>
      </c>
      <c r="AB373" s="44">
        <f t="shared" si="158"/>
        <v>279.81914082595512</v>
      </c>
      <c r="AC373" s="34">
        <f t="shared" si="159"/>
        <v>38080.666117056724</v>
      </c>
      <c r="AD373" s="42">
        <f t="shared" si="160"/>
        <v>34272.599505351056</v>
      </c>
      <c r="AE373" s="4"/>
      <c r="AP373">
        <f t="shared" si="142"/>
        <v>0</v>
      </c>
      <c r="AQ373">
        <f t="shared" si="143"/>
        <v>20.7</v>
      </c>
      <c r="AR373">
        <f t="shared" si="144"/>
        <v>5.75</v>
      </c>
    </row>
    <row r="374" spans="2:44" x14ac:dyDescent="0.25">
      <c r="B374" s="12" t="s">
        <v>3</v>
      </c>
      <c r="C374" s="12">
        <v>366</v>
      </c>
      <c r="D374" s="12">
        <v>366</v>
      </c>
      <c r="E374" s="11">
        <v>20.8</v>
      </c>
      <c r="F374" s="5">
        <f t="shared" si="145"/>
        <v>6.9444444444444448E-2</v>
      </c>
      <c r="G374" s="5">
        <f t="shared" si="146"/>
        <v>0.25</v>
      </c>
      <c r="H374" s="34">
        <f t="shared" si="147"/>
        <v>5.7777777777777777</v>
      </c>
      <c r="I374" s="34">
        <f t="shared" si="161"/>
        <v>5.833333333333333</v>
      </c>
      <c r="J374" s="34">
        <f t="shared" si="153"/>
        <v>3321.5802469135801</v>
      </c>
      <c r="K374" s="34">
        <f t="shared" si="148"/>
        <v>128.98148148148084</v>
      </c>
      <c r="L374" s="5">
        <f t="shared" si="141"/>
        <v>39.043800000000005</v>
      </c>
      <c r="M374" s="5">
        <f t="shared" si="149"/>
        <v>6.9229159999999998</v>
      </c>
      <c r="N374" s="5">
        <f t="shared" si="150"/>
        <v>45.966716000000005</v>
      </c>
      <c r="O374" s="34">
        <f t="shared" si="151"/>
        <v>268.13917666666669</v>
      </c>
      <c r="P374" s="34">
        <f t="shared" si="152"/>
        <v>3589.7194235802467</v>
      </c>
      <c r="Q374" s="34">
        <f t="shared" si="162"/>
        <v>35.43638956657469</v>
      </c>
      <c r="R374" s="34">
        <f t="shared" si="163"/>
        <v>109408.44256423881</v>
      </c>
      <c r="S374" s="34">
        <f t="shared" si="168"/>
        <v>-100514.80787037032</v>
      </c>
      <c r="T374" s="34">
        <f t="shared" si="154"/>
        <v>100514.80787037032</v>
      </c>
      <c r="U374" s="34">
        <f t="shared" si="164"/>
        <v>3.5748926529947767</v>
      </c>
      <c r="V374" s="34">
        <f t="shared" si="167"/>
        <v>-5313.1425777285185</v>
      </c>
      <c r="W374" s="34">
        <f t="shared" si="155"/>
        <v>5313.1425777285185</v>
      </c>
      <c r="X374" s="34">
        <f t="shared" si="156"/>
        <v>95201.665292641803</v>
      </c>
      <c r="Y374" s="34">
        <f t="shared" si="157"/>
        <v>59.786160444444448</v>
      </c>
      <c r="Z374" s="34">
        <f t="shared" si="165"/>
        <v>11.121962039930516</v>
      </c>
      <c r="AA374" s="34">
        <f t="shared" si="166"/>
        <v>4755.8926885364599</v>
      </c>
      <c r="AB374" s="44">
        <f t="shared" si="158"/>
        <v>345.4311492345679</v>
      </c>
      <c r="AC374" s="34">
        <f t="shared" si="159"/>
        <v>38080.666117056724</v>
      </c>
      <c r="AD374" s="42">
        <f t="shared" si="160"/>
        <v>34272.599505351056</v>
      </c>
      <c r="AE374" s="4"/>
      <c r="AP374">
        <f t="shared" si="142"/>
        <v>0</v>
      </c>
      <c r="AQ374">
        <f t="shared" si="143"/>
        <v>20.8</v>
      </c>
      <c r="AR374">
        <f t="shared" si="144"/>
        <v>5.7777777777777777</v>
      </c>
    </row>
    <row r="375" spans="2:44" x14ac:dyDescent="0.25">
      <c r="B375" s="12" t="s">
        <v>3</v>
      </c>
      <c r="C375" s="12">
        <v>367</v>
      </c>
      <c r="D375" s="12">
        <v>367</v>
      </c>
      <c r="E375" s="11">
        <v>21.2</v>
      </c>
      <c r="F375" s="5">
        <f t="shared" si="145"/>
        <v>0.18055555555555566</v>
      </c>
      <c r="G375" s="5">
        <f t="shared" si="146"/>
        <v>0.65000000000000036</v>
      </c>
      <c r="H375" s="34">
        <f t="shared" si="147"/>
        <v>5.8888888888888884</v>
      </c>
      <c r="I375" s="34">
        <f t="shared" si="161"/>
        <v>6.0138888888888893</v>
      </c>
      <c r="J375" s="34">
        <f t="shared" si="153"/>
        <v>3450.561728395061</v>
      </c>
      <c r="K375" s="34">
        <f t="shared" si="148"/>
        <v>299.19097222222354</v>
      </c>
      <c r="L375" s="5">
        <f t="shared" si="141"/>
        <v>39.043800000000005</v>
      </c>
      <c r="M375" s="5">
        <f t="shared" si="149"/>
        <v>7.1917422499999981</v>
      </c>
      <c r="N375" s="5">
        <f t="shared" si="150"/>
        <v>46.235542250000002</v>
      </c>
      <c r="O375" s="34">
        <f t="shared" si="151"/>
        <v>278.05541380902781</v>
      </c>
      <c r="P375" s="34">
        <f t="shared" si="152"/>
        <v>3728.6171422040889</v>
      </c>
      <c r="Q375" s="34">
        <f t="shared" si="162"/>
        <v>138.89771862384214</v>
      </c>
      <c r="R375" s="34">
        <f t="shared" si="163"/>
        <v>109547.34028286266</v>
      </c>
      <c r="S375" s="34">
        <f t="shared" si="168"/>
        <v>-100514.80787037032</v>
      </c>
      <c r="T375" s="34">
        <f t="shared" si="154"/>
        <v>100514.80787037032</v>
      </c>
      <c r="U375" s="34">
        <f t="shared" si="164"/>
        <v>9.9162371423611262</v>
      </c>
      <c r="V375" s="34">
        <f t="shared" si="167"/>
        <v>-5313.1425777285185</v>
      </c>
      <c r="W375" s="34">
        <f t="shared" si="155"/>
        <v>5313.1425777285185</v>
      </c>
      <c r="X375" s="34">
        <f t="shared" si="156"/>
        <v>95201.665292641803</v>
      </c>
      <c r="Y375" s="34">
        <f t="shared" si="157"/>
        <v>82.16609780555558</v>
      </c>
      <c r="Z375" s="34">
        <f t="shared" si="165"/>
        <v>22.379937361111132</v>
      </c>
      <c r="AA375" s="34">
        <f t="shared" si="166"/>
        <v>4778.2726258975708</v>
      </c>
      <c r="AB375" s="44">
        <f t="shared" si="158"/>
        <v>483.86702041049392</v>
      </c>
      <c r="AC375" s="34">
        <f t="shared" si="159"/>
        <v>38080.666117056724</v>
      </c>
      <c r="AD375" s="42">
        <f t="shared" si="160"/>
        <v>34272.599505351056</v>
      </c>
      <c r="AE375" s="4"/>
      <c r="AP375">
        <f t="shared" si="142"/>
        <v>0</v>
      </c>
      <c r="AQ375">
        <f t="shared" si="143"/>
        <v>21.2</v>
      </c>
      <c r="AR375">
        <f t="shared" si="144"/>
        <v>5.8888888888888884</v>
      </c>
    </row>
    <row r="376" spans="2:44" x14ac:dyDescent="0.25">
      <c r="B376" s="12" t="s">
        <v>3</v>
      </c>
      <c r="C376" s="12">
        <v>368</v>
      </c>
      <c r="D376" s="12">
        <v>368</v>
      </c>
      <c r="E376" s="11">
        <v>22.1</v>
      </c>
      <c r="F376" s="5">
        <f t="shared" si="145"/>
        <v>0.31944444444444453</v>
      </c>
      <c r="G376" s="5">
        <f t="shared" si="146"/>
        <v>1.1500000000000004</v>
      </c>
      <c r="H376" s="34">
        <f t="shared" si="147"/>
        <v>6.1388888888888893</v>
      </c>
      <c r="I376" s="34">
        <f t="shared" si="161"/>
        <v>6.3333333333333339</v>
      </c>
      <c r="J376" s="34">
        <f t="shared" si="153"/>
        <v>3749.7527006172845</v>
      </c>
      <c r="K376" s="34">
        <f t="shared" si="148"/>
        <v>490.12962962962911</v>
      </c>
      <c r="L376" s="5">
        <f t="shared" si="141"/>
        <v>39.043800000000005</v>
      </c>
      <c r="M376" s="5">
        <f t="shared" si="149"/>
        <v>7.8153231406250008</v>
      </c>
      <c r="N376" s="5">
        <f t="shared" si="150"/>
        <v>46.859123140625002</v>
      </c>
      <c r="O376" s="34">
        <f t="shared" si="151"/>
        <v>296.7744465572917</v>
      </c>
      <c r="P376" s="34">
        <f t="shared" si="152"/>
        <v>4046.5271471745764</v>
      </c>
      <c r="Q376" s="34">
        <f t="shared" si="162"/>
        <v>317.91000497048753</v>
      </c>
      <c r="R376" s="34">
        <f t="shared" si="163"/>
        <v>109865.25028783314</v>
      </c>
      <c r="S376" s="34">
        <f t="shared" si="168"/>
        <v>-100514.80787037032</v>
      </c>
      <c r="T376" s="34">
        <f t="shared" si="154"/>
        <v>100514.80787037032</v>
      </c>
      <c r="U376" s="34">
        <f t="shared" si="164"/>
        <v>18.719032748263885</v>
      </c>
      <c r="V376" s="34">
        <f t="shared" si="167"/>
        <v>-5313.1425777285185</v>
      </c>
      <c r="W376" s="34">
        <f t="shared" si="155"/>
        <v>5313.1425777285185</v>
      </c>
      <c r="X376" s="34">
        <f t="shared" si="156"/>
        <v>95201.665292641803</v>
      </c>
      <c r="Y376" s="34">
        <f t="shared" si="157"/>
        <v>110.42856758506946</v>
      </c>
      <c r="Z376" s="34">
        <f t="shared" si="165"/>
        <v>28.262469779513879</v>
      </c>
      <c r="AA376" s="34">
        <f t="shared" si="166"/>
        <v>4806.5350956770844</v>
      </c>
      <c r="AB376" s="44">
        <f t="shared" si="158"/>
        <v>677.9087065638987</v>
      </c>
      <c r="AC376" s="34">
        <f t="shared" si="159"/>
        <v>38080.666117056724</v>
      </c>
      <c r="AD376" s="42">
        <f t="shared" si="160"/>
        <v>34272.599505351056</v>
      </c>
      <c r="AE376" s="4"/>
      <c r="AP376">
        <f t="shared" si="142"/>
        <v>0</v>
      </c>
      <c r="AQ376">
        <f t="shared" si="143"/>
        <v>22.1</v>
      </c>
      <c r="AR376">
        <f t="shared" si="144"/>
        <v>6.1388888888888893</v>
      </c>
    </row>
    <row r="377" spans="2:44" x14ac:dyDescent="0.25">
      <c r="B377" s="12" t="s">
        <v>3</v>
      </c>
      <c r="C377" s="12">
        <v>369</v>
      </c>
      <c r="D377" s="12">
        <v>369</v>
      </c>
      <c r="E377" s="11">
        <v>23.5</v>
      </c>
      <c r="F377" s="5">
        <f t="shared" si="145"/>
        <v>0.30555555555555547</v>
      </c>
      <c r="G377" s="5">
        <f t="shared" si="146"/>
        <v>1.0999999999999996</v>
      </c>
      <c r="H377" s="34">
        <f t="shared" si="147"/>
        <v>6.5277777777777777</v>
      </c>
      <c r="I377" s="34">
        <f t="shared" si="161"/>
        <v>6.6388888888888893</v>
      </c>
      <c r="J377" s="34">
        <f t="shared" si="153"/>
        <v>4239.8823302469136</v>
      </c>
      <c r="K377" s="34">
        <f t="shared" si="148"/>
        <v>293.58641975308637</v>
      </c>
      <c r="L377" s="5">
        <f t="shared" si="141"/>
        <v>39.043800000000005</v>
      </c>
      <c r="M377" s="5">
        <f t="shared" si="149"/>
        <v>8.8368628906249995</v>
      </c>
      <c r="N377" s="5">
        <f t="shared" si="150"/>
        <v>47.880662890625004</v>
      </c>
      <c r="O377" s="34">
        <f t="shared" si="151"/>
        <v>317.87440085720493</v>
      </c>
      <c r="P377" s="34">
        <f t="shared" si="152"/>
        <v>4557.7567311041184</v>
      </c>
      <c r="Q377" s="34">
        <f t="shared" si="162"/>
        <v>511.22958392954206</v>
      </c>
      <c r="R377" s="34">
        <f t="shared" si="163"/>
        <v>110376.47987176268</v>
      </c>
      <c r="S377" s="34">
        <f t="shared" si="168"/>
        <v>-100514.80787037032</v>
      </c>
      <c r="T377" s="34">
        <f t="shared" si="154"/>
        <v>100514.80787037032</v>
      </c>
      <c r="U377" s="34">
        <f t="shared" si="164"/>
        <v>21.099954299913236</v>
      </c>
      <c r="V377" s="34">
        <f t="shared" si="167"/>
        <v>-5313.1425777285185</v>
      </c>
      <c r="W377" s="34">
        <f t="shared" si="155"/>
        <v>5313.1425777285185</v>
      </c>
      <c r="X377" s="34">
        <f t="shared" si="156"/>
        <v>95201.665292641803</v>
      </c>
      <c r="Y377" s="34">
        <f t="shared" si="157"/>
        <v>108.68621844618053</v>
      </c>
      <c r="Z377" s="34">
        <f t="shared" si="165"/>
        <v>-1.7423491388889261</v>
      </c>
      <c r="AA377" s="34">
        <f t="shared" si="166"/>
        <v>4806.5350956770844</v>
      </c>
      <c r="AB377" s="44">
        <f t="shared" si="158"/>
        <v>709.47948152367849</v>
      </c>
      <c r="AC377" s="34">
        <f t="shared" si="159"/>
        <v>38080.666117056724</v>
      </c>
      <c r="AD377" s="42">
        <f t="shared" si="160"/>
        <v>34272.599505351056</v>
      </c>
      <c r="AE377" s="4"/>
      <c r="AP377">
        <f t="shared" si="142"/>
        <v>0</v>
      </c>
      <c r="AQ377">
        <f t="shared" si="143"/>
        <v>23.5</v>
      </c>
      <c r="AR377">
        <f t="shared" si="144"/>
        <v>6.5277777777777777</v>
      </c>
    </row>
    <row r="378" spans="2:44" x14ac:dyDescent="0.25">
      <c r="B378" s="12" t="s">
        <v>3</v>
      </c>
      <c r="C378" s="12">
        <v>370</v>
      </c>
      <c r="D378" s="12">
        <v>370</v>
      </c>
      <c r="E378" s="11">
        <v>24.3</v>
      </c>
      <c r="F378" s="5">
        <f t="shared" si="145"/>
        <v>0.1388888888888889</v>
      </c>
      <c r="G378" s="5">
        <f t="shared" si="146"/>
        <v>0.5</v>
      </c>
      <c r="H378" s="34">
        <f t="shared" si="147"/>
        <v>6.75</v>
      </c>
      <c r="I378" s="34">
        <f t="shared" si="161"/>
        <v>6.7777777777777777</v>
      </c>
      <c r="J378" s="34">
        <f t="shared" si="153"/>
        <v>4533.46875</v>
      </c>
      <c r="K378" s="34">
        <f t="shared" si="148"/>
        <v>74.932098765431874</v>
      </c>
      <c r="L378" s="5">
        <f t="shared" si="141"/>
        <v>39.043800000000005</v>
      </c>
      <c r="M378" s="5">
        <f t="shared" si="149"/>
        <v>9.4487626406249987</v>
      </c>
      <c r="N378" s="5">
        <f t="shared" si="150"/>
        <v>48.492562640625003</v>
      </c>
      <c r="O378" s="34">
        <f t="shared" si="151"/>
        <v>328.67181345312503</v>
      </c>
      <c r="P378" s="34">
        <f t="shared" si="152"/>
        <v>4862.1405634531247</v>
      </c>
      <c r="Q378" s="34">
        <f t="shared" si="162"/>
        <v>304.3838323490063</v>
      </c>
      <c r="R378" s="34">
        <f t="shared" si="163"/>
        <v>110680.86370411169</v>
      </c>
      <c r="S378" s="34">
        <f t="shared" si="168"/>
        <v>-100514.80787037032</v>
      </c>
      <c r="T378" s="34">
        <f t="shared" si="154"/>
        <v>100514.80787037032</v>
      </c>
      <c r="U378" s="34">
        <f t="shared" si="164"/>
        <v>10.797412595920093</v>
      </c>
      <c r="V378" s="34">
        <f t="shared" si="167"/>
        <v>-5313.1425777285185</v>
      </c>
      <c r="W378" s="34">
        <f t="shared" si="155"/>
        <v>5313.1425777285185</v>
      </c>
      <c r="X378" s="34">
        <f t="shared" si="156"/>
        <v>95201.665292641803</v>
      </c>
      <c r="Y378" s="34">
        <f t="shared" si="157"/>
        <v>76.131451529513896</v>
      </c>
      <c r="Z378" s="34">
        <f t="shared" si="165"/>
        <v>-32.554766916666637</v>
      </c>
      <c r="AA378" s="34">
        <f t="shared" si="166"/>
        <v>4806.5350956770844</v>
      </c>
      <c r="AB378" s="44">
        <f t="shared" si="158"/>
        <v>513.88729782421876</v>
      </c>
      <c r="AC378" s="34">
        <f t="shared" si="159"/>
        <v>38080.666117056724</v>
      </c>
      <c r="AD378" s="42">
        <f t="shared" si="160"/>
        <v>34272.599505351056</v>
      </c>
      <c r="AE378" s="4"/>
      <c r="AP378">
        <f t="shared" si="142"/>
        <v>0</v>
      </c>
      <c r="AQ378">
        <f t="shared" si="143"/>
        <v>24.3</v>
      </c>
      <c r="AR378">
        <f t="shared" si="144"/>
        <v>6.75</v>
      </c>
    </row>
    <row r="379" spans="2:44" x14ac:dyDescent="0.25">
      <c r="B379" s="12" t="s">
        <v>3</v>
      </c>
      <c r="C379" s="12">
        <v>371</v>
      </c>
      <c r="D379" s="12">
        <v>371</v>
      </c>
      <c r="E379" s="11">
        <v>24.5</v>
      </c>
      <c r="F379" s="5">
        <f t="shared" si="145"/>
        <v>-6.9444444444444448E-2</v>
      </c>
      <c r="G379" s="5">
        <f t="shared" si="146"/>
        <v>-0.25</v>
      </c>
      <c r="H379" s="34">
        <f t="shared" si="147"/>
        <v>6.8055555555555554</v>
      </c>
      <c r="I379" s="34">
        <f t="shared" si="161"/>
        <v>6.708333333333333</v>
      </c>
      <c r="J379" s="34">
        <f t="shared" si="153"/>
        <v>4608.4008487654319</v>
      </c>
      <c r="K379" s="34">
        <f t="shared" si="148"/>
        <v>-259.57523148148175</v>
      </c>
      <c r="L379" s="5">
        <f t="shared" si="141"/>
        <v>39.043800000000005</v>
      </c>
      <c r="M379" s="5">
        <f t="shared" si="149"/>
        <v>9.6049378906249991</v>
      </c>
      <c r="N379" s="5">
        <f t="shared" si="150"/>
        <v>48.648737890625</v>
      </c>
      <c r="O379" s="34">
        <f t="shared" si="151"/>
        <v>326.35195001627602</v>
      </c>
      <c r="P379" s="34">
        <f t="shared" si="152"/>
        <v>4934.7527987817075</v>
      </c>
      <c r="Q379" s="34">
        <f t="shared" si="162"/>
        <v>72.612235328582756</v>
      </c>
      <c r="R379" s="34">
        <f t="shared" si="163"/>
        <v>110753.47593944028</v>
      </c>
      <c r="S379" s="34">
        <f t="shared" si="168"/>
        <v>-100774.3831018518</v>
      </c>
      <c r="T379" s="34">
        <f t="shared" si="154"/>
        <v>100774.3831018518</v>
      </c>
      <c r="U379" s="34">
        <f t="shared" si="164"/>
        <v>-2.3198634368490048</v>
      </c>
      <c r="V379" s="34">
        <f t="shared" si="167"/>
        <v>-5315.4624411653676</v>
      </c>
      <c r="W379" s="34">
        <f t="shared" si="155"/>
        <v>5315.4624411653676</v>
      </c>
      <c r="X379" s="34">
        <f t="shared" si="156"/>
        <v>95458.920660686432</v>
      </c>
      <c r="Y379" s="34">
        <f t="shared" si="157"/>
        <v>34.829293446180557</v>
      </c>
      <c r="Z379" s="34">
        <f t="shared" si="165"/>
        <v>-41.302158083333339</v>
      </c>
      <c r="AA379" s="34">
        <f t="shared" si="166"/>
        <v>4806.5350956770844</v>
      </c>
      <c r="AB379" s="44">
        <f t="shared" si="158"/>
        <v>0</v>
      </c>
      <c r="AC379" s="34">
        <f t="shared" si="159"/>
        <v>38183.568264274574</v>
      </c>
      <c r="AD379" s="42">
        <f t="shared" si="160"/>
        <v>34365.211437847116</v>
      </c>
      <c r="AE379" s="4"/>
      <c r="AP379">
        <f t="shared" si="142"/>
        <v>0</v>
      </c>
      <c r="AQ379">
        <f t="shared" si="143"/>
        <v>24.5</v>
      </c>
      <c r="AR379">
        <f t="shared" si="144"/>
        <v>6.8055555555555554</v>
      </c>
    </row>
    <row r="380" spans="2:44" x14ac:dyDescent="0.25">
      <c r="B380" s="12" t="s">
        <v>3</v>
      </c>
      <c r="C380" s="12">
        <v>372</v>
      </c>
      <c r="D380" s="12">
        <v>372</v>
      </c>
      <c r="E380" s="11">
        <v>23.8</v>
      </c>
      <c r="F380" s="5">
        <f t="shared" si="145"/>
        <v>-0.44444444444444431</v>
      </c>
      <c r="G380" s="5">
        <f t="shared" si="146"/>
        <v>-1.5999999999999996</v>
      </c>
      <c r="H380" s="34">
        <f t="shared" si="147"/>
        <v>6.6111111111111107</v>
      </c>
      <c r="I380" s="34">
        <f t="shared" si="161"/>
        <v>6.2638888888888893</v>
      </c>
      <c r="J380" s="34">
        <f t="shared" si="153"/>
        <v>4348.8256172839501</v>
      </c>
      <c r="K380" s="34">
        <f t="shared" si="148"/>
        <v>-865.6346450617275</v>
      </c>
      <c r="L380" s="5">
        <f t="shared" si="141"/>
        <v>39.043800000000005</v>
      </c>
      <c r="M380" s="5">
        <f t="shared" si="149"/>
        <v>9.0639250624999974</v>
      </c>
      <c r="N380" s="5">
        <f t="shared" si="150"/>
        <v>48.107725062500002</v>
      </c>
      <c r="O380" s="34">
        <f t="shared" si="151"/>
        <v>301.3414444887153</v>
      </c>
      <c r="P380" s="34">
        <f t="shared" si="152"/>
        <v>4650.167061772665</v>
      </c>
      <c r="Q380" s="34">
        <f t="shared" si="162"/>
        <v>-284.58573700904253</v>
      </c>
      <c r="R380" s="34">
        <f t="shared" si="163"/>
        <v>110753.47593944028</v>
      </c>
      <c r="S380" s="34">
        <f t="shared" si="168"/>
        <v>-101640.01774691352</v>
      </c>
      <c r="T380" s="34">
        <f t="shared" si="154"/>
        <v>101640.01774691352</v>
      </c>
      <c r="U380" s="34">
        <f t="shared" si="164"/>
        <v>-25.010505527560724</v>
      </c>
      <c r="V380" s="34">
        <f t="shared" si="167"/>
        <v>-5340.4729466929284</v>
      </c>
      <c r="W380" s="34">
        <f t="shared" si="155"/>
        <v>5340.4729466929284</v>
      </c>
      <c r="X380" s="34">
        <f t="shared" si="156"/>
        <v>96299.544800220596</v>
      </c>
      <c r="Y380" s="34">
        <f t="shared" si="157"/>
        <v>-40.336719381944413</v>
      </c>
      <c r="Z380" s="34">
        <f t="shared" si="165"/>
        <v>-75.166012828124963</v>
      </c>
      <c r="AA380" s="34">
        <f t="shared" si="166"/>
        <v>4806.5350956770844</v>
      </c>
      <c r="AB380" s="44">
        <f t="shared" si="158"/>
        <v>0</v>
      </c>
      <c r="AC380" s="34">
        <f t="shared" si="159"/>
        <v>38519.817920088237</v>
      </c>
      <c r="AD380" s="42">
        <f t="shared" si="160"/>
        <v>34667.836128079412</v>
      </c>
      <c r="AE380" s="4"/>
      <c r="AP380">
        <f t="shared" si="142"/>
        <v>0</v>
      </c>
      <c r="AQ380">
        <f t="shared" si="143"/>
        <v>23.8</v>
      </c>
      <c r="AR380">
        <f t="shared" si="144"/>
        <v>6.6111111111111107</v>
      </c>
    </row>
    <row r="381" spans="2:44" x14ac:dyDescent="0.25">
      <c r="B381" s="12" t="s">
        <v>3</v>
      </c>
      <c r="C381" s="12">
        <v>373</v>
      </c>
      <c r="D381" s="12">
        <v>373</v>
      </c>
      <c r="E381" s="11">
        <v>21.3</v>
      </c>
      <c r="F381" s="5">
        <f t="shared" si="145"/>
        <v>-0.84722222222222243</v>
      </c>
      <c r="G381" s="5">
        <f t="shared" si="146"/>
        <v>-3.0500000000000007</v>
      </c>
      <c r="H381" s="34">
        <f t="shared" si="147"/>
        <v>5.916666666666667</v>
      </c>
      <c r="I381" s="34">
        <f t="shared" si="161"/>
        <v>5.4166666666666661</v>
      </c>
      <c r="J381" s="34">
        <f t="shared" si="153"/>
        <v>3483.1909722222226</v>
      </c>
      <c r="K381" s="34">
        <f t="shared" si="148"/>
        <v>-1077.9166666666679</v>
      </c>
      <c r="L381" s="5">
        <f t="shared" si="141"/>
        <v>39.043800000000005</v>
      </c>
      <c r="M381" s="5">
        <f t="shared" si="149"/>
        <v>7.2597488906250005</v>
      </c>
      <c r="N381" s="5">
        <f t="shared" si="150"/>
        <v>46.303548890625002</v>
      </c>
      <c r="O381" s="34">
        <f t="shared" si="151"/>
        <v>250.81088982421875</v>
      </c>
      <c r="P381" s="34">
        <f t="shared" si="152"/>
        <v>3734.0018620464416</v>
      </c>
      <c r="Q381" s="34">
        <f t="shared" si="162"/>
        <v>-916.16519972622336</v>
      </c>
      <c r="R381" s="34">
        <f t="shared" si="163"/>
        <v>110753.47593944028</v>
      </c>
      <c r="S381" s="34">
        <f t="shared" si="168"/>
        <v>-102717.93441358019</v>
      </c>
      <c r="T381" s="34">
        <f t="shared" si="154"/>
        <v>102717.93441358019</v>
      </c>
      <c r="U381" s="34">
        <f t="shared" si="164"/>
        <v>-50.530554664496549</v>
      </c>
      <c r="V381" s="34">
        <f t="shared" si="167"/>
        <v>-5391.0035013574252</v>
      </c>
      <c r="W381" s="34">
        <f t="shared" si="155"/>
        <v>5391.0035013574252</v>
      </c>
      <c r="X381" s="34">
        <f t="shared" si="156"/>
        <v>97326.930912222771</v>
      </c>
      <c r="Y381" s="34">
        <f t="shared" si="157"/>
        <v>-122.29367333159726</v>
      </c>
      <c r="Z381" s="34">
        <f t="shared" si="165"/>
        <v>-81.956953949652842</v>
      </c>
      <c r="AA381" s="34">
        <f t="shared" si="166"/>
        <v>4806.5350956770844</v>
      </c>
      <c r="AB381" s="44">
        <f t="shared" si="158"/>
        <v>0</v>
      </c>
      <c r="AC381" s="34">
        <f t="shared" si="159"/>
        <v>38930.772364889111</v>
      </c>
      <c r="AD381" s="42">
        <f t="shared" si="160"/>
        <v>35037.695128400199</v>
      </c>
      <c r="AE381" s="4"/>
      <c r="AP381">
        <f t="shared" si="142"/>
        <v>0</v>
      </c>
      <c r="AQ381">
        <f t="shared" si="143"/>
        <v>21.3</v>
      </c>
      <c r="AR381">
        <f t="shared" si="144"/>
        <v>5.916666666666667</v>
      </c>
    </row>
    <row r="382" spans="2:44" x14ac:dyDescent="0.25">
      <c r="B382" s="12" t="s">
        <v>3</v>
      </c>
      <c r="C382" s="12">
        <v>374</v>
      </c>
      <c r="D382" s="12">
        <v>374</v>
      </c>
      <c r="E382" s="11">
        <v>17.7</v>
      </c>
      <c r="F382" s="5">
        <f t="shared" si="145"/>
        <v>-0.95833333333333337</v>
      </c>
      <c r="G382" s="5">
        <f t="shared" si="146"/>
        <v>-3.45</v>
      </c>
      <c r="H382" s="34">
        <f t="shared" si="147"/>
        <v>4.9166666666666661</v>
      </c>
      <c r="I382" s="34">
        <f t="shared" si="161"/>
        <v>4.458333333333333</v>
      </c>
      <c r="J382" s="34">
        <f t="shared" si="153"/>
        <v>2405.2743055555547</v>
      </c>
      <c r="K382" s="34">
        <f t="shared" si="148"/>
        <v>-813.27430555555475</v>
      </c>
      <c r="L382" s="5">
        <f t="shared" si="141"/>
        <v>39.043800000000005</v>
      </c>
      <c r="M382" s="5">
        <f t="shared" si="149"/>
        <v>5.013129515624998</v>
      </c>
      <c r="N382" s="5">
        <f t="shared" si="150"/>
        <v>44.056929515625001</v>
      </c>
      <c r="O382" s="34">
        <f t="shared" si="151"/>
        <v>196.42047742382812</v>
      </c>
      <c r="P382" s="34">
        <f t="shared" si="152"/>
        <v>2601.694782979383</v>
      </c>
      <c r="Q382" s="34">
        <f t="shared" si="162"/>
        <v>-1132.3070790670586</v>
      </c>
      <c r="R382" s="34">
        <f t="shared" si="163"/>
        <v>110753.47593944028</v>
      </c>
      <c r="S382" s="34">
        <f t="shared" si="168"/>
        <v>-103531.20871913576</v>
      </c>
      <c r="T382" s="34">
        <f t="shared" si="154"/>
        <v>103531.20871913576</v>
      </c>
      <c r="U382" s="34">
        <f t="shared" si="164"/>
        <v>-54.39041240039063</v>
      </c>
      <c r="V382" s="34">
        <f t="shared" si="167"/>
        <v>-5445.3939137578154</v>
      </c>
      <c r="W382" s="34">
        <f t="shared" si="155"/>
        <v>5445.3939137578154</v>
      </c>
      <c r="X382" s="34">
        <f t="shared" si="156"/>
        <v>98085.814805377944</v>
      </c>
      <c r="Y382" s="34">
        <f t="shared" si="157"/>
        <v>-146.65140381770834</v>
      </c>
      <c r="Z382" s="34">
        <f t="shared" si="165"/>
        <v>-24.35773048611108</v>
      </c>
      <c r="AA382" s="34">
        <f t="shared" si="166"/>
        <v>4806.5350956770844</v>
      </c>
      <c r="AB382" s="44">
        <f t="shared" si="158"/>
        <v>0</v>
      </c>
      <c r="AC382" s="34">
        <f t="shared" si="159"/>
        <v>39234.325922151176</v>
      </c>
      <c r="AD382" s="42">
        <f t="shared" si="160"/>
        <v>35310.893329936058</v>
      </c>
      <c r="AE382" s="4"/>
      <c r="AP382">
        <f t="shared" si="142"/>
        <v>0</v>
      </c>
      <c r="AQ382">
        <f t="shared" si="143"/>
        <v>17.7</v>
      </c>
      <c r="AR382">
        <f t="shared" si="144"/>
        <v>4.9166666666666661</v>
      </c>
    </row>
    <row r="383" spans="2:44" x14ac:dyDescent="0.25">
      <c r="B383" s="12" t="s">
        <v>3</v>
      </c>
      <c r="C383" s="12">
        <v>375</v>
      </c>
      <c r="D383" s="12">
        <v>375</v>
      </c>
      <c r="E383" s="11">
        <v>14.4</v>
      </c>
      <c r="F383" s="5">
        <f t="shared" si="145"/>
        <v>-0.80555555555555536</v>
      </c>
      <c r="G383" s="5">
        <f t="shared" si="146"/>
        <v>-2.8999999999999995</v>
      </c>
      <c r="H383" s="34">
        <f t="shared" si="147"/>
        <v>4</v>
      </c>
      <c r="I383" s="34">
        <f t="shared" si="161"/>
        <v>3.6527777777777777</v>
      </c>
      <c r="J383" s="34">
        <f t="shared" si="153"/>
        <v>1592</v>
      </c>
      <c r="K383" s="34">
        <f t="shared" si="148"/>
        <v>-504.79359567901247</v>
      </c>
      <c r="L383" s="5">
        <f t="shared" si="141"/>
        <v>39.043800000000005</v>
      </c>
      <c r="M383" s="5">
        <f t="shared" si="149"/>
        <v>3.3180839999999998</v>
      </c>
      <c r="N383" s="5">
        <f t="shared" si="150"/>
        <v>42.361884000000003</v>
      </c>
      <c r="O383" s="34">
        <f t="shared" si="151"/>
        <v>154.73854850000001</v>
      </c>
      <c r="P383" s="34">
        <f t="shared" si="152"/>
        <v>1746.7385485</v>
      </c>
      <c r="Q383" s="34">
        <f t="shared" si="162"/>
        <v>-854.95623447938306</v>
      </c>
      <c r="R383" s="34">
        <f t="shared" si="163"/>
        <v>110753.47593944028</v>
      </c>
      <c r="S383" s="34">
        <f t="shared" si="168"/>
        <v>-104036.00231481477</v>
      </c>
      <c r="T383" s="34">
        <f t="shared" si="154"/>
        <v>104036.00231481477</v>
      </c>
      <c r="U383" s="34">
        <f t="shared" si="164"/>
        <v>-41.68192892382811</v>
      </c>
      <c r="V383" s="34">
        <f t="shared" si="167"/>
        <v>-5487.0758426816437</v>
      </c>
      <c r="W383" s="34">
        <f t="shared" si="155"/>
        <v>5487.0758426816437</v>
      </c>
      <c r="X383" s="34">
        <f t="shared" si="156"/>
        <v>98548.926472133127</v>
      </c>
      <c r="Y383" s="34">
        <f t="shared" si="157"/>
        <v>-117.94367155555551</v>
      </c>
      <c r="Z383" s="34">
        <f t="shared" si="165"/>
        <v>28.707732262152831</v>
      </c>
      <c r="AA383" s="34">
        <f t="shared" si="166"/>
        <v>4835.242827939237</v>
      </c>
      <c r="AB383" s="44">
        <f t="shared" si="158"/>
        <v>0</v>
      </c>
      <c r="AC383" s="34">
        <f t="shared" si="159"/>
        <v>39419.570588853254</v>
      </c>
      <c r="AD383" s="42">
        <f t="shared" si="160"/>
        <v>35477.61352996793</v>
      </c>
      <c r="AE383" s="4"/>
      <c r="AP383">
        <f t="shared" si="142"/>
        <v>0</v>
      </c>
      <c r="AQ383">
        <f t="shared" si="143"/>
        <v>14.4</v>
      </c>
      <c r="AR383">
        <f t="shared" si="144"/>
        <v>4</v>
      </c>
    </row>
    <row r="384" spans="2:44" x14ac:dyDescent="0.25">
      <c r="B384" s="12" t="s">
        <v>3</v>
      </c>
      <c r="C384" s="12">
        <v>376</v>
      </c>
      <c r="D384" s="12">
        <v>376</v>
      </c>
      <c r="E384" s="11">
        <v>11.9</v>
      </c>
      <c r="F384" s="5">
        <f t="shared" si="145"/>
        <v>-0.58333333333333348</v>
      </c>
      <c r="G384" s="5">
        <f t="shared" si="146"/>
        <v>-2.1000000000000005</v>
      </c>
      <c r="H384" s="34">
        <f t="shared" si="147"/>
        <v>3.3055555555555554</v>
      </c>
      <c r="I384" s="34">
        <f t="shared" si="161"/>
        <v>3.0694444444444442</v>
      </c>
      <c r="J384" s="34">
        <f t="shared" si="153"/>
        <v>1087.2064043209875</v>
      </c>
      <c r="K384" s="34">
        <f t="shared" si="148"/>
        <v>-288.44251543209873</v>
      </c>
      <c r="L384" s="5">
        <f t="shared" si="141"/>
        <v>39.043800000000005</v>
      </c>
      <c r="M384" s="5">
        <f t="shared" si="149"/>
        <v>2.2659812656249994</v>
      </c>
      <c r="N384" s="5">
        <f t="shared" si="150"/>
        <v>41.309781265625006</v>
      </c>
      <c r="O384" s="34">
        <f t="shared" si="151"/>
        <v>126.79807860698786</v>
      </c>
      <c r="P384" s="34">
        <f t="shared" si="152"/>
        <v>1214.0044829279755</v>
      </c>
      <c r="Q384" s="34">
        <f t="shared" si="162"/>
        <v>-532.73406557202452</v>
      </c>
      <c r="R384" s="34">
        <f t="shared" si="163"/>
        <v>110753.47593944028</v>
      </c>
      <c r="S384" s="34">
        <f t="shared" si="168"/>
        <v>-104324.44483024687</v>
      </c>
      <c r="T384" s="34">
        <f t="shared" si="154"/>
        <v>104324.44483024687</v>
      </c>
      <c r="U384" s="34">
        <f t="shared" si="164"/>
        <v>-27.94046989301215</v>
      </c>
      <c r="V384" s="34">
        <f t="shared" si="167"/>
        <v>-5515.0163125746558</v>
      </c>
      <c r="W384" s="34">
        <f t="shared" si="155"/>
        <v>5515.0163125746558</v>
      </c>
      <c r="X384" s="34">
        <f t="shared" si="156"/>
        <v>98809.428517672204</v>
      </c>
      <c r="Y384" s="34">
        <f t="shared" si="157"/>
        <v>-74.773552067708351</v>
      </c>
      <c r="Z384" s="34">
        <f t="shared" si="165"/>
        <v>43.17011948784716</v>
      </c>
      <c r="AA384" s="34">
        <f t="shared" si="166"/>
        <v>4878.412947427084</v>
      </c>
      <c r="AB384" s="44">
        <f t="shared" si="158"/>
        <v>0</v>
      </c>
      <c r="AC384" s="34">
        <f t="shared" si="159"/>
        <v>39523.771407068882</v>
      </c>
      <c r="AD384" s="42">
        <f t="shared" si="160"/>
        <v>35571.394266361996</v>
      </c>
      <c r="AE384" s="4"/>
      <c r="AP384">
        <f t="shared" si="142"/>
        <v>0</v>
      </c>
      <c r="AQ384">
        <f t="shared" si="143"/>
        <v>11.9</v>
      </c>
      <c r="AR384">
        <f t="shared" si="144"/>
        <v>3.3055555555555554</v>
      </c>
    </row>
    <row r="385" spans="2:44" x14ac:dyDescent="0.25">
      <c r="B385" s="12" t="s">
        <v>3</v>
      </c>
      <c r="C385" s="12">
        <v>377</v>
      </c>
      <c r="D385" s="12">
        <v>377</v>
      </c>
      <c r="E385" s="11">
        <v>10.199999999999999</v>
      </c>
      <c r="F385" s="5">
        <f t="shared" si="145"/>
        <v>-0.41666666666666663</v>
      </c>
      <c r="G385" s="5">
        <f t="shared" si="146"/>
        <v>-1.5</v>
      </c>
      <c r="H385" s="34">
        <f t="shared" si="147"/>
        <v>2.833333333333333</v>
      </c>
      <c r="I385" s="34">
        <f t="shared" si="161"/>
        <v>2.6527777777777777</v>
      </c>
      <c r="J385" s="34">
        <f t="shared" si="153"/>
        <v>798.7638888888888</v>
      </c>
      <c r="K385" s="34">
        <f t="shared" si="148"/>
        <v>-190.63155864197518</v>
      </c>
      <c r="L385" s="5">
        <f t="shared" si="141"/>
        <v>39.043800000000005</v>
      </c>
      <c r="M385" s="5">
        <f t="shared" si="149"/>
        <v>1.6648025624999998</v>
      </c>
      <c r="N385" s="5">
        <f t="shared" si="150"/>
        <v>40.708602562500005</v>
      </c>
      <c r="O385" s="34">
        <f t="shared" si="151"/>
        <v>107.99087624218751</v>
      </c>
      <c r="P385" s="34">
        <f t="shared" si="152"/>
        <v>906.75476513107628</v>
      </c>
      <c r="Q385" s="34">
        <f t="shared" si="162"/>
        <v>-307.24971779689918</v>
      </c>
      <c r="R385" s="34">
        <f t="shared" si="163"/>
        <v>110753.47593944028</v>
      </c>
      <c r="S385" s="34">
        <f t="shared" si="168"/>
        <v>-104515.07638888885</v>
      </c>
      <c r="T385" s="34">
        <f t="shared" si="154"/>
        <v>104515.07638888885</v>
      </c>
      <c r="U385" s="34">
        <f t="shared" si="164"/>
        <v>-18.807202364800347</v>
      </c>
      <c r="V385" s="34">
        <f t="shared" si="167"/>
        <v>-5533.8235149394559</v>
      </c>
      <c r="W385" s="34">
        <f t="shared" si="155"/>
        <v>5533.8235149394559</v>
      </c>
      <c r="X385" s="34">
        <f t="shared" si="156"/>
        <v>98981.252873949386</v>
      </c>
      <c r="Y385" s="34">
        <f t="shared" si="157"/>
        <v>-42.208064104166652</v>
      </c>
      <c r="Z385" s="34">
        <f t="shared" si="165"/>
        <v>32.565487963541699</v>
      </c>
      <c r="AA385" s="34">
        <f t="shared" si="166"/>
        <v>4910.9784353906252</v>
      </c>
      <c r="AB385" s="44">
        <f t="shared" si="158"/>
        <v>0</v>
      </c>
      <c r="AC385" s="34">
        <f t="shared" si="159"/>
        <v>39592.501149579759</v>
      </c>
      <c r="AD385" s="42">
        <f t="shared" si="160"/>
        <v>35633.251034621782</v>
      </c>
      <c r="AE385" s="4"/>
      <c r="AP385">
        <f t="shared" si="142"/>
        <v>0</v>
      </c>
      <c r="AQ385">
        <f t="shared" si="143"/>
        <v>10.199999999999999</v>
      </c>
      <c r="AR385">
        <f t="shared" si="144"/>
        <v>2.833333333333333</v>
      </c>
    </row>
    <row r="386" spans="2:44" x14ac:dyDescent="0.25">
      <c r="B386" s="12" t="s">
        <v>3</v>
      </c>
      <c r="C386" s="12">
        <v>378</v>
      </c>
      <c r="D386" s="12">
        <v>378</v>
      </c>
      <c r="E386" s="11">
        <v>8.9</v>
      </c>
      <c r="F386" s="5">
        <f t="shared" si="145"/>
        <v>-0.30555555555555547</v>
      </c>
      <c r="G386" s="5">
        <f t="shared" si="146"/>
        <v>-1.0999999999999996</v>
      </c>
      <c r="H386" s="34">
        <f t="shared" si="147"/>
        <v>2.4722222222222223</v>
      </c>
      <c r="I386" s="34">
        <f t="shared" si="161"/>
        <v>2.3472222222222223</v>
      </c>
      <c r="J386" s="34">
        <f t="shared" si="153"/>
        <v>608.13233024691363</v>
      </c>
      <c r="K386" s="34">
        <f t="shared" si="148"/>
        <v>-116.77430555555554</v>
      </c>
      <c r="L386" s="5">
        <f t="shared" si="141"/>
        <v>39.043800000000005</v>
      </c>
      <c r="M386" s="5">
        <f t="shared" si="149"/>
        <v>1.267483765625</v>
      </c>
      <c r="N386" s="5">
        <f t="shared" si="150"/>
        <v>40.311283765625006</v>
      </c>
      <c r="O386" s="34">
        <f t="shared" si="151"/>
        <v>94.619541060980922</v>
      </c>
      <c r="P386" s="34">
        <f t="shared" si="152"/>
        <v>702.75187130789459</v>
      </c>
      <c r="Q386" s="34">
        <f t="shared" si="162"/>
        <v>-204.00289382318169</v>
      </c>
      <c r="R386" s="34">
        <f t="shared" si="163"/>
        <v>110753.47593944028</v>
      </c>
      <c r="S386" s="34">
        <f t="shared" si="168"/>
        <v>-104631.85069444441</v>
      </c>
      <c r="T386" s="34">
        <f t="shared" si="154"/>
        <v>104631.85069444441</v>
      </c>
      <c r="U386" s="34">
        <f t="shared" si="164"/>
        <v>-13.371335181206589</v>
      </c>
      <c r="V386" s="34">
        <f t="shared" si="167"/>
        <v>-5547.1948501206625</v>
      </c>
      <c r="W386" s="34">
        <f t="shared" si="155"/>
        <v>5547.1948501206625</v>
      </c>
      <c r="X386" s="34">
        <f t="shared" si="156"/>
        <v>99084.655844323745</v>
      </c>
      <c r="Y386" s="34">
        <f t="shared" si="157"/>
        <v>-20.494271789930529</v>
      </c>
      <c r="Z386" s="34">
        <f t="shared" si="165"/>
        <v>21.713792314236123</v>
      </c>
      <c r="AA386" s="34">
        <f t="shared" si="166"/>
        <v>4932.6922277048616</v>
      </c>
      <c r="AB386" s="44">
        <f t="shared" si="158"/>
        <v>0</v>
      </c>
      <c r="AC386" s="34">
        <f t="shared" si="159"/>
        <v>39633.862337729501</v>
      </c>
      <c r="AD386" s="42">
        <f t="shared" si="160"/>
        <v>35670.476103956549</v>
      </c>
      <c r="AE386" s="4"/>
      <c r="AP386">
        <f t="shared" si="142"/>
        <v>0</v>
      </c>
      <c r="AQ386">
        <f t="shared" si="143"/>
        <v>8.9</v>
      </c>
      <c r="AR386">
        <f t="shared" si="144"/>
        <v>2.4722222222222223</v>
      </c>
    </row>
    <row r="387" spans="2:44" x14ac:dyDescent="0.25">
      <c r="B387" s="12" t="s">
        <v>3</v>
      </c>
      <c r="C387" s="12">
        <v>379</v>
      </c>
      <c r="D387" s="12">
        <v>379</v>
      </c>
      <c r="E387" s="11">
        <v>8</v>
      </c>
      <c r="F387" s="5">
        <f t="shared" si="145"/>
        <v>-0.23611111111111113</v>
      </c>
      <c r="G387" s="5">
        <f t="shared" si="146"/>
        <v>-0.85000000000000009</v>
      </c>
      <c r="H387" s="34">
        <f t="shared" si="147"/>
        <v>2.2222222222222223</v>
      </c>
      <c r="I387" s="34">
        <f t="shared" si="161"/>
        <v>2.1111111111111112</v>
      </c>
      <c r="J387" s="34">
        <f t="shared" si="153"/>
        <v>491.35802469135808</v>
      </c>
      <c r="K387" s="34">
        <f t="shared" si="148"/>
        <v>-93.358024691358082</v>
      </c>
      <c r="L387" s="5">
        <f t="shared" si="141"/>
        <v>39.043800000000005</v>
      </c>
      <c r="M387" s="5">
        <f t="shared" si="149"/>
        <v>1.0241</v>
      </c>
      <c r="N387" s="5">
        <f t="shared" si="150"/>
        <v>40.067900000000002</v>
      </c>
      <c r="O387" s="34">
        <f t="shared" si="151"/>
        <v>84.587788888888895</v>
      </c>
      <c r="P387" s="34">
        <f t="shared" si="152"/>
        <v>575.94581358024698</v>
      </c>
      <c r="Q387" s="34">
        <f t="shared" si="162"/>
        <v>-126.80605772764761</v>
      </c>
      <c r="R387" s="34">
        <f t="shared" si="163"/>
        <v>110753.47593944028</v>
      </c>
      <c r="S387" s="34">
        <f t="shared" si="168"/>
        <v>-104725.20871913577</v>
      </c>
      <c r="T387" s="34">
        <f t="shared" si="154"/>
        <v>104725.20871913577</v>
      </c>
      <c r="U387" s="34">
        <f t="shared" si="164"/>
        <v>-10.031752172092027</v>
      </c>
      <c r="V387" s="34">
        <f t="shared" si="167"/>
        <v>-5557.2266022927543</v>
      </c>
      <c r="W387" s="34">
        <f t="shared" si="155"/>
        <v>5557.2266022927543</v>
      </c>
      <c r="X387" s="34">
        <f t="shared" si="156"/>
        <v>99167.982116843021</v>
      </c>
      <c r="Y387" s="34">
        <f t="shared" si="157"/>
        <v>-6.9182111111111126</v>
      </c>
      <c r="Z387" s="34">
        <f t="shared" si="165"/>
        <v>13.576060678819417</v>
      </c>
      <c r="AA387" s="34">
        <f t="shared" si="166"/>
        <v>4946.2682883836806</v>
      </c>
      <c r="AB387" s="44">
        <f t="shared" si="158"/>
        <v>0</v>
      </c>
      <c r="AC387" s="34">
        <f t="shared" si="159"/>
        <v>39667.192846737213</v>
      </c>
      <c r="AD387" s="42">
        <f t="shared" si="160"/>
        <v>35700.473562063489</v>
      </c>
      <c r="AE387" s="4"/>
      <c r="AP387">
        <f t="shared" si="142"/>
        <v>0</v>
      </c>
      <c r="AQ387">
        <f t="shared" si="143"/>
        <v>8</v>
      </c>
      <c r="AR387">
        <f t="shared" si="144"/>
        <v>2.2222222222222223</v>
      </c>
    </row>
    <row r="388" spans="2:44" x14ac:dyDescent="0.25">
      <c r="B388" s="12" t="s">
        <v>3</v>
      </c>
      <c r="C388" s="12">
        <v>380</v>
      </c>
      <c r="D388" s="12">
        <v>380</v>
      </c>
      <c r="E388" s="11">
        <v>7.2</v>
      </c>
      <c r="F388" s="5">
        <f t="shared" si="145"/>
        <v>-0.26388888888888895</v>
      </c>
      <c r="G388" s="5">
        <f t="shared" si="146"/>
        <v>-0.95000000000000018</v>
      </c>
      <c r="H388" s="34">
        <f t="shared" si="147"/>
        <v>2</v>
      </c>
      <c r="I388" s="34">
        <f t="shared" si="161"/>
        <v>1.8472222222222221</v>
      </c>
      <c r="J388" s="34">
        <f t="shared" si="153"/>
        <v>398</v>
      </c>
      <c r="K388" s="34">
        <f t="shared" si="148"/>
        <v>-112.32137345679018</v>
      </c>
      <c r="L388" s="5">
        <f t="shared" si="141"/>
        <v>39.043800000000005</v>
      </c>
      <c r="M388" s="5">
        <f t="shared" si="149"/>
        <v>0.82952099999999995</v>
      </c>
      <c r="N388" s="5">
        <f t="shared" si="150"/>
        <v>39.873321000000004</v>
      </c>
      <c r="O388" s="34">
        <f t="shared" si="151"/>
        <v>73.654884625000008</v>
      </c>
      <c r="P388" s="34">
        <f t="shared" si="152"/>
        <v>471.65488462500002</v>
      </c>
      <c r="Q388" s="34">
        <f t="shared" si="162"/>
        <v>-104.29092895524695</v>
      </c>
      <c r="R388" s="34">
        <f t="shared" si="163"/>
        <v>110753.47593944028</v>
      </c>
      <c r="S388" s="34">
        <f t="shared" si="168"/>
        <v>-104837.53009259255</v>
      </c>
      <c r="T388" s="34">
        <f t="shared" si="154"/>
        <v>104837.53009259255</v>
      </c>
      <c r="U388" s="34">
        <f t="shared" si="164"/>
        <v>-10.932904263888886</v>
      </c>
      <c r="V388" s="34">
        <f t="shared" si="167"/>
        <v>-5568.1595065566435</v>
      </c>
      <c r="W388" s="34">
        <f t="shared" si="155"/>
        <v>5568.1595065566435</v>
      </c>
      <c r="X388" s="34">
        <f t="shared" si="156"/>
        <v>99269.370586035919</v>
      </c>
      <c r="Y388" s="34">
        <f t="shared" si="157"/>
        <v>-12.640567888888896</v>
      </c>
      <c r="Z388" s="34">
        <f t="shared" si="165"/>
        <v>-5.7223567777777831</v>
      </c>
      <c r="AA388" s="34">
        <f t="shared" si="166"/>
        <v>4946.2682883836806</v>
      </c>
      <c r="AB388" s="44">
        <f t="shared" si="158"/>
        <v>0</v>
      </c>
      <c r="AC388" s="34">
        <f t="shared" si="159"/>
        <v>39707.748234414372</v>
      </c>
      <c r="AD388" s="42">
        <f t="shared" si="160"/>
        <v>35736.973410972932</v>
      </c>
      <c r="AE388" s="4"/>
      <c r="AP388">
        <f t="shared" si="142"/>
        <v>0</v>
      </c>
      <c r="AQ388">
        <f t="shared" si="143"/>
        <v>7.2</v>
      </c>
      <c r="AR388">
        <f t="shared" si="144"/>
        <v>2</v>
      </c>
    </row>
    <row r="389" spans="2:44" x14ac:dyDescent="0.25">
      <c r="B389" s="12" t="s">
        <v>3</v>
      </c>
      <c r="C389" s="12">
        <v>381</v>
      </c>
      <c r="D389" s="12">
        <v>381</v>
      </c>
      <c r="E389" s="11">
        <v>6.1</v>
      </c>
      <c r="F389" s="5">
        <f t="shared" si="145"/>
        <v>-0.31944444444444442</v>
      </c>
      <c r="G389" s="5">
        <f t="shared" si="146"/>
        <v>-1.1499999999999999</v>
      </c>
      <c r="H389" s="34">
        <f t="shared" si="147"/>
        <v>1.6944444444444442</v>
      </c>
      <c r="I389" s="34">
        <f t="shared" si="161"/>
        <v>1.5277777777777777</v>
      </c>
      <c r="J389" s="34">
        <f t="shared" si="153"/>
        <v>285.67862654320982</v>
      </c>
      <c r="K389" s="34">
        <f t="shared" si="148"/>
        <v>-101.34259259259252</v>
      </c>
      <c r="L389" s="5">
        <f t="shared" si="141"/>
        <v>39.043800000000005</v>
      </c>
      <c r="M389" s="5">
        <f t="shared" si="149"/>
        <v>0.59541814062499976</v>
      </c>
      <c r="N389" s="5">
        <f t="shared" si="150"/>
        <v>39.639218140625005</v>
      </c>
      <c r="O389" s="34">
        <f t="shared" si="151"/>
        <v>60.559916603732646</v>
      </c>
      <c r="P389" s="34">
        <f t="shared" si="152"/>
        <v>346.23854314694245</v>
      </c>
      <c r="Q389" s="34">
        <f t="shared" si="162"/>
        <v>-125.41634147805757</v>
      </c>
      <c r="R389" s="34">
        <f t="shared" si="163"/>
        <v>110753.47593944028</v>
      </c>
      <c r="S389" s="34">
        <f t="shared" si="168"/>
        <v>-104938.87268518515</v>
      </c>
      <c r="T389" s="34">
        <f t="shared" si="154"/>
        <v>104938.87268518515</v>
      </c>
      <c r="U389" s="34">
        <f t="shared" si="164"/>
        <v>-13.094968021267363</v>
      </c>
      <c r="V389" s="34">
        <f t="shared" si="167"/>
        <v>-5581.2544745779105</v>
      </c>
      <c r="W389" s="34">
        <f t="shared" si="155"/>
        <v>5581.2544745779105</v>
      </c>
      <c r="X389" s="34">
        <f t="shared" si="156"/>
        <v>99357.618210607237</v>
      </c>
      <c r="Y389" s="34">
        <f t="shared" si="157"/>
        <v>-23.930226303819438</v>
      </c>
      <c r="Z389" s="34">
        <f t="shared" si="165"/>
        <v>-11.289658414930543</v>
      </c>
      <c r="AA389" s="34">
        <f t="shared" si="166"/>
        <v>4946.2682883836806</v>
      </c>
      <c r="AB389" s="44">
        <f t="shared" si="158"/>
        <v>0</v>
      </c>
      <c r="AC389" s="34">
        <f t="shared" si="159"/>
        <v>39743.047284242901</v>
      </c>
      <c r="AD389" s="42">
        <f t="shared" si="160"/>
        <v>35768.742555818615</v>
      </c>
      <c r="AE389" s="4"/>
      <c r="AP389">
        <f t="shared" si="142"/>
        <v>0</v>
      </c>
      <c r="AQ389">
        <f t="shared" si="143"/>
        <v>6.1</v>
      </c>
      <c r="AR389">
        <f t="shared" si="144"/>
        <v>1.6944444444444442</v>
      </c>
    </row>
    <row r="390" spans="2:44" x14ac:dyDescent="0.25">
      <c r="B390" s="12" t="s">
        <v>3</v>
      </c>
      <c r="C390" s="12">
        <v>382</v>
      </c>
      <c r="D390" s="12">
        <v>382</v>
      </c>
      <c r="E390" s="11">
        <v>4.9000000000000004</v>
      </c>
      <c r="F390" s="5">
        <f t="shared" si="145"/>
        <v>-0.33333333333333326</v>
      </c>
      <c r="G390" s="5">
        <f t="shared" si="146"/>
        <v>-1.1999999999999997</v>
      </c>
      <c r="H390" s="34">
        <f t="shared" si="147"/>
        <v>1.3611111111111112</v>
      </c>
      <c r="I390" s="34">
        <f t="shared" si="161"/>
        <v>1.1944444444444446</v>
      </c>
      <c r="J390" s="34">
        <f t="shared" si="153"/>
        <v>184.33603395061729</v>
      </c>
      <c r="K390" s="34">
        <f t="shared" si="148"/>
        <v>-79.231481481481467</v>
      </c>
      <c r="L390" s="5">
        <f t="shared" si="141"/>
        <v>39.043800000000005</v>
      </c>
      <c r="M390" s="5">
        <f t="shared" si="149"/>
        <v>0.38419751562500004</v>
      </c>
      <c r="N390" s="5">
        <f t="shared" si="150"/>
        <v>39.427997515625002</v>
      </c>
      <c r="O390" s="34">
        <f t="shared" si="151"/>
        <v>47.094552588107646</v>
      </c>
      <c r="P390" s="34">
        <f t="shared" si="152"/>
        <v>231.43058653872492</v>
      </c>
      <c r="Q390" s="34">
        <f t="shared" si="162"/>
        <v>-114.80795660821752</v>
      </c>
      <c r="R390" s="34">
        <f t="shared" si="163"/>
        <v>110753.47593944028</v>
      </c>
      <c r="S390" s="34">
        <f t="shared" si="168"/>
        <v>-105018.10416666663</v>
      </c>
      <c r="T390" s="34">
        <f t="shared" si="154"/>
        <v>105018.10416666663</v>
      </c>
      <c r="U390" s="34">
        <f t="shared" si="164"/>
        <v>-13.465364015624999</v>
      </c>
      <c r="V390" s="34">
        <f t="shared" si="167"/>
        <v>-5594.7198385935353</v>
      </c>
      <c r="W390" s="34">
        <f t="shared" si="155"/>
        <v>5594.7198385935353</v>
      </c>
      <c r="X390" s="34">
        <f t="shared" si="156"/>
        <v>99423.384328073094</v>
      </c>
      <c r="Y390" s="34">
        <f t="shared" si="157"/>
        <v>-26.905335817708313</v>
      </c>
      <c r="Z390" s="34">
        <f t="shared" si="165"/>
        <v>-2.9751095138888743</v>
      </c>
      <c r="AA390" s="34">
        <f t="shared" si="166"/>
        <v>4946.2682883836806</v>
      </c>
      <c r="AB390" s="44">
        <f t="shared" si="158"/>
        <v>0</v>
      </c>
      <c r="AC390" s="34">
        <f t="shared" si="159"/>
        <v>39769.353731229239</v>
      </c>
      <c r="AD390" s="42">
        <f t="shared" si="160"/>
        <v>35792.418358106319</v>
      </c>
      <c r="AE390" s="4"/>
      <c r="AP390">
        <f t="shared" si="142"/>
        <v>0</v>
      </c>
      <c r="AQ390">
        <f t="shared" si="143"/>
        <v>4.9000000000000004</v>
      </c>
      <c r="AR390">
        <f t="shared" si="144"/>
        <v>1.3611111111111112</v>
      </c>
    </row>
    <row r="391" spans="2:44" x14ac:dyDescent="0.25">
      <c r="B391" s="12" t="s">
        <v>3</v>
      </c>
      <c r="C391" s="12">
        <v>383</v>
      </c>
      <c r="D391" s="12">
        <v>383</v>
      </c>
      <c r="E391" s="11">
        <v>3.7</v>
      </c>
      <c r="F391" s="5">
        <f t="shared" si="145"/>
        <v>-0.36111111111111116</v>
      </c>
      <c r="G391" s="5">
        <f t="shared" si="146"/>
        <v>-1.3000000000000003</v>
      </c>
      <c r="H391" s="34">
        <f t="shared" si="147"/>
        <v>1.0277777777777779</v>
      </c>
      <c r="I391" s="34">
        <f t="shared" si="161"/>
        <v>0.83333333333333337</v>
      </c>
      <c r="J391" s="34">
        <f t="shared" si="153"/>
        <v>105.10455246913583</v>
      </c>
      <c r="K391" s="34">
        <f t="shared" si="148"/>
        <v>-64.490740740740762</v>
      </c>
      <c r="L391" s="5">
        <f t="shared" si="141"/>
        <v>39.043800000000005</v>
      </c>
      <c r="M391" s="5">
        <f t="shared" si="149"/>
        <v>0.21906139062500002</v>
      </c>
      <c r="N391" s="5">
        <f t="shared" si="150"/>
        <v>39.262861390625005</v>
      </c>
      <c r="O391" s="34">
        <f t="shared" si="151"/>
        <v>32.719051158854171</v>
      </c>
      <c r="P391" s="34">
        <f t="shared" si="152"/>
        <v>137.82360362799</v>
      </c>
      <c r="Q391" s="34">
        <f t="shared" si="162"/>
        <v>-93.606982910734928</v>
      </c>
      <c r="R391" s="34">
        <f t="shared" si="163"/>
        <v>110753.47593944028</v>
      </c>
      <c r="S391" s="34">
        <f t="shared" si="168"/>
        <v>-105082.59490740737</v>
      </c>
      <c r="T391" s="34">
        <f t="shared" si="154"/>
        <v>105082.59490740737</v>
      </c>
      <c r="U391" s="34">
        <f t="shared" si="164"/>
        <v>-14.375501429253475</v>
      </c>
      <c r="V391" s="34">
        <f t="shared" si="167"/>
        <v>-5609.0953400227891</v>
      </c>
      <c r="W391" s="34">
        <f t="shared" si="155"/>
        <v>5609.0953400227891</v>
      </c>
      <c r="X391" s="34">
        <f t="shared" si="156"/>
        <v>99473.499567384584</v>
      </c>
      <c r="Y391" s="34">
        <f t="shared" si="157"/>
        <v>-32.598249720486109</v>
      </c>
      <c r="Z391" s="34">
        <f t="shared" si="165"/>
        <v>-5.6929139027777964</v>
      </c>
      <c r="AA391" s="34">
        <f t="shared" si="166"/>
        <v>4946.2682883836806</v>
      </c>
      <c r="AB391" s="44">
        <f t="shared" si="158"/>
        <v>0</v>
      </c>
      <c r="AC391" s="34">
        <f t="shared" si="159"/>
        <v>39789.399826953835</v>
      </c>
      <c r="AD391" s="42">
        <f t="shared" si="160"/>
        <v>35810.459844258454</v>
      </c>
      <c r="AE391" s="4"/>
      <c r="AP391">
        <f t="shared" si="142"/>
        <v>0</v>
      </c>
      <c r="AQ391">
        <f t="shared" si="143"/>
        <v>3.7</v>
      </c>
      <c r="AR391">
        <f t="shared" si="144"/>
        <v>1.0277777777777779</v>
      </c>
    </row>
    <row r="392" spans="2:44" x14ac:dyDescent="0.25">
      <c r="B392" s="12" t="s">
        <v>3</v>
      </c>
      <c r="C392" s="12">
        <v>384</v>
      </c>
      <c r="D392" s="12">
        <v>384</v>
      </c>
      <c r="E392" s="11">
        <v>2.2999999999999998</v>
      </c>
      <c r="F392" s="5">
        <f t="shared" si="145"/>
        <v>-0.3888888888888889</v>
      </c>
      <c r="G392" s="5">
        <f t="shared" si="146"/>
        <v>-1.4000000000000001</v>
      </c>
      <c r="H392" s="34">
        <f t="shared" si="147"/>
        <v>0.63888888888888884</v>
      </c>
      <c r="I392" s="34">
        <f t="shared" si="161"/>
        <v>0.44444444444444442</v>
      </c>
      <c r="J392" s="34">
        <f t="shared" si="153"/>
        <v>40.613811728395056</v>
      </c>
      <c r="K392" s="34">
        <f t="shared" si="148"/>
        <v>-34.395061728395056</v>
      </c>
      <c r="L392" s="5">
        <f t="shared" ref="L392:L455" si="169">$AG$21*$AG$17*9.81</f>
        <v>39.043800000000005</v>
      </c>
      <c r="M392" s="5">
        <f t="shared" si="149"/>
        <v>8.4648265624999983E-2</v>
      </c>
      <c r="N392" s="5">
        <f t="shared" si="150"/>
        <v>39.128448265625003</v>
      </c>
      <c r="O392" s="34">
        <f t="shared" si="151"/>
        <v>17.390421451388889</v>
      </c>
      <c r="P392" s="34">
        <f t="shared" si="152"/>
        <v>58.004233179783945</v>
      </c>
      <c r="Q392" s="34">
        <f t="shared" si="162"/>
        <v>-79.819370448206058</v>
      </c>
      <c r="R392" s="34">
        <f t="shared" si="163"/>
        <v>110753.47593944028</v>
      </c>
      <c r="S392" s="34">
        <f t="shared" si="168"/>
        <v>-105116.98996913577</v>
      </c>
      <c r="T392" s="34">
        <f t="shared" si="154"/>
        <v>105116.98996913577</v>
      </c>
      <c r="U392" s="34">
        <f t="shared" si="164"/>
        <v>-15.328629707465282</v>
      </c>
      <c r="V392" s="34">
        <f t="shared" si="167"/>
        <v>-5624.4239697302546</v>
      </c>
      <c r="W392" s="34">
        <f t="shared" si="155"/>
        <v>5624.4239697302546</v>
      </c>
      <c r="X392" s="34">
        <f t="shared" si="156"/>
        <v>99492.565999405517</v>
      </c>
      <c r="Y392" s="34">
        <f t="shared" si="157"/>
        <v>-38.260440623263882</v>
      </c>
      <c r="Z392" s="34">
        <f t="shared" si="165"/>
        <v>-5.6621909027777733</v>
      </c>
      <c r="AA392" s="34">
        <f t="shared" si="166"/>
        <v>4946.2682883836806</v>
      </c>
      <c r="AB392" s="44">
        <f t="shared" si="158"/>
        <v>0</v>
      </c>
      <c r="AC392" s="34">
        <f t="shared" si="159"/>
        <v>39797.02639976221</v>
      </c>
      <c r="AD392" s="42">
        <f t="shared" si="160"/>
        <v>35817.323759785992</v>
      </c>
      <c r="AE392" s="4"/>
      <c r="AP392">
        <f t="shared" ref="AP392:AP455" si="170">IF(E392&lt;1,1,0)</f>
        <v>0</v>
      </c>
      <c r="AQ392">
        <f t="shared" ref="AQ392:AQ455" si="171">IF(AP392=1,"",E392)</f>
        <v>2.2999999999999998</v>
      </c>
      <c r="AR392">
        <f t="shared" ref="AR392:AR455" si="172">E392/3.6</f>
        <v>0.63888888888888884</v>
      </c>
    </row>
    <row r="393" spans="2:44" x14ac:dyDescent="0.25">
      <c r="B393" s="12" t="s">
        <v>3</v>
      </c>
      <c r="C393" s="12">
        <v>385</v>
      </c>
      <c r="D393" s="12">
        <v>385</v>
      </c>
      <c r="E393" s="11">
        <v>0.9</v>
      </c>
      <c r="F393" s="5">
        <f t="shared" ref="F393:F456" si="173">($E394-$E392)/2/3.6</f>
        <v>-0.31944444444444442</v>
      </c>
      <c r="G393" s="5">
        <f t="shared" ref="G393:G456" si="174">($E394-$E392)/2</f>
        <v>-1.1499999999999999</v>
      </c>
      <c r="H393" s="34">
        <f t="shared" ref="H393:H456" si="175">E393/3.6</f>
        <v>0.25</v>
      </c>
      <c r="I393" s="34">
        <f t="shared" si="161"/>
        <v>0.125</v>
      </c>
      <c r="J393" s="34">
        <f t="shared" si="153"/>
        <v>6.21875</v>
      </c>
      <c r="K393" s="34">
        <f t="shared" ref="K393:K456" si="176">J394-J393</f>
        <v>-6.21875</v>
      </c>
      <c r="L393" s="5">
        <f t="shared" si="169"/>
        <v>39.043800000000005</v>
      </c>
      <c r="M393" s="5">
        <f t="shared" ref="M393:M456" si="177">0.5*$AG$20*$AG$18*$AG$19*(H393^2)</f>
        <v>1.2961265624999999E-2</v>
      </c>
      <c r="N393" s="5">
        <f t="shared" ref="N393:N456" si="178">M393+L393</f>
        <v>39.056761265625006</v>
      </c>
      <c r="O393" s="34">
        <f t="shared" ref="O393:O456" si="179">N393*I393</f>
        <v>4.8820951582031258</v>
      </c>
      <c r="P393" s="34">
        <f t="shared" ref="P393:P456" si="180">J393+O393</f>
        <v>11.100845158203125</v>
      </c>
      <c r="Q393" s="34">
        <f t="shared" si="162"/>
        <v>-46.903388021580824</v>
      </c>
      <c r="R393" s="34">
        <f t="shared" si="163"/>
        <v>110753.47593944028</v>
      </c>
      <c r="S393" s="34">
        <f t="shared" si="168"/>
        <v>-105123.20871913577</v>
      </c>
      <c r="T393" s="34">
        <f t="shared" si="154"/>
        <v>105123.20871913577</v>
      </c>
      <c r="U393" s="34">
        <f t="shared" si="164"/>
        <v>-12.508326293185764</v>
      </c>
      <c r="V393" s="34">
        <f t="shared" si="167"/>
        <v>-5636.9322960234404</v>
      </c>
      <c r="W393" s="34">
        <f t="shared" si="155"/>
        <v>5636.9322960234404</v>
      </c>
      <c r="X393" s="34">
        <f t="shared" si="156"/>
        <v>99486.276423112329</v>
      </c>
      <c r="Y393" s="34">
        <f t="shared" si="157"/>
        <v>-24.512683178819437</v>
      </c>
      <c r="Z393" s="34">
        <f t="shared" si="165"/>
        <v>13.747757444444446</v>
      </c>
      <c r="AA393" s="34">
        <f t="shared" si="166"/>
        <v>4960.0160458281252</v>
      </c>
      <c r="AB393" s="44">
        <f t="shared" si="158"/>
        <v>0</v>
      </c>
      <c r="AC393" s="34">
        <f t="shared" si="159"/>
        <v>39794.510569244936</v>
      </c>
      <c r="AD393" s="42">
        <f t="shared" si="160"/>
        <v>35815.05951232044</v>
      </c>
      <c r="AE393" s="4"/>
      <c r="AP393">
        <f t="shared" si="170"/>
        <v>1</v>
      </c>
      <c r="AQ393" t="str">
        <f t="shared" si="171"/>
        <v/>
      </c>
      <c r="AR393">
        <f t="shared" si="172"/>
        <v>0.25</v>
      </c>
    </row>
    <row r="394" spans="2:44" x14ac:dyDescent="0.25">
      <c r="B394" s="12" t="s">
        <v>3</v>
      </c>
      <c r="C394" s="12">
        <v>386</v>
      </c>
      <c r="D394" s="12">
        <v>386</v>
      </c>
      <c r="E394" s="11">
        <v>0</v>
      </c>
      <c r="F394" s="5">
        <f t="shared" si="173"/>
        <v>-0.125</v>
      </c>
      <c r="G394" s="5">
        <f t="shared" si="174"/>
        <v>-0.45</v>
      </c>
      <c r="H394" s="34">
        <f t="shared" si="175"/>
        <v>0</v>
      </c>
      <c r="I394" s="34">
        <f t="shared" si="161"/>
        <v>0</v>
      </c>
      <c r="J394" s="34">
        <f t="shared" ref="J394:J457" si="181">0.5*199*(H394*H394)</f>
        <v>0</v>
      </c>
      <c r="K394" s="34">
        <f t="shared" si="176"/>
        <v>0</v>
      </c>
      <c r="L394" s="5">
        <f t="shared" si="169"/>
        <v>39.043800000000005</v>
      </c>
      <c r="M394" s="5">
        <f t="shared" si="177"/>
        <v>0</v>
      </c>
      <c r="N394" s="5">
        <f t="shared" si="178"/>
        <v>39.043800000000005</v>
      </c>
      <c r="O394" s="34">
        <f t="shared" si="179"/>
        <v>0</v>
      </c>
      <c r="P394" s="34">
        <f t="shared" si="180"/>
        <v>0</v>
      </c>
      <c r="Q394" s="34">
        <f t="shared" si="162"/>
        <v>-11.100845158203125</v>
      </c>
      <c r="R394" s="34">
        <f t="shared" si="163"/>
        <v>110753.47593944028</v>
      </c>
      <c r="S394" s="34">
        <f t="shared" si="168"/>
        <v>-105123.20871913577</v>
      </c>
      <c r="T394" s="34">
        <f t="shared" ref="T394:T457" si="182">-1*S394</f>
        <v>105123.20871913577</v>
      </c>
      <c r="U394" s="34">
        <f t="shared" si="164"/>
        <v>-4.8820951582031258</v>
      </c>
      <c r="V394" s="34">
        <f t="shared" si="167"/>
        <v>-5641.8143911816433</v>
      </c>
      <c r="W394" s="34">
        <f t="shared" ref="W394:W457" si="183">-1*V394</f>
        <v>5641.8143911816433</v>
      </c>
      <c r="X394" s="34">
        <f t="shared" ref="X394:X457" si="184">T394-W394</f>
        <v>99481.394327954127</v>
      </c>
      <c r="Y394" s="34">
        <f t="shared" ref="Y394:Y457" si="185">N394+(199*F394)</f>
        <v>14.168800000000005</v>
      </c>
      <c r="Z394" s="34">
        <f t="shared" si="165"/>
        <v>38.681483178819441</v>
      </c>
      <c r="AA394" s="34">
        <f t="shared" si="166"/>
        <v>4998.6975290069449</v>
      </c>
      <c r="AB394" s="44">
        <f t="shared" ref="AB394:AB457" si="186" xml:space="preserve"> IF(F394&lt;0, 0, Y394*H394)</f>
        <v>0</v>
      </c>
      <c r="AC394" s="34">
        <f t="shared" ref="AC394:AC457" si="187">X394*0.4</f>
        <v>39792.557731181652</v>
      </c>
      <c r="AD394" s="42">
        <f t="shared" ref="AD394:AD457" si="188">AC394*0.9</f>
        <v>35813.301958063486</v>
      </c>
      <c r="AE394" s="4"/>
      <c r="AP394">
        <f t="shared" si="170"/>
        <v>1</v>
      </c>
      <c r="AQ394" t="str">
        <f t="shared" si="171"/>
        <v/>
      </c>
      <c r="AR394">
        <f t="shared" si="172"/>
        <v>0</v>
      </c>
    </row>
    <row r="395" spans="2:44" x14ac:dyDescent="0.25">
      <c r="B395" s="12" t="s">
        <v>3</v>
      </c>
      <c r="C395" s="12">
        <v>387</v>
      </c>
      <c r="D395" s="12">
        <v>387</v>
      </c>
      <c r="E395" s="11">
        <v>0</v>
      </c>
      <c r="F395" s="5">
        <f t="shared" si="173"/>
        <v>0</v>
      </c>
      <c r="G395" s="5">
        <f t="shared" si="174"/>
        <v>0</v>
      </c>
      <c r="H395" s="34">
        <f t="shared" si="175"/>
        <v>0</v>
      </c>
      <c r="I395" s="34">
        <f t="shared" ref="I395:I458" si="189">(H395+H396)/2</f>
        <v>0</v>
      </c>
      <c r="J395" s="34">
        <f t="shared" si="181"/>
        <v>0</v>
      </c>
      <c r="K395" s="34">
        <f t="shared" si="176"/>
        <v>0</v>
      </c>
      <c r="L395" s="5">
        <f t="shared" si="169"/>
        <v>39.043800000000005</v>
      </c>
      <c r="M395" s="5">
        <f t="shared" si="177"/>
        <v>0</v>
      </c>
      <c r="N395" s="5">
        <f t="shared" si="178"/>
        <v>39.043800000000005</v>
      </c>
      <c r="O395" s="34">
        <f t="shared" si="179"/>
        <v>0</v>
      </c>
      <c r="P395" s="34">
        <f t="shared" si="180"/>
        <v>0</v>
      </c>
      <c r="Q395" s="34">
        <f t="shared" ref="Q395:Q458" si="190">P395-P394</f>
        <v>0</v>
      </c>
      <c r="R395" s="34">
        <f t="shared" ref="R395:R458" si="191">IF(Q395&gt;0,R394+Q395,R394)</f>
        <v>110753.47593944028</v>
      </c>
      <c r="S395" s="34">
        <f t="shared" si="168"/>
        <v>-105123.20871913577</v>
      </c>
      <c r="T395" s="34">
        <f t="shared" si="182"/>
        <v>105123.20871913577</v>
      </c>
      <c r="U395" s="34">
        <f t="shared" ref="U395:U458" si="192">O395-O394</f>
        <v>0</v>
      </c>
      <c r="V395" s="34">
        <f t="shared" si="167"/>
        <v>-5641.8143911816433</v>
      </c>
      <c r="W395" s="34">
        <f t="shared" si="183"/>
        <v>5641.8143911816433</v>
      </c>
      <c r="X395" s="34">
        <f t="shared" si="184"/>
        <v>99481.394327954127</v>
      </c>
      <c r="Y395" s="34">
        <f t="shared" si="185"/>
        <v>39.043800000000005</v>
      </c>
      <c r="Z395" s="34">
        <f t="shared" ref="Z395:Z458" si="193">Y395-Y394</f>
        <v>24.875</v>
      </c>
      <c r="AA395" s="34">
        <f t="shared" ref="AA395:AA458" si="194" xml:space="preserve"> IF(Z395&gt;0,AA394+Z395,AA394)</f>
        <v>5023.5725290069449</v>
      </c>
      <c r="AB395" s="44">
        <f t="shared" si="186"/>
        <v>0</v>
      </c>
      <c r="AC395" s="34">
        <f t="shared" si="187"/>
        <v>39792.557731181652</v>
      </c>
      <c r="AD395" s="42">
        <f t="shared" si="188"/>
        <v>35813.301958063486</v>
      </c>
      <c r="AE395" s="4"/>
      <c r="AP395">
        <f t="shared" si="170"/>
        <v>1</v>
      </c>
      <c r="AQ395" t="str">
        <f t="shared" si="171"/>
        <v/>
      </c>
      <c r="AR395">
        <f t="shared" si="172"/>
        <v>0</v>
      </c>
    </row>
    <row r="396" spans="2:44" x14ac:dyDescent="0.25">
      <c r="B396" s="12" t="s">
        <v>3</v>
      </c>
      <c r="C396" s="12">
        <v>388</v>
      </c>
      <c r="D396" s="12">
        <v>388</v>
      </c>
      <c r="E396" s="11">
        <v>0</v>
      </c>
      <c r="F396" s="5">
        <f t="shared" si="173"/>
        <v>0</v>
      </c>
      <c r="G396" s="5">
        <f t="shared" si="174"/>
        <v>0</v>
      </c>
      <c r="H396" s="34">
        <f t="shared" si="175"/>
        <v>0</v>
      </c>
      <c r="I396" s="34">
        <f t="shared" si="189"/>
        <v>0</v>
      </c>
      <c r="J396" s="34">
        <f t="shared" si="181"/>
        <v>0</v>
      </c>
      <c r="K396" s="34">
        <f t="shared" si="176"/>
        <v>0</v>
      </c>
      <c r="L396" s="5">
        <f t="shared" si="169"/>
        <v>39.043800000000005</v>
      </c>
      <c r="M396" s="5">
        <f t="shared" si="177"/>
        <v>0</v>
      </c>
      <c r="N396" s="5">
        <f t="shared" si="178"/>
        <v>39.043800000000005</v>
      </c>
      <c r="O396" s="34">
        <f t="shared" si="179"/>
        <v>0</v>
      </c>
      <c r="P396" s="34">
        <f t="shared" si="180"/>
        <v>0</v>
      </c>
      <c r="Q396" s="34">
        <f t="shared" si="190"/>
        <v>0</v>
      </c>
      <c r="R396" s="34">
        <f t="shared" si="191"/>
        <v>110753.47593944028</v>
      </c>
      <c r="S396" s="34">
        <f t="shared" si="168"/>
        <v>-105123.20871913577</v>
      </c>
      <c r="T396" s="34">
        <f t="shared" si="182"/>
        <v>105123.20871913577</v>
      </c>
      <c r="U396" s="34">
        <f t="shared" si="192"/>
        <v>0</v>
      </c>
      <c r="V396" s="34">
        <f t="shared" ref="V396:V459" si="195">(IF(U396&lt;0, V395+U396,V395))</f>
        <v>-5641.8143911816433</v>
      </c>
      <c r="W396" s="34">
        <f t="shared" si="183"/>
        <v>5641.8143911816433</v>
      </c>
      <c r="X396" s="34">
        <f t="shared" si="184"/>
        <v>99481.394327954127</v>
      </c>
      <c r="Y396" s="34">
        <f t="shared" si="185"/>
        <v>39.043800000000005</v>
      </c>
      <c r="Z396" s="34">
        <f t="shared" si="193"/>
        <v>0</v>
      </c>
      <c r="AA396" s="34">
        <f t="shared" si="194"/>
        <v>5023.5725290069449</v>
      </c>
      <c r="AB396" s="44">
        <f t="shared" si="186"/>
        <v>0</v>
      </c>
      <c r="AC396" s="34">
        <f t="shared" si="187"/>
        <v>39792.557731181652</v>
      </c>
      <c r="AD396" s="42">
        <f t="shared" si="188"/>
        <v>35813.301958063486</v>
      </c>
      <c r="AE396" s="4"/>
      <c r="AP396">
        <f t="shared" si="170"/>
        <v>1</v>
      </c>
      <c r="AQ396" t="str">
        <f t="shared" si="171"/>
        <v/>
      </c>
      <c r="AR396">
        <f t="shared" si="172"/>
        <v>0</v>
      </c>
    </row>
    <row r="397" spans="2:44" x14ac:dyDescent="0.25">
      <c r="B397" s="12" t="s">
        <v>3</v>
      </c>
      <c r="C397" s="12">
        <v>389</v>
      </c>
      <c r="D397" s="12">
        <v>389</v>
      </c>
      <c r="E397" s="11">
        <v>0</v>
      </c>
      <c r="F397" s="5">
        <f t="shared" si="173"/>
        <v>0</v>
      </c>
      <c r="G397" s="5">
        <f t="shared" si="174"/>
        <v>0</v>
      </c>
      <c r="H397" s="34">
        <f t="shared" si="175"/>
        <v>0</v>
      </c>
      <c r="I397" s="34">
        <f t="shared" si="189"/>
        <v>0</v>
      </c>
      <c r="J397" s="34">
        <f t="shared" si="181"/>
        <v>0</v>
      </c>
      <c r="K397" s="34">
        <f t="shared" si="176"/>
        <v>0</v>
      </c>
      <c r="L397" s="5">
        <f t="shared" si="169"/>
        <v>39.043800000000005</v>
      </c>
      <c r="M397" s="5">
        <f t="shared" si="177"/>
        <v>0</v>
      </c>
      <c r="N397" s="5">
        <f t="shared" si="178"/>
        <v>39.043800000000005</v>
      </c>
      <c r="O397" s="34">
        <f t="shared" si="179"/>
        <v>0</v>
      </c>
      <c r="P397" s="34">
        <f t="shared" si="180"/>
        <v>0</v>
      </c>
      <c r="Q397" s="34">
        <f t="shared" si="190"/>
        <v>0</v>
      </c>
      <c r="R397" s="34">
        <f t="shared" si="191"/>
        <v>110753.47593944028</v>
      </c>
      <c r="S397" s="34">
        <f t="shared" si="168"/>
        <v>-105123.20871913577</v>
      </c>
      <c r="T397" s="34">
        <f t="shared" si="182"/>
        <v>105123.20871913577</v>
      </c>
      <c r="U397" s="34">
        <f t="shared" si="192"/>
        <v>0</v>
      </c>
      <c r="V397" s="34">
        <f t="shared" si="195"/>
        <v>-5641.8143911816433</v>
      </c>
      <c r="W397" s="34">
        <f t="shared" si="183"/>
        <v>5641.8143911816433</v>
      </c>
      <c r="X397" s="34">
        <f t="shared" si="184"/>
        <v>99481.394327954127</v>
      </c>
      <c r="Y397" s="34">
        <f t="shared" si="185"/>
        <v>39.043800000000005</v>
      </c>
      <c r="Z397" s="34">
        <f t="shared" si="193"/>
        <v>0</v>
      </c>
      <c r="AA397" s="34">
        <f t="shared" si="194"/>
        <v>5023.5725290069449</v>
      </c>
      <c r="AB397" s="44">
        <f t="shared" si="186"/>
        <v>0</v>
      </c>
      <c r="AC397" s="34">
        <f t="shared" si="187"/>
        <v>39792.557731181652</v>
      </c>
      <c r="AD397" s="42">
        <f t="shared" si="188"/>
        <v>35813.301958063486</v>
      </c>
      <c r="AE397" s="4"/>
      <c r="AP397">
        <f t="shared" si="170"/>
        <v>1</v>
      </c>
      <c r="AQ397" t="str">
        <f t="shared" si="171"/>
        <v/>
      </c>
      <c r="AR397">
        <f t="shared" si="172"/>
        <v>0</v>
      </c>
    </row>
    <row r="398" spans="2:44" x14ac:dyDescent="0.25">
      <c r="B398" s="12" t="s">
        <v>3</v>
      </c>
      <c r="C398" s="12">
        <v>390</v>
      </c>
      <c r="D398" s="12">
        <v>390</v>
      </c>
      <c r="E398" s="11">
        <v>0</v>
      </c>
      <c r="F398" s="5">
        <f t="shared" si="173"/>
        <v>0</v>
      </c>
      <c r="G398" s="5">
        <f t="shared" si="174"/>
        <v>0</v>
      </c>
      <c r="H398" s="34">
        <f t="shared" si="175"/>
        <v>0</v>
      </c>
      <c r="I398" s="34">
        <f t="shared" si="189"/>
        <v>0</v>
      </c>
      <c r="J398" s="34">
        <f t="shared" si="181"/>
        <v>0</v>
      </c>
      <c r="K398" s="34">
        <f t="shared" si="176"/>
        <v>0</v>
      </c>
      <c r="L398" s="5">
        <f t="shared" si="169"/>
        <v>39.043800000000005</v>
      </c>
      <c r="M398" s="5">
        <f t="shared" si="177"/>
        <v>0</v>
      </c>
      <c r="N398" s="5">
        <f t="shared" si="178"/>
        <v>39.043800000000005</v>
      </c>
      <c r="O398" s="34">
        <f t="shared" si="179"/>
        <v>0</v>
      </c>
      <c r="P398" s="34">
        <f t="shared" si="180"/>
        <v>0</v>
      </c>
      <c r="Q398" s="34">
        <f t="shared" si="190"/>
        <v>0</v>
      </c>
      <c r="R398" s="34">
        <f t="shared" si="191"/>
        <v>110753.47593944028</v>
      </c>
      <c r="S398" s="34">
        <f t="shared" si="168"/>
        <v>-105123.20871913577</v>
      </c>
      <c r="T398" s="34">
        <f t="shared" si="182"/>
        <v>105123.20871913577</v>
      </c>
      <c r="U398" s="34">
        <f t="shared" si="192"/>
        <v>0</v>
      </c>
      <c r="V398" s="34">
        <f t="shared" si="195"/>
        <v>-5641.8143911816433</v>
      </c>
      <c r="W398" s="34">
        <f t="shared" si="183"/>
        <v>5641.8143911816433</v>
      </c>
      <c r="X398" s="34">
        <f t="shared" si="184"/>
        <v>99481.394327954127</v>
      </c>
      <c r="Y398" s="34">
        <f t="shared" si="185"/>
        <v>39.043800000000005</v>
      </c>
      <c r="Z398" s="34">
        <f t="shared" si="193"/>
        <v>0</v>
      </c>
      <c r="AA398" s="34">
        <f t="shared" si="194"/>
        <v>5023.5725290069449</v>
      </c>
      <c r="AB398" s="44">
        <f t="shared" si="186"/>
        <v>0</v>
      </c>
      <c r="AC398" s="34">
        <f t="shared" si="187"/>
        <v>39792.557731181652</v>
      </c>
      <c r="AD398" s="42">
        <f t="shared" si="188"/>
        <v>35813.301958063486</v>
      </c>
      <c r="AE398" s="4"/>
      <c r="AP398">
        <f t="shared" si="170"/>
        <v>1</v>
      </c>
      <c r="AQ398" t="str">
        <f t="shared" si="171"/>
        <v/>
      </c>
      <c r="AR398">
        <f t="shared" si="172"/>
        <v>0</v>
      </c>
    </row>
    <row r="399" spans="2:44" x14ac:dyDescent="0.25">
      <c r="B399" s="12" t="s">
        <v>3</v>
      </c>
      <c r="C399" s="12">
        <v>391</v>
      </c>
      <c r="D399" s="12">
        <v>391</v>
      </c>
      <c r="E399" s="11">
        <v>0</v>
      </c>
      <c r="F399" s="5">
        <f t="shared" si="173"/>
        <v>6.9444444444444448E-2</v>
      </c>
      <c r="G399" s="5">
        <f t="shared" si="174"/>
        <v>0.25</v>
      </c>
      <c r="H399" s="34">
        <f t="shared" si="175"/>
        <v>0</v>
      </c>
      <c r="I399" s="34">
        <f t="shared" si="189"/>
        <v>6.9444444444444448E-2</v>
      </c>
      <c r="J399" s="34">
        <f t="shared" si="181"/>
        <v>0</v>
      </c>
      <c r="K399" s="34">
        <f t="shared" si="176"/>
        <v>1.9193672839506175</v>
      </c>
      <c r="L399" s="5">
        <f t="shared" si="169"/>
        <v>39.043800000000005</v>
      </c>
      <c r="M399" s="5">
        <f t="shared" si="177"/>
        <v>0</v>
      </c>
      <c r="N399" s="5">
        <f t="shared" si="178"/>
        <v>39.043800000000005</v>
      </c>
      <c r="O399" s="34">
        <f t="shared" si="179"/>
        <v>2.7113750000000003</v>
      </c>
      <c r="P399" s="34">
        <f t="shared" si="180"/>
        <v>2.7113750000000003</v>
      </c>
      <c r="Q399" s="34">
        <f t="shared" si="190"/>
        <v>2.7113750000000003</v>
      </c>
      <c r="R399" s="34">
        <f t="shared" si="191"/>
        <v>110756.18731444028</v>
      </c>
      <c r="S399" s="34">
        <f t="shared" ref="S399:S462" si="196">IF(K399&lt;0,S398+$K399,S398)</f>
        <v>-105123.20871913577</v>
      </c>
      <c r="T399" s="34">
        <f t="shared" si="182"/>
        <v>105123.20871913577</v>
      </c>
      <c r="U399" s="34">
        <f t="shared" si="192"/>
        <v>2.7113750000000003</v>
      </c>
      <c r="V399" s="34">
        <f t="shared" si="195"/>
        <v>-5641.8143911816433</v>
      </c>
      <c r="W399" s="34">
        <f t="shared" si="183"/>
        <v>5641.8143911816433</v>
      </c>
      <c r="X399" s="34">
        <f t="shared" si="184"/>
        <v>99481.394327954127</v>
      </c>
      <c r="Y399" s="34">
        <f t="shared" si="185"/>
        <v>52.863244444444447</v>
      </c>
      <c r="Z399" s="34">
        <f t="shared" si="193"/>
        <v>13.819444444444443</v>
      </c>
      <c r="AA399" s="34">
        <f t="shared" si="194"/>
        <v>5037.3919734513893</v>
      </c>
      <c r="AB399" s="44">
        <f t="shared" si="186"/>
        <v>0</v>
      </c>
      <c r="AC399" s="34">
        <f t="shared" si="187"/>
        <v>39792.557731181652</v>
      </c>
      <c r="AD399" s="42">
        <f t="shared" si="188"/>
        <v>35813.301958063486</v>
      </c>
      <c r="AE399" s="4"/>
      <c r="AP399">
        <f t="shared" si="170"/>
        <v>1</v>
      </c>
      <c r="AQ399" t="str">
        <f t="shared" si="171"/>
        <v/>
      </c>
      <c r="AR399">
        <f t="shared" si="172"/>
        <v>0</v>
      </c>
    </row>
    <row r="400" spans="2:44" x14ac:dyDescent="0.25">
      <c r="B400" s="12" t="s">
        <v>3</v>
      </c>
      <c r="C400" s="12">
        <v>392</v>
      </c>
      <c r="D400" s="12">
        <v>392</v>
      </c>
      <c r="E400" s="11">
        <v>0.5</v>
      </c>
      <c r="F400" s="5">
        <f t="shared" si="173"/>
        <v>0.29166666666666669</v>
      </c>
      <c r="G400" s="5">
        <f t="shared" si="174"/>
        <v>1.05</v>
      </c>
      <c r="H400" s="34">
        <f t="shared" si="175"/>
        <v>0.1388888888888889</v>
      </c>
      <c r="I400" s="34">
        <f t="shared" si="189"/>
        <v>0.36111111111111116</v>
      </c>
      <c r="J400" s="34">
        <f t="shared" si="181"/>
        <v>1.9193672839506175</v>
      </c>
      <c r="K400" s="34">
        <f t="shared" si="176"/>
        <v>31.938271604938276</v>
      </c>
      <c r="L400" s="5">
        <f t="shared" si="169"/>
        <v>39.043800000000005</v>
      </c>
      <c r="M400" s="5">
        <f t="shared" si="177"/>
        <v>4.000390625E-3</v>
      </c>
      <c r="N400" s="5">
        <f t="shared" si="178"/>
        <v>39.047800390625007</v>
      </c>
      <c r="O400" s="34">
        <f t="shared" si="179"/>
        <v>14.100594585503476</v>
      </c>
      <c r="P400" s="34">
        <f t="shared" si="180"/>
        <v>16.019961869454093</v>
      </c>
      <c r="Q400" s="34">
        <f t="shared" si="190"/>
        <v>13.308586869454093</v>
      </c>
      <c r="R400" s="34">
        <f t="shared" si="191"/>
        <v>110769.49590130973</v>
      </c>
      <c r="S400" s="34">
        <f t="shared" si="196"/>
        <v>-105123.20871913577</v>
      </c>
      <c r="T400" s="34">
        <f t="shared" si="182"/>
        <v>105123.20871913577</v>
      </c>
      <c r="U400" s="34">
        <f t="shared" si="192"/>
        <v>11.389219585503476</v>
      </c>
      <c r="V400" s="34">
        <f t="shared" si="195"/>
        <v>-5641.8143911816433</v>
      </c>
      <c r="W400" s="34">
        <f t="shared" si="183"/>
        <v>5641.8143911816433</v>
      </c>
      <c r="X400" s="34">
        <f t="shared" si="184"/>
        <v>99481.394327954127</v>
      </c>
      <c r="Y400" s="34">
        <f t="shared" si="185"/>
        <v>97.089467057291671</v>
      </c>
      <c r="Z400" s="34">
        <f t="shared" si="193"/>
        <v>44.226222612847224</v>
      </c>
      <c r="AA400" s="34">
        <f t="shared" si="194"/>
        <v>5081.6181960642361</v>
      </c>
      <c r="AB400" s="44">
        <f t="shared" si="186"/>
        <v>13.484648202401621</v>
      </c>
      <c r="AC400" s="34">
        <f t="shared" si="187"/>
        <v>39792.557731181652</v>
      </c>
      <c r="AD400" s="42">
        <f t="shared" si="188"/>
        <v>35813.301958063486</v>
      </c>
      <c r="AE400" s="4"/>
      <c r="AP400">
        <f t="shared" si="170"/>
        <v>1</v>
      </c>
      <c r="AQ400" t="str">
        <f t="shared" si="171"/>
        <v/>
      </c>
      <c r="AR400">
        <f t="shared" si="172"/>
        <v>0.1388888888888889</v>
      </c>
    </row>
    <row r="401" spans="2:44" x14ac:dyDescent="0.25">
      <c r="B401" s="12" t="s">
        <v>3</v>
      </c>
      <c r="C401" s="12">
        <v>393</v>
      </c>
      <c r="D401" s="12">
        <v>393</v>
      </c>
      <c r="E401" s="11">
        <v>2.1</v>
      </c>
      <c r="F401" s="5">
        <f t="shared" si="173"/>
        <v>0.59722222222222221</v>
      </c>
      <c r="G401" s="5">
        <f t="shared" si="174"/>
        <v>2.15</v>
      </c>
      <c r="H401" s="34">
        <f t="shared" si="175"/>
        <v>0.58333333333333337</v>
      </c>
      <c r="I401" s="34">
        <f t="shared" si="189"/>
        <v>0.95833333333333326</v>
      </c>
      <c r="J401" s="34">
        <f t="shared" si="181"/>
        <v>33.857638888888893</v>
      </c>
      <c r="K401" s="34">
        <f t="shared" si="176"/>
        <v>143.03125</v>
      </c>
      <c r="L401" s="5">
        <f t="shared" si="169"/>
        <v>39.043800000000005</v>
      </c>
      <c r="M401" s="5">
        <f t="shared" si="177"/>
        <v>7.0566890625000003E-2</v>
      </c>
      <c r="N401" s="5">
        <f t="shared" si="178"/>
        <v>39.114366890625007</v>
      </c>
      <c r="O401" s="34">
        <f t="shared" si="179"/>
        <v>37.484601603515628</v>
      </c>
      <c r="P401" s="34">
        <f t="shared" si="180"/>
        <v>71.342240492404528</v>
      </c>
      <c r="Q401" s="34">
        <f t="shared" si="190"/>
        <v>55.322278622950435</v>
      </c>
      <c r="R401" s="34">
        <f t="shared" si="191"/>
        <v>110824.81817993267</v>
      </c>
      <c r="S401" s="34">
        <f t="shared" si="196"/>
        <v>-105123.20871913577</v>
      </c>
      <c r="T401" s="34">
        <f t="shared" si="182"/>
        <v>105123.20871913577</v>
      </c>
      <c r="U401" s="34">
        <f t="shared" si="192"/>
        <v>23.384007018012152</v>
      </c>
      <c r="V401" s="34">
        <f t="shared" si="195"/>
        <v>-5641.8143911816433</v>
      </c>
      <c r="W401" s="34">
        <f t="shared" si="183"/>
        <v>5641.8143911816433</v>
      </c>
      <c r="X401" s="34">
        <f t="shared" si="184"/>
        <v>99481.394327954127</v>
      </c>
      <c r="Y401" s="34">
        <f t="shared" si="185"/>
        <v>157.96158911284721</v>
      </c>
      <c r="Z401" s="34">
        <f t="shared" si="193"/>
        <v>60.872122055555536</v>
      </c>
      <c r="AA401" s="34">
        <f t="shared" si="194"/>
        <v>5142.4903181197915</v>
      </c>
      <c r="AB401" s="44">
        <f t="shared" si="186"/>
        <v>92.144260315827538</v>
      </c>
      <c r="AC401" s="34">
        <f t="shared" si="187"/>
        <v>39792.557731181652</v>
      </c>
      <c r="AD401" s="42">
        <f t="shared" si="188"/>
        <v>35813.301958063486</v>
      </c>
      <c r="AE401" s="4"/>
      <c r="AP401">
        <f t="shared" si="170"/>
        <v>0</v>
      </c>
      <c r="AQ401">
        <f t="shared" si="171"/>
        <v>2.1</v>
      </c>
      <c r="AR401">
        <f t="shared" si="172"/>
        <v>0.58333333333333337</v>
      </c>
    </row>
    <row r="402" spans="2:44" x14ac:dyDescent="0.25">
      <c r="B402" s="12" t="s">
        <v>3</v>
      </c>
      <c r="C402" s="12">
        <v>394</v>
      </c>
      <c r="D402" s="12">
        <v>394</v>
      </c>
      <c r="E402" s="11">
        <v>4.8</v>
      </c>
      <c r="F402" s="5">
        <f t="shared" si="173"/>
        <v>0.86111111111111127</v>
      </c>
      <c r="G402" s="5">
        <f t="shared" si="174"/>
        <v>3.1000000000000005</v>
      </c>
      <c r="H402" s="34">
        <f t="shared" si="175"/>
        <v>1.3333333333333333</v>
      </c>
      <c r="I402" s="34">
        <f t="shared" si="189"/>
        <v>1.8194444444444446</v>
      </c>
      <c r="J402" s="34">
        <f t="shared" si="181"/>
        <v>176.88888888888889</v>
      </c>
      <c r="K402" s="34">
        <f t="shared" si="176"/>
        <v>352.0119598765433</v>
      </c>
      <c r="L402" s="5">
        <f t="shared" si="169"/>
        <v>39.043800000000005</v>
      </c>
      <c r="M402" s="5">
        <f t="shared" si="177"/>
        <v>0.36867599999999995</v>
      </c>
      <c r="N402" s="5">
        <f t="shared" si="178"/>
        <v>39.412476000000005</v>
      </c>
      <c r="O402" s="34">
        <f t="shared" si="179"/>
        <v>71.708810500000013</v>
      </c>
      <c r="P402" s="34">
        <f t="shared" si="180"/>
        <v>248.59769938888888</v>
      </c>
      <c r="Q402" s="34">
        <f t="shared" si="190"/>
        <v>177.25545889648436</v>
      </c>
      <c r="R402" s="34">
        <f t="shared" si="191"/>
        <v>111002.07363882916</v>
      </c>
      <c r="S402" s="34">
        <f t="shared" si="196"/>
        <v>-105123.20871913577</v>
      </c>
      <c r="T402" s="34">
        <f t="shared" si="182"/>
        <v>105123.20871913577</v>
      </c>
      <c r="U402" s="34">
        <f t="shared" si="192"/>
        <v>34.224208896484384</v>
      </c>
      <c r="V402" s="34">
        <f t="shared" si="195"/>
        <v>-5641.8143911816433</v>
      </c>
      <c r="W402" s="34">
        <f t="shared" si="183"/>
        <v>5641.8143911816433</v>
      </c>
      <c r="X402" s="34">
        <f t="shared" si="184"/>
        <v>99481.394327954127</v>
      </c>
      <c r="Y402" s="34">
        <f t="shared" si="185"/>
        <v>210.77358711111114</v>
      </c>
      <c r="Z402" s="34">
        <f t="shared" si="193"/>
        <v>52.811997998263934</v>
      </c>
      <c r="AA402" s="34">
        <f t="shared" si="194"/>
        <v>5195.3023161180554</v>
      </c>
      <c r="AB402" s="44">
        <f t="shared" si="186"/>
        <v>281.0314494814815</v>
      </c>
      <c r="AC402" s="34">
        <f t="shared" si="187"/>
        <v>39792.557731181652</v>
      </c>
      <c r="AD402" s="42">
        <f t="shared" si="188"/>
        <v>35813.301958063486</v>
      </c>
      <c r="AE402" s="4"/>
      <c r="AP402">
        <f t="shared" si="170"/>
        <v>0</v>
      </c>
      <c r="AQ402">
        <f t="shared" si="171"/>
        <v>4.8</v>
      </c>
      <c r="AR402">
        <f t="shared" si="172"/>
        <v>1.3333333333333333</v>
      </c>
    </row>
    <row r="403" spans="2:44" x14ac:dyDescent="0.25">
      <c r="B403" s="12" t="s">
        <v>3</v>
      </c>
      <c r="C403" s="12">
        <v>395</v>
      </c>
      <c r="D403" s="12">
        <v>395</v>
      </c>
      <c r="E403" s="11">
        <v>8.3000000000000007</v>
      </c>
      <c r="F403" s="5">
        <f t="shared" si="173"/>
        <v>1.0416666666666667</v>
      </c>
      <c r="G403" s="5">
        <f t="shared" si="174"/>
        <v>3.7500000000000004</v>
      </c>
      <c r="H403" s="34">
        <f t="shared" si="175"/>
        <v>2.3055555555555558</v>
      </c>
      <c r="I403" s="34">
        <f t="shared" si="189"/>
        <v>2.8611111111111116</v>
      </c>
      <c r="J403" s="34">
        <f t="shared" si="181"/>
        <v>528.90084876543222</v>
      </c>
      <c r="K403" s="34">
        <f t="shared" si="176"/>
        <v>632.62345679012344</v>
      </c>
      <c r="L403" s="5">
        <f t="shared" si="169"/>
        <v>39.043800000000005</v>
      </c>
      <c r="M403" s="5">
        <f t="shared" si="177"/>
        <v>1.1023476406250003</v>
      </c>
      <c r="N403" s="5">
        <f t="shared" si="178"/>
        <v>40.146147640625003</v>
      </c>
      <c r="O403" s="34">
        <f t="shared" si="179"/>
        <v>114.86258908289933</v>
      </c>
      <c r="P403" s="34">
        <f t="shared" si="180"/>
        <v>643.76343784833159</v>
      </c>
      <c r="Q403" s="34">
        <f t="shared" si="190"/>
        <v>395.16573845944271</v>
      </c>
      <c r="R403" s="34">
        <f t="shared" si="191"/>
        <v>111397.2393772886</v>
      </c>
      <c r="S403" s="34">
        <f t="shared" si="196"/>
        <v>-105123.20871913577</v>
      </c>
      <c r="T403" s="34">
        <f t="shared" si="182"/>
        <v>105123.20871913577</v>
      </c>
      <c r="U403" s="34">
        <f t="shared" si="192"/>
        <v>43.153778582899321</v>
      </c>
      <c r="V403" s="34">
        <f t="shared" si="195"/>
        <v>-5641.8143911816433</v>
      </c>
      <c r="W403" s="34">
        <f t="shared" si="183"/>
        <v>5641.8143911816433</v>
      </c>
      <c r="X403" s="34">
        <f t="shared" si="184"/>
        <v>99481.394327954127</v>
      </c>
      <c r="Y403" s="34">
        <f t="shared" si="185"/>
        <v>247.43781430729169</v>
      </c>
      <c r="Z403" s="34">
        <f t="shared" si="193"/>
        <v>36.664227196180548</v>
      </c>
      <c r="AA403" s="34">
        <f t="shared" si="194"/>
        <v>5231.9665433142363</v>
      </c>
      <c r="AB403" s="44">
        <f t="shared" si="186"/>
        <v>570.48162743070031</v>
      </c>
      <c r="AC403" s="34">
        <f t="shared" si="187"/>
        <v>39792.557731181652</v>
      </c>
      <c r="AD403" s="42">
        <f t="shared" si="188"/>
        <v>35813.301958063486</v>
      </c>
      <c r="AE403" s="4"/>
      <c r="AP403">
        <f t="shared" si="170"/>
        <v>0</v>
      </c>
      <c r="AQ403">
        <f t="shared" si="171"/>
        <v>8.3000000000000007</v>
      </c>
      <c r="AR403">
        <f t="shared" si="172"/>
        <v>2.3055555555555558</v>
      </c>
    </row>
    <row r="404" spans="2:44" x14ac:dyDescent="0.25">
      <c r="B404" s="12" t="s">
        <v>3</v>
      </c>
      <c r="C404" s="12">
        <v>396</v>
      </c>
      <c r="D404" s="12">
        <v>396</v>
      </c>
      <c r="E404" s="11">
        <v>12.3</v>
      </c>
      <c r="F404" s="5">
        <f t="shared" si="173"/>
        <v>1.1527777777777779</v>
      </c>
      <c r="G404" s="5">
        <f t="shared" si="174"/>
        <v>4.1500000000000004</v>
      </c>
      <c r="H404" s="34">
        <f t="shared" si="175"/>
        <v>3.416666666666667</v>
      </c>
      <c r="I404" s="34">
        <f t="shared" si="189"/>
        <v>4.0138888888888893</v>
      </c>
      <c r="J404" s="34">
        <f t="shared" si="181"/>
        <v>1161.5243055555557</v>
      </c>
      <c r="K404" s="34">
        <f t="shared" si="176"/>
        <v>954.0790895061732</v>
      </c>
      <c r="L404" s="5">
        <f t="shared" si="169"/>
        <v>39.043800000000005</v>
      </c>
      <c r="M404" s="5">
        <f t="shared" si="177"/>
        <v>2.4208763906250002</v>
      </c>
      <c r="N404" s="5">
        <f t="shared" si="178"/>
        <v>41.464676390625002</v>
      </c>
      <c r="O404" s="34">
        <f t="shared" si="179"/>
        <v>166.43460384570315</v>
      </c>
      <c r="P404" s="34">
        <f t="shared" si="180"/>
        <v>1327.9589094012588</v>
      </c>
      <c r="Q404" s="34">
        <f t="shared" si="190"/>
        <v>684.19547155292719</v>
      </c>
      <c r="R404" s="34">
        <f t="shared" si="191"/>
        <v>112081.43484884153</v>
      </c>
      <c r="S404" s="34">
        <f t="shared" si="196"/>
        <v>-105123.20871913577</v>
      </c>
      <c r="T404" s="34">
        <f t="shared" si="182"/>
        <v>105123.20871913577</v>
      </c>
      <c r="U404" s="34">
        <f t="shared" si="192"/>
        <v>51.572014762803818</v>
      </c>
      <c r="V404" s="34">
        <f t="shared" si="195"/>
        <v>-5641.8143911816433</v>
      </c>
      <c r="W404" s="34">
        <f t="shared" si="183"/>
        <v>5641.8143911816433</v>
      </c>
      <c r="X404" s="34">
        <f t="shared" si="184"/>
        <v>99481.394327954127</v>
      </c>
      <c r="Y404" s="34">
        <f t="shared" si="185"/>
        <v>270.86745416840279</v>
      </c>
      <c r="Z404" s="34">
        <f t="shared" si="193"/>
        <v>23.429639861111099</v>
      </c>
      <c r="AA404" s="34">
        <f t="shared" si="194"/>
        <v>5255.3961831753477</v>
      </c>
      <c r="AB404" s="44">
        <f t="shared" si="186"/>
        <v>925.46380174204296</v>
      </c>
      <c r="AC404" s="34">
        <f t="shared" si="187"/>
        <v>39792.557731181652</v>
      </c>
      <c r="AD404" s="42">
        <f t="shared" si="188"/>
        <v>35813.301958063486</v>
      </c>
      <c r="AE404" s="4"/>
      <c r="AP404">
        <f t="shared" si="170"/>
        <v>0</v>
      </c>
      <c r="AQ404">
        <f t="shared" si="171"/>
        <v>12.3</v>
      </c>
      <c r="AR404">
        <f t="shared" si="172"/>
        <v>3.416666666666667</v>
      </c>
    </row>
    <row r="405" spans="2:44" x14ac:dyDescent="0.25">
      <c r="B405" s="12" t="s">
        <v>3</v>
      </c>
      <c r="C405" s="12">
        <v>397</v>
      </c>
      <c r="D405" s="12">
        <v>397</v>
      </c>
      <c r="E405" s="11">
        <v>16.600000000000001</v>
      </c>
      <c r="F405" s="5">
        <f t="shared" si="173"/>
        <v>1.1944444444444442</v>
      </c>
      <c r="G405" s="5">
        <f t="shared" si="174"/>
        <v>4.2999999999999989</v>
      </c>
      <c r="H405" s="34">
        <f t="shared" si="175"/>
        <v>4.6111111111111116</v>
      </c>
      <c r="I405" s="34">
        <f t="shared" si="189"/>
        <v>5.2083333333333339</v>
      </c>
      <c r="J405" s="34">
        <f t="shared" si="181"/>
        <v>2115.6033950617289</v>
      </c>
      <c r="K405" s="34">
        <f t="shared" si="176"/>
        <v>1237.9918981481478</v>
      </c>
      <c r="L405" s="5">
        <f t="shared" si="169"/>
        <v>39.043800000000005</v>
      </c>
      <c r="M405" s="5">
        <f t="shared" si="177"/>
        <v>4.4093905625000014</v>
      </c>
      <c r="N405" s="5">
        <f t="shared" si="178"/>
        <v>43.453190562500005</v>
      </c>
      <c r="O405" s="34">
        <f t="shared" si="179"/>
        <v>226.3187008463542</v>
      </c>
      <c r="P405" s="34">
        <f t="shared" si="180"/>
        <v>2341.9220959080831</v>
      </c>
      <c r="Q405" s="34">
        <f t="shared" si="190"/>
        <v>1013.9631865068243</v>
      </c>
      <c r="R405" s="34">
        <f t="shared" si="191"/>
        <v>113095.39803534835</v>
      </c>
      <c r="S405" s="34">
        <f t="shared" si="196"/>
        <v>-105123.20871913577</v>
      </c>
      <c r="T405" s="34">
        <f t="shared" si="182"/>
        <v>105123.20871913577</v>
      </c>
      <c r="U405" s="34">
        <f t="shared" si="192"/>
        <v>59.884097000651053</v>
      </c>
      <c r="V405" s="34">
        <f t="shared" si="195"/>
        <v>-5641.8143911816433</v>
      </c>
      <c r="W405" s="34">
        <f t="shared" si="183"/>
        <v>5641.8143911816433</v>
      </c>
      <c r="X405" s="34">
        <f t="shared" si="184"/>
        <v>99481.394327954127</v>
      </c>
      <c r="Y405" s="34">
        <f t="shared" si="185"/>
        <v>281.14763500694443</v>
      </c>
      <c r="Z405" s="34">
        <f t="shared" si="193"/>
        <v>10.280180838541639</v>
      </c>
      <c r="AA405" s="34">
        <f t="shared" si="194"/>
        <v>5265.6763640138897</v>
      </c>
      <c r="AB405" s="44">
        <f t="shared" si="186"/>
        <v>1296.4029836431328</v>
      </c>
      <c r="AC405" s="34">
        <f t="shared" si="187"/>
        <v>39792.557731181652</v>
      </c>
      <c r="AD405" s="42">
        <f t="shared" si="188"/>
        <v>35813.301958063486</v>
      </c>
      <c r="AE405" s="4"/>
      <c r="AP405">
        <f t="shared" si="170"/>
        <v>0</v>
      </c>
      <c r="AQ405">
        <f t="shared" si="171"/>
        <v>16.600000000000001</v>
      </c>
      <c r="AR405">
        <f t="shared" si="172"/>
        <v>4.6111111111111116</v>
      </c>
    </row>
    <row r="406" spans="2:44" x14ac:dyDescent="0.25">
      <c r="B406" s="12" t="s">
        <v>3</v>
      </c>
      <c r="C406" s="12">
        <v>398</v>
      </c>
      <c r="D406" s="12">
        <v>398</v>
      </c>
      <c r="E406" s="11">
        <v>20.9</v>
      </c>
      <c r="F406" s="5">
        <f t="shared" si="173"/>
        <v>1.0555555555555551</v>
      </c>
      <c r="G406" s="5">
        <f t="shared" si="174"/>
        <v>3.7999999999999989</v>
      </c>
      <c r="H406" s="34">
        <f t="shared" si="175"/>
        <v>5.8055555555555554</v>
      </c>
      <c r="I406" s="34">
        <f t="shared" si="189"/>
        <v>6.2638888888888884</v>
      </c>
      <c r="J406" s="34">
        <f t="shared" si="181"/>
        <v>3353.5952932098767</v>
      </c>
      <c r="K406" s="34">
        <f t="shared" si="176"/>
        <v>1142.6377314814804</v>
      </c>
      <c r="L406" s="5">
        <f t="shared" si="169"/>
        <v>39.043800000000005</v>
      </c>
      <c r="M406" s="5">
        <f t="shared" si="177"/>
        <v>6.9896425156249995</v>
      </c>
      <c r="N406" s="5">
        <f t="shared" si="178"/>
        <v>46.033442515625005</v>
      </c>
      <c r="O406" s="34">
        <f t="shared" si="179"/>
        <v>288.34836909092883</v>
      </c>
      <c r="P406" s="34">
        <f t="shared" si="180"/>
        <v>3641.9436623008055</v>
      </c>
      <c r="Q406" s="34">
        <f t="shared" si="190"/>
        <v>1300.0215663927224</v>
      </c>
      <c r="R406" s="34">
        <f t="shared" si="191"/>
        <v>114395.41960174107</v>
      </c>
      <c r="S406" s="34">
        <f t="shared" si="196"/>
        <v>-105123.20871913577</v>
      </c>
      <c r="T406" s="34">
        <f t="shared" si="182"/>
        <v>105123.20871913577</v>
      </c>
      <c r="U406" s="34">
        <f t="shared" si="192"/>
        <v>62.029668244574623</v>
      </c>
      <c r="V406" s="34">
        <f t="shared" si="195"/>
        <v>-5641.8143911816433</v>
      </c>
      <c r="W406" s="34">
        <f t="shared" si="183"/>
        <v>5641.8143911816433</v>
      </c>
      <c r="X406" s="34">
        <f t="shared" si="184"/>
        <v>99481.394327954127</v>
      </c>
      <c r="Y406" s="34">
        <f t="shared" si="185"/>
        <v>256.08899807118047</v>
      </c>
      <c r="Z406" s="34">
        <f t="shared" si="193"/>
        <v>-25.058636935763957</v>
      </c>
      <c r="AA406" s="34">
        <f t="shared" si="194"/>
        <v>5265.6763640138897</v>
      </c>
      <c r="AB406" s="44">
        <f t="shared" si="186"/>
        <v>1486.7389054687976</v>
      </c>
      <c r="AC406" s="34">
        <f t="shared" si="187"/>
        <v>39792.557731181652</v>
      </c>
      <c r="AD406" s="42">
        <f t="shared" si="188"/>
        <v>35813.301958063486</v>
      </c>
      <c r="AE406" s="4"/>
      <c r="AP406">
        <f t="shared" si="170"/>
        <v>0</v>
      </c>
      <c r="AQ406">
        <f t="shared" si="171"/>
        <v>20.9</v>
      </c>
      <c r="AR406">
        <f t="shared" si="172"/>
        <v>5.8055555555555554</v>
      </c>
    </row>
    <row r="407" spans="2:44" x14ac:dyDescent="0.25">
      <c r="B407" s="12" t="s">
        <v>3</v>
      </c>
      <c r="C407" s="12">
        <v>399</v>
      </c>
      <c r="D407" s="12">
        <v>399</v>
      </c>
      <c r="E407" s="11">
        <v>24.2</v>
      </c>
      <c r="F407" s="5">
        <f t="shared" si="173"/>
        <v>0.65277777777777812</v>
      </c>
      <c r="G407" s="5">
        <f t="shared" si="174"/>
        <v>2.3500000000000014</v>
      </c>
      <c r="H407" s="34">
        <f t="shared" si="175"/>
        <v>6.7222222222222214</v>
      </c>
      <c r="I407" s="34">
        <f t="shared" si="189"/>
        <v>6.9166666666666661</v>
      </c>
      <c r="J407" s="34">
        <f t="shared" si="181"/>
        <v>4496.2330246913571</v>
      </c>
      <c r="K407" s="34">
        <f t="shared" si="176"/>
        <v>535.27314814814963</v>
      </c>
      <c r="L407" s="5">
        <f t="shared" si="169"/>
        <v>39.043800000000005</v>
      </c>
      <c r="M407" s="5">
        <f t="shared" si="177"/>
        <v>9.3711550624999962</v>
      </c>
      <c r="N407" s="5">
        <f t="shared" si="178"/>
        <v>48.414955062499999</v>
      </c>
      <c r="O407" s="34">
        <f t="shared" si="179"/>
        <v>334.8701058489583</v>
      </c>
      <c r="P407" s="34">
        <f t="shared" si="180"/>
        <v>4831.1031305403158</v>
      </c>
      <c r="Q407" s="34">
        <f t="shared" si="190"/>
        <v>1189.1594682395103</v>
      </c>
      <c r="R407" s="34">
        <f t="shared" si="191"/>
        <v>115584.57906998058</v>
      </c>
      <c r="S407" s="34">
        <f t="shared" si="196"/>
        <v>-105123.20871913577</v>
      </c>
      <c r="T407" s="34">
        <f t="shared" si="182"/>
        <v>105123.20871913577</v>
      </c>
      <c r="U407" s="34">
        <f t="shared" si="192"/>
        <v>46.521736758029476</v>
      </c>
      <c r="V407" s="34">
        <f t="shared" si="195"/>
        <v>-5641.8143911816433</v>
      </c>
      <c r="W407" s="34">
        <f t="shared" si="183"/>
        <v>5641.8143911816433</v>
      </c>
      <c r="X407" s="34">
        <f t="shared" si="184"/>
        <v>99481.394327954127</v>
      </c>
      <c r="Y407" s="34">
        <f t="shared" si="185"/>
        <v>178.31773284027787</v>
      </c>
      <c r="Z407" s="34">
        <f t="shared" si="193"/>
        <v>-77.7712652309026</v>
      </c>
      <c r="AA407" s="34">
        <f t="shared" si="194"/>
        <v>5265.6763640138897</v>
      </c>
      <c r="AB407" s="44">
        <f t="shared" si="186"/>
        <v>1198.6914263152012</v>
      </c>
      <c r="AC407" s="34">
        <f t="shared" si="187"/>
        <v>39792.557731181652</v>
      </c>
      <c r="AD407" s="42">
        <f t="shared" si="188"/>
        <v>35813.301958063486</v>
      </c>
      <c r="AE407" s="4"/>
      <c r="AP407">
        <f t="shared" si="170"/>
        <v>0</v>
      </c>
      <c r="AQ407">
        <f t="shared" si="171"/>
        <v>24.2</v>
      </c>
      <c r="AR407">
        <f t="shared" si="172"/>
        <v>6.7222222222222214</v>
      </c>
    </row>
    <row r="408" spans="2:44" x14ac:dyDescent="0.25">
      <c r="B408" s="12" t="s">
        <v>3</v>
      </c>
      <c r="C408" s="12">
        <v>400</v>
      </c>
      <c r="D408" s="12">
        <v>400</v>
      </c>
      <c r="E408" s="11">
        <v>25.6</v>
      </c>
      <c r="F408" s="5">
        <f t="shared" si="173"/>
        <v>0.19444444444444473</v>
      </c>
      <c r="G408" s="5">
        <f t="shared" si="174"/>
        <v>0.70000000000000107</v>
      </c>
      <c r="H408" s="34">
        <f t="shared" si="175"/>
        <v>7.1111111111111116</v>
      </c>
      <c r="I408" s="34">
        <f t="shared" si="189"/>
        <v>7.1111111111111116</v>
      </c>
      <c r="J408" s="34">
        <f t="shared" si="181"/>
        <v>5031.5061728395067</v>
      </c>
      <c r="K408" s="34">
        <f t="shared" si="176"/>
        <v>0</v>
      </c>
      <c r="L408" s="5">
        <f t="shared" si="169"/>
        <v>39.043800000000005</v>
      </c>
      <c r="M408" s="5">
        <f t="shared" si="177"/>
        <v>10.486784</v>
      </c>
      <c r="N408" s="5">
        <f t="shared" si="178"/>
        <v>49.530584000000005</v>
      </c>
      <c r="O408" s="34">
        <f t="shared" si="179"/>
        <v>352.21748622222231</v>
      </c>
      <c r="P408" s="34">
        <f t="shared" si="180"/>
        <v>5383.7236590617285</v>
      </c>
      <c r="Q408" s="34">
        <f t="shared" si="190"/>
        <v>552.62052852141278</v>
      </c>
      <c r="R408" s="34">
        <f t="shared" si="191"/>
        <v>116137.19959850199</v>
      </c>
      <c r="S408" s="34">
        <f t="shared" si="196"/>
        <v>-105123.20871913577</v>
      </c>
      <c r="T408" s="34">
        <f t="shared" si="182"/>
        <v>105123.20871913577</v>
      </c>
      <c r="U408" s="34">
        <f t="shared" si="192"/>
        <v>17.347380373264002</v>
      </c>
      <c r="V408" s="34">
        <f t="shared" si="195"/>
        <v>-5641.8143911816433</v>
      </c>
      <c r="W408" s="34">
        <f t="shared" si="183"/>
        <v>5641.8143911816433</v>
      </c>
      <c r="X408" s="34">
        <f t="shared" si="184"/>
        <v>99481.394327954127</v>
      </c>
      <c r="Y408" s="34">
        <f t="shared" si="185"/>
        <v>88.225028444444504</v>
      </c>
      <c r="Z408" s="34">
        <f t="shared" si="193"/>
        <v>-90.092704395833366</v>
      </c>
      <c r="AA408" s="34">
        <f t="shared" si="194"/>
        <v>5265.6763640138897</v>
      </c>
      <c r="AB408" s="44">
        <f t="shared" si="186"/>
        <v>627.37798004938315</v>
      </c>
      <c r="AC408" s="34">
        <f t="shared" si="187"/>
        <v>39792.557731181652</v>
      </c>
      <c r="AD408" s="42">
        <f t="shared" si="188"/>
        <v>35813.301958063486</v>
      </c>
      <c r="AE408" s="4"/>
      <c r="AP408">
        <f t="shared" si="170"/>
        <v>0</v>
      </c>
      <c r="AQ408">
        <f t="shared" si="171"/>
        <v>25.6</v>
      </c>
      <c r="AR408">
        <f t="shared" si="172"/>
        <v>7.1111111111111116</v>
      </c>
    </row>
    <row r="409" spans="2:44" x14ac:dyDescent="0.25">
      <c r="B409" s="12" t="s">
        <v>3</v>
      </c>
      <c r="C409" s="12">
        <v>401</v>
      </c>
      <c r="D409" s="12">
        <v>401</v>
      </c>
      <c r="E409" s="11">
        <v>25.6</v>
      </c>
      <c r="F409" s="5">
        <f t="shared" si="173"/>
        <v>-9.7222222222222612E-2</v>
      </c>
      <c r="G409" s="5">
        <f t="shared" si="174"/>
        <v>-0.35000000000000142</v>
      </c>
      <c r="H409" s="34">
        <f t="shared" si="175"/>
        <v>7.1111111111111116</v>
      </c>
      <c r="I409" s="34">
        <f t="shared" si="189"/>
        <v>7.0138888888888893</v>
      </c>
      <c r="J409" s="34">
        <f t="shared" si="181"/>
        <v>5031.5061728395067</v>
      </c>
      <c r="K409" s="34">
        <f t="shared" si="176"/>
        <v>-271.398533950618</v>
      </c>
      <c r="L409" s="5">
        <f t="shared" si="169"/>
        <v>39.043800000000005</v>
      </c>
      <c r="M409" s="5">
        <f t="shared" si="177"/>
        <v>10.486784</v>
      </c>
      <c r="N409" s="5">
        <f t="shared" si="178"/>
        <v>49.530584000000005</v>
      </c>
      <c r="O409" s="34">
        <f t="shared" si="179"/>
        <v>347.40201277777783</v>
      </c>
      <c r="P409" s="34">
        <f t="shared" si="180"/>
        <v>5378.9081856172843</v>
      </c>
      <c r="Q409" s="34">
        <f t="shared" si="190"/>
        <v>-4.8154734444442511</v>
      </c>
      <c r="R409" s="34">
        <f t="shared" si="191"/>
        <v>116137.19959850199</v>
      </c>
      <c r="S409" s="34">
        <f t="shared" si="196"/>
        <v>-105394.60725308639</v>
      </c>
      <c r="T409" s="34">
        <f t="shared" si="182"/>
        <v>105394.60725308639</v>
      </c>
      <c r="U409" s="34">
        <f t="shared" si="192"/>
        <v>-4.8154734444444784</v>
      </c>
      <c r="V409" s="34">
        <f t="shared" si="195"/>
        <v>-5646.6298646260875</v>
      </c>
      <c r="W409" s="34">
        <f t="shared" si="183"/>
        <v>5646.6298646260875</v>
      </c>
      <c r="X409" s="34">
        <f t="shared" si="184"/>
        <v>99747.977388460306</v>
      </c>
      <c r="Y409" s="34">
        <f t="shared" si="185"/>
        <v>30.183361777777705</v>
      </c>
      <c r="Z409" s="34">
        <f t="shared" si="193"/>
        <v>-58.041666666666799</v>
      </c>
      <c r="AA409" s="34">
        <f t="shared" si="194"/>
        <v>5265.6763640138897</v>
      </c>
      <c r="AB409" s="44">
        <f t="shared" si="186"/>
        <v>0</v>
      </c>
      <c r="AC409" s="34">
        <f t="shared" si="187"/>
        <v>39899.190955384125</v>
      </c>
      <c r="AD409" s="42">
        <f t="shared" si="188"/>
        <v>35909.271859845714</v>
      </c>
      <c r="AE409" s="4"/>
      <c r="AP409">
        <f t="shared" si="170"/>
        <v>0</v>
      </c>
      <c r="AQ409">
        <f t="shared" si="171"/>
        <v>25.6</v>
      </c>
      <c r="AR409">
        <f t="shared" si="172"/>
        <v>7.1111111111111116</v>
      </c>
    </row>
    <row r="410" spans="2:44" x14ac:dyDescent="0.25">
      <c r="B410" s="12" t="s">
        <v>3</v>
      </c>
      <c r="C410" s="12">
        <v>402</v>
      </c>
      <c r="D410" s="12">
        <v>402</v>
      </c>
      <c r="E410" s="11">
        <v>24.9</v>
      </c>
      <c r="F410" s="5">
        <f t="shared" si="173"/>
        <v>-0.31944444444444453</v>
      </c>
      <c r="G410" s="5">
        <f t="shared" si="174"/>
        <v>-1.1500000000000004</v>
      </c>
      <c r="H410" s="34">
        <f t="shared" si="175"/>
        <v>6.9166666666666661</v>
      </c>
      <c r="I410" s="34">
        <f t="shared" si="189"/>
        <v>6.6944444444444446</v>
      </c>
      <c r="J410" s="34">
        <f t="shared" si="181"/>
        <v>4760.1076388888887</v>
      </c>
      <c r="K410" s="34">
        <f t="shared" si="176"/>
        <v>-592.08641975308547</v>
      </c>
      <c r="L410" s="5">
        <f t="shared" si="169"/>
        <v>39.043800000000005</v>
      </c>
      <c r="M410" s="5">
        <f t="shared" si="177"/>
        <v>9.9211287656249976</v>
      </c>
      <c r="N410" s="5">
        <f t="shared" si="178"/>
        <v>48.964928765625004</v>
      </c>
      <c r="O410" s="34">
        <f t="shared" si="179"/>
        <v>327.7929953476563</v>
      </c>
      <c r="P410" s="34">
        <f t="shared" si="180"/>
        <v>5087.9006342365446</v>
      </c>
      <c r="Q410" s="34">
        <f t="shared" si="190"/>
        <v>-291.00755138073964</v>
      </c>
      <c r="R410" s="34">
        <f t="shared" si="191"/>
        <v>116137.19959850199</v>
      </c>
      <c r="S410" s="34">
        <f t="shared" si="196"/>
        <v>-105986.69367283948</v>
      </c>
      <c r="T410" s="34">
        <f t="shared" si="182"/>
        <v>105986.69367283948</v>
      </c>
      <c r="U410" s="34">
        <f t="shared" si="192"/>
        <v>-19.609017430121526</v>
      </c>
      <c r="V410" s="34">
        <f t="shared" si="195"/>
        <v>-5666.2388820562091</v>
      </c>
      <c r="W410" s="34">
        <f t="shared" si="183"/>
        <v>5666.2388820562091</v>
      </c>
      <c r="X410" s="34">
        <f t="shared" si="184"/>
        <v>100320.45479078327</v>
      </c>
      <c r="Y410" s="34">
        <f t="shared" si="185"/>
        <v>-14.60451567881946</v>
      </c>
      <c r="Z410" s="34">
        <f t="shared" si="193"/>
        <v>-44.787877456597165</v>
      </c>
      <c r="AA410" s="34">
        <f t="shared" si="194"/>
        <v>5265.6763640138897</v>
      </c>
      <c r="AB410" s="44">
        <f t="shared" si="186"/>
        <v>0</v>
      </c>
      <c r="AC410" s="34">
        <f t="shared" si="187"/>
        <v>40128.181916313311</v>
      </c>
      <c r="AD410" s="42">
        <f t="shared" si="188"/>
        <v>36115.363724681978</v>
      </c>
      <c r="AE410" s="4"/>
      <c r="AP410">
        <f t="shared" si="170"/>
        <v>0</v>
      </c>
      <c r="AQ410">
        <f t="shared" si="171"/>
        <v>24.9</v>
      </c>
      <c r="AR410">
        <f t="shared" si="172"/>
        <v>6.9166666666666661</v>
      </c>
    </row>
    <row r="411" spans="2:44" x14ac:dyDescent="0.25">
      <c r="B411" s="12" t="s">
        <v>3</v>
      </c>
      <c r="C411" s="12">
        <v>403</v>
      </c>
      <c r="D411" s="12">
        <v>403</v>
      </c>
      <c r="E411" s="11">
        <v>23.3</v>
      </c>
      <c r="F411" s="5">
        <f t="shared" si="173"/>
        <v>-0.45833333333333293</v>
      </c>
      <c r="G411" s="5">
        <f t="shared" si="174"/>
        <v>-1.6499999999999986</v>
      </c>
      <c r="H411" s="34">
        <f t="shared" si="175"/>
        <v>6.4722222222222223</v>
      </c>
      <c r="I411" s="34">
        <f t="shared" si="189"/>
        <v>6.2361111111111107</v>
      </c>
      <c r="J411" s="34">
        <f t="shared" si="181"/>
        <v>4168.0212191358032</v>
      </c>
      <c r="K411" s="34">
        <f t="shared" si="176"/>
        <v>-586.02121913580322</v>
      </c>
      <c r="L411" s="5">
        <f t="shared" si="169"/>
        <v>39.043800000000005</v>
      </c>
      <c r="M411" s="5">
        <f t="shared" si="177"/>
        <v>8.6870882656250004</v>
      </c>
      <c r="N411" s="5">
        <f t="shared" si="178"/>
        <v>47.730888265625005</v>
      </c>
      <c r="O411" s="34">
        <f t="shared" si="179"/>
        <v>297.65512265646703</v>
      </c>
      <c r="P411" s="34">
        <f t="shared" si="180"/>
        <v>4465.6763417922703</v>
      </c>
      <c r="Q411" s="34">
        <f t="shared" si="190"/>
        <v>-622.2242924442744</v>
      </c>
      <c r="R411" s="34">
        <f t="shared" si="191"/>
        <v>116137.19959850199</v>
      </c>
      <c r="S411" s="34">
        <f t="shared" si="196"/>
        <v>-106572.71489197528</v>
      </c>
      <c r="T411" s="34">
        <f t="shared" si="182"/>
        <v>106572.71489197528</v>
      </c>
      <c r="U411" s="34">
        <f t="shared" si="192"/>
        <v>-30.137872691189273</v>
      </c>
      <c r="V411" s="34">
        <f t="shared" si="195"/>
        <v>-5696.3767547473981</v>
      </c>
      <c r="W411" s="34">
        <f t="shared" si="183"/>
        <v>5696.3767547473981</v>
      </c>
      <c r="X411" s="34">
        <f t="shared" si="184"/>
        <v>100876.33813722788</v>
      </c>
      <c r="Y411" s="34">
        <f t="shared" si="185"/>
        <v>-43.477445067708253</v>
      </c>
      <c r="Z411" s="34">
        <f t="shared" si="193"/>
        <v>-28.872929388888792</v>
      </c>
      <c r="AA411" s="34">
        <f t="shared" si="194"/>
        <v>5265.6763640138897</v>
      </c>
      <c r="AB411" s="44">
        <f t="shared" si="186"/>
        <v>0</v>
      </c>
      <c r="AC411" s="34">
        <f t="shared" si="187"/>
        <v>40350.535254891154</v>
      </c>
      <c r="AD411" s="42">
        <f t="shared" si="188"/>
        <v>36315.481729402039</v>
      </c>
      <c r="AE411" s="4"/>
      <c r="AP411">
        <f t="shared" si="170"/>
        <v>0</v>
      </c>
      <c r="AQ411">
        <f t="shared" si="171"/>
        <v>23.3</v>
      </c>
      <c r="AR411">
        <f t="shared" si="172"/>
        <v>6.4722222222222223</v>
      </c>
    </row>
    <row r="412" spans="2:44" x14ac:dyDescent="0.25">
      <c r="B412" s="12" t="s">
        <v>3</v>
      </c>
      <c r="C412" s="12">
        <v>404</v>
      </c>
      <c r="D412" s="12">
        <v>404</v>
      </c>
      <c r="E412" s="11">
        <v>21.6</v>
      </c>
      <c r="F412" s="5">
        <f t="shared" si="173"/>
        <v>-0.43055555555555575</v>
      </c>
      <c r="G412" s="5">
        <f t="shared" si="174"/>
        <v>-1.5500000000000007</v>
      </c>
      <c r="H412" s="34">
        <f t="shared" si="175"/>
        <v>6</v>
      </c>
      <c r="I412" s="34">
        <f t="shared" si="189"/>
        <v>5.8055555555555554</v>
      </c>
      <c r="J412" s="34">
        <f t="shared" si="181"/>
        <v>3582</v>
      </c>
      <c r="K412" s="34">
        <f t="shared" si="176"/>
        <v>-449.28549382716119</v>
      </c>
      <c r="L412" s="5">
        <f t="shared" si="169"/>
        <v>39.043800000000005</v>
      </c>
      <c r="M412" s="5">
        <f t="shared" si="177"/>
        <v>7.4656889999999994</v>
      </c>
      <c r="N412" s="5">
        <f t="shared" si="178"/>
        <v>46.509489000000002</v>
      </c>
      <c r="O412" s="34">
        <f t="shared" si="179"/>
        <v>270.01342225000002</v>
      </c>
      <c r="P412" s="34">
        <f t="shared" si="180"/>
        <v>3852.0134222500001</v>
      </c>
      <c r="Q412" s="34">
        <f t="shared" si="190"/>
        <v>-613.66291954227017</v>
      </c>
      <c r="R412" s="34">
        <f t="shared" si="191"/>
        <v>116137.19959850199</v>
      </c>
      <c r="S412" s="34">
        <f t="shared" si="196"/>
        <v>-107022.00038580244</v>
      </c>
      <c r="T412" s="34">
        <f t="shared" si="182"/>
        <v>107022.00038580244</v>
      </c>
      <c r="U412" s="34">
        <f t="shared" si="192"/>
        <v>-27.64170040646701</v>
      </c>
      <c r="V412" s="34">
        <f t="shared" si="195"/>
        <v>-5724.018455153865</v>
      </c>
      <c r="W412" s="34">
        <f t="shared" si="183"/>
        <v>5724.018455153865</v>
      </c>
      <c r="X412" s="34">
        <f t="shared" si="184"/>
        <v>101297.98193064857</v>
      </c>
      <c r="Y412" s="34">
        <f t="shared" si="185"/>
        <v>-39.171066555555598</v>
      </c>
      <c r="Z412" s="34">
        <f t="shared" si="193"/>
        <v>4.306378512152655</v>
      </c>
      <c r="AA412" s="34">
        <f t="shared" si="194"/>
        <v>5269.9827425260428</v>
      </c>
      <c r="AB412" s="44">
        <f t="shared" si="186"/>
        <v>0</v>
      </c>
      <c r="AC412" s="34">
        <f t="shared" si="187"/>
        <v>40519.192772259434</v>
      </c>
      <c r="AD412" s="42">
        <f t="shared" si="188"/>
        <v>36467.273495033493</v>
      </c>
      <c r="AE412" s="4"/>
      <c r="AP412">
        <f t="shared" si="170"/>
        <v>0</v>
      </c>
      <c r="AQ412">
        <f t="shared" si="171"/>
        <v>21.6</v>
      </c>
      <c r="AR412">
        <f t="shared" si="172"/>
        <v>6</v>
      </c>
    </row>
    <row r="413" spans="2:44" x14ac:dyDescent="0.25">
      <c r="B413" s="12" t="s">
        <v>3</v>
      </c>
      <c r="C413" s="12">
        <v>405</v>
      </c>
      <c r="D413" s="12">
        <v>405</v>
      </c>
      <c r="E413" s="11">
        <v>20.2</v>
      </c>
      <c r="F413" s="5">
        <f t="shared" si="173"/>
        <v>-0.40277777777777807</v>
      </c>
      <c r="G413" s="5">
        <f t="shared" si="174"/>
        <v>-1.4500000000000011</v>
      </c>
      <c r="H413" s="34">
        <f t="shared" si="175"/>
        <v>5.6111111111111107</v>
      </c>
      <c r="I413" s="34">
        <f t="shared" si="189"/>
        <v>5.4027777777777768</v>
      </c>
      <c r="J413" s="34">
        <f t="shared" si="181"/>
        <v>3132.7145061728388</v>
      </c>
      <c r="K413" s="34">
        <f t="shared" si="176"/>
        <v>-447.98032407407391</v>
      </c>
      <c r="L413" s="5">
        <f t="shared" si="169"/>
        <v>39.043800000000005</v>
      </c>
      <c r="M413" s="5">
        <f t="shared" si="177"/>
        <v>6.5292775624999981</v>
      </c>
      <c r="N413" s="5">
        <f t="shared" si="178"/>
        <v>45.573077562500004</v>
      </c>
      <c r="O413" s="34">
        <f t="shared" si="179"/>
        <v>246.22121071961803</v>
      </c>
      <c r="P413" s="34">
        <f t="shared" si="180"/>
        <v>3378.9357168924566</v>
      </c>
      <c r="Q413" s="34">
        <f t="shared" si="190"/>
        <v>-473.07770535754344</v>
      </c>
      <c r="R413" s="34">
        <f t="shared" si="191"/>
        <v>116137.19959850199</v>
      </c>
      <c r="S413" s="34">
        <f t="shared" si="196"/>
        <v>-107469.98070987652</v>
      </c>
      <c r="T413" s="34">
        <f t="shared" si="182"/>
        <v>107469.98070987652</v>
      </c>
      <c r="U413" s="34">
        <f t="shared" si="192"/>
        <v>-23.792211530381991</v>
      </c>
      <c r="V413" s="34">
        <f t="shared" si="195"/>
        <v>-5747.8106666842468</v>
      </c>
      <c r="W413" s="34">
        <f t="shared" si="183"/>
        <v>5747.8106666842468</v>
      </c>
      <c r="X413" s="34">
        <f t="shared" si="184"/>
        <v>101722.17004319227</v>
      </c>
      <c r="Y413" s="34">
        <f t="shared" si="185"/>
        <v>-34.579700215277839</v>
      </c>
      <c r="Z413" s="34">
        <f t="shared" si="193"/>
        <v>4.5913663402777587</v>
      </c>
      <c r="AA413" s="34">
        <f t="shared" si="194"/>
        <v>5274.5741088663208</v>
      </c>
      <c r="AB413" s="44">
        <f t="shared" si="186"/>
        <v>0</v>
      </c>
      <c r="AC413" s="34">
        <f t="shared" si="187"/>
        <v>40688.868017276909</v>
      </c>
      <c r="AD413" s="42">
        <f t="shared" si="188"/>
        <v>36619.981215549218</v>
      </c>
      <c r="AE413" s="4"/>
      <c r="AP413">
        <f t="shared" si="170"/>
        <v>0</v>
      </c>
      <c r="AQ413">
        <f t="shared" si="171"/>
        <v>20.2</v>
      </c>
      <c r="AR413">
        <f t="shared" si="172"/>
        <v>5.6111111111111107</v>
      </c>
    </row>
    <row r="414" spans="2:44" x14ac:dyDescent="0.25">
      <c r="B414" s="12" t="s">
        <v>3</v>
      </c>
      <c r="C414" s="12">
        <v>406</v>
      </c>
      <c r="D414" s="12">
        <v>406</v>
      </c>
      <c r="E414" s="11">
        <v>18.7</v>
      </c>
      <c r="F414" s="5">
        <f t="shared" si="173"/>
        <v>-0.44444444444444431</v>
      </c>
      <c r="G414" s="5">
        <f t="shared" si="174"/>
        <v>-1.5999999999999996</v>
      </c>
      <c r="H414" s="34">
        <f t="shared" si="175"/>
        <v>5.1944444444444438</v>
      </c>
      <c r="I414" s="34">
        <f t="shared" si="189"/>
        <v>4.958333333333333</v>
      </c>
      <c r="J414" s="34">
        <f t="shared" si="181"/>
        <v>2684.7341820987649</v>
      </c>
      <c r="K414" s="34">
        <f t="shared" si="176"/>
        <v>-465.94560185185128</v>
      </c>
      <c r="L414" s="5">
        <f t="shared" si="169"/>
        <v>39.043800000000005</v>
      </c>
      <c r="M414" s="5">
        <f t="shared" si="177"/>
        <v>5.5955863906249981</v>
      </c>
      <c r="N414" s="5">
        <f t="shared" si="178"/>
        <v>44.639386390625006</v>
      </c>
      <c r="O414" s="34">
        <f t="shared" si="179"/>
        <v>221.3369575201823</v>
      </c>
      <c r="P414" s="34">
        <f t="shared" si="180"/>
        <v>2906.0711396189472</v>
      </c>
      <c r="Q414" s="34">
        <f t="shared" si="190"/>
        <v>-472.86457727350944</v>
      </c>
      <c r="R414" s="34">
        <f t="shared" si="191"/>
        <v>116137.19959850199</v>
      </c>
      <c r="S414" s="34">
        <f t="shared" si="196"/>
        <v>-107935.92631172837</v>
      </c>
      <c r="T414" s="34">
        <f t="shared" si="182"/>
        <v>107935.92631172837</v>
      </c>
      <c r="U414" s="34">
        <f t="shared" si="192"/>
        <v>-24.884253199435733</v>
      </c>
      <c r="V414" s="34">
        <f t="shared" si="195"/>
        <v>-5772.6949198836828</v>
      </c>
      <c r="W414" s="34">
        <f t="shared" si="183"/>
        <v>5772.6949198836828</v>
      </c>
      <c r="X414" s="34">
        <f t="shared" si="184"/>
        <v>102163.23139184469</v>
      </c>
      <c r="Y414" s="34">
        <f t="shared" si="185"/>
        <v>-43.805058053819408</v>
      </c>
      <c r="Z414" s="34">
        <f t="shared" si="193"/>
        <v>-9.2253578385415693</v>
      </c>
      <c r="AA414" s="34">
        <f t="shared" si="194"/>
        <v>5274.5741088663208</v>
      </c>
      <c r="AB414" s="44">
        <f t="shared" si="186"/>
        <v>0</v>
      </c>
      <c r="AC414" s="34">
        <f t="shared" si="187"/>
        <v>40865.292556737877</v>
      </c>
      <c r="AD414" s="42">
        <f t="shared" si="188"/>
        <v>36778.763301064093</v>
      </c>
      <c r="AE414" s="4"/>
      <c r="AP414">
        <f t="shared" si="170"/>
        <v>0</v>
      </c>
      <c r="AQ414">
        <f t="shared" si="171"/>
        <v>18.7</v>
      </c>
      <c r="AR414">
        <f t="shared" si="172"/>
        <v>5.1944444444444438</v>
      </c>
    </row>
    <row r="415" spans="2:44" x14ac:dyDescent="0.25">
      <c r="B415" s="12" t="s">
        <v>3</v>
      </c>
      <c r="C415" s="12">
        <v>407</v>
      </c>
      <c r="D415" s="12">
        <v>407</v>
      </c>
      <c r="E415" s="11">
        <v>17</v>
      </c>
      <c r="F415" s="5">
        <f t="shared" si="173"/>
        <v>-0.47222222222222199</v>
      </c>
      <c r="G415" s="5">
        <f t="shared" si="174"/>
        <v>-1.6999999999999993</v>
      </c>
      <c r="H415" s="34">
        <f t="shared" si="175"/>
        <v>4.7222222222222223</v>
      </c>
      <c r="I415" s="34">
        <f t="shared" si="189"/>
        <v>4.4861111111111107</v>
      </c>
      <c r="J415" s="34">
        <f t="shared" si="181"/>
        <v>2218.7885802469136</v>
      </c>
      <c r="K415" s="34">
        <f t="shared" si="176"/>
        <v>-421.56983024691363</v>
      </c>
      <c r="L415" s="5">
        <f t="shared" si="169"/>
        <v>39.043800000000005</v>
      </c>
      <c r="M415" s="5">
        <f t="shared" si="177"/>
        <v>4.6244515625</v>
      </c>
      <c r="N415" s="5">
        <f t="shared" si="178"/>
        <v>43.668251562500004</v>
      </c>
      <c r="O415" s="34">
        <f t="shared" si="179"/>
        <v>195.90062853732638</v>
      </c>
      <c r="P415" s="34">
        <f t="shared" si="180"/>
        <v>2414.6892087842398</v>
      </c>
      <c r="Q415" s="34">
        <f t="shared" si="190"/>
        <v>-491.38193083470742</v>
      </c>
      <c r="R415" s="34">
        <f t="shared" si="191"/>
        <v>116137.19959850199</v>
      </c>
      <c r="S415" s="34">
        <f t="shared" si="196"/>
        <v>-108357.49614197528</v>
      </c>
      <c r="T415" s="34">
        <f t="shared" si="182"/>
        <v>108357.49614197528</v>
      </c>
      <c r="U415" s="34">
        <f t="shared" si="192"/>
        <v>-25.436328982855912</v>
      </c>
      <c r="V415" s="34">
        <f t="shared" si="195"/>
        <v>-5798.131248866539</v>
      </c>
      <c r="W415" s="34">
        <f t="shared" si="183"/>
        <v>5798.131248866539</v>
      </c>
      <c r="X415" s="34">
        <f t="shared" si="184"/>
        <v>102559.36489310874</v>
      </c>
      <c r="Y415" s="34">
        <f t="shared" si="185"/>
        <v>-50.303970659722168</v>
      </c>
      <c r="Z415" s="34">
        <f t="shared" si="193"/>
        <v>-6.4989126059027598</v>
      </c>
      <c r="AA415" s="34">
        <f t="shared" si="194"/>
        <v>5274.5741088663208</v>
      </c>
      <c r="AB415" s="44">
        <f t="shared" si="186"/>
        <v>0</v>
      </c>
      <c r="AC415" s="34">
        <f t="shared" si="187"/>
        <v>41023.745957243496</v>
      </c>
      <c r="AD415" s="42">
        <f t="shared" si="188"/>
        <v>36921.371361519145</v>
      </c>
      <c r="AE415" s="4"/>
      <c r="AP415">
        <f t="shared" si="170"/>
        <v>0</v>
      </c>
      <c r="AQ415">
        <f t="shared" si="171"/>
        <v>17</v>
      </c>
      <c r="AR415">
        <f t="shared" si="172"/>
        <v>4.7222222222222223</v>
      </c>
    </row>
    <row r="416" spans="2:44" x14ac:dyDescent="0.25">
      <c r="B416" s="12" t="s">
        <v>3</v>
      </c>
      <c r="C416" s="12">
        <v>408</v>
      </c>
      <c r="D416" s="12">
        <v>408</v>
      </c>
      <c r="E416" s="11">
        <v>15.3</v>
      </c>
      <c r="F416" s="5">
        <f t="shared" si="173"/>
        <v>-0.38888888888888895</v>
      </c>
      <c r="G416" s="5">
        <f t="shared" si="174"/>
        <v>-1.4000000000000004</v>
      </c>
      <c r="H416" s="34">
        <f t="shared" si="175"/>
        <v>4.25</v>
      </c>
      <c r="I416" s="34">
        <f t="shared" si="189"/>
        <v>4.0972222222222223</v>
      </c>
      <c r="J416" s="34">
        <f t="shared" si="181"/>
        <v>1797.21875</v>
      </c>
      <c r="K416" s="34">
        <f t="shared" si="176"/>
        <v>-249.1338734567903</v>
      </c>
      <c r="L416" s="5">
        <f t="shared" si="169"/>
        <v>39.043800000000005</v>
      </c>
      <c r="M416" s="5">
        <f t="shared" si="177"/>
        <v>3.7458057656249997</v>
      </c>
      <c r="N416" s="5">
        <f t="shared" si="178"/>
        <v>42.789605765625005</v>
      </c>
      <c r="O416" s="34">
        <f t="shared" si="179"/>
        <v>175.3185236230469</v>
      </c>
      <c r="P416" s="34">
        <f t="shared" si="180"/>
        <v>1972.537273623047</v>
      </c>
      <c r="Q416" s="34">
        <f t="shared" si="190"/>
        <v>-442.1519351611928</v>
      </c>
      <c r="R416" s="34">
        <f t="shared" si="191"/>
        <v>116137.19959850199</v>
      </c>
      <c r="S416" s="34">
        <f t="shared" si="196"/>
        <v>-108606.63001543206</v>
      </c>
      <c r="T416" s="34">
        <f t="shared" si="182"/>
        <v>108606.63001543206</v>
      </c>
      <c r="U416" s="34">
        <f t="shared" si="192"/>
        <v>-20.582104914279483</v>
      </c>
      <c r="V416" s="34">
        <f t="shared" si="195"/>
        <v>-5818.7133537808186</v>
      </c>
      <c r="W416" s="34">
        <f t="shared" si="183"/>
        <v>5818.7133537808186</v>
      </c>
      <c r="X416" s="34">
        <f t="shared" si="184"/>
        <v>102787.91666165125</v>
      </c>
      <c r="Y416" s="34">
        <f t="shared" si="185"/>
        <v>-34.599283123263895</v>
      </c>
      <c r="Z416" s="34">
        <f t="shared" si="193"/>
        <v>15.704687536458273</v>
      </c>
      <c r="AA416" s="34">
        <f t="shared" si="194"/>
        <v>5290.2787964027793</v>
      </c>
      <c r="AB416" s="44">
        <f t="shared" si="186"/>
        <v>0</v>
      </c>
      <c r="AC416" s="34">
        <f t="shared" si="187"/>
        <v>41115.166664660501</v>
      </c>
      <c r="AD416" s="42">
        <f t="shared" si="188"/>
        <v>37003.649998194451</v>
      </c>
      <c r="AE416" s="4"/>
      <c r="AP416">
        <f t="shared" si="170"/>
        <v>0</v>
      </c>
      <c r="AQ416">
        <f t="shared" si="171"/>
        <v>15.3</v>
      </c>
      <c r="AR416">
        <f t="shared" si="172"/>
        <v>4.25</v>
      </c>
    </row>
    <row r="417" spans="2:44" x14ac:dyDescent="0.25">
      <c r="B417" s="12" t="s">
        <v>3</v>
      </c>
      <c r="C417" s="12">
        <v>409</v>
      </c>
      <c r="D417" s="12">
        <v>409</v>
      </c>
      <c r="E417" s="11">
        <v>14.2</v>
      </c>
      <c r="F417" s="5">
        <f t="shared" si="173"/>
        <v>-0.19444444444444448</v>
      </c>
      <c r="G417" s="5">
        <f t="shared" si="174"/>
        <v>-0.70000000000000018</v>
      </c>
      <c r="H417" s="34">
        <f t="shared" si="175"/>
        <v>3.9444444444444442</v>
      </c>
      <c r="I417" s="34">
        <f t="shared" si="189"/>
        <v>3.9027777777777777</v>
      </c>
      <c r="J417" s="34">
        <f t="shared" si="181"/>
        <v>1548.0848765432097</v>
      </c>
      <c r="K417" s="34">
        <f t="shared" si="176"/>
        <v>-64.721064814814554</v>
      </c>
      <c r="L417" s="5">
        <f t="shared" si="169"/>
        <v>39.043800000000005</v>
      </c>
      <c r="M417" s="5">
        <f t="shared" si="177"/>
        <v>3.2265550624999997</v>
      </c>
      <c r="N417" s="5">
        <f t="shared" si="178"/>
        <v>42.270355062500002</v>
      </c>
      <c r="O417" s="34">
        <f t="shared" si="179"/>
        <v>164.97180239670141</v>
      </c>
      <c r="P417" s="34">
        <f t="shared" si="180"/>
        <v>1713.0566789399111</v>
      </c>
      <c r="Q417" s="34">
        <f t="shared" si="190"/>
        <v>-259.48059468313591</v>
      </c>
      <c r="R417" s="34">
        <f t="shared" si="191"/>
        <v>116137.19959850199</v>
      </c>
      <c r="S417" s="34">
        <f t="shared" si="196"/>
        <v>-108671.35108024688</v>
      </c>
      <c r="T417" s="34">
        <f t="shared" si="182"/>
        <v>108671.35108024688</v>
      </c>
      <c r="U417" s="34">
        <f t="shared" si="192"/>
        <v>-10.346721226345494</v>
      </c>
      <c r="V417" s="34">
        <f t="shared" si="195"/>
        <v>-5829.0600750071644</v>
      </c>
      <c r="W417" s="34">
        <f t="shared" si="183"/>
        <v>5829.0600750071644</v>
      </c>
      <c r="X417" s="34">
        <f t="shared" si="184"/>
        <v>102842.29100523972</v>
      </c>
      <c r="Y417" s="34">
        <f t="shared" si="185"/>
        <v>3.575910618055552</v>
      </c>
      <c r="Z417" s="34">
        <f t="shared" si="193"/>
        <v>38.175193741319447</v>
      </c>
      <c r="AA417" s="34">
        <f t="shared" si="194"/>
        <v>5328.4539901440985</v>
      </c>
      <c r="AB417" s="44">
        <f t="shared" si="186"/>
        <v>0</v>
      </c>
      <c r="AC417" s="34">
        <f t="shared" si="187"/>
        <v>41136.916402095892</v>
      </c>
      <c r="AD417" s="42">
        <f t="shared" si="188"/>
        <v>37023.224761886304</v>
      </c>
      <c r="AE417" s="4"/>
      <c r="AP417">
        <f t="shared" si="170"/>
        <v>0</v>
      </c>
      <c r="AQ417">
        <f t="shared" si="171"/>
        <v>14.2</v>
      </c>
      <c r="AR417">
        <f t="shared" si="172"/>
        <v>3.9444444444444442</v>
      </c>
    </row>
    <row r="418" spans="2:44" x14ac:dyDescent="0.25">
      <c r="B418" s="12" t="s">
        <v>3</v>
      </c>
      <c r="C418" s="12">
        <v>410</v>
      </c>
      <c r="D418" s="12">
        <v>410</v>
      </c>
      <c r="E418" s="11">
        <v>13.9</v>
      </c>
      <c r="F418" s="5">
        <f t="shared" si="173"/>
        <v>-2.7777777777777679E-2</v>
      </c>
      <c r="G418" s="5">
        <f t="shared" si="174"/>
        <v>-9.9999999999999645E-2</v>
      </c>
      <c r="H418" s="34">
        <f t="shared" si="175"/>
        <v>3.8611111111111112</v>
      </c>
      <c r="I418" s="34">
        <f t="shared" si="189"/>
        <v>3.875</v>
      </c>
      <c r="J418" s="34">
        <f t="shared" si="181"/>
        <v>1483.3638117283951</v>
      </c>
      <c r="K418" s="34">
        <f t="shared" si="176"/>
        <v>21.420138888888687</v>
      </c>
      <c r="L418" s="5">
        <f t="shared" si="169"/>
        <v>39.043800000000005</v>
      </c>
      <c r="M418" s="5">
        <f t="shared" si="177"/>
        <v>3.0916618906249997</v>
      </c>
      <c r="N418" s="5">
        <f t="shared" si="178"/>
        <v>42.135461890625002</v>
      </c>
      <c r="O418" s="34">
        <f t="shared" si="179"/>
        <v>163.27491482617188</v>
      </c>
      <c r="P418" s="34">
        <f t="shared" si="180"/>
        <v>1646.638726554567</v>
      </c>
      <c r="Q418" s="34">
        <f t="shared" si="190"/>
        <v>-66.417952385344051</v>
      </c>
      <c r="R418" s="34">
        <f t="shared" si="191"/>
        <v>116137.19959850199</v>
      </c>
      <c r="S418" s="34">
        <f t="shared" si="196"/>
        <v>-108671.35108024688</v>
      </c>
      <c r="T418" s="34">
        <f t="shared" si="182"/>
        <v>108671.35108024688</v>
      </c>
      <c r="U418" s="34">
        <f t="shared" si="192"/>
        <v>-1.6968875705295261</v>
      </c>
      <c r="V418" s="34">
        <f t="shared" si="195"/>
        <v>-5830.7569625776941</v>
      </c>
      <c r="W418" s="34">
        <f t="shared" si="183"/>
        <v>5830.7569625776941</v>
      </c>
      <c r="X418" s="34">
        <f t="shared" si="184"/>
        <v>102840.59411766918</v>
      </c>
      <c r="Y418" s="34">
        <f t="shared" si="185"/>
        <v>36.607684112847245</v>
      </c>
      <c r="Z418" s="34">
        <f t="shared" si="193"/>
        <v>33.031773494791693</v>
      </c>
      <c r="AA418" s="34">
        <f t="shared" si="194"/>
        <v>5361.4857636388906</v>
      </c>
      <c r="AB418" s="44">
        <f t="shared" si="186"/>
        <v>0</v>
      </c>
      <c r="AC418" s="34">
        <f t="shared" si="187"/>
        <v>41136.237647067675</v>
      </c>
      <c r="AD418" s="42">
        <f t="shared" si="188"/>
        <v>37022.613882360907</v>
      </c>
      <c r="AE418" s="4"/>
      <c r="AP418">
        <f t="shared" si="170"/>
        <v>0</v>
      </c>
      <c r="AQ418">
        <f t="shared" si="171"/>
        <v>13.9</v>
      </c>
      <c r="AR418">
        <f t="shared" si="172"/>
        <v>3.8611111111111112</v>
      </c>
    </row>
    <row r="419" spans="2:44" x14ac:dyDescent="0.25">
      <c r="B419" s="12" t="s">
        <v>3</v>
      </c>
      <c r="C419" s="12">
        <v>411</v>
      </c>
      <c r="D419" s="12">
        <v>411</v>
      </c>
      <c r="E419" s="11">
        <v>14</v>
      </c>
      <c r="F419" s="5">
        <f t="shared" si="173"/>
        <v>4.1666666666666519E-2</v>
      </c>
      <c r="G419" s="5">
        <f t="shared" si="174"/>
        <v>0.14999999999999947</v>
      </c>
      <c r="H419" s="34">
        <f t="shared" si="175"/>
        <v>3.8888888888888888</v>
      </c>
      <c r="I419" s="34">
        <f t="shared" si="189"/>
        <v>3.9166666666666665</v>
      </c>
      <c r="J419" s="34">
        <f t="shared" si="181"/>
        <v>1504.7839506172838</v>
      </c>
      <c r="K419" s="34">
        <f t="shared" si="176"/>
        <v>43.300925925925867</v>
      </c>
      <c r="L419" s="5">
        <f t="shared" si="169"/>
        <v>39.043800000000005</v>
      </c>
      <c r="M419" s="5">
        <f t="shared" si="177"/>
        <v>3.1363062499999996</v>
      </c>
      <c r="N419" s="5">
        <f t="shared" si="178"/>
        <v>42.180106250000001</v>
      </c>
      <c r="O419" s="34">
        <f t="shared" si="179"/>
        <v>165.20541614583334</v>
      </c>
      <c r="P419" s="34">
        <f t="shared" si="180"/>
        <v>1669.9893667631172</v>
      </c>
      <c r="Q419" s="34">
        <f t="shared" si="190"/>
        <v>23.350640208550203</v>
      </c>
      <c r="R419" s="34">
        <f t="shared" si="191"/>
        <v>116160.55023871054</v>
      </c>
      <c r="S419" s="34">
        <f t="shared" si="196"/>
        <v>-108671.35108024688</v>
      </c>
      <c r="T419" s="34">
        <f t="shared" si="182"/>
        <v>108671.35108024688</v>
      </c>
      <c r="U419" s="34">
        <f t="shared" si="192"/>
        <v>1.9305013196614595</v>
      </c>
      <c r="V419" s="34">
        <f t="shared" si="195"/>
        <v>-5830.7569625776941</v>
      </c>
      <c r="W419" s="34">
        <f t="shared" si="183"/>
        <v>5830.7569625776941</v>
      </c>
      <c r="X419" s="34">
        <f t="shared" si="184"/>
        <v>102840.59411766918</v>
      </c>
      <c r="Y419" s="34">
        <f t="shared" si="185"/>
        <v>50.471772916666637</v>
      </c>
      <c r="Z419" s="34">
        <f t="shared" si="193"/>
        <v>13.864088803819392</v>
      </c>
      <c r="AA419" s="34">
        <f t="shared" si="194"/>
        <v>5375.3498524427096</v>
      </c>
      <c r="AB419" s="44">
        <f t="shared" si="186"/>
        <v>196.27911689814803</v>
      </c>
      <c r="AC419" s="34">
        <f t="shared" si="187"/>
        <v>41136.237647067675</v>
      </c>
      <c r="AD419" s="42">
        <f t="shared" si="188"/>
        <v>37022.613882360907</v>
      </c>
      <c r="AE419" s="4"/>
      <c r="AP419">
        <f t="shared" si="170"/>
        <v>0</v>
      </c>
      <c r="AQ419">
        <f t="shared" si="171"/>
        <v>14</v>
      </c>
      <c r="AR419">
        <f t="shared" si="172"/>
        <v>3.8888888888888888</v>
      </c>
    </row>
    <row r="420" spans="2:44" x14ac:dyDescent="0.25">
      <c r="B420" s="12" t="s">
        <v>3</v>
      </c>
      <c r="C420" s="12">
        <v>412</v>
      </c>
      <c r="D420" s="12">
        <v>412</v>
      </c>
      <c r="E420" s="11">
        <v>14.2</v>
      </c>
      <c r="F420" s="5">
        <f t="shared" si="173"/>
        <v>6.9444444444444448E-2</v>
      </c>
      <c r="G420" s="5">
        <f t="shared" si="174"/>
        <v>0.25</v>
      </c>
      <c r="H420" s="34">
        <f t="shared" si="175"/>
        <v>3.9444444444444442</v>
      </c>
      <c r="I420" s="34">
        <f t="shared" si="189"/>
        <v>3.9861111111111107</v>
      </c>
      <c r="J420" s="34">
        <f t="shared" si="181"/>
        <v>1548.0848765432097</v>
      </c>
      <c r="K420" s="34">
        <f t="shared" si="176"/>
        <v>66.103009259259352</v>
      </c>
      <c r="L420" s="5">
        <f t="shared" si="169"/>
        <v>39.043800000000005</v>
      </c>
      <c r="M420" s="5">
        <f t="shared" si="177"/>
        <v>3.2265550624999997</v>
      </c>
      <c r="N420" s="5">
        <f t="shared" si="178"/>
        <v>42.270355062500002</v>
      </c>
      <c r="O420" s="34">
        <f t="shared" si="179"/>
        <v>168.49433198524304</v>
      </c>
      <c r="P420" s="34">
        <f t="shared" si="180"/>
        <v>1716.5792085284527</v>
      </c>
      <c r="Q420" s="34">
        <f t="shared" si="190"/>
        <v>46.58984176533545</v>
      </c>
      <c r="R420" s="34">
        <f t="shared" si="191"/>
        <v>116207.14008047587</v>
      </c>
      <c r="S420" s="34">
        <f t="shared" si="196"/>
        <v>-108671.35108024688</v>
      </c>
      <c r="T420" s="34">
        <f t="shared" si="182"/>
        <v>108671.35108024688</v>
      </c>
      <c r="U420" s="34">
        <f t="shared" si="192"/>
        <v>3.2889158394096967</v>
      </c>
      <c r="V420" s="34">
        <f t="shared" si="195"/>
        <v>-5830.7569625776941</v>
      </c>
      <c r="W420" s="34">
        <f t="shared" si="183"/>
        <v>5830.7569625776941</v>
      </c>
      <c r="X420" s="34">
        <f t="shared" si="184"/>
        <v>102840.59411766918</v>
      </c>
      <c r="Y420" s="34">
        <f t="shared" si="185"/>
        <v>56.089799506944445</v>
      </c>
      <c r="Z420" s="34">
        <f t="shared" si="193"/>
        <v>5.6180265902778075</v>
      </c>
      <c r="AA420" s="34">
        <f t="shared" si="194"/>
        <v>5380.9678790329872</v>
      </c>
      <c r="AB420" s="44">
        <f t="shared" si="186"/>
        <v>221.24309805516975</v>
      </c>
      <c r="AC420" s="34">
        <f t="shared" si="187"/>
        <v>41136.237647067675</v>
      </c>
      <c r="AD420" s="42">
        <f t="shared" si="188"/>
        <v>37022.613882360907</v>
      </c>
      <c r="AE420" s="4"/>
      <c r="AP420">
        <f t="shared" si="170"/>
        <v>0</v>
      </c>
      <c r="AQ420">
        <f t="shared" si="171"/>
        <v>14.2</v>
      </c>
      <c r="AR420">
        <f t="shared" si="172"/>
        <v>3.9444444444444442</v>
      </c>
    </row>
    <row r="421" spans="2:44" x14ac:dyDescent="0.25">
      <c r="B421" s="12" t="s">
        <v>3</v>
      </c>
      <c r="C421" s="12">
        <v>413</v>
      </c>
      <c r="D421" s="12">
        <v>413</v>
      </c>
      <c r="E421" s="11">
        <v>14.5</v>
      </c>
      <c r="F421" s="5">
        <f t="shared" si="173"/>
        <v>9.7222222222222363E-2</v>
      </c>
      <c r="G421" s="5">
        <f t="shared" si="174"/>
        <v>0.35000000000000053</v>
      </c>
      <c r="H421" s="34">
        <f t="shared" si="175"/>
        <v>4.0277777777777777</v>
      </c>
      <c r="I421" s="34">
        <f t="shared" si="189"/>
        <v>4.0833333333333339</v>
      </c>
      <c r="J421" s="34">
        <f t="shared" si="181"/>
        <v>1614.1878858024691</v>
      </c>
      <c r="K421" s="34">
        <f t="shared" si="176"/>
        <v>90.287037037037635</v>
      </c>
      <c r="L421" s="5">
        <f t="shared" si="169"/>
        <v>39.043800000000005</v>
      </c>
      <c r="M421" s="5">
        <f t="shared" si="177"/>
        <v>3.3643285156249996</v>
      </c>
      <c r="N421" s="5">
        <f t="shared" si="178"/>
        <v>42.408128515625002</v>
      </c>
      <c r="O421" s="34">
        <f t="shared" si="179"/>
        <v>173.16652477213546</v>
      </c>
      <c r="P421" s="34">
        <f t="shared" si="180"/>
        <v>1787.3544105746046</v>
      </c>
      <c r="Q421" s="34">
        <f t="shared" si="190"/>
        <v>70.77520204615189</v>
      </c>
      <c r="R421" s="34">
        <f t="shared" si="191"/>
        <v>116277.91528252202</v>
      </c>
      <c r="S421" s="34">
        <f t="shared" si="196"/>
        <v>-108671.35108024688</v>
      </c>
      <c r="T421" s="34">
        <f t="shared" si="182"/>
        <v>108671.35108024688</v>
      </c>
      <c r="U421" s="34">
        <f t="shared" si="192"/>
        <v>4.672192786892424</v>
      </c>
      <c r="V421" s="34">
        <f t="shared" si="195"/>
        <v>-5830.7569625776941</v>
      </c>
      <c r="W421" s="34">
        <f t="shared" si="183"/>
        <v>5830.7569625776941</v>
      </c>
      <c r="X421" s="34">
        <f t="shared" si="184"/>
        <v>102840.59411766918</v>
      </c>
      <c r="Y421" s="34">
        <f t="shared" si="185"/>
        <v>61.755350737847252</v>
      </c>
      <c r="Z421" s="34">
        <f t="shared" si="193"/>
        <v>5.6655512309028069</v>
      </c>
      <c r="AA421" s="34">
        <f t="shared" si="194"/>
        <v>5386.6334302638897</v>
      </c>
      <c r="AB421" s="44">
        <f t="shared" si="186"/>
        <v>248.73682936077364</v>
      </c>
      <c r="AC421" s="34">
        <f t="shared" si="187"/>
        <v>41136.237647067675</v>
      </c>
      <c r="AD421" s="42">
        <f t="shared" si="188"/>
        <v>37022.613882360907</v>
      </c>
      <c r="AE421" s="4"/>
      <c r="AP421">
        <f t="shared" si="170"/>
        <v>0</v>
      </c>
      <c r="AQ421">
        <f t="shared" si="171"/>
        <v>14.5</v>
      </c>
      <c r="AR421">
        <f t="shared" si="172"/>
        <v>4.0277777777777777</v>
      </c>
    </row>
    <row r="422" spans="2:44" x14ac:dyDescent="0.25">
      <c r="B422" s="12" t="s">
        <v>3</v>
      </c>
      <c r="C422" s="12">
        <v>414</v>
      </c>
      <c r="D422" s="12">
        <v>414</v>
      </c>
      <c r="E422" s="11">
        <v>14.9</v>
      </c>
      <c r="F422" s="5">
        <f t="shared" si="173"/>
        <v>0.19444444444444448</v>
      </c>
      <c r="G422" s="5">
        <f t="shared" si="174"/>
        <v>0.70000000000000018</v>
      </c>
      <c r="H422" s="34">
        <f t="shared" si="175"/>
        <v>4.1388888888888893</v>
      </c>
      <c r="I422" s="34">
        <f t="shared" si="189"/>
        <v>4.2777777777777786</v>
      </c>
      <c r="J422" s="34">
        <f t="shared" si="181"/>
        <v>1704.4749228395067</v>
      </c>
      <c r="K422" s="34">
        <f t="shared" si="176"/>
        <v>236.46604938271571</v>
      </c>
      <c r="L422" s="5">
        <f t="shared" si="169"/>
        <v>39.043800000000005</v>
      </c>
      <c r="M422" s="5">
        <f t="shared" si="177"/>
        <v>3.5525068906250006</v>
      </c>
      <c r="N422" s="5">
        <f t="shared" si="178"/>
        <v>42.596306890625002</v>
      </c>
      <c r="O422" s="34">
        <f t="shared" si="179"/>
        <v>182.21753503211809</v>
      </c>
      <c r="P422" s="34">
        <f t="shared" si="180"/>
        <v>1886.6924578716248</v>
      </c>
      <c r="Q422" s="34">
        <f t="shared" si="190"/>
        <v>99.338047297020239</v>
      </c>
      <c r="R422" s="34">
        <f t="shared" si="191"/>
        <v>116377.25332981904</v>
      </c>
      <c r="S422" s="34">
        <f t="shared" si="196"/>
        <v>-108671.35108024688</v>
      </c>
      <c r="T422" s="34">
        <f t="shared" si="182"/>
        <v>108671.35108024688</v>
      </c>
      <c r="U422" s="34">
        <f t="shared" si="192"/>
        <v>9.0510102599826325</v>
      </c>
      <c r="V422" s="34">
        <f t="shared" si="195"/>
        <v>-5830.7569625776941</v>
      </c>
      <c r="W422" s="34">
        <f t="shared" si="183"/>
        <v>5830.7569625776941</v>
      </c>
      <c r="X422" s="34">
        <f t="shared" si="184"/>
        <v>102840.59411766918</v>
      </c>
      <c r="Y422" s="34">
        <f t="shared" si="185"/>
        <v>81.290751335069444</v>
      </c>
      <c r="Z422" s="34">
        <f t="shared" si="193"/>
        <v>19.535400597222193</v>
      </c>
      <c r="AA422" s="34">
        <f t="shared" si="194"/>
        <v>5406.1688308611119</v>
      </c>
      <c r="AB422" s="44">
        <f t="shared" si="186"/>
        <v>336.45338747014858</v>
      </c>
      <c r="AC422" s="34">
        <f t="shared" si="187"/>
        <v>41136.237647067675</v>
      </c>
      <c r="AD422" s="42">
        <f t="shared" si="188"/>
        <v>37022.613882360907</v>
      </c>
      <c r="AE422" s="4"/>
      <c r="AP422">
        <f t="shared" si="170"/>
        <v>0</v>
      </c>
      <c r="AQ422">
        <f t="shared" si="171"/>
        <v>14.9</v>
      </c>
      <c r="AR422">
        <f t="shared" si="172"/>
        <v>4.1388888888888893</v>
      </c>
    </row>
    <row r="423" spans="2:44" x14ac:dyDescent="0.25">
      <c r="B423" s="12" t="s">
        <v>3</v>
      </c>
      <c r="C423" s="12">
        <v>415</v>
      </c>
      <c r="D423" s="12">
        <v>415</v>
      </c>
      <c r="E423" s="11">
        <v>15.9</v>
      </c>
      <c r="F423" s="5">
        <f t="shared" si="173"/>
        <v>0.34722222222222199</v>
      </c>
      <c r="G423" s="5">
        <f t="shared" si="174"/>
        <v>1.2499999999999991</v>
      </c>
      <c r="H423" s="34">
        <f t="shared" si="175"/>
        <v>4.416666666666667</v>
      </c>
      <c r="I423" s="34">
        <f t="shared" si="189"/>
        <v>4.625</v>
      </c>
      <c r="J423" s="34">
        <f t="shared" si="181"/>
        <v>1940.9409722222224</v>
      </c>
      <c r="K423" s="34">
        <f t="shared" si="176"/>
        <v>383.4895833333328</v>
      </c>
      <c r="L423" s="5">
        <f t="shared" si="169"/>
        <v>39.043800000000005</v>
      </c>
      <c r="M423" s="5">
        <f t="shared" si="177"/>
        <v>4.0453550156249998</v>
      </c>
      <c r="N423" s="5">
        <f t="shared" si="178"/>
        <v>43.089155015625003</v>
      </c>
      <c r="O423" s="34">
        <f t="shared" si="179"/>
        <v>199.28734194726565</v>
      </c>
      <c r="P423" s="34">
        <f t="shared" si="180"/>
        <v>2140.2283141694879</v>
      </c>
      <c r="Q423" s="34">
        <f t="shared" si="190"/>
        <v>253.53585629786312</v>
      </c>
      <c r="R423" s="34">
        <f t="shared" si="191"/>
        <v>116630.7891861169</v>
      </c>
      <c r="S423" s="34">
        <f t="shared" si="196"/>
        <v>-108671.35108024688</v>
      </c>
      <c r="T423" s="34">
        <f t="shared" si="182"/>
        <v>108671.35108024688</v>
      </c>
      <c r="U423" s="34">
        <f t="shared" si="192"/>
        <v>17.069806915147552</v>
      </c>
      <c r="V423" s="34">
        <f t="shared" si="195"/>
        <v>-5830.7569625776941</v>
      </c>
      <c r="W423" s="34">
        <f t="shared" si="183"/>
        <v>5830.7569625776941</v>
      </c>
      <c r="X423" s="34">
        <f t="shared" si="184"/>
        <v>102840.59411766918</v>
      </c>
      <c r="Y423" s="34">
        <f t="shared" si="185"/>
        <v>112.18637723784718</v>
      </c>
      <c r="Z423" s="34">
        <f t="shared" si="193"/>
        <v>30.895625902777738</v>
      </c>
      <c r="AA423" s="34">
        <f t="shared" si="194"/>
        <v>5437.0644567638901</v>
      </c>
      <c r="AB423" s="44">
        <f t="shared" si="186"/>
        <v>495.48983280049174</v>
      </c>
      <c r="AC423" s="34">
        <f t="shared" si="187"/>
        <v>41136.237647067675</v>
      </c>
      <c r="AD423" s="42">
        <f t="shared" si="188"/>
        <v>37022.613882360907</v>
      </c>
      <c r="AE423" s="4"/>
      <c r="AP423">
        <f t="shared" si="170"/>
        <v>0</v>
      </c>
      <c r="AQ423">
        <f t="shared" si="171"/>
        <v>15.9</v>
      </c>
      <c r="AR423">
        <f t="shared" si="172"/>
        <v>4.416666666666667</v>
      </c>
    </row>
    <row r="424" spans="2:44" x14ac:dyDescent="0.25">
      <c r="B424" s="12" t="s">
        <v>3</v>
      </c>
      <c r="C424" s="12">
        <v>416</v>
      </c>
      <c r="D424" s="12">
        <v>416</v>
      </c>
      <c r="E424" s="11">
        <v>17.399999999999999</v>
      </c>
      <c r="F424" s="5">
        <f t="shared" si="173"/>
        <v>0.38888888888888873</v>
      </c>
      <c r="G424" s="5">
        <f t="shared" si="174"/>
        <v>1.3999999999999995</v>
      </c>
      <c r="H424" s="34">
        <f t="shared" si="175"/>
        <v>4.833333333333333</v>
      </c>
      <c r="I424" s="34">
        <f t="shared" si="189"/>
        <v>5.0138888888888884</v>
      </c>
      <c r="J424" s="34">
        <f t="shared" si="181"/>
        <v>2324.4305555555552</v>
      </c>
      <c r="K424" s="34">
        <f t="shared" si="176"/>
        <v>360.3036265432097</v>
      </c>
      <c r="L424" s="5">
        <f t="shared" si="169"/>
        <v>39.043800000000005</v>
      </c>
      <c r="M424" s="5">
        <f t="shared" si="177"/>
        <v>4.8446330624999989</v>
      </c>
      <c r="N424" s="5">
        <f t="shared" si="178"/>
        <v>43.888433062500006</v>
      </c>
      <c r="O424" s="34">
        <f t="shared" si="179"/>
        <v>220.05172688281252</v>
      </c>
      <c r="P424" s="34">
        <f t="shared" si="180"/>
        <v>2544.4822824383677</v>
      </c>
      <c r="Q424" s="34">
        <f t="shared" si="190"/>
        <v>404.25396826887982</v>
      </c>
      <c r="R424" s="34">
        <f t="shared" si="191"/>
        <v>117035.04315438578</v>
      </c>
      <c r="S424" s="34">
        <f t="shared" si="196"/>
        <v>-108671.35108024688</v>
      </c>
      <c r="T424" s="34">
        <f t="shared" si="182"/>
        <v>108671.35108024688</v>
      </c>
      <c r="U424" s="34">
        <f t="shared" si="192"/>
        <v>20.764384935546872</v>
      </c>
      <c r="V424" s="34">
        <f t="shared" si="195"/>
        <v>-5830.7569625776941</v>
      </c>
      <c r="W424" s="34">
        <f t="shared" si="183"/>
        <v>5830.7569625776941</v>
      </c>
      <c r="X424" s="34">
        <f t="shared" si="184"/>
        <v>102840.59411766918</v>
      </c>
      <c r="Y424" s="34">
        <f t="shared" si="185"/>
        <v>121.27732195138887</v>
      </c>
      <c r="Z424" s="34">
        <f t="shared" si="193"/>
        <v>9.0909447135416883</v>
      </c>
      <c r="AA424" s="34">
        <f t="shared" si="194"/>
        <v>5446.155401477432</v>
      </c>
      <c r="AB424" s="44">
        <f t="shared" si="186"/>
        <v>586.17372276504614</v>
      </c>
      <c r="AC424" s="34">
        <f t="shared" si="187"/>
        <v>41136.237647067675</v>
      </c>
      <c r="AD424" s="42">
        <f t="shared" si="188"/>
        <v>37022.613882360907</v>
      </c>
      <c r="AE424" s="4"/>
      <c r="AP424">
        <f t="shared" si="170"/>
        <v>0</v>
      </c>
      <c r="AQ424">
        <f t="shared" si="171"/>
        <v>17.399999999999999</v>
      </c>
      <c r="AR424">
        <f t="shared" si="172"/>
        <v>4.833333333333333</v>
      </c>
    </row>
    <row r="425" spans="2:44" x14ac:dyDescent="0.25">
      <c r="B425" s="12" t="s">
        <v>3</v>
      </c>
      <c r="C425" s="12">
        <v>417</v>
      </c>
      <c r="D425" s="12">
        <v>417</v>
      </c>
      <c r="E425" s="11">
        <v>18.7</v>
      </c>
      <c r="F425" s="5">
        <f t="shared" si="173"/>
        <v>0.23611111111111149</v>
      </c>
      <c r="G425" s="5">
        <f t="shared" si="174"/>
        <v>0.85000000000000142</v>
      </c>
      <c r="H425" s="34">
        <f t="shared" si="175"/>
        <v>5.1944444444444438</v>
      </c>
      <c r="I425" s="34">
        <f t="shared" si="189"/>
        <v>5.25</v>
      </c>
      <c r="J425" s="34">
        <f t="shared" si="181"/>
        <v>2684.7341820987649</v>
      </c>
      <c r="K425" s="34">
        <f t="shared" si="176"/>
        <v>116.08333333333485</v>
      </c>
      <c r="L425" s="5">
        <f t="shared" si="169"/>
        <v>39.043800000000005</v>
      </c>
      <c r="M425" s="5">
        <f t="shared" si="177"/>
        <v>5.5955863906249981</v>
      </c>
      <c r="N425" s="5">
        <f t="shared" si="178"/>
        <v>44.639386390625006</v>
      </c>
      <c r="O425" s="34">
        <f t="shared" si="179"/>
        <v>234.35677855078129</v>
      </c>
      <c r="P425" s="34">
        <f t="shared" si="180"/>
        <v>2919.0909606495461</v>
      </c>
      <c r="Q425" s="34">
        <f t="shared" si="190"/>
        <v>374.60867821117836</v>
      </c>
      <c r="R425" s="34">
        <f t="shared" si="191"/>
        <v>117409.65183259697</v>
      </c>
      <c r="S425" s="34">
        <f t="shared" si="196"/>
        <v>-108671.35108024688</v>
      </c>
      <c r="T425" s="34">
        <f t="shared" si="182"/>
        <v>108671.35108024688</v>
      </c>
      <c r="U425" s="34">
        <f t="shared" si="192"/>
        <v>14.305051667968769</v>
      </c>
      <c r="V425" s="34">
        <f t="shared" si="195"/>
        <v>-5830.7569625776941</v>
      </c>
      <c r="W425" s="34">
        <f t="shared" si="183"/>
        <v>5830.7569625776941</v>
      </c>
      <c r="X425" s="34">
        <f t="shared" si="184"/>
        <v>102840.59411766918</v>
      </c>
      <c r="Y425" s="34">
        <f t="shared" si="185"/>
        <v>91.625497501736191</v>
      </c>
      <c r="Z425" s="34">
        <f t="shared" si="193"/>
        <v>-29.651824449652679</v>
      </c>
      <c r="AA425" s="34">
        <f t="shared" si="194"/>
        <v>5446.155401477432</v>
      </c>
      <c r="AB425" s="44">
        <f t="shared" si="186"/>
        <v>475.94355646735181</v>
      </c>
      <c r="AC425" s="34">
        <f t="shared" si="187"/>
        <v>41136.237647067675</v>
      </c>
      <c r="AD425" s="42">
        <f t="shared" si="188"/>
        <v>37022.613882360907</v>
      </c>
      <c r="AE425" s="4"/>
      <c r="AP425">
        <f t="shared" si="170"/>
        <v>0</v>
      </c>
      <c r="AQ425">
        <f t="shared" si="171"/>
        <v>18.7</v>
      </c>
      <c r="AR425">
        <f t="shared" si="172"/>
        <v>5.1944444444444438</v>
      </c>
    </row>
    <row r="426" spans="2:44" x14ac:dyDescent="0.25">
      <c r="B426" s="12" t="s">
        <v>3</v>
      </c>
      <c r="C426" s="12">
        <v>418</v>
      </c>
      <c r="D426" s="12">
        <v>418</v>
      </c>
      <c r="E426" s="11">
        <v>19.100000000000001</v>
      </c>
      <c r="F426" s="5">
        <f t="shared" si="173"/>
        <v>1.3888888888889086E-2</v>
      </c>
      <c r="G426" s="5">
        <f t="shared" si="174"/>
        <v>5.0000000000000711E-2</v>
      </c>
      <c r="H426" s="34">
        <f t="shared" si="175"/>
        <v>5.3055555555555562</v>
      </c>
      <c r="I426" s="34">
        <f t="shared" si="189"/>
        <v>5.2638888888888893</v>
      </c>
      <c r="J426" s="34">
        <f t="shared" si="181"/>
        <v>2800.8175154320998</v>
      </c>
      <c r="K426" s="34">
        <f t="shared" si="176"/>
        <v>-87.29282407407527</v>
      </c>
      <c r="L426" s="5">
        <f t="shared" si="169"/>
        <v>39.043800000000005</v>
      </c>
      <c r="M426" s="5">
        <f t="shared" si="177"/>
        <v>5.8375300156250018</v>
      </c>
      <c r="N426" s="5">
        <f t="shared" si="178"/>
        <v>44.881330015625004</v>
      </c>
      <c r="O426" s="34">
        <f t="shared" si="179"/>
        <v>236.25033438780386</v>
      </c>
      <c r="P426" s="34">
        <f t="shared" si="180"/>
        <v>3037.0678498199036</v>
      </c>
      <c r="Q426" s="34">
        <f t="shared" si="190"/>
        <v>117.97688917035748</v>
      </c>
      <c r="R426" s="34">
        <f t="shared" si="191"/>
        <v>117527.62872176732</v>
      </c>
      <c r="S426" s="34">
        <f t="shared" si="196"/>
        <v>-108758.64390432095</v>
      </c>
      <c r="T426" s="34">
        <f t="shared" si="182"/>
        <v>108758.64390432095</v>
      </c>
      <c r="U426" s="34">
        <f t="shared" si="192"/>
        <v>1.8935558370225749</v>
      </c>
      <c r="V426" s="34">
        <f t="shared" si="195"/>
        <v>-5830.7569625776941</v>
      </c>
      <c r="W426" s="34">
        <f t="shared" si="183"/>
        <v>5830.7569625776941</v>
      </c>
      <c r="X426" s="34">
        <f t="shared" si="184"/>
        <v>102927.88694174326</v>
      </c>
      <c r="Y426" s="34">
        <f t="shared" si="185"/>
        <v>47.645218904513932</v>
      </c>
      <c r="Z426" s="34">
        <f t="shared" si="193"/>
        <v>-43.980278597222259</v>
      </c>
      <c r="AA426" s="34">
        <f t="shared" si="194"/>
        <v>5446.155401477432</v>
      </c>
      <c r="AB426" s="44">
        <f t="shared" si="186"/>
        <v>252.7843558545045</v>
      </c>
      <c r="AC426" s="34">
        <f t="shared" si="187"/>
        <v>41171.154776697309</v>
      </c>
      <c r="AD426" s="42">
        <f t="shared" si="188"/>
        <v>37054.03929902758</v>
      </c>
      <c r="AE426" s="4"/>
      <c r="AP426">
        <f t="shared" si="170"/>
        <v>0</v>
      </c>
      <c r="AQ426">
        <f t="shared" si="171"/>
        <v>19.100000000000001</v>
      </c>
      <c r="AR426">
        <f t="shared" si="172"/>
        <v>5.3055555555555562</v>
      </c>
    </row>
    <row r="427" spans="2:44" x14ac:dyDescent="0.25">
      <c r="B427" s="12" t="s">
        <v>3</v>
      </c>
      <c r="C427" s="12">
        <v>419</v>
      </c>
      <c r="D427" s="12">
        <v>419</v>
      </c>
      <c r="E427" s="11">
        <v>18.8</v>
      </c>
      <c r="F427" s="5">
        <f t="shared" si="173"/>
        <v>-0.20833333333333331</v>
      </c>
      <c r="G427" s="5">
        <f t="shared" si="174"/>
        <v>-0.75</v>
      </c>
      <c r="H427" s="34">
        <f t="shared" si="175"/>
        <v>5.2222222222222223</v>
      </c>
      <c r="I427" s="34">
        <f t="shared" si="189"/>
        <v>5.0555555555555554</v>
      </c>
      <c r="J427" s="34">
        <f t="shared" si="181"/>
        <v>2713.5246913580245</v>
      </c>
      <c r="K427" s="34">
        <f t="shared" si="176"/>
        <v>-335.35185185185128</v>
      </c>
      <c r="L427" s="5">
        <f t="shared" si="169"/>
        <v>39.043800000000005</v>
      </c>
      <c r="M427" s="5">
        <f t="shared" si="177"/>
        <v>5.6555922499999998</v>
      </c>
      <c r="N427" s="5">
        <f t="shared" si="178"/>
        <v>44.699392250000002</v>
      </c>
      <c r="O427" s="34">
        <f t="shared" si="179"/>
        <v>225.98026081944445</v>
      </c>
      <c r="P427" s="34">
        <f t="shared" si="180"/>
        <v>2939.504952177469</v>
      </c>
      <c r="Q427" s="34">
        <f t="shared" si="190"/>
        <v>-97.562897642434564</v>
      </c>
      <c r="R427" s="34">
        <f t="shared" si="191"/>
        <v>117527.62872176732</v>
      </c>
      <c r="S427" s="34">
        <f t="shared" si="196"/>
        <v>-109093.99575617281</v>
      </c>
      <c r="T427" s="34">
        <f t="shared" si="182"/>
        <v>109093.99575617281</v>
      </c>
      <c r="U427" s="34">
        <f t="shared" si="192"/>
        <v>-10.270073568359408</v>
      </c>
      <c r="V427" s="34">
        <f t="shared" si="195"/>
        <v>-5841.0270361460534</v>
      </c>
      <c r="W427" s="34">
        <f t="shared" si="183"/>
        <v>5841.0270361460534</v>
      </c>
      <c r="X427" s="34">
        <f t="shared" si="184"/>
        <v>103252.96872002675</v>
      </c>
      <c r="Y427" s="34">
        <f t="shared" si="185"/>
        <v>3.2410589166666739</v>
      </c>
      <c r="Z427" s="34">
        <f t="shared" si="193"/>
        <v>-44.404159987847258</v>
      </c>
      <c r="AA427" s="34">
        <f t="shared" si="194"/>
        <v>5446.155401477432</v>
      </c>
      <c r="AB427" s="44">
        <f t="shared" si="186"/>
        <v>0</v>
      </c>
      <c r="AC427" s="34">
        <f t="shared" si="187"/>
        <v>41301.187488010706</v>
      </c>
      <c r="AD427" s="42">
        <f t="shared" si="188"/>
        <v>37171.068739209637</v>
      </c>
      <c r="AE427" s="4"/>
      <c r="AP427">
        <f t="shared" si="170"/>
        <v>0</v>
      </c>
      <c r="AQ427">
        <f t="shared" si="171"/>
        <v>18.8</v>
      </c>
      <c r="AR427">
        <f t="shared" si="172"/>
        <v>5.2222222222222223</v>
      </c>
    </row>
    <row r="428" spans="2:44" x14ac:dyDescent="0.25">
      <c r="B428" s="12" t="s">
        <v>3</v>
      </c>
      <c r="C428" s="12">
        <v>420</v>
      </c>
      <c r="D428" s="12">
        <v>420</v>
      </c>
      <c r="E428" s="11">
        <v>17.600000000000001</v>
      </c>
      <c r="F428" s="5">
        <f t="shared" si="173"/>
        <v>-0.30555555555555547</v>
      </c>
      <c r="G428" s="5">
        <f t="shared" si="174"/>
        <v>-1.0999999999999996</v>
      </c>
      <c r="H428" s="34">
        <f t="shared" si="175"/>
        <v>4.8888888888888893</v>
      </c>
      <c r="I428" s="34">
        <f t="shared" si="189"/>
        <v>4.75</v>
      </c>
      <c r="J428" s="34">
        <f t="shared" si="181"/>
        <v>2378.1728395061732</v>
      </c>
      <c r="K428" s="34">
        <f t="shared" si="176"/>
        <v>-262.56944444444434</v>
      </c>
      <c r="L428" s="5">
        <f t="shared" si="169"/>
        <v>39.043800000000005</v>
      </c>
      <c r="M428" s="5">
        <f t="shared" si="177"/>
        <v>4.9566440000000007</v>
      </c>
      <c r="N428" s="5">
        <f t="shared" si="178"/>
        <v>44.000444000000002</v>
      </c>
      <c r="O428" s="34">
        <f t="shared" si="179"/>
        <v>209.00210900000002</v>
      </c>
      <c r="P428" s="34">
        <f t="shared" si="180"/>
        <v>2587.1749485061732</v>
      </c>
      <c r="Q428" s="34">
        <f t="shared" si="190"/>
        <v>-352.3300036712958</v>
      </c>
      <c r="R428" s="34">
        <f t="shared" si="191"/>
        <v>117527.62872176732</v>
      </c>
      <c r="S428" s="34">
        <f t="shared" si="196"/>
        <v>-109356.56520061725</v>
      </c>
      <c r="T428" s="34">
        <f t="shared" si="182"/>
        <v>109356.56520061725</v>
      </c>
      <c r="U428" s="34">
        <f t="shared" si="192"/>
        <v>-16.978151819444435</v>
      </c>
      <c r="V428" s="34">
        <f t="shared" si="195"/>
        <v>-5858.0051879654975</v>
      </c>
      <c r="W428" s="34">
        <f t="shared" si="183"/>
        <v>5858.0051879654975</v>
      </c>
      <c r="X428" s="34">
        <f t="shared" si="184"/>
        <v>103498.56001265175</v>
      </c>
      <c r="Y428" s="34">
        <f t="shared" si="185"/>
        <v>-16.805111555555534</v>
      </c>
      <c r="Z428" s="34">
        <f t="shared" si="193"/>
        <v>-20.046170472222208</v>
      </c>
      <c r="AA428" s="34">
        <f t="shared" si="194"/>
        <v>5446.155401477432</v>
      </c>
      <c r="AB428" s="44">
        <f t="shared" si="186"/>
        <v>0</v>
      </c>
      <c r="AC428" s="34">
        <f t="shared" si="187"/>
        <v>41399.424005060704</v>
      </c>
      <c r="AD428" s="42">
        <f t="shared" si="188"/>
        <v>37259.481604554632</v>
      </c>
      <c r="AE428" s="4"/>
      <c r="AP428">
        <f t="shared" si="170"/>
        <v>0</v>
      </c>
      <c r="AQ428">
        <f t="shared" si="171"/>
        <v>17.600000000000001</v>
      </c>
      <c r="AR428">
        <f t="shared" si="172"/>
        <v>4.8888888888888893</v>
      </c>
    </row>
    <row r="429" spans="2:44" x14ac:dyDescent="0.25">
      <c r="B429" s="12" t="s">
        <v>3</v>
      </c>
      <c r="C429" s="12">
        <v>421</v>
      </c>
      <c r="D429" s="12">
        <v>421</v>
      </c>
      <c r="E429" s="11">
        <v>16.600000000000001</v>
      </c>
      <c r="F429" s="5">
        <f t="shared" si="173"/>
        <v>-0.19444444444444473</v>
      </c>
      <c r="G429" s="5">
        <f t="shared" si="174"/>
        <v>-0.70000000000000107</v>
      </c>
      <c r="H429" s="34">
        <f t="shared" si="175"/>
        <v>4.6111111111111116</v>
      </c>
      <c r="I429" s="34">
        <f t="shared" si="189"/>
        <v>4.5555555555555554</v>
      </c>
      <c r="J429" s="34">
        <f t="shared" si="181"/>
        <v>2115.6033950617289</v>
      </c>
      <c r="K429" s="34">
        <f t="shared" si="176"/>
        <v>-100.72839506172886</v>
      </c>
      <c r="L429" s="5">
        <f t="shared" si="169"/>
        <v>39.043800000000005</v>
      </c>
      <c r="M429" s="5">
        <f t="shared" si="177"/>
        <v>4.4093905625000014</v>
      </c>
      <c r="N429" s="5">
        <f t="shared" si="178"/>
        <v>43.453190562500005</v>
      </c>
      <c r="O429" s="34">
        <f t="shared" si="179"/>
        <v>197.95342367361113</v>
      </c>
      <c r="P429" s="34">
        <f t="shared" si="180"/>
        <v>2313.5568187353401</v>
      </c>
      <c r="Q429" s="34">
        <f t="shared" si="190"/>
        <v>-273.61812977083309</v>
      </c>
      <c r="R429" s="34">
        <f t="shared" si="191"/>
        <v>117527.62872176732</v>
      </c>
      <c r="S429" s="34">
        <f t="shared" si="196"/>
        <v>-109457.29359567897</v>
      </c>
      <c r="T429" s="34">
        <f t="shared" si="182"/>
        <v>109457.29359567897</v>
      </c>
      <c r="U429" s="34">
        <f t="shared" si="192"/>
        <v>-11.048685326388892</v>
      </c>
      <c r="V429" s="34">
        <f t="shared" si="195"/>
        <v>-5869.0538732918867</v>
      </c>
      <c r="W429" s="34">
        <f t="shared" si="183"/>
        <v>5869.0538732918867</v>
      </c>
      <c r="X429" s="34">
        <f t="shared" si="184"/>
        <v>103588.23972238708</v>
      </c>
      <c r="Y429" s="34">
        <f t="shared" si="185"/>
        <v>4.7587461180555053</v>
      </c>
      <c r="Z429" s="34">
        <f t="shared" si="193"/>
        <v>21.563857673611039</v>
      </c>
      <c r="AA429" s="34">
        <f t="shared" si="194"/>
        <v>5467.7192591510429</v>
      </c>
      <c r="AB429" s="44">
        <f t="shared" si="186"/>
        <v>0</v>
      </c>
      <c r="AC429" s="34">
        <f t="shared" si="187"/>
        <v>41435.295888954832</v>
      </c>
      <c r="AD429" s="42">
        <f t="shared" si="188"/>
        <v>37291.766300059353</v>
      </c>
      <c r="AE429" s="4"/>
      <c r="AP429">
        <f t="shared" si="170"/>
        <v>0</v>
      </c>
      <c r="AQ429">
        <f t="shared" si="171"/>
        <v>16.600000000000001</v>
      </c>
      <c r="AR429">
        <f t="shared" si="172"/>
        <v>4.6111111111111116</v>
      </c>
    </row>
    <row r="430" spans="2:44" x14ac:dyDescent="0.25">
      <c r="B430" s="12" t="s">
        <v>3</v>
      </c>
      <c r="C430" s="12">
        <v>422</v>
      </c>
      <c r="D430" s="12">
        <v>422</v>
      </c>
      <c r="E430" s="11">
        <v>16.2</v>
      </c>
      <c r="F430" s="5">
        <f t="shared" si="173"/>
        <v>-2.7777777777778172E-2</v>
      </c>
      <c r="G430" s="5">
        <f t="shared" si="174"/>
        <v>-0.10000000000000142</v>
      </c>
      <c r="H430" s="34">
        <f t="shared" si="175"/>
        <v>4.5</v>
      </c>
      <c r="I430" s="34">
        <f t="shared" si="189"/>
        <v>4.5277777777777777</v>
      </c>
      <c r="J430" s="34">
        <f t="shared" si="181"/>
        <v>2014.875</v>
      </c>
      <c r="K430" s="34">
        <f t="shared" si="176"/>
        <v>50.057098765431874</v>
      </c>
      <c r="L430" s="5">
        <f t="shared" si="169"/>
        <v>39.043800000000005</v>
      </c>
      <c r="M430" s="5">
        <f t="shared" si="177"/>
        <v>4.1994500624999995</v>
      </c>
      <c r="N430" s="5">
        <f t="shared" si="178"/>
        <v>43.243250062500003</v>
      </c>
      <c r="O430" s="34">
        <f t="shared" si="179"/>
        <v>195.79582667187501</v>
      </c>
      <c r="P430" s="34">
        <f t="shared" si="180"/>
        <v>2210.6708266718751</v>
      </c>
      <c r="Q430" s="34">
        <f t="shared" si="190"/>
        <v>-102.88599206346498</v>
      </c>
      <c r="R430" s="34">
        <f t="shared" si="191"/>
        <v>117527.62872176732</v>
      </c>
      <c r="S430" s="34">
        <f t="shared" si="196"/>
        <v>-109457.29359567897</v>
      </c>
      <c r="T430" s="34">
        <f t="shared" si="182"/>
        <v>109457.29359567897</v>
      </c>
      <c r="U430" s="34">
        <f t="shared" si="192"/>
        <v>-2.1575970017361215</v>
      </c>
      <c r="V430" s="34">
        <f t="shared" si="195"/>
        <v>-5871.2114702936233</v>
      </c>
      <c r="W430" s="34">
        <f t="shared" si="183"/>
        <v>5871.2114702936233</v>
      </c>
      <c r="X430" s="34">
        <f t="shared" si="184"/>
        <v>103586.08212538535</v>
      </c>
      <c r="Y430" s="34">
        <f t="shared" si="185"/>
        <v>37.715472284722146</v>
      </c>
      <c r="Z430" s="34">
        <f t="shared" si="193"/>
        <v>32.956726166666641</v>
      </c>
      <c r="AA430" s="34">
        <f t="shared" si="194"/>
        <v>5500.67598531771</v>
      </c>
      <c r="AB430" s="44">
        <f t="shared" si="186"/>
        <v>0</v>
      </c>
      <c r="AC430" s="34">
        <f t="shared" si="187"/>
        <v>41434.432850154146</v>
      </c>
      <c r="AD430" s="42">
        <f t="shared" si="188"/>
        <v>37290.989565138734</v>
      </c>
      <c r="AE430" s="4"/>
      <c r="AP430">
        <f t="shared" si="170"/>
        <v>0</v>
      </c>
      <c r="AQ430">
        <f t="shared" si="171"/>
        <v>16.2</v>
      </c>
      <c r="AR430">
        <f t="shared" si="172"/>
        <v>4.5</v>
      </c>
    </row>
    <row r="431" spans="2:44" x14ac:dyDescent="0.25">
      <c r="B431" s="12" t="s">
        <v>3</v>
      </c>
      <c r="C431" s="12">
        <v>423</v>
      </c>
      <c r="D431" s="12">
        <v>423</v>
      </c>
      <c r="E431" s="11">
        <v>16.399999999999999</v>
      </c>
      <c r="F431" s="5">
        <f t="shared" si="173"/>
        <v>0.1388888888888889</v>
      </c>
      <c r="G431" s="5">
        <f t="shared" si="174"/>
        <v>0.5</v>
      </c>
      <c r="H431" s="34">
        <f t="shared" si="175"/>
        <v>4.5555555555555554</v>
      </c>
      <c r="I431" s="34">
        <f t="shared" si="189"/>
        <v>4.6666666666666661</v>
      </c>
      <c r="J431" s="34">
        <f t="shared" si="181"/>
        <v>2064.9320987654319</v>
      </c>
      <c r="K431" s="34">
        <f t="shared" si="176"/>
        <v>206.37037037037044</v>
      </c>
      <c r="L431" s="5">
        <f t="shared" si="169"/>
        <v>39.043800000000005</v>
      </c>
      <c r="M431" s="5">
        <f t="shared" si="177"/>
        <v>4.3037802499999991</v>
      </c>
      <c r="N431" s="5">
        <f t="shared" si="178"/>
        <v>43.347580250000007</v>
      </c>
      <c r="O431" s="34">
        <f t="shared" si="179"/>
        <v>202.28870783333335</v>
      </c>
      <c r="P431" s="34">
        <f t="shared" si="180"/>
        <v>2267.2208065987652</v>
      </c>
      <c r="Q431" s="34">
        <f t="shared" si="190"/>
        <v>56.549979926890046</v>
      </c>
      <c r="R431" s="34">
        <f t="shared" si="191"/>
        <v>117584.17870169421</v>
      </c>
      <c r="S431" s="34">
        <f t="shared" si="196"/>
        <v>-109457.29359567897</v>
      </c>
      <c r="T431" s="34">
        <f t="shared" si="182"/>
        <v>109457.29359567897</v>
      </c>
      <c r="U431" s="34">
        <f t="shared" si="192"/>
        <v>6.4928811614583424</v>
      </c>
      <c r="V431" s="34">
        <f t="shared" si="195"/>
        <v>-5871.2114702936233</v>
      </c>
      <c r="W431" s="34">
        <f t="shared" si="183"/>
        <v>5871.2114702936233</v>
      </c>
      <c r="X431" s="34">
        <f t="shared" si="184"/>
        <v>103586.08212538535</v>
      </c>
      <c r="Y431" s="34">
        <f t="shared" si="185"/>
        <v>70.986469138888893</v>
      </c>
      <c r="Z431" s="34">
        <f t="shared" si="193"/>
        <v>33.270996854166746</v>
      </c>
      <c r="AA431" s="34">
        <f t="shared" si="194"/>
        <v>5533.9469821718767</v>
      </c>
      <c r="AB431" s="44">
        <f t="shared" si="186"/>
        <v>323.38280385493829</v>
      </c>
      <c r="AC431" s="34">
        <f t="shared" si="187"/>
        <v>41434.432850154146</v>
      </c>
      <c r="AD431" s="42">
        <f t="shared" si="188"/>
        <v>37290.989565138734</v>
      </c>
      <c r="AE431" s="4"/>
      <c r="AP431">
        <f t="shared" si="170"/>
        <v>0</v>
      </c>
      <c r="AQ431">
        <f t="shared" si="171"/>
        <v>16.399999999999999</v>
      </c>
      <c r="AR431">
        <f t="shared" si="172"/>
        <v>4.5555555555555554</v>
      </c>
    </row>
    <row r="432" spans="2:44" x14ac:dyDescent="0.25">
      <c r="B432" s="12" t="s">
        <v>3</v>
      </c>
      <c r="C432" s="12">
        <v>424</v>
      </c>
      <c r="D432" s="12">
        <v>424</v>
      </c>
      <c r="E432" s="11">
        <v>17.2</v>
      </c>
      <c r="F432" s="5">
        <f t="shared" si="173"/>
        <v>0.37500000000000039</v>
      </c>
      <c r="G432" s="5">
        <f t="shared" si="174"/>
        <v>1.3500000000000014</v>
      </c>
      <c r="H432" s="34">
        <f t="shared" si="175"/>
        <v>4.7777777777777777</v>
      </c>
      <c r="I432" s="34">
        <f t="shared" si="189"/>
        <v>5.041666666666667</v>
      </c>
      <c r="J432" s="34">
        <f t="shared" si="181"/>
        <v>2271.3024691358023</v>
      </c>
      <c r="K432" s="34">
        <f t="shared" si="176"/>
        <v>529.51504629629744</v>
      </c>
      <c r="L432" s="5">
        <f t="shared" si="169"/>
        <v>39.043800000000005</v>
      </c>
      <c r="M432" s="5">
        <f t="shared" si="177"/>
        <v>4.733902249999999</v>
      </c>
      <c r="N432" s="5">
        <f t="shared" si="178"/>
        <v>43.777702250000004</v>
      </c>
      <c r="O432" s="34">
        <f t="shared" si="179"/>
        <v>220.71258217708336</v>
      </c>
      <c r="P432" s="34">
        <f t="shared" si="180"/>
        <v>2492.0150513128856</v>
      </c>
      <c r="Q432" s="34">
        <f t="shared" si="190"/>
        <v>224.7942447141204</v>
      </c>
      <c r="R432" s="34">
        <f t="shared" si="191"/>
        <v>117808.97294640834</v>
      </c>
      <c r="S432" s="34">
        <f t="shared" si="196"/>
        <v>-109457.29359567897</v>
      </c>
      <c r="T432" s="34">
        <f t="shared" si="182"/>
        <v>109457.29359567897</v>
      </c>
      <c r="U432" s="34">
        <f t="shared" si="192"/>
        <v>18.423874343750015</v>
      </c>
      <c r="V432" s="34">
        <f t="shared" si="195"/>
        <v>-5871.2114702936233</v>
      </c>
      <c r="W432" s="34">
        <f t="shared" si="183"/>
        <v>5871.2114702936233</v>
      </c>
      <c r="X432" s="34">
        <f t="shared" si="184"/>
        <v>103586.08212538535</v>
      </c>
      <c r="Y432" s="34">
        <f t="shared" si="185"/>
        <v>118.40270225000008</v>
      </c>
      <c r="Z432" s="34">
        <f t="shared" si="193"/>
        <v>47.416233111111183</v>
      </c>
      <c r="AA432" s="34">
        <f t="shared" si="194"/>
        <v>5581.3632152829878</v>
      </c>
      <c r="AB432" s="44">
        <f t="shared" si="186"/>
        <v>565.70179963888927</v>
      </c>
      <c r="AC432" s="34">
        <f t="shared" si="187"/>
        <v>41434.432850154146</v>
      </c>
      <c r="AD432" s="42">
        <f t="shared" si="188"/>
        <v>37290.989565138734</v>
      </c>
      <c r="AE432" s="4"/>
      <c r="AP432">
        <f t="shared" si="170"/>
        <v>0</v>
      </c>
      <c r="AQ432">
        <f t="shared" si="171"/>
        <v>17.2</v>
      </c>
      <c r="AR432">
        <f t="shared" si="172"/>
        <v>4.7777777777777777</v>
      </c>
    </row>
    <row r="433" spans="2:44" x14ac:dyDescent="0.25">
      <c r="B433" s="12" t="s">
        <v>3</v>
      </c>
      <c r="C433" s="12">
        <v>425</v>
      </c>
      <c r="D433" s="12">
        <v>425</v>
      </c>
      <c r="E433" s="11">
        <v>19.100000000000001</v>
      </c>
      <c r="F433" s="5">
        <f t="shared" si="173"/>
        <v>0.75000000000000022</v>
      </c>
      <c r="G433" s="5">
        <f t="shared" si="174"/>
        <v>2.7000000000000011</v>
      </c>
      <c r="H433" s="34">
        <f t="shared" si="175"/>
        <v>5.3055555555555562</v>
      </c>
      <c r="I433" s="34">
        <f t="shared" si="189"/>
        <v>5.791666666666667</v>
      </c>
      <c r="J433" s="34">
        <f t="shared" si="181"/>
        <v>2800.8175154320998</v>
      </c>
      <c r="K433" s="34">
        <f t="shared" si="176"/>
        <v>1120.5266203703695</v>
      </c>
      <c r="L433" s="5">
        <f t="shared" si="169"/>
        <v>39.043800000000005</v>
      </c>
      <c r="M433" s="5">
        <f t="shared" si="177"/>
        <v>5.8375300156250018</v>
      </c>
      <c r="N433" s="5">
        <f t="shared" si="178"/>
        <v>44.881330015625004</v>
      </c>
      <c r="O433" s="34">
        <f t="shared" si="179"/>
        <v>259.93770300716147</v>
      </c>
      <c r="P433" s="34">
        <f t="shared" si="180"/>
        <v>3060.7552184392612</v>
      </c>
      <c r="Q433" s="34">
        <f t="shared" si="190"/>
        <v>568.74016712637558</v>
      </c>
      <c r="R433" s="34">
        <f t="shared" si="191"/>
        <v>118377.71311353472</v>
      </c>
      <c r="S433" s="34">
        <f t="shared" si="196"/>
        <v>-109457.29359567897</v>
      </c>
      <c r="T433" s="34">
        <f t="shared" si="182"/>
        <v>109457.29359567897</v>
      </c>
      <c r="U433" s="34">
        <f t="shared" si="192"/>
        <v>39.225120830078112</v>
      </c>
      <c r="V433" s="34">
        <f t="shared" si="195"/>
        <v>-5871.2114702936233</v>
      </c>
      <c r="W433" s="34">
        <f t="shared" si="183"/>
        <v>5871.2114702936233</v>
      </c>
      <c r="X433" s="34">
        <f t="shared" si="184"/>
        <v>103586.08212538535</v>
      </c>
      <c r="Y433" s="34">
        <f t="shared" si="185"/>
        <v>194.13133001562505</v>
      </c>
      <c r="Z433" s="34">
        <f t="shared" si="193"/>
        <v>75.728627765624978</v>
      </c>
      <c r="AA433" s="34">
        <f t="shared" si="194"/>
        <v>5657.0918430486126</v>
      </c>
      <c r="AB433" s="44">
        <f t="shared" si="186"/>
        <v>1029.9745564717887</v>
      </c>
      <c r="AC433" s="34">
        <f t="shared" si="187"/>
        <v>41434.432850154146</v>
      </c>
      <c r="AD433" s="42">
        <f t="shared" si="188"/>
        <v>37290.989565138734</v>
      </c>
      <c r="AE433" s="4"/>
      <c r="AP433">
        <f t="shared" si="170"/>
        <v>0</v>
      </c>
      <c r="AQ433">
        <f t="shared" si="171"/>
        <v>19.100000000000001</v>
      </c>
      <c r="AR433">
        <f t="shared" si="172"/>
        <v>5.3055555555555562</v>
      </c>
    </row>
    <row r="434" spans="2:44" x14ac:dyDescent="0.25">
      <c r="B434" s="12" t="s">
        <v>3</v>
      </c>
      <c r="C434" s="12">
        <v>426</v>
      </c>
      <c r="D434" s="12">
        <v>426</v>
      </c>
      <c r="E434" s="11">
        <v>22.6</v>
      </c>
      <c r="F434" s="5">
        <f t="shared" si="173"/>
        <v>1.1527777777777775</v>
      </c>
      <c r="G434" s="5">
        <f t="shared" si="174"/>
        <v>4.1499999999999986</v>
      </c>
      <c r="H434" s="34">
        <f t="shared" si="175"/>
        <v>6.2777777777777777</v>
      </c>
      <c r="I434" s="34">
        <f t="shared" si="189"/>
        <v>6.9444444444444446</v>
      </c>
      <c r="J434" s="34">
        <f t="shared" si="181"/>
        <v>3921.3441358024693</v>
      </c>
      <c r="K434" s="34">
        <f t="shared" si="176"/>
        <v>1842.5925925925922</v>
      </c>
      <c r="L434" s="5">
        <f t="shared" si="169"/>
        <v>39.043800000000005</v>
      </c>
      <c r="M434" s="5">
        <f t="shared" si="177"/>
        <v>8.1729580624999993</v>
      </c>
      <c r="N434" s="5">
        <f t="shared" si="178"/>
        <v>47.216758062500006</v>
      </c>
      <c r="O434" s="34">
        <f t="shared" si="179"/>
        <v>327.89415321180559</v>
      </c>
      <c r="P434" s="34">
        <f t="shared" si="180"/>
        <v>4249.2382890142744</v>
      </c>
      <c r="Q434" s="34">
        <f t="shared" si="190"/>
        <v>1188.4830705750132</v>
      </c>
      <c r="R434" s="34">
        <f t="shared" si="191"/>
        <v>119566.19618410972</v>
      </c>
      <c r="S434" s="34">
        <f t="shared" si="196"/>
        <v>-109457.29359567897</v>
      </c>
      <c r="T434" s="34">
        <f t="shared" si="182"/>
        <v>109457.29359567897</v>
      </c>
      <c r="U434" s="34">
        <f t="shared" si="192"/>
        <v>67.956450204644113</v>
      </c>
      <c r="V434" s="34">
        <f t="shared" si="195"/>
        <v>-5871.2114702936233</v>
      </c>
      <c r="W434" s="34">
        <f t="shared" si="183"/>
        <v>5871.2114702936233</v>
      </c>
      <c r="X434" s="34">
        <f t="shared" si="184"/>
        <v>103586.08212538535</v>
      </c>
      <c r="Y434" s="34">
        <f t="shared" si="185"/>
        <v>276.61953584027771</v>
      </c>
      <c r="Z434" s="34">
        <f t="shared" si="193"/>
        <v>82.488205824652653</v>
      </c>
      <c r="AA434" s="34">
        <f t="shared" si="194"/>
        <v>5739.5800488732657</v>
      </c>
      <c r="AB434" s="44">
        <f t="shared" si="186"/>
        <v>1736.555974997299</v>
      </c>
      <c r="AC434" s="34">
        <f t="shared" si="187"/>
        <v>41434.432850154146</v>
      </c>
      <c r="AD434" s="42">
        <f t="shared" si="188"/>
        <v>37290.989565138734</v>
      </c>
      <c r="AE434" s="4"/>
      <c r="AP434">
        <f t="shared" si="170"/>
        <v>0</v>
      </c>
      <c r="AQ434">
        <f t="shared" si="171"/>
        <v>22.6</v>
      </c>
      <c r="AR434">
        <f t="shared" si="172"/>
        <v>6.2777777777777777</v>
      </c>
    </row>
    <row r="435" spans="2:44" x14ac:dyDescent="0.25">
      <c r="B435" s="12" t="s">
        <v>3</v>
      </c>
      <c r="C435" s="12">
        <v>427</v>
      </c>
      <c r="D435" s="12">
        <v>427</v>
      </c>
      <c r="E435" s="11">
        <v>27.4</v>
      </c>
      <c r="F435" s="5">
        <f t="shared" si="173"/>
        <v>1.25</v>
      </c>
      <c r="G435" s="5">
        <f t="shared" si="174"/>
        <v>4.5</v>
      </c>
      <c r="H435" s="34">
        <f t="shared" si="175"/>
        <v>7.6111111111111107</v>
      </c>
      <c r="I435" s="34">
        <f t="shared" si="189"/>
        <v>8.1944444444444446</v>
      </c>
      <c r="J435" s="34">
        <f t="shared" si="181"/>
        <v>5763.9367283950614</v>
      </c>
      <c r="K435" s="34">
        <f t="shared" si="176"/>
        <v>1902.4768518518531</v>
      </c>
      <c r="L435" s="5">
        <f t="shared" si="169"/>
        <v>39.043800000000005</v>
      </c>
      <c r="M435" s="5">
        <f t="shared" si="177"/>
        <v>12.013333062499997</v>
      </c>
      <c r="N435" s="5">
        <f t="shared" si="178"/>
        <v>51.0571330625</v>
      </c>
      <c r="O435" s="34">
        <f t="shared" si="179"/>
        <v>418.3848403732639</v>
      </c>
      <c r="P435" s="34">
        <f t="shared" si="180"/>
        <v>6182.3215687683251</v>
      </c>
      <c r="Q435" s="34">
        <f t="shared" si="190"/>
        <v>1933.0832797540506</v>
      </c>
      <c r="R435" s="34">
        <f t="shared" si="191"/>
        <v>121499.27946386377</v>
      </c>
      <c r="S435" s="34">
        <f t="shared" si="196"/>
        <v>-109457.29359567897</v>
      </c>
      <c r="T435" s="34">
        <f t="shared" si="182"/>
        <v>109457.29359567897</v>
      </c>
      <c r="U435" s="34">
        <f t="shared" si="192"/>
        <v>90.490687161458311</v>
      </c>
      <c r="V435" s="34">
        <f t="shared" si="195"/>
        <v>-5871.2114702936233</v>
      </c>
      <c r="W435" s="34">
        <f t="shared" si="183"/>
        <v>5871.2114702936233</v>
      </c>
      <c r="X435" s="34">
        <f t="shared" si="184"/>
        <v>103586.08212538535</v>
      </c>
      <c r="Y435" s="34">
        <f t="shared" si="185"/>
        <v>299.80713306249999</v>
      </c>
      <c r="Z435" s="34">
        <f t="shared" si="193"/>
        <v>23.18759722222228</v>
      </c>
      <c r="AA435" s="34">
        <f t="shared" si="194"/>
        <v>5762.7676460954881</v>
      </c>
      <c r="AB435" s="44">
        <f t="shared" si="186"/>
        <v>2281.8654016423607</v>
      </c>
      <c r="AC435" s="34">
        <f t="shared" si="187"/>
        <v>41434.432850154146</v>
      </c>
      <c r="AD435" s="42">
        <f t="shared" si="188"/>
        <v>37290.989565138734</v>
      </c>
      <c r="AE435" s="4"/>
      <c r="AP435">
        <f t="shared" si="170"/>
        <v>0</v>
      </c>
      <c r="AQ435">
        <f t="shared" si="171"/>
        <v>27.4</v>
      </c>
      <c r="AR435">
        <f t="shared" si="172"/>
        <v>7.6111111111111107</v>
      </c>
    </row>
    <row r="436" spans="2:44" x14ac:dyDescent="0.25">
      <c r="B436" s="12" t="s">
        <v>3</v>
      </c>
      <c r="C436" s="12">
        <v>428</v>
      </c>
      <c r="D436" s="12">
        <v>428</v>
      </c>
      <c r="E436" s="11">
        <v>31.6</v>
      </c>
      <c r="F436" s="5">
        <f t="shared" si="173"/>
        <v>0.83333333333333326</v>
      </c>
      <c r="G436" s="5">
        <f t="shared" si="174"/>
        <v>3</v>
      </c>
      <c r="H436" s="34">
        <f t="shared" si="175"/>
        <v>8.7777777777777786</v>
      </c>
      <c r="I436" s="34">
        <f t="shared" si="189"/>
        <v>9.0277777777777786</v>
      </c>
      <c r="J436" s="34">
        <f t="shared" si="181"/>
        <v>7666.4135802469145</v>
      </c>
      <c r="K436" s="34">
        <f t="shared" si="176"/>
        <v>898.26388888888596</v>
      </c>
      <c r="L436" s="5">
        <f t="shared" si="169"/>
        <v>39.043800000000005</v>
      </c>
      <c r="M436" s="5">
        <f t="shared" si="177"/>
        <v>15.978520250000001</v>
      </c>
      <c r="N436" s="5">
        <f t="shared" si="178"/>
        <v>55.022320250000007</v>
      </c>
      <c r="O436" s="34">
        <f t="shared" si="179"/>
        <v>496.72928003472231</v>
      </c>
      <c r="P436" s="34">
        <f t="shared" si="180"/>
        <v>8163.1428602816368</v>
      </c>
      <c r="Q436" s="34">
        <f t="shared" si="190"/>
        <v>1980.8212915133117</v>
      </c>
      <c r="R436" s="34">
        <f t="shared" si="191"/>
        <v>123480.10075537709</v>
      </c>
      <c r="S436" s="34">
        <f t="shared" si="196"/>
        <v>-109457.29359567897</v>
      </c>
      <c r="T436" s="34">
        <f t="shared" si="182"/>
        <v>109457.29359567897</v>
      </c>
      <c r="U436" s="34">
        <f t="shared" si="192"/>
        <v>78.344439661458409</v>
      </c>
      <c r="V436" s="34">
        <f t="shared" si="195"/>
        <v>-5871.2114702936233</v>
      </c>
      <c r="W436" s="34">
        <f t="shared" si="183"/>
        <v>5871.2114702936233</v>
      </c>
      <c r="X436" s="34">
        <f t="shared" si="184"/>
        <v>103586.08212538535</v>
      </c>
      <c r="Y436" s="34">
        <f t="shared" si="185"/>
        <v>220.85565358333332</v>
      </c>
      <c r="Z436" s="34">
        <f t="shared" si="193"/>
        <v>-78.951479479166665</v>
      </c>
      <c r="AA436" s="34">
        <f t="shared" si="194"/>
        <v>5762.7676460954881</v>
      </c>
      <c r="AB436" s="44">
        <f t="shared" si="186"/>
        <v>1938.6218481203705</v>
      </c>
      <c r="AC436" s="34">
        <f t="shared" si="187"/>
        <v>41434.432850154146</v>
      </c>
      <c r="AD436" s="42">
        <f t="shared" si="188"/>
        <v>37290.989565138734</v>
      </c>
      <c r="AE436" s="4"/>
      <c r="AP436">
        <f t="shared" si="170"/>
        <v>0</v>
      </c>
      <c r="AQ436">
        <f t="shared" si="171"/>
        <v>31.6</v>
      </c>
      <c r="AR436">
        <f t="shared" si="172"/>
        <v>8.7777777777777786</v>
      </c>
    </row>
    <row r="437" spans="2:44" x14ac:dyDescent="0.25">
      <c r="B437" s="12" t="s">
        <v>3</v>
      </c>
      <c r="C437" s="12">
        <v>429</v>
      </c>
      <c r="D437" s="12">
        <v>429</v>
      </c>
      <c r="E437" s="11">
        <v>33.4</v>
      </c>
      <c r="F437" s="5">
        <f t="shared" si="173"/>
        <v>0.26388888888888867</v>
      </c>
      <c r="G437" s="5">
        <f t="shared" si="174"/>
        <v>0.94999999999999929</v>
      </c>
      <c r="H437" s="34">
        <f t="shared" si="175"/>
        <v>9.2777777777777768</v>
      </c>
      <c r="I437" s="34">
        <f t="shared" si="189"/>
        <v>9.2916666666666661</v>
      </c>
      <c r="J437" s="34">
        <f t="shared" si="181"/>
        <v>8564.6774691358005</v>
      </c>
      <c r="K437" s="34">
        <f t="shared" si="176"/>
        <v>51.362268518520068</v>
      </c>
      <c r="L437" s="5">
        <f t="shared" si="169"/>
        <v>39.043800000000005</v>
      </c>
      <c r="M437" s="5">
        <f t="shared" si="177"/>
        <v>17.850703062499996</v>
      </c>
      <c r="N437" s="5">
        <f t="shared" si="178"/>
        <v>56.8945030625</v>
      </c>
      <c r="O437" s="34">
        <f t="shared" si="179"/>
        <v>528.64475762239579</v>
      </c>
      <c r="P437" s="34">
        <f t="shared" si="180"/>
        <v>9093.3222267581968</v>
      </c>
      <c r="Q437" s="34">
        <f t="shared" si="190"/>
        <v>930.17936647656006</v>
      </c>
      <c r="R437" s="34">
        <f t="shared" si="191"/>
        <v>124410.28012185365</v>
      </c>
      <c r="S437" s="34">
        <f t="shared" si="196"/>
        <v>-109457.29359567897</v>
      </c>
      <c r="T437" s="34">
        <f t="shared" si="182"/>
        <v>109457.29359567897</v>
      </c>
      <c r="U437" s="34">
        <f t="shared" si="192"/>
        <v>31.915477587673479</v>
      </c>
      <c r="V437" s="34">
        <f t="shared" si="195"/>
        <v>-5871.2114702936233</v>
      </c>
      <c r="W437" s="34">
        <f t="shared" si="183"/>
        <v>5871.2114702936233</v>
      </c>
      <c r="X437" s="34">
        <f t="shared" si="184"/>
        <v>103586.08212538535</v>
      </c>
      <c r="Y437" s="34">
        <f t="shared" si="185"/>
        <v>109.40839195138884</v>
      </c>
      <c r="Z437" s="34">
        <f t="shared" si="193"/>
        <v>-111.44726163194449</v>
      </c>
      <c r="AA437" s="34">
        <f t="shared" si="194"/>
        <v>5762.7676460954881</v>
      </c>
      <c r="AB437" s="44">
        <f t="shared" si="186"/>
        <v>1015.0667475489963</v>
      </c>
      <c r="AC437" s="34">
        <f t="shared" si="187"/>
        <v>41434.432850154146</v>
      </c>
      <c r="AD437" s="42">
        <f t="shared" si="188"/>
        <v>37290.989565138734</v>
      </c>
      <c r="AE437" s="4"/>
      <c r="AP437">
        <f t="shared" si="170"/>
        <v>0</v>
      </c>
      <c r="AQ437">
        <f t="shared" si="171"/>
        <v>33.4</v>
      </c>
      <c r="AR437">
        <f t="shared" si="172"/>
        <v>9.2777777777777768</v>
      </c>
    </row>
    <row r="438" spans="2:44" x14ac:dyDescent="0.25">
      <c r="B438" s="12" t="s">
        <v>3</v>
      </c>
      <c r="C438" s="12">
        <v>430</v>
      </c>
      <c r="D438" s="12">
        <v>430</v>
      </c>
      <c r="E438" s="11">
        <v>33.5</v>
      </c>
      <c r="F438" s="5">
        <f t="shared" si="173"/>
        <v>-8.3333333333333523E-2</v>
      </c>
      <c r="G438" s="5">
        <f t="shared" si="174"/>
        <v>-0.30000000000000071</v>
      </c>
      <c r="H438" s="34">
        <f t="shared" si="175"/>
        <v>9.3055555555555554</v>
      </c>
      <c r="I438" s="34">
        <f t="shared" si="189"/>
        <v>9.2083333333333321</v>
      </c>
      <c r="J438" s="34">
        <f t="shared" si="181"/>
        <v>8616.0397376543206</v>
      </c>
      <c r="K438" s="34">
        <f t="shared" si="176"/>
        <v>-356.31134259259306</v>
      </c>
      <c r="L438" s="5">
        <f t="shared" si="169"/>
        <v>39.043800000000005</v>
      </c>
      <c r="M438" s="5">
        <f t="shared" si="177"/>
        <v>17.957753515624997</v>
      </c>
      <c r="N438" s="5">
        <f t="shared" si="178"/>
        <v>57.001553515625005</v>
      </c>
      <c r="O438" s="34">
        <f t="shared" si="179"/>
        <v>524.88930528971355</v>
      </c>
      <c r="P438" s="34">
        <f t="shared" si="180"/>
        <v>9140.9290429440334</v>
      </c>
      <c r="Q438" s="34">
        <f t="shared" si="190"/>
        <v>47.606816185836578</v>
      </c>
      <c r="R438" s="34">
        <f t="shared" si="191"/>
        <v>124457.88693803949</v>
      </c>
      <c r="S438" s="34">
        <f t="shared" si="196"/>
        <v>-109813.60493827157</v>
      </c>
      <c r="T438" s="34">
        <f t="shared" si="182"/>
        <v>109813.60493827157</v>
      </c>
      <c r="U438" s="34">
        <f t="shared" si="192"/>
        <v>-3.7554523326822391</v>
      </c>
      <c r="V438" s="34">
        <f t="shared" si="195"/>
        <v>-5874.9669226263059</v>
      </c>
      <c r="W438" s="34">
        <f t="shared" si="183"/>
        <v>5874.9669226263059</v>
      </c>
      <c r="X438" s="34">
        <f t="shared" si="184"/>
        <v>103938.63801564527</v>
      </c>
      <c r="Y438" s="34">
        <f t="shared" si="185"/>
        <v>40.418220182291634</v>
      </c>
      <c r="Z438" s="34">
        <f t="shared" si="193"/>
        <v>-68.990171769097202</v>
      </c>
      <c r="AA438" s="34">
        <f t="shared" si="194"/>
        <v>5762.7676460954881</v>
      </c>
      <c r="AB438" s="44">
        <f t="shared" si="186"/>
        <v>0</v>
      </c>
      <c r="AC438" s="34">
        <f t="shared" si="187"/>
        <v>41575.455206258106</v>
      </c>
      <c r="AD438" s="42">
        <f t="shared" si="188"/>
        <v>37417.909685632294</v>
      </c>
      <c r="AE438" s="4"/>
      <c r="AP438">
        <f t="shared" si="170"/>
        <v>0</v>
      </c>
      <c r="AQ438">
        <f t="shared" si="171"/>
        <v>33.5</v>
      </c>
      <c r="AR438">
        <f t="shared" si="172"/>
        <v>9.3055555555555554</v>
      </c>
    </row>
    <row r="439" spans="2:44" x14ac:dyDescent="0.25">
      <c r="B439" s="12" t="s">
        <v>3</v>
      </c>
      <c r="C439" s="12">
        <v>431</v>
      </c>
      <c r="D439" s="12">
        <v>431</v>
      </c>
      <c r="E439" s="11">
        <v>32.799999999999997</v>
      </c>
      <c r="F439" s="5">
        <f t="shared" si="173"/>
        <v>-0.2222222222222224</v>
      </c>
      <c r="G439" s="5">
        <f t="shared" si="174"/>
        <v>-0.80000000000000071</v>
      </c>
      <c r="H439" s="34">
        <f t="shared" si="175"/>
        <v>9.1111111111111107</v>
      </c>
      <c r="I439" s="34">
        <f t="shared" si="189"/>
        <v>8.9861111111111107</v>
      </c>
      <c r="J439" s="34">
        <f t="shared" si="181"/>
        <v>8259.7283950617275</v>
      </c>
      <c r="K439" s="34">
        <f t="shared" si="176"/>
        <v>-447.05902777777737</v>
      </c>
      <c r="L439" s="5">
        <f t="shared" si="169"/>
        <v>39.043800000000005</v>
      </c>
      <c r="M439" s="5">
        <f t="shared" si="177"/>
        <v>17.215120999999996</v>
      </c>
      <c r="N439" s="5">
        <f t="shared" si="178"/>
        <v>56.258921000000001</v>
      </c>
      <c r="O439" s="34">
        <f t="shared" si="179"/>
        <v>505.54891509722222</v>
      </c>
      <c r="P439" s="34">
        <f t="shared" si="180"/>
        <v>8765.2773101589501</v>
      </c>
      <c r="Q439" s="34">
        <f t="shared" si="190"/>
        <v>-375.65173278508337</v>
      </c>
      <c r="R439" s="34">
        <f t="shared" si="191"/>
        <v>124457.88693803949</v>
      </c>
      <c r="S439" s="34">
        <f t="shared" si="196"/>
        <v>-110260.66396604935</v>
      </c>
      <c r="T439" s="34">
        <f t="shared" si="182"/>
        <v>110260.66396604935</v>
      </c>
      <c r="U439" s="34">
        <f t="shared" si="192"/>
        <v>-19.340390192491327</v>
      </c>
      <c r="V439" s="34">
        <f t="shared" si="195"/>
        <v>-5894.3073128187971</v>
      </c>
      <c r="W439" s="34">
        <f t="shared" si="183"/>
        <v>5894.3073128187971</v>
      </c>
      <c r="X439" s="34">
        <f t="shared" si="184"/>
        <v>104366.35665323056</v>
      </c>
      <c r="Y439" s="34">
        <f t="shared" si="185"/>
        <v>12.036698777777744</v>
      </c>
      <c r="Z439" s="34">
        <f t="shared" si="193"/>
        <v>-28.38152140451389</v>
      </c>
      <c r="AA439" s="34">
        <f t="shared" si="194"/>
        <v>5762.7676460954881</v>
      </c>
      <c r="AB439" s="44">
        <f t="shared" si="186"/>
        <v>0</v>
      </c>
      <c r="AC439" s="34">
        <f t="shared" si="187"/>
        <v>41746.542661292224</v>
      </c>
      <c r="AD439" s="42">
        <f t="shared" si="188"/>
        <v>37571.888395163005</v>
      </c>
      <c r="AE439" s="4"/>
      <c r="AP439">
        <f t="shared" si="170"/>
        <v>0</v>
      </c>
      <c r="AQ439">
        <f t="shared" si="171"/>
        <v>32.799999999999997</v>
      </c>
      <c r="AR439">
        <f t="shared" si="172"/>
        <v>9.1111111111111107</v>
      </c>
    </row>
    <row r="440" spans="2:44" x14ac:dyDescent="0.25">
      <c r="B440" s="12" t="s">
        <v>3</v>
      </c>
      <c r="C440" s="12">
        <v>432</v>
      </c>
      <c r="D440" s="12">
        <v>432</v>
      </c>
      <c r="E440" s="11">
        <v>31.9</v>
      </c>
      <c r="F440" s="5">
        <f t="shared" si="173"/>
        <v>-0.20833333333333284</v>
      </c>
      <c r="G440" s="5">
        <f t="shared" si="174"/>
        <v>-0.74999999999999822</v>
      </c>
      <c r="H440" s="34">
        <f t="shared" si="175"/>
        <v>8.8611111111111107</v>
      </c>
      <c r="I440" s="34">
        <f t="shared" si="189"/>
        <v>8.7777777777777786</v>
      </c>
      <c r="J440" s="34">
        <f t="shared" si="181"/>
        <v>7812.6693672839501</v>
      </c>
      <c r="K440" s="34">
        <f t="shared" si="176"/>
        <v>-291.12962962962774</v>
      </c>
      <c r="L440" s="5">
        <f t="shared" si="169"/>
        <v>39.043800000000005</v>
      </c>
      <c r="M440" s="5">
        <f t="shared" si="177"/>
        <v>16.283350015624997</v>
      </c>
      <c r="N440" s="5">
        <f t="shared" si="178"/>
        <v>55.327150015625001</v>
      </c>
      <c r="O440" s="34">
        <f t="shared" si="179"/>
        <v>485.64942791493058</v>
      </c>
      <c r="P440" s="34">
        <f t="shared" si="180"/>
        <v>8298.3187951988803</v>
      </c>
      <c r="Q440" s="34">
        <f t="shared" si="190"/>
        <v>-466.95851496006981</v>
      </c>
      <c r="R440" s="34">
        <f t="shared" si="191"/>
        <v>124457.88693803949</v>
      </c>
      <c r="S440" s="34">
        <f t="shared" si="196"/>
        <v>-110551.79359567899</v>
      </c>
      <c r="T440" s="34">
        <f t="shared" si="182"/>
        <v>110551.79359567899</v>
      </c>
      <c r="U440" s="34">
        <f t="shared" si="192"/>
        <v>-19.899487182291637</v>
      </c>
      <c r="V440" s="34">
        <f t="shared" si="195"/>
        <v>-5914.2068000010886</v>
      </c>
      <c r="W440" s="34">
        <f t="shared" si="183"/>
        <v>5914.2068000010886</v>
      </c>
      <c r="X440" s="34">
        <f t="shared" si="184"/>
        <v>104637.5867956779</v>
      </c>
      <c r="Y440" s="34">
        <f t="shared" si="185"/>
        <v>13.868816682291765</v>
      </c>
      <c r="Z440" s="34">
        <f t="shared" si="193"/>
        <v>1.8321179045140212</v>
      </c>
      <c r="AA440" s="34">
        <f t="shared" si="194"/>
        <v>5764.5997640000023</v>
      </c>
      <c r="AB440" s="44">
        <f t="shared" si="186"/>
        <v>0</v>
      </c>
      <c r="AC440" s="34">
        <f t="shared" si="187"/>
        <v>41855.034718271163</v>
      </c>
      <c r="AD440" s="42">
        <f t="shared" si="188"/>
        <v>37669.53124644405</v>
      </c>
      <c r="AE440" s="4"/>
      <c r="AP440">
        <f t="shared" si="170"/>
        <v>0</v>
      </c>
      <c r="AQ440">
        <f t="shared" si="171"/>
        <v>31.9</v>
      </c>
      <c r="AR440">
        <f t="shared" si="172"/>
        <v>8.8611111111111107</v>
      </c>
    </row>
    <row r="441" spans="2:44" x14ac:dyDescent="0.25">
      <c r="B441" s="12" t="s">
        <v>3</v>
      </c>
      <c r="C441" s="12">
        <v>433</v>
      </c>
      <c r="D441" s="12">
        <v>433</v>
      </c>
      <c r="E441" s="11">
        <v>31.3</v>
      </c>
      <c r="F441" s="5">
        <f t="shared" si="173"/>
        <v>-0.11111111111111072</v>
      </c>
      <c r="G441" s="5">
        <f t="shared" si="174"/>
        <v>-0.39999999999999858</v>
      </c>
      <c r="H441" s="34">
        <f t="shared" si="175"/>
        <v>8.6944444444444446</v>
      </c>
      <c r="I441" s="34">
        <f t="shared" si="189"/>
        <v>8.6666666666666679</v>
      </c>
      <c r="J441" s="34">
        <f t="shared" si="181"/>
        <v>7521.5397376543224</v>
      </c>
      <c r="K441" s="34">
        <f t="shared" si="176"/>
        <v>-95.814814814814781</v>
      </c>
      <c r="L441" s="5">
        <f t="shared" si="169"/>
        <v>39.043800000000005</v>
      </c>
      <c r="M441" s="5">
        <f t="shared" si="177"/>
        <v>15.676570765625002</v>
      </c>
      <c r="N441" s="5">
        <f t="shared" si="178"/>
        <v>54.720370765625006</v>
      </c>
      <c r="O441" s="34">
        <f t="shared" si="179"/>
        <v>474.24321330208346</v>
      </c>
      <c r="P441" s="34">
        <f t="shared" si="180"/>
        <v>7995.7829509564062</v>
      </c>
      <c r="Q441" s="34">
        <f t="shared" si="190"/>
        <v>-302.53584424247401</v>
      </c>
      <c r="R441" s="34">
        <f t="shared" si="191"/>
        <v>124457.88693803949</v>
      </c>
      <c r="S441" s="34">
        <f t="shared" si="196"/>
        <v>-110647.60841049381</v>
      </c>
      <c r="T441" s="34">
        <f t="shared" si="182"/>
        <v>110647.60841049381</v>
      </c>
      <c r="U441" s="34">
        <f t="shared" si="192"/>
        <v>-11.406214612847123</v>
      </c>
      <c r="V441" s="34">
        <f t="shared" si="195"/>
        <v>-5925.6130146139358</v>
      </c>
      <c r="W441" s="34">
        <f t="shared" si="183"/>
        <v>5925.6130146139358</v>
      </c>
      <c r="X441" s="34">
        <f t="shared" si="184"/>
        <v>104721.99539587987</v>
      </c>
      <c r="Y441" s="34">
        <f t="shared" si="185"/>
        <v>32.609259654513977</v>
      </c>
      <c r="Z441" s="34">
        <f t="shared" si="193"/>
        <v>18.740442972222212</v>
      </c>
      <c r="AA441" s="34">
        <f t="shared" si="194"/>
        <v>5783.3402069722242</v>
      </c>
      <c r="AB441" s="44">
        <f t="shared" si="186"/>
        <v>0</v>
      </c>
      <c r="AC441" s="34">
        <f t="shared" si="187"/>
        <v>41888.79815835195</v>
      </c>
      <c r="AD441" s="42">
        <f t="shared" si="188"/>
        <v>37699.918342516758</v>
      </c>
      <c r="AE441" s="4"/>
      <c r="AP441">
        <f t="shared" si="170"/>
        <v>0</v>
      </c>
      <c r="AQ441">
        <f t="shared" si="171"/>
        <v>31.3</v>
      </c>
      <c r="AR441">
        <f t="shared" si="172"/>
        <v>8.6944444444444446</v>
      </c>
    </row>
    <row r="442" spans="2:44" x14ac:dyDescent="0.25">
      <c r="B442" s="12" t="s">
        <v>3</v>
      </c>
      <c r="C442" s="12">
        <v>434</v>
      </c>
      <c r="D442" s="12">
        <v>434</v>
      </c>
      <c r="E442" s="11">
        <v>31.1</v>
      </c>
      <c r="F442" s="5">
        <f t="shared" si="173"/>
        <v>-9.7222222222222127E-2</v>
      </c>
      <c r="G442" s="5">
        <f t="shared" si="174"/>
        <v>-0.34999999999999964</v>
      </c>
      <c r="H442" s="34">
        <f t="shared" si="175"/>
        <v>8.6388888888888893</v>
      </c>
      <c r="I442" s="34">
        <f t="shared" si="189"/>
        <v>8.5694444444444446</v>
      </c>
      <c r="J442" s="34">
        <f t="shared" si="181"/>
        <v>7425.7249228395076</v>
      </c>
      <c r="K442" s="34">
        <f t="shared" si="176"/>
        <v>-236.8499228395076</v>
      </c>
      <c r="L442" s="5">
        <f t="shared" si="169"/>
        <v>39.043800000000005</v>
      </c>
      <c r="M442" s="5">
        <f t="shared" si="177"/>
        <v>15.476871265625002</v>
      </c>
      <c r="N442" s="5">
        <f t="shared" si="178"/>
        <v>54.520671265625005</v>
      </c>
      <c r="O442" s="34">
        <f t="shared" si="179"/>
        <v>467.21186348459207</v>
      </c>
      <c r="P442" s="34">
        <f t="shared" si="180"/>
        <v>7892.9367863240996</v>
      </c>
      <c r="Q442" s="34">
        <f t="shared" si="190"/>
        <v>-102.84616463230668</v>
      </c>
      <c r="R442" s="34">
        <f t="shared" si="191"/>
        <v>124457.88693803949</v>
      </c>
      <c r="S442" s="34">
        <f t="shared" si="196"/>
        <v>-110884.45833333331</v>
      </c>
      <c r="T442" s="34">
        <f t="shared" si="182"/>
        <v>110884.45833333331</v>
      </c>
      <c r="U442" s="34">
        <f t="shared" si="192"/>
        <v>-7.0313498174913889</v>
      </c>
      <c r="V442" s="34">
        <f t="shared" si="195"/>
        <v>-5932.6443644314268</v>
      </c>
      <c r="W442" s="34">
        <f t="shared" si="183"/>
        <v>5932.6443644314268</v>
      </c>
      <c r="X442" s="34">
        <f t="shared" si="184"/>
        <v>104951.81396890189</v>
      </c>
      <c r="Y442" s="34">
        <f t="shared" si="185"/>
        <v>35.173449043402798</v>
      </c>
      <c r="Z442" s="34">
        <f t="shared" si="193"/>
        <v>2.5641893888888205</v>
      </c>
      <c r="AA442" s="34">
        <f t="shared" si="194"/>
        <v>5785.904396361113</v>
      </c>
      <c r="AB442" s="44">
        <f t="shared" si="186"/>
        <v>0</v>
      </c>
      <c r="AC442" s="34">
        <f t="shared" si="187"/>
        <v>41980.725587560759</v>
      </c>
      <c r="AD442" s="42">
        <f t="shared" si="188"/>
        <v>37782.653028804685</v>
      </c>
      <c r="AE442" s="4"/>
      <c r="AP442">
        <f t="shared" si="170"/>
        <v>0</v>
      </c>
      <c r="AQ442">
        <f t="shared" si="171"/>
        <v>31.1</v>
      </c>
      <c r="AR442">
        <f t="shared" si="172"/>
        <v>8.6388888888888893</v>
      </c>
    </row>
    <row r="443" spans="2:44" x14ac:dyDescent="0.25">
      <c r="B443" s="12" t="s">
        <v>3</v>
      </c>
      <c r="C443" s="12">
        <v>435</v>
      </c>
      <c r="D443" s="12">
        <v>435</v>
      </c>
      <c r="E443" s="11">
        <v>30.6</v>
      </c>
      <c r="F443" s="5">
        <f t="shared" si="173"/>
        <v>-0.26388888888888917</v>
      </c>
      <c r="G443" s="5">
        <f t="shared" si="174"/>
        <v>-0.95000000000000107</v>
      </c>
      <c r="H443" s="34">
        <f t="shared" si="175"/>
        <v>8.5</v>
      </c>
      <c r="I443" s="34">
        <f t="shared" si="189"/>
        <v>8.3055555555555554</v>
      </c>
      <c r="J443" s="34">
        <f t="shared" si="181"/>
        <v>7188.875</v>
      </c>
      <c r="K443" s="34">
        <f t="shared" si="176"/>
        <v>-642.75771604938382</v>
      </c>
      <c r="L443" s="5">
        <f t="shared" si="169"/>
        <v>39.043800000000005</v>
      </c>
      <c r="M443" s="5">
        <f t="shared" si="177"/>
        <v>14.983223062499999</v>
      </c>
      <c r="N443" s="5">
        <f t="shared" si="178"/>
        <v>54.027023062500007</v>
      </c>
      <c r="O443" s="34">
        <f t="shared" si="179"/>
        <v>448.72444154687503</v>
      </c>
      <c r="P443" s="34">
        <f t="shared" si="180"/>
        <v>7637.5994415468749</v>
      </c>
      <c r="Q443" s="34">
        <f t="shared" si="190"/>
        <v>-255.33734477722464</v>
      </c>
      <c r="R443" s="34">
        <f t="shared" si="191"/>
        <v>124457.88693803949</v>
      </c>
      <c r="S443" s="34">
        <f t="shared" si="196"/>
        <v>-111527.2160493827</v>
      </c>
      <c r="T443" s="34">
        <f t="shared" si="182"/>
        <v>111527.2160493827</v>
      </c>
      <c r="U443" s="34">
        <f t="shared" si="192"/>
        <v>-18.487421937717045</v>
      </c>
      <c r="V443" s="34">
        <f t="shared" si="195"/>
        <v>-5951.1317863691438</v>
      </c>
      <c r="W443" s="34">
        <f t="shared" si="183"/>
        <v>5951.1317863691438</v>
      </c>
      <c r="X443" s="34">
        <f t="shared" si="184"/>
        <v>105576.08426301356</v>
      </c>
      <c r="Y443" s="34">
        <f t="shared" si="185"/>
        <v>1.5131341736110642</v>
      </c>
      <c r="Z443" s="34">
        <f t="shared" si="193"/>
        <v>-33.660314869791733</v>
      </c>
      <c r="AA443" s="34">
        <f t="shared" si="194"/>
        <v>5785.904396361113</v>
      </c>
      <c r="AB443" s="44">
        <f t="shared" si="186"/>
        <v>0</v>
      </c>
      <c r="AC443" s="34">
        <f t="shared" si="187"/>
        <v>42230.433705205425</v>
      </c>
      <c r="AD443" s="42">
        <f t="shared" si="188"/>
        <v>38007.390334684882</v>
      </c>
      <c r="AE443" s="4"/>
      <c r="AP443">
        <f t="shared" si="170"/>
        <v>0</v>
      </c>
      <c r="AQ443">
        <f t="shared" si="171"/>
        <v>30.6</v>
      </c>
      <c r="AR443">
        <f t="shared" si="172"/>
        <v>8.5</v>
      </c>
    </row>
    <row r="444" spans="2:44" x14ac:dyDescent="0.25">
      <c r="B444" s="12" t="s">
        <v>3</v>
      </c>
      <c r="C444" s="12">
        <v>436</v>
      </c>
      <c r="D444" s="12">
        <v>436</v>
      </c>
      <c r="E444" s="11">
        <v>29.2</v>
      </c>
      <c r="F444" s="5">
        <f t="shared" si="173"/>
        <v>-0.54166666666666696</v>
      </c>
      <c r="G444" s="5">
        <f t="shared" si="174"/>
        <v>-1.9500000000000011</v>
      </c>
      <c r="H444" s="34">
        <f t="shared" si="175"/>
        <v>8.1111111111111107</v>
      </c>
      <c r="I444" s="34">
        <f t="shared" si="189"/>
        <v>7.7638888888888884</v>
      </c>
      <c r="J444" s="34">
        <f t="shared" si="181"/>
        <v>6546.1172839506162</v>
      </c>
      <c r="K444" s="34">
        <f t="shared" si="176"/>
        <v>-1072.9263117283945</v>
      </c>
      <c r="L444" s="5">
        <f t="shared" si="169"/>
        <v>39.043800000000005</v>
      </c>
      <c r="M444" s="5">
        <f t="shared" si="177"/>
        <v>13.643572249999997</v>
      </c>
      <c r="N444" s="5">
        <f t="shared" si="178"/>
        <v>52.687372250000003</v>
      </c>
      <c r="O444" s="34">
        <f t="shared" si="179"/>
        <v>409.05890399652776</v>
      </c>
      <c r="P444" s="34">
        <f t="shared" si="180"/>
        <v>6955.1761879471442</v>
      </c>
      <c r="Q444" s="34">
        <f t="shared" si="190"/>
        <v>-682.42325359973074</v>
      </c>
      <c r="R444" s="34">
        <f t="shared" si="191"/>
        <v>124457.88693803949</v>
      </c>
      <c r="S444" s="34">
        <f t="shared" si="196"/>
        <v>-112600.14236111109</v>
      </c>
      <c r="T444" s="34">
        <f t="shared" si="182"/>
        <v>112600.14236111109</v>
      </c>
      <c r="U444" s="34">
        <f t="shared" si="192"/>
        <v>-39.665537550347267</v>
      </c>
      <c r="V444" s="34">
        <f t="shared" si="195"/>
        <v>-5990.7973239194907</v>
      </c>
      <c r="W444" s="34">
        <f t="shared" si="183"/>
        <v>5990.7973239194907</v>
      </c>
      <c r="X444" s="34">
        <f t="shared" si="184"/>
        <v>106609.34503719161</v>
      </c>
      <c r="Y444" s="34">
        <f t="shared" si="185"/>
        <v>-55.104294416666725</v>
      </c>
      <c r="Z444" s="34">
        <f t="shared" si="193"/>
        <v>-56.61742859027779</v>
      </c>
      <c r="AA444" s="34">
        <f t="shared" si="194"/>
        <v>5785.904396361113</v>
      </c>
      <c r="AB444" s="44">
        <f t="shared" si="186"/>
        <v>0</v>
      </c>
      <c r="AC444" s="34">
        <f t="shared" si="187"/>
        <v>42643.738014876646</v>
      </c>
      <c r="AD444" s="42">
        <f t="shared" si="188"/>
        <v>38379.364213388981</v>
      </c>
      <c r="AE444" s="4"/>
      <c r="AP444">
        <f t="shared" si="170"/>
        <v>0</v>
      </c>
      <c r="AQ444">
        <f t="shared" si="171"/>
        <v>29.2</v>
      </c>
      <c r="AR444">
        <f t="shared" si="172"/>
        <v>8.1111111111111107</v>
      </c>
    </row>
    <row r="445" spans="2:44" x14ac:dyDescent="0.25">
      <c r="B445" s="12" t="s">
        <v>3</v>
      </c>
      <c r="C445" s="12">
        <v>437</v>
      </c>
      <c r="D445" s="12">
        <v>437</v>
      </c>
      <c r="E445" s="11">
        <v>26.7</v>
      </c>
      <c r="F445" s="5">
        <f t="shared" si="173"/>
        <v>-0.86111111111111094</v>
      </c>
      <c r="G445" s="5">
        <f t="shared" si="174"/>
        <v>-3.0999999999999996</v>
      </c>
      <c r="H445" s="34">
        <f t="shared" si="175"/>
        <v>7.4166666666666661</v>
      </c>
      <c r="I445" s="34">
        <f t="shared" si="189"/>
        <v>6.9027777777777768</v>
      </c>
      <c r="J445" s="34">
        <f t="shared" si="181"/>
        <v>5473.1909722222217</v>
      </c>
      <c r="K445" s="34">
        <f t="shared" si="176"/>
        <v>-1411.8097993827159</v>
      </c>
      <c r="L445" s="5">
        <f t="shared" si="169"/>
        <v>39.043800000000005</v>
      </c>
      <c r="M445" s="5">
        <f t="shared" si="177"/>
        <v>11.407353890624998</v>
      </c>
      <c r="N445" s="5">
        <f t="shared" si="178"/>
        <v>50.451153890625001</v>
      </c>
      <c r="O445" s="34">
        <f t="shared" si="179"/>
        <v>348.25310393945307</v>
      </c>
      <c r="P445" s="34">
        <f t="shared" si="180"/>
        <v>5821.4440761616752</v>
      </c>
      <c r="Q445" s="34">
        <f t="shared" si="190"/>
        <v>-1133.732111785469</v>
      </c>
      <c r="R445" s="34">
        <f t="shared" si="191"/>
        <v>124457.88693803949</v>
      </c>
      <c r="S445" s="34">
        <f t="shared" si="196"/>
        <v>-114011.95216049381</v>
      </c>
      <c r="T445" s="34">
        <f t="shared" si="182"/>
        <v>114011.95216049381</v>
      </c>
      <c r="U445" s="34">
        <f t="shared" si="192"/>
        <v>-60.805800057074691</v>
      </c>
      <c r="V445" s="34">
        <f t="shared" si="195"/>
        <v>-6051.6031239765653</v>
      </c>
      <c r="W445" s="34">
        <f t="shared" si="183"/>
        <v>6051.6031239765653</v>
      </c>
      <c r="X445" s="34">
        <f t="shared" si="184"/>
        <v>107960.34903651723</v>
      </c>
      <c r="Y445" s="34">
        <f t="shared" si="185"/>
        <v>-120.90995722048609</v>
      </c>
      <c r="Z445" s="34">
        <f t="shared" si="193"/>
        <v>-65.805662803819359</v>
      </c>
      <c r="AA445" s="34">
        <f t="shared" si="194"/>
        <v>5785.904396361113</v>
      </c>
      <c r="AB445" s="44">
        <f t="shared" si="186"/>
        <v>0</v>
      </c>
      <c r="AC445" s="34">
        <f t="shared" si="187"/>
        <v>43184.139614606895</v>
      </c>
      <c r="AD445" s="42">
        <f t="shared" si="188"/>
        <v>38865.725653146204</v>
      </c>
      <c r="AE445" s="4"/>
      <c r="AP445">
        <f t="shared" si="170"/>
        <v>0</v>
      </c>
      <c r="AQ445">
        <f t="shared" si="171"/>
        <v>26.7</v>
      </c>
      <c r="AR445">
        <f t="shared" si="172"/>
        <v>7.4166666666666661</v>
      </c>
    </row>
    <row r="446" spans="2:44" x14ac:dyDescent="0.25">
      <c r="B446" s="12" t="s">
        <v>3</v>
      </c>
      <c r="C446" s="12">
        <v>438</v>
      </c>
      <c r="D446" s="12">
        <v>438</v>
      </c>
      <c r="E446" s="11">
        <v>23</v>
      </c>
      <c r="F446" s="5">
        <f t="shared" si="173"/>
        <v>-1.1805555555555556</v>
      </c>
      <c r="G446" s="5">
        <f t="shared" si="174"/>
        <v>-4.25</v>
      </c>
      <c r="H446" s="34">
        <f t="shared" si="175"/>
        <v>6.3888888888888884</v>
      </c>
      <c r="I446" s="34">
        <f t="shared" si="189"/>
        <v>5.7222222222222214</v>
      </c>
      <c r="J446" s="34">
        <f t="shared" si="181"/>
        <v>4061.3811728395058</v>
      </c>
      <c r="K446" s="34">
        <f t="shared" si="176"/>
        <v>-1518.2962962962961</v>
      </c>
      <c r="L446" s="5">
        <f t="shared" si="169"/>
        <v>39.043800000000005</v>
      </c>
      <c r="M446" s="5">
        <f t="shared" si="177"/>
        <v>8.464826562499999</v>
      </c>
      <c r="N446" s="5">
        <f t="shared" si="178"/>
        <v>47.508626562500005</v>
      </c>
      <c r="O446" s="34">
        <f t="shared" si="179"/>
        <v>271.85491866319444</v>
      </c>
      <c r="P446" s="34">
        <f t="shared" si="180"/>
        <v>4333.2360915027002</v>
      </c>
      <c r="Q446" s="34">
        <f t="shared" si="190"/>
        <v>-1488.207984658975</v>
      </c>
      <c r="R446" s="34">
        <f t="shared" si="191"/>
        <v>124457.88693803949</v>
      </c>
      <c r="S446" s="34">
        <f t="shared" si="196"/>
        <v>-115530.2484567901</v>
      </c>
      <c r="T446" s="34">
        <f t="shared" si="182"/>
        <v>115530.2484567901</v>
      </c>
      <c r="U446" s="34">
        <f t="shared" si="192"/>
        <v>-76.39818527625863</v>
      </c>
      <c r="V446" s="34">
        <f t="shared" si="195"/>
        <v>-6128.0013092528243</v>
      </c>
      <c r="W446" s="34">
        <f t="shared" si="183"/>
        <v>6128.0013092528243</v>
      </c>
      <c r="X446" s="34">
        <f t="shared" si="184"/>
        <v>109402.24714753727</v>
      </c>
      <c r="Y446" s="34">
        <f t="shared" si="185"/>
        <v>-187.42192899305556</v>
      </c>
      <c r="Z446" s="34">
        <f t="shared" si="193"/>
        <v>-66.511971772569467</v>
      </c>
      <c r="AA446" s="34">
        <f t="shared" si="194"/>
        <v>5785.904396361113</v>
      </c>
      <c r="AB446" s="44">
        <f t="shared" si="186"/>
        <v>0</v>
      </c>
      <c r="AC446" s="34">
        <f t="shared" si="187"/>
        <v>43760.898859014909</v>
      </c>
      <c r="AD446" s="42">
        <f t="shared" si="188"/>
        <v>39384.808973113417</v>
      </c>
      <c r="AE446" s="4"/>
      <c r="AP446">
        <f t="shared" si="170"/>
        <v>0</v>
      </c>
      <c r="AQ446">
        <f t="shared" si="171"/>
        <v>23</v>
      </c>
      <c r="AR446">
        <f t="shared" si="172"/>
        <v>6.3888888888888884</v>
      </c>
    </row>
    <row r="447" spans="2:44" x14ac:dyDescent="0.25">
      <c r="B447" s="12" t="s">
        <v>3</v>
      </c>
      <c r="C447" s="12">
        <v>439</v>
      </c>
      <c r="D447" s="12">
        <v>439</v>
      </c>
      <c r="E447" s="11">
        <v>18.2</v>
      </c>
      <c r="F447" s="5">
        <f t="shared" si="173"/>
        <v>-1.4027777777777777</v>
      </c>
      <c r="G447" s="5">
        <f t="shared" si="174"/>
        <v>-5.05</v>
      </c>
      <c r="H447" s="34">
        <f t="shared" si="175"/>
        <v>5.0555555555555554</v>
      </c>
      <c r="I447" s="34">
        <f t="shared" si="189"/>
        <v>4.3194444444444446</v>
      </c>
      <c r="J447" s="34">
        <f t="shared" si="181"/>
        <v>2543.0848765432097</v>
      </c>
      <c r="K447" s="34">
        <f t="shared" si="176"/>
        <v>-1265.4772376543208</v>
      </c>
      <c r="L447" s="5">
        <f t="shared" si="169"/>
        <v>39.043800000000005</v>
      </c>
      <c r="M447" s="5">
        <f t="shared" si="177"/>
        <v>5.3003575624999995</v>
      </c>
      <c r="N447" s="5">
        <f t="shared" si="178"/>
        <v>44.344157562500001</v>
      </c>
      <c r="O447" s="34">
        <f t="shared" si="179"/>
        <v>191.54212502690973</v>
      </c>
      <c r="P447" s="34">
        <f t="shared" si="180"/>
        <v>2734.6270015701193</v>
      </c>
      <c r="Q447" s="34">
        <f t="shared" si="190"/>
        <v>-1598.6090899325809</v>
      </c>
      <c r="R447" s="34">
        <f t="shared" si="191"/>
        <v>124457.88693803949</v>
      </c>
      <c r="S447" s="34">
        <f t="shared" si="196"/>
        <v>-116795.72569444442</v>
      </c>
      <c r="T447" s="34">
        <f t="shared" si="182"/>
        <v>116795.72569444442</v>
      </c>
      <c r="U447" s="34">
        <f t="shared" si="192"/>
        <v>-80.312793636284709</v>
      </c>
      <c r="V447" s="34">
        <f t="shared" si="195"/>
        <v>-6208.3141028891087</v>
      </c>
      <c r="W447" s="34">
        <f t="shared" si="183"/>
        <v>6208.3141028891087</v>
      </c>
      <c r="X447" s="34">
        <f t="shared" si="184"/>
        <v>110587.41159155531</v>
      </c>
      <c r="Y447" s="34">
        <f t="shared" si="185"/>
        <v>-234.80862021527776</v>
      </c>
      <c r="Z447" s="34">
        <f t="shared" si="193"/>
        <v>-47.386691222222197</v>
      </c>
      <c r="AA447" s="34">
        <f t="shared" si="194"/>
        <v>5785.904396361113</v>
      </c>
      <c r="AB447" s="44">
        <f t="shared" si="186"/>
        <v>0</v>
      </c>
      <c r="AC447" s="34">
        <f t="shared" si="187"/>
        <v>44234.964636622128</v>
      </c>
      <c r="AD447" s="42">
        <f t="shared" si="188"/>
        <v>39811.468172959918</v>
      </c>
      <c r="AE447" s="4"/>
      <c r="AP447">
        <f t="shared" si="170"/>
        <v>0</v>
      </c>
      <c r="AQ447">
        <f t="shared" si="171"/>
        <v>18.2</v>
      </c>
      <c r="AR447">
        <f t="shared" si="172"/>
        <v>5.0555555555555554</v>
      </c>
    </row>
    <row r="448" spans="2:44" x14ac:dyDescent="0.25">
      <c r="B448" s="12" t="s">
        <v>3</v>
      </c>
      <c r="C448" s="12">
        <v>440</v>
      </c>
      <c r="D448" s="12">
        <v>440</v>
      </c>
      <c r="E448" s="11">
        <v>12.9</v>
      </c>
      <c r="F448" s="5">
        <f t="shared" si="173"/>
        <v>-1.4583333333333333</v>
      </c>
      <c r="G448" s="5">
        <f t="shared" si="174"/>
        <v>-5.25</v>
      </c>
      <c r="H448" s="34">
        <f t="shared" si="175"/>
        <v>3.5833333333333335</v>
      </c>
      <c r="I448" s="34">
        <f t="shared" si="189"/>
        <v>2.8611111111111112</v>
      </c>
      <c r="J448" s="34">
        <f t="shared" si="181"/>
        <v>1277.6076388888889</v>
      </c>
      <c r="K448" s="34">
        <f t="shared" si="176"/>
        <v>-822.41049382716051</v>
      </c>
      <c r="L448" s="5">
        <f t="shared" si="169"/>
        <v>39.043800000000005</v>
      </c>
      <c r="M448" s="5">
        <f t="shared" si="177"/>
        <v>2.6628200156249999</v>
      </c>
      <c r="N448" s="5">
        <f t="shared" si="178"/>
        <v>41.706620015625006</v>
      </c>
      <c r="O448" s="34">
        <f t="shared" si="179"/>
        <v>119.32727393359377</v>
      </c>
      <c r="P448" s="34">
        <f t="shared" si="180"/>
        <v>1396.9349128224826</v>
      </c>
      <c r="Q448" s="34">
        <f t="shared" si="190"/>
        <v>-1337.6920887476367</v>
      </c>
      <c r="R448" s="34">
        <f t="shared" si="191"/>
        <v>124457.88693803949</v>
      </c>
      <c r="S448" s="34">
        <f t="shared" si="196"/>
        <v>-117618.13618827159</v>
      </c>
      <c r="T448" s="34">
        <f t="shared" si="182"/>
        <v>117618.13618827159</v>
      </c>
      <c r="U448" s="34">
        <f t="shared" si="192"/>
        <v>-72.214851093315957</v>
      </c>
      <c r="V448" s="34">
        <f t="shared" si="195"/>
        <v>-6280.5289539824244</v>
      </c>
      <c r="W448" s="34">
        <f t="shared" si="183"/>
        <v>6280.5289539824244</v>
      </c>
      <c r="X448" s="34">
        <f t="shared" si="184"/>
        <v>111337.60723428916</v>
      </c>
      <c r="Y448" s="34">
        <f t="shared" si="185"/>
        <v>-248.50171331770832</v>
      </c>
      <c r="Z448" s="34">
        <f t="shared" si="193"/>
        <v>-13.693093102430566</v>
      </c>
      <c r="AA448" s="34">
        <f t="shared" si="194"/>
        <v>5785.904396361113</v>
      </c>
      <c r="AB448" s="44">
        <f t="shared" si="186"/>
        <v>0</v>
      </c>
      <c r="AC448" s="34">
        <f t="shared" si="187"/>
        <v>44535.042893715668</v>
      </c>
      <c r="AD448" s="42">
        <f t="shared" si="188"/>
        <v>40081.538604344103</v>
      </c>
      <c r="AE448" s="4"/>
      <c r="AP448">
        <f t="shared" si="170"/>
        <v>0</v>
      </c>
      <c r="AQ448">
        <f t="shared" si="171"/>
        <v>12.9</v>
      </c>
      <c r="AR448">
        <f t="shared" si="172"/>
        <v>3.5833333333333335</v>
      </c>
    </row>
    <row r="449" spans="2:44" x14ac:dyDescent="0.25">
      <c r="B449" s="12" t="s">
        <v>3</v>
      </c>
      <c r="C449" s="12">
        <v>441</v>
      </c>
      <c r="D449" s="12">
        <v>441</v>
      </c>
      <c r="E449" s="11">
        <v>7.7</v>
      </c>
      <c r="F449" s="5">
        <f t="shared" si="173"/>
        <v>-1.2638888888888891</v>
      </c>
      <c r="G449" s="5">
        <f t="shared" si="174"/>
        <v>-4.5500000000000007</v>
      </c>
      <c r="H449" s="34">
        <f t="shared" si="175"/>
        <v>2.1388888888888888</v>
      </c>
      <c r="I449" s="34">
        <f t="shared" si="189"/>
        <v>1.5972222222222223</v>
      </c>
      <c r="J449" s="34">
        <f t="shared" si="181"/>
        <v>455.19714506172841</v>
      </c>
      <c r="K449" s="34">
        <f t="shared" si="176"/>
        <v>-344.33449074074076</v>
      </c>
      <c r="L449" s="5">
        <f t="shared" si="169"/>
        <v>39.043800000000005</v>
      </c>
      <c r="M449" s="5">
        <f t="shared" si="177"/>
        <v>0.94873264062499996</v>
      </c>
      <c r="N449" s="5">
        <f t="shared" si="178"/>
        <v>39.992532640625008</v>
      </c>
      <c r="O449" s="34">
        <f t="shared" si="179"/>
        <v>63.876961856553834</v>
      </c>
      <c r="P449" s="34">
        <f t="shared" si="180"/>
        <v>519.07410691828227</v>
      </c>
      <c r="Q449" s="34">
        <f t="shared" si="190"/>
        <v>-877.86080590420033</v>
      </c>
      <c r="R449" s="34">
        <f t="shared" si="191"/>
        <v>124457.88693803949</v>
      </c>
      <c r="S449" s="34">
        <f t="shared" si="196"/>
        <v>-117962.47067901233</v>
      </c>
      <c r="T449" s="34">
        <f t="shared" si="182"/>
        <v>117962.47067901233</v>
      </c>
      <c r="U449" s="34">
        <f t="shared" si="192"/>
        <v>-55.450312077039939</v>
      </c>
      <c r="V449" s="34">
        <f t="shared" si="195"/>
        <v>-6335.979266059464</v>
      </c>
      <c r="W449" s="34">
        <f t="shared" si="183"/>
        <v>6335.979266059464</v>
      </c>
      <c r="X449" s="34">
        <f t="shared" si="184"/>
        <v>111626.49141295286</v>
      </c>
      <c r="Y449" s="34">
        <f t="shared" si="185"/>
        <v>-211.52135624826391</v>
      </c>
      <c r="Z449" s="34">
        <f t="shared" si="193"/>
        <v>36.980357069444409</v>
      </c>
      <c r="AA449" s="34">
        <f t="shared" si="194"/>
        <v>5822.8847534305578</v>
      </c>
      <c r="AB449" s="44">
        <f t="shared" si="186"/>
        <v>0</v>
      </c>
      <c r="AC449" s="34">
        <f t="shared" si="187"/>
        <v>44650.596565181149</v>
      </c>
      <c r="AD449" s="42">
        <f t="shared" si="188"/>
        <v>40185.536908663038</v>
      </c>
      <c r="AE449" s="4"/>
      <c r="AP449">
        <f t="shared" si="170"/>
        <v>0</v>
      </c>
      <c r="AQ449">
        <f t="shared" si="171"/>
        <v>7.7</v>
      </c>
      <c r="AR449">
        <f t="shared" si="172"/>
        <v>2.1388888888888888</v>
      </c>
    </row>
    <row r="450" spans="2:44" x14ac:dyDescent="0.25">
      <c r="B450" s="12" t="s">
        <v>3</v>
      </c>
      <c r="C450" s="12">
        <v>442</v>
      </c>
      <c r="D450" s="12">
        <v>442</v>
      </c>
      <c r="E450" s="11">
        <v>3.8</v>
      </c>
      <c r="F450" s="5">
        <f t="shared" si="173"/>
        <v>-0.88888888888888895</v>
      </c>
      <c r="G450" s="5">
        <f t="shared" si="174"/>
        <v>-3.2</v>
      </c>
      <c r="H450" s="34">
        <f t="shared" si="175"/>
        <v>1.0555555555555556</v>
      </c>
      <c r="I450" s="34">
        <f t="shared" si="189"/>
        <v>0.70833333333333337</v>
      </c>
      <c r="J450" s="34">
        <f t="shared" si="181"/>
        <v>110.86265432098766</v>
      </c>
      <c r="K450" s="34">
        <f t="shared" si="176"/>
        <v>-97.887731481481481</v>
      </c>
      <c r="L450" s="5">
        <f t="shared" si="169"/>
        <v>39.043800000000005</v>
      </c>
      <c r="M450" s="5">
        <f t="shared" si="177"/>
        <v>0.23106256250000001</v>
      </c>
      <c r="N450" s="5">
        <f t="shared" si="178"/>
        <v>39.274862562500005</v>
      </c>
      <c r="O450" s="34">
        <f t="shared" si="179"/>
        <v>27.819694315104172</v>
      </c>
      <c r="P450" s="34">
        <f t="shared" si="180"/>
        <v>138.68234863609183</v>
      </c>
      <c r="Q450" s="34">
        <f t="shared" si="190"/>
        <v>-380.39175828219044</v>
      </c>
      <c r="R450" s="34">
        <f t="shared" si="191"/>
        <v>124457.88693803949</v>
      </c>
      <c r="S450" s="34">
        <f t="shared" si="196"/>
        <v>-118060.35841049381</v>
      </c>
      <c r="T450" s="34">
        <f t="shared" si="182"/>
        <v>118060.35841049381</v>
      </c>
      <c r="U450" s="34">
        <f t="shared" si="192"/>
        <v>-36.057267541449662</v>
      </c>
      <c r="V450" s="34">
        <f t="shared" si="195"/>
        <v>-6372.0365336009136</v>
      </c>
      <c r="W450" s="34">
        <f t="shared" si="183"/>
        <v>6372.0365336009136</v>
      </c>
      <c r="X450" s="34">
        <f t="shared" si="184"/>
        <v>111688.32187689289</v>
      </c>
      <c r="Y450" s="34">
        <f t="shared" si="185"/>
        <v>-137.61402632638891</v>
      </c>
      <c r="Z450" s="34">
        <f t="shared" si="193"/>
        <v>73.907329921875004</v>
      </c>
      <c r="AA450" s="34">
        <f t="shared" si="194"/>
        <v>5896.7920833524331</v>
      </c>
      <c r="AB450" s="44">
        <f t="shared" si="186"/>
        <v>0</v>
      </c>
      <c r="AC450" s="34">
        <f t="shared" si="187"/>
        <v>44675.328750757159</v>
      </c>
      <c r="AD450" s="42">
        <f t="shared" si="188"/>
        <v>40207.795875681441</v>
      </c>
      <c r="AE450" s="4"/>
      <c r="AP450">
        <f t="shared" si="170"/>
        <v>0</v>
      </c>
      <c r="AQ450">
        <f t="shared" si="171"/>
        <v>3.8</v>
      </c>
      <c r="AR450">
        <f t="shared" si="172"/>
        <v>1.0555555555555556</v>
      </c>
    </row>
    <row r="451" spans="2:44" x14ac:dyDescent="0.25">
      <c r="B451" s="12" t="s">
        <v>3</v>
      </c>
      <c r="C451" s="12">
        <v>443</v>
      </c>
      <c r="D451" s="12">
        <v>443</v>
      </c>
      <c r="E451" s="11">
        <v>1.3</v>
      </c>
      <c r="F451" s="5">
        <f t="shared" si="173"/>
        <v>-0.49999999999999994</v>
      </c>
      <c r="G451" s="5">
        <f t="shared" si="174"/>
        <v>-1.7999999999999998</v>
      </c>
      <c r="H451" s="34">
        <f t="shared" si="175"/>
        <v>0.3611111111111111</v>
      </c>
      <c r="I451" s="34">
        <f t="shared" si="189"/>
        <v>0.20833333333333334</v>
      </c>
      <c r="J451" s="34">
        <f t="shared" si="181"/>
        <v>12.974922839506172</v>
      </c>
      <c r="K451" s="34">
        <f t="shared" si="176"/>
        <v>-12.667824074074074</v>
      </c>
      <c r="L451" s="5">
        <f t="shared" si="169"/>
        <v>39.043800000000005</v>
      </c>
      <c r="M451" s="5">
        <f t="shared" si="177"/>
        <v>2.7042640624999999E-2</v>
      </c>
      <c r="N451" s="5">
        <f t="shared" si="178"/>
        <v>39.070842640625003</v>
      </c>
      <c r="O451" s="34">
        <f t="shared" si="179"/>
        <v>8.1397588834635428</v>
      </c>
      <c r="P451" s="34">
        <f t="shared" si="180"/>
        <v>21.114681722969713</v>
      </c>
      <c r="Q451" s="34">
        <f t="shared" si="190"/>
        <v>-117.56766691312211</v>
      </c>
      <c r="R451" s="34">
        <f t="shared" si="191"/>
        <v>124457.88693803949</v>
      </c>
      <c r="S451" s="34">
        <f t="shared" si="196"/>
        <v>-118073.02623456788</v>
      </c>
      <c r="T451" s="34">
        <f t="shared" si="182"/>
        <v>118073.02623456788</v>
      </c>
      <c r="U451" s="34">
        <f t="shared" si="192"/>
        <v>-19.679935431640629</v>
      </c>
      <c r="V451" s="34">
        <f t="shared" si="195"/>
        <v>-6391.7164690325544</v>
      </c>
      <c r="W451" s="34">
        <f t="shared" si="183"/>
        <v>6391.7164690325544</v>
      </c>
      <c r="X451" s="34">
        <f t="shared" si="184"/>
        <v>111681.30976553532</v>
      </c>
      <c r="Y451" s="34">
        <f t="shared" si="185"/>
        <v>-60.429157359374983</v>
      </c>
      <c r="Z451" s="34">
        <f t="shared" si="193"/>
        <v>77.184868967013927</v>
      </c>
      <c r="AA451" s="34">
        <f t="shared" si="194"/>
        <v>5973.9769523194473</v>
      </c>
      <c r="AB451" s="44">
        <f t="shared" si="186"/>
        <v>0</v>
      </c>
      <c r="AC451" s="34">
        <f t="shared" si="187"/>
        <v>44672.523906214134</v>
      </c>
      <c r="AD451" s="42">
        <f t="shared" si="188"/>
        <v>40205.271515592722</v>
      </c>
      <c r="AE451" s="4"/>
      <c r="AP451">
        <f t="shared" si="170"/>
        <v>0</v>
      </c>
      <c r="AQ451">
        <f t="shared" si="171"/>
        <v>1.3</v>
      </c>
      <c r="AR451">
        <f t="shared" si="172"/>
        <v>0.3611111111111111</v>
      </c>
    </row>
    <row r="452" spans="2:44" x14ac:dyDescent="0.25">
      <c r="B452" s="12" t="s">
        <v>3</v>
      </c>
      <c r="C452" s="12">
        <v>444</v>
      </c>
      <c r="D452" s="12">
        <v>444</v>
      </c>
      <c r="E452" s="11">
        <v>0.2</v>
      </c>
      <c r="F452" s="5">
        <f t="shared" si="173"/>
        <v>-0.18055555555555555</v>
      </c>
      <c r="G452" s="5">
        <f t="shared" si="174"/>
        <v>-0.65</v>
      </c>
      <c r="H452" s="34">
        <f t="shared" si="175"/>
        <v>5.5555555555555559E-2</v>
      </c>
      <c r="I452" s="34">
        <f t="shared" si="189"/>
        <v>2.777777777777778E-2</v>
      </c>
      <c r="J452" s="34">
        <f t="shared" si="181"/>
        <v>0.3070987654320988</v>
      </c>
      <c r="K452" s="34">
        <f t="shared" si="176"/>
        <v>-0.3070987654320988</v>
      </c>
      <c r="L452" s="5">
        <f t="shared" si="169"/>
        <v>39.043800000000005</v>
      </c>
      <c r="M452" s="5">
        <f t="shared" si="177"/>
        <v>6.4006250000000001E-4</v>
      </c>
      <c r="N452" s="5">
        <f t="shared" si="178"/>
        <v>39.044440062500001</v>
      </c>
      <c r="O452" s="34">
        <f t="shared" si="179"/>
        <v>1.0845677795138891</v>
      </c>
      <c r="P452" s="34">
        <f t="shared" si="180"/>
        <v>1.3916665449459877</v>
      </c>
      <c r="Q452" s="34">
        <f t="shared" si="190"/>
        <v>-19.723015178023726</v>
      </c>
      <c r="R452" s="34">
        <f t="shared" si="191"/>
        <v>124457.88693803949</v>
      </c>
      <c r="S452" s="34">
        <f t="shared" si="196"/>
        <v>-118073.33333333331</v>
      </c>
      <c r="T452" s="34">
        <f t="shared" si="182"/>
        <v>118073.33333333331</v>
      </c>
      <c r="U452" s="34">
        <f t="shared" si="192"/>
        <v>-7.055191103949654</v>
      </c>
      <c r="V452" s="34">
        <f t="shared" si="195"/>
        <v>-6398.7716601365037</v>
      </c>
      <c r="W452" s="34">
        <f t="shared" si="183"/>
        <v>6398.7716601365037</v>
      </c>
      <c r="X452" s="34">
        <f t="shared" si="184"/>
        <v>111674.5616731968</v>
      </c>
      <c r="Y452" s="34">
        <f t="shared" si="185"/>
        <v>3.1138845069444443</v>
      </c>
      <c r="Z452" s="34">
        <f t="shared" si="193"/>
        <v>63.543041866319427</v>
      </c>
      <c r="AA452" s="34">
        <f t="shared" si="194"/>
        <v>6037.5199941857663</v>
      </c>
      <c r="AB452" s="44">
        <f t="shared" si="186"/>
        <v>0</v>
      </c>
      <c r="AC452" s="34">
        <f t="shared" si="187"/>
        <v>44669.824669278722</v>
      </c>
      <c r="AD452" s="42">
        <f t="shared" si="188"/>
        <v>40202.842202350854</v>
      </c>
      <c r="AE452" s="4"/>
      <c r="AP452">
        <f t="shared" si="170"/>
        <v>1</v>
      </c>
      <c r="AQ452" t="str">
        <f t="shared" si="171"/>
        <v/>
      </c>
      <c r="AR452">
        <f t="shared" si="172"/>
        <v>5.5555555555555559E-2</v>
      </c>
    </row>
    <row r="453" spans="2:44" x14ac:dyDescent="0.25">
      <c r="B453" s="12" t="s">
        <v>3</v>
      </c>
      <c r="C453" s="12">
        <v>445</v>
      </c>
      <c r="D453" s="12">
        <v>445</v>
      </c>
      <c r="E453" s="11">
        <v>0</v>
      </c>
      <c r="F453" s="5">
        <f t="shared" si="173"/>
        <v>-2.777777777777778E-2</v>
      </c>
      <c r="G453" s="5">
        <f t="shared" si="174"/>
        <v>-0.1</v>
      </c>
      <c r="H453" s="34">
        <f t="shared" si="175"/>
        <v>0</v>
      </c>
      <c r="I453" s="34">
        <f t="shared" si="189"/>
        <v>0</v>
      </c>
      <c r="J453" s="34">
        <f t="shared" si="181"/>
        <v>0</v>
      </c>
      <c r="K453" s="34">
        <f t="shared" si="176"/>
        <v>0</v>
      </c>
      <c r="L453" s="5">
        <f t="shared" si="169"/>
        <v>39.043800000000005</v>
      </c>
      <c r="M453" s="5">
        <f t="shared" si="177"/>
        <v>0</v>
      </c>
      <c r="N453" s="5">
        <f t="shared" si="178"/>
        <v>39.043800000000005</v>
      </c>
      <c r="O453" s="34">
        <f t="shared" si="179"/>
        <v>0</v>
      </c>
      <c r="P453" s="34">
        <f t="shared" si="180"/>
        <v>0</v>
      </c>
      <c r="Q453" s="34">
        <f t="shared" si="190"/>
        <v>-1.3916665449459877</v>
      </c>
      <c r="R453" s="34">
        <f t="shared" si="191"/>
        <v>124457.88693803949</v>
      </c>
      <c r="S453" s="34">
        <f t="shared" si="196"/>
        <v>-118073.33333333331</v>
      </c>
      <c r="T453" s="34">
        <f t="shared" si="182"/>
        <v>118073.33333333331</v>
      </c>
      <c r="U453" s="34">
        <f t="shared" si="192"/>
        <v>-1.0845677795138891</v>
      </c>
      <c r="V453" s="34">
        <f t="shared" si="195"/>
        <v>-6399.8562279160178</v>
      </c>
      <c r="W453" s="34">
        <f t="shared" si="183"/>
        <v>6399.8562279160178</v>
      </c>
      <c r="X453" s="34">
        <f t="shared" si="184"/>
        <v>111673.47710541729</v>
      </c>
      <c r="Y453" s="34">
        <f t="shared" si="185"/>
        <v>33.516022222222226</v>
      </c>
      <c r="Z453" s="34">
        <f t="shared" si="193"/>
        <v>30.402137715277782</v>
      </c>
      <c r="AA453" s="34">
        <f t="shared" si="194"/>
        <v>6067.9221319010439</v>
      </c>
      <c r="AB453" s="44">
        <f t="shared" si="186"/>
        <v>0</v>
      </c>
      <c r="AC453" s="34">
        <f t="shared" si="187"/>
        <v>44669.390842166918</v>
      </c>
      <c r="AD453" s="42">
        <f t="shared" si="188"/>
        <v>40202.451757950228</v>
      </c>
      <c r="AE453" s="4"/>
      <c r="AP453">
        <f t="shared" si="170"/>
        <v>1</v>
      </c>
      <c r="AQ453" t="str">
        <f t="shared" si="171"/>
        <v/>
      </c>
      <c r="AR453">
        <f t="shared" si="172"/>
        <v>0</v>
      </c>
    </row>
    <row r="454" spans="2:44" x14ac:dyDescent="0.25">
      <c r="B454" s="12" t="s">
        <v>3</v>
      </c>
      <c r="C454" s="12">
        <v>446</v>
      </c>
      <c r="D454" s="12">
        <v>446</v>
      </c>
      <c r="E454" s="11">
        <v>0</v>
      </c>
      <c r="F454" s="5">
        <f t="shared" si="173"/>
        <v>0</v>
      </c>
      <c r="G454" s="5">
        <f t="shared" si="174"/>
        <v>0</v>
      </c>
      <c r="H454" s="34">
        <f t="shared" si="175"/>
        <v>0</v>
      </c>
      <c r="I454" s="34">
        <f t="shared" si="189"/>
        <v>0</v>
      </c>
      <c r="J454" s="34">
        <f t="shared" si="181"/>
        <v>0</v>
      </c>
      <c r="K454" s="34">
        <f t="shared" si="176"/>
        <v>0</v>
      </c>
      <c r="L454" s="5">
        <f t="shared" si="169"/>
        <v>39.043800000000005</v>
      </c>
      <c r="M454" s="5">
        <f t="shared" si="177"/>
        <v>0</v>
      </c>
      <c r="N454" s="5">
        <f t="shared" si="178"/>
        <v>39.043800000000005</v>
      </c>
      <c r="O454" s="34">
        <f t="shared" si="179"/>
        <v>0</v>
      </c>
      <c r="P454" s="34">
        <f t="shared" si="180"/>
        <v>0</v>
      </c>
      <c r="Q454" s="34">
        <f t="shared" si="190"/>
        <v>0</v>
      </c>
      <c r="R454" s="34">
        <f t="shared" si="191"/>
        <v>124457.88693803949</v>
      </c>
      <c r="S454" s="34">
        <f t="shared" si="196"/>
        <v>-118073.33333333331</v>
      </c>
      <c r="T454" s="34">
        <f t="shared" si="182"/>
        <v>118073.33333333331</v>
      </c>
      <c r="U454" s="34">
        <f t="shared" si="192"/>
        <v>0</v>
      </c>
      <c r="V454" s="34">
        <f t="shared" si="195"/>
        <v>-6399.8562279160178</v>
      </c>
      <c r="W454" s="34">
        <f t="shared" si="183"/>
        <v>6399.8562279160178</v>
      </c>
      <c r="X454" s="34">
        <f t="shared" si="184"/>
        <v>111673.47710541729</v>
      </c>
      <c r="Y454" s="34">
        <f t="shared" si="185"/>
        <v>39.043800000000005</v>
      </c>
      <c r="Z454" s="34">
        <f t="shared" si="193"/>
        <v>5.5277777777777786</v>
      </c>
      <c r="AA454" s="34">
        <f t="shared" si="194"/>
        <v>6073.4499096788213</v>
      </c>
      <c r="AB454" s="44">
        <f t="shared" si="186"/>
        <v>0</v>
      </c>
      <c r="AC454" s="34">
        <f t="shared" si="187"/>
        <v>44669.390842166918</v>
      </c>
      <c r="AD454" s="42">
        <f t="shared" si="188"/>
        <v>40202.451757950228</v>
      </c>
      <c r="AE454" s="4"/>
      <c r="AP454">
        <f t="shared" si="170"/>
        <v>1</v>
      </c>
      <c r="AQ454" t="str">
        <f t="shared" si="171"/>
        <v/>
      </c>
      <c r="AR454">
        <f t="shared" si="172"/>
        <v>0</v>
      </c>
    </row>
    <row r="455" spans="2:44" x14ac:dyDescent="0.25">
      <c r="B455" s="12" t="s">
        <v>3</v>
      </c>
      <c r="C455" s="12">
        <v>447</v>
      </c>
      <c r="D455" s="12">
        <v>447</v>
      </c>
      <c r="E455" s="11">
        <v>0</v>
      </c>
      <c r="F455" s="5">
        <f t="shared" si="173"/>
        <v>0</v>
      </c>
      <c r="G455" s="5">
        <f t="shared" si="174"/>
        <v>0</v>
      </c>
      <c r="H455" s="34">
        <f t="shared" si="175"/>
        <v>0</v>
      </c>
      <c r="I455" s="34">
        <f t="shared" si="189"/>
        <v>0</v>
      </c>
      <c r="J455" s="34">
        <f t="shared" si="181"/>
        <v>0</v>
      </c>
      <c r="K455" s="34">
        <f t="shared" si="176"/>
        <v>0</v>
      </c>
      <c r="L455" s="5">
        <f t="shared" si="169"/>
        <v>39.043800000000005</v>
      </c>
      <c r="M455" s="5">
        <f t="shared" si="177"/>
        <v>0</v>
      </c>
      <c r="N455" s="5">
        <f t="shared" si="178"/>
        <v>39.043800000000005</v>
      </c>
      <c r="O455" s="34">
        <f t="shared" si="179"/>
        <v>0</v>
      </c>
      <c r="P455" s="34">
        <f t="shared" si="180"/>
        <v>0</v>
      </c>
      <c r="Q455" s="34">
        <f t="shared" si="190"/>
        <v>0</v>
      </c>
      <c r="R455" s="34">
        <f t="shared" si="191"/>
        <v>124457.88693803949</v>
      </c>
      <c r="S455" s="34">
        <f t="shared" si="196"/>
        <v>-118073.33333333331</v>
      </c>
      <c r="T455" s="34">
        <f t="shared" si="182"/>
        <v>118073.33333333331</v>
      </c>
      <c r="U455" s="34">
        <f t="shared" si="192"/>
        <v>0</v>
      </c>
      <c r="V455" s="34">
        <f t="shared" si="195"/>
        <v>-6399.8562279160178</v>
      </c>
      <c r="W455" s="34">
        <f t="shared" si="183"/>
        <v>6399.8562279160178</v>
      </c>
      <c r="X455" s="34">
        <f t="shared" si="184"/>
        <v>111673.47710541729</v>
      </c>
      <c r="Y455" s="34">
        <f t="shared" si="185"/>
        <v>39.043800000000005</v>
      </c>
      <c r="Z455" s="34">
        <f t="shared" si="193"/>
        <v>0</v>
      </c>
      <c r="AA455" s="34">
        <f t="shared" si="194"/>
        <v>6073.4499096788213</v>
      </c>
      <c r="AB455" s="44">
        <f t="shared" si="186"/>
        <v>0</v>
      </c>
      <c r="AC455" s="34">
        <f t="shared" si="187"/>
        <v>44669.390842166918</v>
      </c>
      <c r="AD455" s="42">
        <f t="shared" si="188"/>
        <v>40202.451757950228</v>
      </c>
      <c r="AE455" s="4"/>
      <c r="AP455">
        <f t="shared" si="170"/>
        <v>1</v>
      </c>
      <c r="AQ455" t="str">
        <f t="shared" si="171"/>
        <v/>
      </c>
      <c r="AR455">
        <f t="shared" si="172"/>
        <v>0</v>
      </c>
    </row>
    <row r="456" spans="2:44" x14ac:dyDescent="0.25">
      <c r="B456" s="12" t="s">
        <v>3</v>
      </c>
      <c r="C456" s="12">
        <v>448</v>
      </c>
      <c r="D456" s="12">
        <v>448</v>
      </c>
      <c r="E456" s="11">
        <v>0</v>
      </c>
      <c r="F456" s="5">
        <f t="shared" si="173"/>
        <v>0</v>
      </c>
      <c r="G456" s="5">
        <f t="shared" si="174"/>
        <v>0</v>
      </c>
      <c r="H456" s="34">
        <f t="shared" si="175"/>
        <v>0</v>
      </c>
      <c r="I456" s="34">
        <f t="shared" si="189"/>
        <v>0</v>
      </c>
      <c r="J456" s="34">
        <f t="shared" si="181"/>
        <v>0</v>
      </c>
      <c r="K456" s="34">
        <f t="shared" si="176"/>
        <v>0</v>
      </c>
      <c r="L456" s="5">
        <f t="shared" ref="L456:L519" si="197">$AG$21*$AG$17*9.81</f>
        <v>39.043800000000005</v>
      </c>
      <c r="M456" s="5">
        <f t="shared" si="177"/>
        <v>0</v>
      </c>
      <c r="N456" s="5">
        <f t="shared" si="178"/>
        <v>39.043800000000005</v>
      </c>
      <c r="O456" s="34">
        <f t="shared" si="179"/>
        <v>0</v>
      </c>
      <c r="P456" s="34">
        <f t="shared" si="180"/>
        <v>0</v>
      </c>
      <c r="Q456" s="34">
        <f t="shared" si="190"/>
        <v>0</v>
      </c>
      <c r="R456" s="34">
        <f t="shared" si="191"/>
        <v>124457.88693803949</v>
      </c>
      <c r="S456" s="34">
        <f t="shared" si="196"/>
        <v>-118073.33333333331</v>
      </c>
      <c r="T456" s="34">
        <f t="shared" si="182"/>
        <v>118073.33333333331</v>
      </c>
      <c r="U456" s="34">
        <f t="shared" si="192"/>
        <v>0</v>
      </c>
      <c r="V456" s="34">
        <f t="shared" si="195"/>
        <v>-6399.8562279160178</v>
      </c>
      <c r="W456" s="34">
        <f t="shared" si="183"/>
        <v>6399.8562279160178</v>
      </c>
      <c r="X456" s="34">
        <f t="shared" si="184"/>
        <v>111673.47710541729</v>
      </c>
      <c r="Y456" s="34">
        <f t="shared" si="185"/>
        <v>39.043800000000005</v>
      </c>
      <c r="Z456" s="34">
        <f t="shared" si="193"/>
        <v>0</v>
      </c>
      <c r="AA456" s="34">
        <f t="shared" si="194"/>
        <v>6073.4499096788213</v>
      </c>
      <c r="AB456" s="44">
        <f t="shared" si="186"/>
        <v>0</v>
      </c>
      <c r="AC456" s="34">
        <f t="shared" si="187"/>
        <v>44669.390842166918</v>
      </c>
      <c r="AD456" s="42">
        <f t="shared" si="188"/>
        <v>40202.451757950228</v>
      </c>
      <c r="AE456" s="4"/>
      <c r="AP456">
        <f t="shared" ref="AP456:AP519" si="198">IF(E456&lt;1,1,0)</f>
        <v>1</v>
      </c>
      <c r="AQ456" t="str">
        <f t="shared" ref="AQ456:AQ519" si="199">IF(AP456=1,"",E456)</f>
        <v/>
      </c>
      <c r="AR456">
        <f t="shared" ref="AR456:AR519" si="200">E456/3.6</f>
        <v>0</v>
      </c>
    </row>
    <row r="457" spans="2:44" x14ac:dyDescent="0.25">
      <c r="B457" s="12" t="s">
        <v>3</v>
      </c>
      <c r="C457" s="12">
        <v>449</v>
      </c>
      <c r="D457" s="12">
        <v>449</v>
      </c>
      <c r="E457" s="11">
        <v>0</v>
      </c>
      <c r="F457" s="5">
        <f t="shared" ref="F457:F520" si="201">($E458-$E456)/2/3.6</f>
        <v>0</v>
      </c>
      <c r="G457" s="5">
        <f t="shared" ref="G457:G520" si="202">($E458-$E456)/2</f>
        <v>0</v>
      </c>
      <c r="H457" s="34">
        <f t="shared" ref="H457:H520" si="203">E457/3.6</f>
        <v>0</v>
      </c>
      <c r="I457" s="34">
        <f t="shared" si="189"/>
        <v>0</v>
      </c>
      <c r="J457" s="34">
        <f t="shared" si="181"/>
        <v>0</v>
      </c>
      <c r="K457" s="34">
        <f t="shared" ref="K457:K520" si="204">J458-J457</f>
        <v>0</v>
      </c>
      <c r="L457" s="5">
        <f t="shared" si="197"/>
        <v>39.043800000000005</v>
      </c>
      <c r="M457" s="5">
        <f t="shared" ref="M457:M520" si="205">0.5*$AG$20*$AG$18*$AG$19*(H457^2)</f>
        <v>0</v>
      </c>
      <c r="N457" s="5">
        <f t="shared" ref="N457:N520" si="206">M457+L457</f>
        <v>39.043800000000005</v>
      </c>
      <c r="O457" s="34">
        <f t="shared" ref="O457:O520" si="207">N457*I457</f>
        <v>0</v>
      </c>
      <c r="P457" s="34">
        <f t="shared" ref="P457:P520" si="208">J457+O457</f>
        <v>0</v>
      </c>
      <c r="Q457" s="34">
        <f t="shared" si="190"/>
        <v>0</v>
      </c>
      <c r="R457" s="34">
        <f t="shared" si="191"/>
        <v>124457.88693803949</v>
      </c>
      <c r="S457" s="34">
        <f t="shared" si="196"/>
        <v>-118073.33333333331</v>
      </c>
      <c r="T457" s="34">
        <f t="shared" si="182"/>
        <v>118073.33333333331</v>
      </c>
      <c r="U457" s="34">
        <f t="shared" si="192"/>
        <v>0</v>
      </c>
      <c r="V457" s="34">
        <f t="shared" si="195"/>
        <v>-6399.8562279160178</v>
      </c>
      <c r="W457" s="34">
        <f t="shared" si="183"/>
        <v>6399.8562279160178</v>
      </c>
      <c r="X457" s="34">
        <f t="shared" si="184"/>
        <v>111673.47710541729</v>
      </c>
      <c r="Y457" s="34">
        <f t="shared" si="185"/>
        <v>39.043800000000005</v>
      </c>
      <c r="Z457" s="34">
        <f t="shared" si="193"/>
        <v>0</v>
      </c>
      <c r="AA457" s="34">
        <f t="shared" si="194"/>
        <v>6073.4499096788213</v>
      </c>
      <c r="AB457" s="44">
        <f t="shared" si="186"/>
        <v>0</v>
      </c>
      <c r="AC457" s="34">
        <f t="shared" si="187"/>
        <v>44669.390842166918</v>
      </c>
      <c r="AD457" s="42">
        <f t="shared" si="188"/>
        <v>40202.451757950228</v>
      </c>
      <c r="AE457" s="4"/>
      <c r="AP457">
        <f t="shared" si="198"/>
        <v>1</v>
      </c>
      <c r="AQ457" t="str">
        <f t="shared" si="199"/>
        <v/>
      </c>
      <c r="AR457">
        <f t="shared" si="200"/>
        <v>0</v>
      </c>
    </row>
    <row r="458" spans="2:44" x14ac:dyDescent="0.25">
      <c r="B458" s="12" t="s">
        <v>3</v>
      </c>
      <c r="C458" s="12">
        <v>450</v>
      </c>
      <c r="D458" s="12">
        <v>450</v>
      </c>
      <c r="E458" s="11">
        <v>0</v>
      </c>
      <c r="F458" s="5">
        <f t="shared" si="201"/>
        <v>0</v>
      </c>
      <c r="G458" s="5">
        <f t="shared" si="202"/>
        <v>0</v>
      </c>
      <c r="H458" s="34">
        <f t="shared" si="203"/>
        <v>0</v>
      </c>
      <c r="I458" s="34">
        <f t="shared" si="189"/>
        <v>0</v>
      </c>
      <c r="J458" s="34">
        <f t="shared" ref="J458:J521" si="209">0.5*199*(H458*H458)</f>
        <v>0</v>
      </c>
      <c r="K458" s="34">
        <f t="shared" si="204"/>
        <v>0</v>
      </c>
      <c r="L458" s="5">
        <f t="shared" si="197"/>
        <v>39.043800000000005</v>
      </c>
      <c r="M458" s="5">
        <f t="shared" si="205"/>
        <v>0</v>
      </c>
      <c r="N458" s="5">
        <f t="shared" si="206"/>
        <v>39.043800000000005</v>
      </c>
      <c r="O458" s="34">
        <f t="shared" si="207"/>
        <v>0</v>
      </c>
      <c r="P458" s="34">
        <f t="shared" si="208"/>
        <v>0</v>
      </c>
      <c r="Q458" s="34">
        <f t="shared" si="190"/>
        <v>0</v>
      </c>
      <c r="R458" s="34">
        <f t="shared" si="191"/>
        <v>124457.88693803949</v>
      </c>
      <c r="S458" s="34">
        <f t="shared" si="196"/>
        <v>-118073.33333333331</v>
      </c>
      <c r="T458" s="34">
        <f t="shared" ref="T458:T521" si="210">-1*S458</f>
        <v>118073.33333333331</v>
      </c>
      <c r="U458" s="34">
        <f t="shared" si="192"/>
        <v>0</v>
      </c>
      <c r="V458" s="34">
        <f t="shared" si="195"/>
        <v>-6399.8562279160178</v>
      </c>
      <c r="W458" s="34">
        <f t="shared" ref="W458:W521" si="211">-1*V458</f>
        <v>6399.8562279160178</v>
      </c>
      <c r="X458" s="34">
        <f t="shared" ref="X458:X521" si="212">T458-W458</f>
        <v>111673.47710541729</v>
      </c>
      <c r="Y458" s="34">
        <f t="shared" ref="Y458:Y521" si="213">N458+(199*F458)</f>
        <v>39.043800000000005</v>
      </c>
      <c r="Z458" s="34">
        <f t="shared" si="193"/>
        <v>0</v>
      </c>
      <c r="AA458" s="34">
        <f t="shared" si="194"/>
        <v>6073.4499096788213</v>
      </c>
      <c r="AB458" s="44">
        <f t="shared" ref="AB458:AB521" si="214" xml:space="preserve"> IF(F458&lt;0, 0, Y458*H458)</f>
        <v>0</v>
      </c>
      <c r="AC458" s="34">
        <f t="shared" ref="AC458:AC521" si="215">X458*0.4</f>
        <v>44669.390842166918</v>
      </c>
      <c r="AD458" s="42">
        <f t="shared" ref="AD458:AD521" si="216">AC458*0.9</f>
        <v>40202.451757950228</v>
      </c>
      <c r="AE458" s="4"/>
      <c r="AP458">
        <f t="shared" si="198"/>
        <v>1</v>
      </c>
      <c r="AQ458" t="str">
        <f t="shared" si="199"/>
        <v/>
      </c>
      <c r="AR458">
        <f t="shared" si="200"/>
        <v>0</v>
      </c>
    </row>
    <row r="459" spans="2:44" x14ac:dyDescent="0.25">
      <c r="B459" s="12" t="s">
        <v>3</v>
      </c>
      <c r="C459" s="12">
        <v>451</v>
      </c>
      <c r="D459" s="12">
        <v>451</v>
      </c>
      <c r="E459" s="11">
        <v>0</v>
      </c>
      <c r="F459" s="5">
        <f t="shared" si="201"/>
        <v>0</v>
      </c>
      <c r="G459" s="5">
        <f t="shared" si="202"/>
        <v>0</v>
      </c>
      <c r="H459" s="34">
        <f t="shared" si="203"/>
        <v>0</v>
      </c>
      <c r="I459" s="34">
        <f t="shared" ref="I459:I522" si="217">(H459+H460)/2</f>
        <v>0</v>
      </c>
      <c r="J459" s="34">
        <f t="shared" si="209"/>
        <v>0</v>
      </c>
      <c r="K459" s="34">
        <f t="shared" si="204"/>
        <v>0</v>
      </c>
      <c r="L459" s="5">
        <f t="shared" si="197"/>
        <v>39.043800000000005</v>
      </c>
      <c r="M459" s="5">
        <f t="shared" si="205"/>
        <v>0</v>
      </c>
      <c r="N459" s="5">
        <f t="shared" si="206"/>
        <v>39.043800000000005</v>
      </c>
      <c r="O459" s="34">
        <f t="shared" si="207"/>
        <v>0</v>
      </c>
      <c r="P459" s="34">
        <f t="shared" si="208"/>
        <v>0</v>
      </c>
      <c r="Q459" s="34">
        <f t="shared" ref="Q459:Q522" si="218">P459-P458</f>
        <v>0</v>
      </c>
      <c r="R459" s="34">
        <f t="shared" ref="R459:R522" si="219">IF(Q459&gt;0,R458+Q459,R458)</f>
        <v>124457.88693803949</v>
      </c>
      <c r="S459" s="34">
        <f t="shared" si="196"/>
        <v>-118073.33333333331</v>
      </c>
      <c r="T459" s="34">
        <f t="shared" si="210"/>
        <v>118073.33333333331</v>
      </c>
      <c r="U459" s="34">
        <f t="shared" ref="U459:U522" si="220">O459-O458</f>
        <v>0</v>
      </c>
      <c r="V459" s="34">
        <f t="shared" si="195"/>
        <v>-6399.8562279160178</v>
      </c>
      <c r="W459" s="34">
        <f t="shared" si="211"/>
        <v>6399.8562279160178</v>
      </c>
      <c r="X459" s="34">
        <f t="shared" si="212"/>
        <v>111673.47710541729</v>
      </c>
      <c r="Y459" s="34">
        <f t="shared" si="213"/>
        <v>39.043800000000005</v>
      </c>
      <c r="Z459" s="34">
        <f t="shared" ref="Z459:Z522" si="221">Y459-Y458</f>
        <v>0</v>
      </c>
      <c r="AA459" s="34">
        <f t="shared" ref="AA459:AA522" si="222" xml:space="preserve"> IF(Z459&gt;0,AA458+Z459,AA458)</f>
        <v>6073.4499096788213</v>
      </c>
      <c r="AB459" s="44">
        <f t="shared" si="214"/>
        <v>0</v>
      </c>
      <c r="AC459" s="34">
        <f t="shared" si="215"/>
        <v>44669.390842166918</v>
      </c>
      <c r="AD459" s="42">
        <f t="shared" si="216"/>
        <v>40202.451757950228</v>
      </c>
      <c r="AE459" s="4"/>
      <c r="AP459">
        <f t="shared" si="198"/>
        <v>1</v>
      </c>
      <c r="AQ459" t="str">
        <f t="shared" si="199"/>
        <v/>
      </c>
      <c r="AR459">
        <f t="shared" si="200"/>
        <v>0</v>
      </c>
    </row>
    <row r="460" spans="2:44" x14ac:dyDescent="0.25">
      <c r="B460" s="12" t="s">
        <v>3</v>
      </c>
      <c r="C460" s="12">
        <v>452</v>
      </c>
      <c r="D460" s="12">
        <v>452</v>
      </c>
      <c r="E460" s="11">
        <v>0</v>
      </c>
      <c r="F460" s="5">
        <f t="shared" si="201"/>
        <v>0</v>
      </c>
      <c r="G460" s="5">
        <f t="shared" si="202"/>
        <v>0</v>
      </c>
      <c r="H460" s="34">
        <f t="shared" si="203"/>
        <v>0</v>
      </c>
      <c r="I460" s="34">
        <f t="shared" si="217"/>
        <v>0</v>
      </c>
      <c r="J460" s="34">
        <f t="shared" si="209"/>
        <v>0</v>
      </c>
      <c r="K460" s="34">
        <f t="shared" si="204"/>
        <v>0</v>
      </c>
      <c r="L460" s="5">
        <f t="shared" si="197"/>
        <v>39.043800000000005</v>
      </c>
      <c r="M460" s="5">
        <f t="shared" si="205"/>
        <v>0</v>
      </c>
      <c r="N460" s="5">
        <f t="shared" si="206"/>
        <v>39.043800000000005</v>
      </c>
      <c r="O460" s="34">
        <f t="shared" si="207"/>
        <v>0</v>
      </c>
      <c r="P460" s="34">
        <f t="shared" si="208"/>
        <v>0</v>
      </c>
      <c r="Q460" s="34">
        <f t="shared" si="218"/>
        <v>0</v>
      </c>
      <c r="R460" s="34">
        <f t="shared" si="219"/>
        <v>124457.88693803949</v>
      </c>
      <c r="S460" s="34">
        <f t="shared" si="196"/>
        <v>-118073.33333333331</v>
      </c>
      <c r="T460" s="34">
        <f t="shared" si="210"/>
        <v>118073.33333333331</v>
      </c>
      <c r="U460" s="34">
        <f t="shared" si="220"/>
        <v>0</v>
      </c>
      <c r="V460" s="34">
        <f t="shared" ref="V460:V523" si="223">(IF(U460&lt;0, V459+U460,V459))</f>
        <v>-6399.8562279160178</v>
      </c>
      <c r="W460" s="34">
        <f t="shared" si="211"/>
        <v>6399.8562279160178</v>
      </c>
      <c r="X460" s="34">
        <f t="shared" si="212"/>
        <v>111673.47710541729</v>
      </c>
      <c r="Y460" s="34">
        <f t="shared" si="213"/>
        <v>39.043800000000005</v>
      </c>
      <c r="Z460" s="34">
        <f t="shared" si="221"/>
        <v>0</v>
      </c>
      <c r="AA460" s="34">
        <f t="shared" si="222"/>
        <v>6073.4499096788213</v>
      </c>
      <c r="AB460" s="44">
        <f t="shared" si="214"/>
        <v>0</v>
      </c>
      <c r="AC460" s="34">
        <f t="shared" si="215"/>
        <v>44669.390842166918</v>
      </c>
      <c r="AD460" s="42">
        <f t="shared" si="216"/>
        <v>40202.451757950228</v>
      </c>
      <c r="AE460" s="4"/>
      <c r="AP460">
        <f t="shared" si="198"/>
        <v>1</v>
      </c>
      <c r="AQ460" t="str">
        <f t="shared" si="199"/>
        <v/>
      </c>
      <c r="AR460">
        <f t="shared" si="200"/>
        <v>0</v>
      </c>
    </row>
    <row r="461" spans="2:44" x14ac:dyDescent="0.25">
      <c r="B461" s="12" t="s">
        <v>3</v>
      </c>
      <c r="C461" s="12">
        <v>453</v>
      </c>
      <c r="D461" s="12">
        <v>453</v>
      </c>
      <c r="E461" s="11">
        <v>0</v>
      </c>
      <c r="F461" s="5">
        <f t="shared" si="201"/>
        <v>0</v>
      </c>
      <c r="G461" s="5">
        <f t="shared" si="202"/>
        <v>0</v>
      </c>
      <c r="H461" s="34">
        <f t="shared" si="203"/>
        <v>0</v>
      </c>
      <c r="I461" s="34">
        <f t="shared" si="217"/>
        <v>0</v>
      </c>
      <c r="J461" s="34">
        <f t="shared" si="209"/>
        <v>0</v>
      </c>
      <c r="K461" s="34">
        <f t="shared" si="204"/>
        <v>0</v>
      </c>
      <c r="L461" s="5">
        <f t="shared" si="197"/>
        <v>39.043800000000005</v>
      </c>
      <c r="M461" s="5">
        <f t="shared" si="205"/>
        <v>0</v>
      </c>
      <c r="N461" s="5">
        <f t="shared" si="206"/>
        <v>39.043800000000005</v>
      </c>
      <c r="O461" s="34">
        <f t="shared" si="207"/>
        <v>0</v>
      </c>
      <c r="P461" s="34">
        <f t="shared" si="208"/>
        <v>0</v>
      </c>
      <c r="Q461" s="34">
        <f t="shared" si="218"/>
        <v>0</v>
      </c>
      <c r="R461" s="34">
        <f t="shared" si="219"/>
        <v>124457.88693803949</v>
      </c>
      <c r="S461" s="34">
        <f t="shared" si="196"/>
        <v>-118073.33333333331</v>
      </c>
      <c r="T461" s="34">
        <f t="shared" si="210"/>
        <v>118073.33333333331</v>
      </c>
      <c r="U461" s="34">
        <f t="shared" si="220"/>
        <v>0</v>
      </c>
      <c r="V461" s="34">
        <f t="shared" si="223"/>
        <v>-6399.8562279160178</v>
      </c>
      <c r="W461" s="34">
        <f t="shared" si="211"/>
        <v>6399.8562279160178</v>
      </c>
      <c r="X461" s="34">
        <f t="shared" si="212"/>
        <v>111673.47710541729</v>
      </c>
      <c r="Y461" s="34">
        <f t="shared" si="213"/>
        <v>39.043800000000005</v>
      </c>
      <c r="Z461" s="34">
        <f t="shared" si="221"/>
        <v>0</v>
      </c>
      <c r="AA461" s="34">
        <f t="shared" si="222"/>
        <v>6073.4499096788213</v>
      </c>
      <c r="AB461" s="44">
        <f t="shared" si="214"/>
        <v>0</v>
      </c>
      <c r="AC461" s="34">
        <f t="shared" si="215"/>
        <v>44669.390842166918</v>
      </c>
      <c r="AD461" s="42">
        <f t="shared" si="216"/>
        <v>40202.451757950228</v>
      </c>
      <c r="AE461" s="4"/>
      <c r="AP461">
        <f t="shared" si="198"/>
        <v>1</v>
      </c>
      <c r="AQ461" t="str">
        <f t="shared" si="199"/>
        <v/>
      </c>
      <c r="AR461">
        <f t="shared" si="200"/>
        <v>0</v>
      </c>
    </row>
    <row r="462" spans="2:44" x14ac:dyDescent="0.25">
      <c r="B462" s="12" t="s">
        <v>3</v>
      </c>
      <c r="C462" s="12">
        <v>454</v>
      </c>
      <c r="D462" s="12">
        <v>454</v>
      </c>
      <c r="E462" s="11">
        <v>0</v>
      </c>
      <c r="F462" s="5">
        <f t="shared" si="201"/>
        <v>0</v>
      </c>
      <c r="G462" s="5">
        <f t="shared" si="202"/>
        <v>0</v>
      </c>
      <c r="H462" s="34">
        <f t="shared" si="203"/>
        <v>0</v>
      </c>
      <c r="I462" s="34">
        <f t="shared" si="217"/>
        <v>0</v>
      </c>
      <c r="J462" s="34">
        <f t="shared" si="209"/>
        <v>0</v>
      </c>
      <c r="K462" s="34">
        <f t="shared" si="204"/>
        <v>0</v>
      </c>
      <c r="L462" s="5">
        <f t="shared" si="197"/>
        <v>39.043800000000005</v>
      </c>
      <c r="M462" s="5">
        <f t="shared" si="205"/>
        <v>0</v>
      </c>
      <c r="N462" s="5">
        <f t="shared" si="206"/>
        <v>39.043800000000005</v>
      </c>
      <c r="O462" s="34">
        <f t="shared" si="207"/>
        <v>0</v>
      </c>
      <c r="P462" s="34">
        <f t="shared" si="208"/>
        <v>0</v>
      </c>
      <c r="Q462" s="34">
        <f t="shared" si="218"/>
        <v>0</v>
      </c>
      <c r="R462" s="34">
        <f t="shared" si="219"/>
        <v>124457.88693803949</v>
      </c>
      <c r="S462" s="34">
        <f t="shared" si="196"/>
        <v>-118073.33333333331</v>
      </c>
      <c r="T462" s="34">
        <f t="shared" si="210"/>
        <v>118073.33333333331</v>
      </c>
      <c r="U462" s="34">
        <f t="shared" si="220"/>
        <v>0</v>
      </c>
      <c r="V462" s="34">
        <f t="shared" si="223"/>
        <v>-6399.8562279160178</v>
      </c>
      <c r="W462" s="34">
        <f t="shared" si="211"/>
        <v>6399.8562279160178</v>
      </c>
      <c r="X462" s="34">
        <f t="shared" si="212"/>
        <v>111673.47710541729</v>
      </c>
      <c r="Y462" s="34">
        <f t="shared" si="213"/>
        <v>39.043800000000005</v>
      </c>
      <c r="Z462" s="34">
        <f t="shared" si="221"/>
        <v>0</v>
      </c>
      <c r="AA462" s="34">
        <f t="shared" si="222"/>
        <v>6073.4499096788213</v>
      </c>
      <c r="AB462" s="44">
        <f t="shared" si="214"/>
        <v>0</v>
      </c>
      <c r="AC462" s="34">
        <f t="shared" si="215"/>
        <v>44669.390842166918</v>
      </c>
      <c r="AD462" s="42">
        <f t="shared" si="216"/>
        <v>40202.451757950228</v>
      </c>
      <c r="AE462" s="4"/>
      <c r="AP462">
        <f t="shared" si="198"/>
        <v>1</v>
      </c>
      <c r="AQ462" t="str">
        <f t="shared" si="199"/>
        <v/>
      </c>
      <c r="AR462">
        <f t="shared" si="200"/>
        <v>0</v>
      </c>
    </row>
    <row r="463" spans="2:44" x14ac:dyDescent="0.25">
      <c r="B463" s="12" t="s">
        <v>3</v>
      </c>
      <c r="C463" s="12">
        <v>455</v>
      </c>
      <c r="D463" s="12">
        <v>455</v>
      </c>
      <c r="E463" s="11">
        <v>0</v>
      </c>
      <c r="F463" s="5">
        <f t="shared" si="201"/>
        <v>0</v>
      </c>
      <c r="G463" s="5">
        <f t="shared" si="202"/>
        <v>0</v>
      </c>
      <c r="H463" s="34">
        <f t="shared" si="203"/>
        <v>0</v>
      </c>
      <c r="I463" s="34">
        <f t="shared" si="217"/>
        <v>0</v>
      </c>
      <c r="J463" s="34">
        <f t="shared" si="209"/>
        <v>0</v>
      </c>
      <c r="K463" s="34">
        <f t="shared" si="204"/>
        <v>0</v>
      </c>
      <c r="L463" s="5">
        <f t="shared" si="197"/>
        <v>39.043800000000005</v>
      </c>
      <c r="M463" s="5">
        <f t="shared" si="205"/>
        <v>0</v>
      </c>
      <c r="N463" s="5">
        <f t="shared" si="206"/>
        <v>39.043800000000005</v>
      </c>
      <c r="O463" s="34">
        <f t="shared" si="207"/>
        <v>0</v>
      </c>
      <c r="P463" s="34">
        <f t="shared" si="208"/>
        <v>0</v>
      </c>
      <c r="Q463" s="34">
        <f t="shared" si="218"/>
        <v>0</v>
      </c>
      <c r="R463" s="34">
        <f t="shared" si="219"/>
        <v>124457.88693803949</v>
      </c>
      <c r="S463" s="34">
        <f t="shared" ref="S463:S526" si="224">IF(K463&lt;0,S462+$K463,S462)</f>
        <v>-118073.33333333331</v>
      </c>
      <c r="T463" s="34">
        <f t="shared" si="210"/>
        <v>118073.33333333331</v>
      </c>
      <c r="U463" s="34">
        <f t="shared" si="220"/>
        <v>0</v>
      </c>
      <c r="V463" s="34">
        <f t="shared" si="223"/>
        <v>-6399.8562279160178</v>
      </c>
      <c r="W463" s="34">
        <f t="shared" si="211"/>
        <v>6399.8562279160178</v>
      </c>
      <c r="X463" s="34">
        <f t="shared" si="212"/>
        <v>111673.47710541729</v>
      </c>
      <c r="Y463" s="34">
        <f t="shared" si="213"/>
        <v>39.043800000000005</v>
      </c>
      <c r="Z463" s="34">
        <f t="shared" si="221"/>
        <v>0</v>
      </c>
      <c r="AA463" s="34">
        <f t="shared" si="222"/>
        <v>6073.4499096788213</v>
      </c>
      <c r="AB463" s="44">
        <f t="shared" si="214"/>
        <v>0</v>
      </c>
      <c r="AC463" s="34">
        <f t="shared" si="215"/>
        <v>44669.390842166918</v>
      </c>
      <c r="AD463" s="42">
        <f t="shared" si="216"/>
        <v>40202.451757950228</v>
      </c>
      <c r="AE463" s="4"/>
      <c r="AP463">
        <f t="shared" si="198"/>
        <v>1</v>
      </c>
      <c r="AQ463" t="str">
        <f t="shared" si="199"/>
        <v/>
      </c>
      <c r="AR463">
        <f t="shared" si="200"/>
        <v>0</v>
      </c>
    </row>
    <row r="464" spans="2:44" x14ac:dyDescent="0.25">
      <c r="B464" s="12" t="s">
        <v>3</v>
      </c>
      <c r="C464" s="12">
        <v>456</v>
      </c>
      <c r="D464" s="12">
        <v>456</v>
      </c>
      <c r="E464" s="11">
        <v>0</v>
      </c>
      <c r="F464" s="5">
        <f t="shared" si="201"/>
        <v>0</v>
      </c>
      <c r="G464" s="5">
        <f t="shared" si="202"/>
        <v>0</v>
      </c>
      <c r="H464" s="34">
        <f t="shared" si="203"/>
        <v>0</v>
      </c>
      <c r="I464" s="34">
        <f t="shared" si="217"/>
        <v>0</v>
      </c>
      <c r="J464" s="34">
        <f t="shared" si="209"/>
        <v>0</v>
      </c>
      <c r="K464" s="34">
        <f t="shared" si="204"/>
        <v>0</v>
      </c>
      <c r="L464" s="5">
        <f t="shared" si="197"/>
        <v>39.043800000000005</v>
      </c>
      <c r="M464" s="5">
        <f t="shared" si="205"/>
        <v>0</v>
      </c>
      <c r="N464" s="5">
        <f t="shared" si="206"/>
        <v>39.043800000000005</v>
      </c>
      <c r="O464" s="34">
        <f t="shared" si="207"/>
        <v>0</v>
      </c>
      <c r="P464" s="34">
        <f t="shared" si="208"/>
        <v>0</v>
      </c>
      <c r="Q464" s="34">
        <f t="shared" si="218"/>
        <v>0</v>
      </c>
      <c r="R464" s="34">
        <f t="shared" si="219"/>
        <v>124457.88693803949</v>
      </c>
      <c r="S464" s="34">
        <f t="shared" si="224"/>
        <v>-118073.33333333331</v>
      </c>
      <c r="T464" s="34">
        <f t="shared" si="210"/>
        <v>118073.33333333331</v>
      </c>
      <c r="U464" s="34">
        <f t="shared" si="220"/>
        <v>0</v>
      </c>
      <c r="V464" s="34">
        <f t="shared" si="223"/>
        <v>-6399.8562279160178</v>
      </c>
      <c r="W464" s="34">
        <f t="shared" si="211"/>
        <v>6399.8562279160178</v>
      </c>
      <c r="X464" s="34">
        <f t="shared" si="212"/>
        <v>111673.47710541729</v>
      </c>
      <c r="Y464" s="34">
        <f t="shared" si="213"/>
        <v>39.043800000000005</v>
      </c>
      <c r="Z464" s="34">
        <f t="shared" si="221"/>
        <v>0</v>
      </c>
      <c r="AA464" s="34">
        <f t="shared" si="222"/>
        <v>6073.4499096788213</v>
      </c>
      <c r="AB464" s="44">
        <f t="shared" si="214"/>
        <v>0</v>
      </c>
      <c r="AC464" s="34">
        <f t="shared" si="215"/>
        <v>44669.390842166918</v>
      </c>
      <c r="AD464" s="42">
        <f t="shared" si="216"/>
        <v>40202.451757950228</v>
      </c>
      <c r="AE464" s="4"/>
      <c r="AP464">
        <f t="shared" si="198"/>
        <v>1</v>
      </c>
      <c r="AQ464" t="str">
        <f t="shared" si="199"/>
        <v/>
      </c>
      <c r="AR464">
        <f t="shared" si="200"/>
        <v>0</v>
      </c>
    </row>
    <row r="465" spans="2:44" x14ac:dyDescent="0.25">
      <c r="B465" s="12" t="s">
        <v>3</v>
      </c>
      <c r="C465" s="12">
        <v>457</v>
      </c>
      <c r="D465" s="12">
        <v>457</v>
      </c>
      <c r="E465" s="11">
        <v>0</v>
      </c>
      <c r="F465" s="5">
        <f t="shared" si="201"/>
        <v>0</v>
      </c>
      <c r="G465" s="5">
        <f t="shared" si="202"/>
        <v>0</v>
      </c>
      <c r="H465" s="34">
        <f t="shared" si="203"/>
        <v>0</v>
      </c>
      <c r="I465" s="34">
        <f t="shared" si="217"/>
        <v>0</v>
      </c>
      <c r="J465" s="34">
        <f t="shared" si="209"/>
        <v>0</v>
      </c>
      <c r="K465" s="34">
        <f t="shared" si="204"/>
        <v>0</v>
      </c>
      <c r="L465" s="5">
        <f t="shared" si="197"/>
        <v>39.043800000000005</v>
      </c>
      <c r="M465" s="5">
        <f t="shared" si="205"/>
        <v>0</v>
      </c>
      <c r="N465" s="5">
        <f t="shared" si="206"/>
        <v>39.043800000000005</v>
      </c>
      <c r="O465" s="34">
        <f t="shared" si="207"/>
        <v>0</v>
      </c>
      <c r="P465" s="34">
        <f t="shared" si="208"/>
        <v>0</v>
      </c>
      <c r="Q465" s="34">
        <f t="shared" si="218"/>
        <v>0</v>
      </c>
      <c r="R465" s="34">
        <f t="shared" si="219"/>
        <v>124457.88693803949</v>
      </c>
      <c r="S465" s="34">
        <f t="shared" si="224"/>
        <v>-118073.33333333331</v>
      </c>
      <c r="T465" s="34">
        <f t="shared" si="210"/>
        <v>118073.33333333331</v>
      </c>
      <c r="U465" s="34">
        <f t="shared" si="220"/>
        <v>0</v>
      </c>
      <c r="V465" s="34">
        <f t="shared" si="223"/>
        <v>-6399.8562279160178</v>
      </c>
      <c r="W465" s="34">
        <f t="shared" si="211"/>
        <v>6399.8562279160178</v>
      </c>
      <c r="X465" s="34">
        <f t="shared" si="212"/>
        <v>111673.47710541729</v>
      </c>
      <c r="Y465" s="34">
        <f t="shared" si="213"/>
        <v>39.043800000000005</v>
      </c>
      <c r="Z465" s="34">
        <f t="shared" si="221"/>
        <v>0</v>
      </c>
      <c r="AA465" s="34">
        <f t="shared" si="222"/>
        <v>6073.4499096788213</v>
      </c>
      <c r="AB465" s="44">
        <f t="shared" si="214"/>
        <v>0</v>
      </c>
      <c r="AC465" s="34">
        <f t="shared" si="215"/>
        <v>44669.390842166918</v>
      </c>
      <c r="AD465" s="42">
        <f t="shared" si="216"/>
        <v>40202.451757950228</v>
      </c>
      <c r="AE465" s="4"/>
      <c r="AP465">
        <f t="shared" si="198"/>
        <v>1</v>
      </c>
      <c r="AQ465" t="str">
        <f t="shared" si="199"/>
        <v/>
      </c>
      <c r="AR465">
        <f t="shared" si="200"/>
        <v>0</v>
      </c>
    </row>
    <row r="466" spans="2:44" x14ac:dyDescent="0.25">
      <c r="B466" s="12" t="s">
        <v>3</v>
      </c>
      <c r="C466" s="12">
        <v>458</v>
      </c>
      <c r="D466" s="12">
        <v>458</v>
      </c>
      <c r="E466" s="11">
        <v>0</v>
      </c>
      <c r="F466" s="5">
        <f t="shared" si="201"/>
        <v>0</v>
      </c>
      <c r="G466" s="5">
        <f t="shared" si="202"/>
        <v>0</v>
      </c>
      <c r="H466" s="34">
        <f t="shared" si="203"/>
        <v>0</v>
      </c>
      <c r="I466" s="34">
        <f t="shared" si="217"/>
        <v>0</v>
      </c>
      <c r="J466" s="34">
        <f t="shared" si="209"/>
        <v>0</v>
      </c>
      <c r="K466" s="34">
        <f t="shared" si="204"/>
        <v>0</v>
      </c>
      <c r="L466" s="5">
        <f t="shared" si="197"/>
        <v>39.043800000000005</v>
      </c>
      <c r="M466" s="5">
        <f t="shared" si="205"/>
        <v>0</v>
      </c>
      <c r="N466" s="5">
        <f t="shared" si="206"/>
        <v>39.043800000000005</v>
      </c>
      <c r="O466" s="34">
        <f t="shared" si="207"/>
        <v>0</v>
      </c>
      <c r="P466" s="34">
        <f t="shared" si="208"/>
        <v>0</v>
      </c>
      <c r="Q466" s="34">
        <f t="shared" si="218"/>
        <v>0</v>
      </c>
      <c r="R466" s="34">
        <f t="shared" si="219"/>
        <v>124457.88693803949</v>
      </c>
      <c r="S466" s="34">
        <f t="shared" si="224"/>
        <v>-118073.33333333331</v>
      </c>
      <c r="T466" s="34">
        <f t="shared" si="210"/>
        <v>118073.33333333331</v>
      </c>
      <c r="U466" s="34">
        <f t="shared" si="220"/>
        <v>0</v>
      </c>
      <c r="V466" s="34">
        <f t="shared" si="223"/>
        <v>-6399.8562279160178</v>
      </c>
      <c r="W466" s="34">
        <f t="shared" si="211"/>
        <v>6399.8562279160178</v>
      </c>
      <c r="X466" s="34">
        <f t="shared" si="212"/>
        <v>111673.47710541729</v>
      </c>
      <c r="Y466" s="34">
        <f t="shared" si="213"/>
        <v>39.043800000000005</v>
      </c>
      <c r="Z466" s="34">
        <f t="shared" si="221"/>
        <v>0</v>
      </c>
      <c r="AA466" s="34">
        <f t="shared" si="222"/>
        <v>6073.4499096788213</v>
      </c>
      <c r="AB466" s="44">
        <f t="shared" si="214"/>
        <v>0</v>
      </c>
      <c r="AC466" s="34">
        <f t="shared" si="215"/>
        <v>44669.390842166918</v>
      </c>
      <c r="AD466" s="42">
        <f t="shared" si="216"/>
        <v>40202.451757950228</v>
      </c>
      <c r="AE466" s="4"/>
      <c r="AP466">
        <f t="shared" si="198"/>
        <v>1</v>
      </c>
      <c r="AQ466" t="str">
        <f t="shared" si="199"/>
        <v/>
      </c>
      <c r="AR466">
        <f t="shared" si="200"/>
        <v>0</v>
      </c>
    </row>
    <row r="467" spans="2:44" x14ac:dyDescent="0.25">
      <c r="B467" s="12" t="s">
        <v>3</v>
      </c>
      <c r="C467" s="12">
        <v>459</v>
      </c>
      <c r="D467" s="12">
        <v>459</v>
      </c>
      <c r="E467" s="11">
        <v>0</v>
      </c>
      <c r="F467" s="5">
        <f t="shared" si="201"/>
        <v>0</v>
      </c>
      <c r="G467" s="5">
        <f t="shared" si="202"/>
        <v>0</v>
      </c>
      <c r="H467" s="34">
        <f t="shared" si="203"/>
        <v>0</v>
      </c>
      <c r="I467" s="34">
        <f t="shared" si="217"/>
        <v>0</v>
      </c>
      <c r="J467" s="34">
        <f t="shared" si="209"/>
        <v>0</v>
      </c>
      <c r="K467" s="34">
        <f t="shared" si="204"/>
        <v>0</v>
      </c>
      <c r="L467" s="5">
        <f t="shared" si="197"/>
        <v>39.043800000000005</v>
      </c>
      <c r="M467" s="5">
        <f t="shared" si="205"/>
        <v>0</v>
      </c>
      <c r="N467" s="5">
        <f t="shared" si="206"/>
        <v>39.043800000000005</v>
      </c>
      <c r="O467" s="34">
        <f t="shared" si="207"/>
        <v>0</v>
      </c>
      <c r="P467" s="34">
        <f t="shared" si="208"/>
        <v>0</v>
      </c>
      <c r="Q467" s="34">
        <f t="shared" si="218"/>
        <v>0</v>
      </c>
      <c r="R467" s="34">
        <f t="shared" si="219"/>
        <v>124457.88693803949</v>
      </c>
      <c r="S467" s="34">
        <f t="shared" si="224"/>
        <v>-118073.33333333331</v>
      </c>
      <c r="T467" s="34">
        <f t="shared" si="210"/>
        <v>118073.33333333331</v>
      </c>
      <c r="U467" s="34">
        <f t="shared" si="220"/>
        <v>0</v>
      </c>
      <c r="V467" s="34">
        <f t="shared" si="223"/>
        <v>-6399.8562279160178</v>
      </c>
      <c r="W467" s="34">
        <f t="shared" si="211"/>
        <v>6399.8562279160178</v>
      </c>
      <c r="X467" s="34">
        <f t="shared" si="212"/>
        <v>111673.47710541729</v>
      </c>
      <c r="Y467" s="34">
        <f t="shared" si="213"/>
        <v>39.043800000000005</v>
      </c>
      <c r="Z467" s="34">
        <f t="shared" si="221"/>
        <v>0</v>
      </c>
      <c r="AA467" s="34">
        <f t="shared" si="222"/>
        <v>6073.4499096788213</v>
      </c>
      <c r="AB467" s="44">
        <f t="shared" si="214"/>
        <v>0</v>
      </c>
      <c r="AC467" s="34">
        <f t="shared" si="215"/>
        <v>44669.390842166918</v>
      </c>
      <c r="AD467" s="42">
        <f t="shared" si="216"/>
        <v>40202.451757950228</v>
      </c>
      <c r="AE467" s="4"/>
      <c r="AP467">
        <f t="shared" si="198"/>
        <v>1</v>
      </c>
      <c r="AQ467" t="str">
        <f t="shared" si="199"/>
        <v/>
      </c>
      <c r="AR467">
        <f t="shared" si="200"/>
        <v>0</v>
      </c>
    </row>
    <row r="468" spans="2:44" x14ac:dyDescent="0.25">
      <c r="B468" s="12" t="s">
        <v>3</v>
      </c>
      <c r="C468" s="12">
        <v>460</v>
      </c>
      <c r="D468" s="12">
        <v>460</v>
      </c>
      <c r="E468" s="11">
        <v>0</v>
      </c>
      <c r="F468" s="5">
        <f t="shared" si="201"/>
        <v>0</v>
      </c>
      <c r="G468" s="5">
        <f t="shared" si="202"/>
        <v>0</v>
      </c>
      <c r="H468" s="34">
        <f t="shared" si="203"/>
        <v>0</v>
      </c>
      <c r="I468" s="34">
        <f t="shared" si="217"/>
        <v>0</v>
      </c>
      <c r="J468" s="34">
        <f t="shared" si="209"/>
        <v>0</v>
      </c>
      <c r="K468" s="34">
        <f t="shared" si="204"/>
        <v>0</v>
      </c>
      <c r="L468" s="5">
        <f t="shared" si="197"/>
        <v>39.043800000000005</v>
      </c>
      <c r="M468" s="5">
        <f t="shared" si="205"/>
        <v>0</v>
      </c>
      <c r="N468" s="5">
        <f t="shared" si="206"/>
        <v>39.043800000000005</v>
      </c>
      <c r="O468" s="34">
        <f t="shared" si="207"/>
        <v>0</v>
      </c>
      <c r="P468" s="34">
        <f t="shared" si="208"/>
        <v>0</v>
      </c>
      <c r="Q468" s="34">
        <f t="shared" si="218"/>
        <v>0</v>
      </c>
      <c r="R468" s="34">
        <f t="shared" si="219"/>
        <v>124457.88693803949</v>
      </c>
      <c r="S468" s="34">
        <f t="shared" si="224"/>
        <v>-118073.33333333331</v>
      </c>
      <c r="T468" s="34">
        <f t="shared" si="210"/>
        <v>118073.33333333331</v>
      </c>
      <c r="U468" s="34">
        <f t="shared" si="220"/>
        <v>0</v>
      </c>
      <c r="V468" s="34">
        <f t="shared" si="223"/>
        <v>-6399.8562279160178</v>
      </c>
      <c r="W468" s="34">
        <f t="shared" si="211"/>
        <v>6399.8562279160178</v>
      </c>
      <c r="X468" s="34">
        <f t="shared" si="212"/>
        <v>111673.47710541729</v>
      </c>
      <c r="Y468" s="34">
        <f t="shared" si="213"/>
        <v>39.043800000000005</v>
      </c>
      <c r="Z468" s="34">
        <f t="shared" si="221"/>
        <v>0</v>
      </c>
      <c r="AA468" s="34">
        <f t="shared" si="222"/>
        <v>6073.4499096788213</v>
      </c>
      <c r="AB468" s="44">
        <f t="shared" si="214"/>
        <v>0</v>
      </c>
      <c r="AC468" s="34">
        <f t="shared" si="215"/>
        <v>44669.390842166918</v>
      </c>
      <c r="AD468" s="42">
        <f t="shared" si="216"/>
        <v>40202.451757950228</v>
      </c>
      <c r="AE468" s="4"/>
      <c r="AP468">
        <f t="shared" si="198"/>
        <v>1</v>
      </c>
      <c r="AQ468" t="str">
        <f t="shared" si="199"/>
        <v/>
      </c>
      <c r="AR468">
        <f t="shared" si="200"/>
        <v>0</v>
      </c>
    </row>
    <row r="469" spans="2:44" x14ac:dyDescent="0.25">
      <c r="B469" s="12" t="s">
        <v>3</v>
      </c>
      <c r="C469" s="12">
        <v>461</v>
      </c>
      <c r="D469" s="12">
        <v>461</v>
      </c>
      <c r="E469" s="11">
        <v>0</v>
      </c>
      <c r="F469" s="5">
        <f t="shared" si="201"/>
        <v>0</v>
      </c>
      <c r="G469" s="5">
        <f t="shared" si="202"/>
        <v>0</v>
      </c>
      <c r="H469" s="34">
        <f t="shared" si="203"/>
        <v>0</v>
      </c>
      <c r="I469" s="34">
        <f t="shared" si="217"/>
        <v>0</v>
      </c>
      <c r="J469" s="34">
        <f t="shared" si="209"/>
        <v>0</v>
      </c>
      <c r="K469" s="34">
        <f t="shared" si="204"/>
        <v>0</v>
      </c>
      <c r="L469" s="5">
        <f t="shared" si="197"/>
        <v>39.043800000000005</v>
      </c>
      <c r="M469" s="5">
        <f t="shared" si="205"/>
        <v>0</v>
      </c>
      <c r="N469" s="5">
        <f t="shared" si="206"/>
        <v>39.043800000000005</v>
      </c>
      <c r="O469" s="34">
        <f t="shared" si="207"/>
        <v>0</v>
      </c>
      <c r="P469" s="34">
        <f t="shared" si="208"/>
        <v>0</v>
      </c>
      <c r="Q469" s="34">
        <f t="shared" si="218"/>
        <v>0</v>
      </c>
      <c r="R469" s="34">
        <f t="shared" si="219"/>
        <v>124457.88693803949</v>
      </c>
      <c r="S469" s="34">
        <f t="shared" si="224"/>
        <v>-118073.33333333331</v>
      </c>
      <c r="T469" s="34">
        <f t="shared" si="210"/>
        <v>118073.33333333331</v>
      </c>
      <c r="U469" s="34">
        <f t="shared" si="220"/>
        <v>0</v>
      </c>
      <c r="V469" s="34">
        <f t="shared" si="223"/>
        <v>-6399.8562279160178</v>
      </c>
      <c r="W469" s="34">
        <f t="shared" si="211"/>
        <v>6399.8562279160178</v>
      </c>
      <c r="X469" s="34">
        <f t="shared" si="212"/>
        <v>111673.47710541729</v>
      </c>
      <c r="Y469" s="34">
        <f t="shared" si="213"/>
        <v>39.043800000000005</v>
      </c>
      <c r="Z469" s="34">
        <f t="shared" si="221"/>
        <v>0</v>
      </c>
      <c r="AA469" s="34">
        <f t="shared" si="222"/>
        <v>6073.4499096788213</v>
      </c>
      <c r="AB469" s="44">
        <f t="shared" si="214"/>
        <v>0</v>
      </c>
      <c r="AC469" s="34">
        <f t="shared" si="215"/>
        <v>44669.390842166918</v>
      </c>
      <c r="AD469" s="42">
        <f t="shared" si="216"/>
        <v>40202.451757950228</v>
      </c>
      <c r="AE469" s="4"/>
      <c r="AP469">
        <f t="shared" si="198"/>
        <v>1</v>
      </c>
      <c r="AQ469" t="str">
        <f t="shared" si="199"/>
        <v/>
      </c>
      <c r="AR469">
        <f t="shared" si="200"/>
        <v>0</v>
      </c>
    </row>
    <row r="470" spans="2:44" x14ac:dyDescent="0.25">
      <c r="B470" s="12" t="s">
        <v>3</v>
      </c>
      <c r="C470" s="12">
        <v>462</v>
      </c>
      <c r="D470" s="12">
        <v>462</v>
      </c>
      <c r="E470" s="11">
        <v>0</v>
      </c>
      <c r="F470" s="5">
        <f t="shared" si="201"/>
        <v>0</v>
      </c>
      <c r="G470" s="5">
        <f t="shared" si="202"/>
        <v>0</v>
      </c>
      <c r="H470" s="34">
        <f t="shared" si="203"/>
        <v>0</v>
      </c>
      <c r="I470" s="34">
        <f t="shared" si="217"/>
        <v>0</v>
      </c>
      <c r="J470" s="34">
        <f t="shared" si="209"/>
        <v>0</v>
      </c>
      <c r="K470" s="34">
        <f t="shared" si="204"/>
        <v>0</v>
      </c>
      <c r="L470" s="5">
        <f t="shared" si="197"/>
        <v>39.043800000000005</v>
      </c>
      <c r="M470" s="5">
        <f t="shared" si="205"/>
        <v>0</v>
      </c>
      <c r="N470" s="5">
        <f t="shared" si="206"/>
        <v>39.043800000000005</v>
      </c>
      <c r="O470" s="34">
        <f t="shared" si="207"/>
        <v>0</v>
      </c>
      <c r="P470" s="34">
        <f t="shared" si="208"/>
        <v>0</v>
      </c>
      <c r="Q470" s="34">
        <f t="shared" si="218"/>
        <v>0</v>
      </c>
      <c r="R470" s="34">
        <f t="shared" si="219"/>
        <v>124457.88693803949</v>
      </c>
      <c r="S470" s="34">
        <f t="shared" si="224"/>
        <v>-118073.33333333331</v>
      </c>
      <c r="T470" s="34">
        <f t="shared" si="210"/>
        <v>118073.33333333331</v>
      </c>
      <c r="U470" s="34">
        <f t="shared" si="220"/>
        <v>0</v>
      </c>
      <c r="V470" s="34">
        <f t="shared" si="223"/>
        <v>-6399.8562279160178</v>
      </c>
      <c r="W470" s="34">
        <f t="shared" si="211"/>
        <v>6399.8562279160178</v>
      </c>
      <c r="X470" s="34">
        <f t="shared" si="212"/>
        <v>111673.47710541729</v>
      </c>
      <c r="Y470" s="34">
        <f t="shared" si="213"/>
        <v>39.043800000000005</v>
      </c>
      <c r="Z470" s="34">
        <f t="shared" si="221"/>
        <v>0</v>
      </c>
      <c r="AA470" s="34">
        <f t="shared" si="222"/>
        <v>6073.4499096788213</v>
      </c>
      <c r="AB470" s="44">
        <f t="shared" si="214"/>
        <v>0</v>
      </c>
      <c r="AC470" s="34">
        <f t="shared" si="215"/>
        <v>44669.390842166918</v>
      </c>
      <c r="AD470" s="42">
        <f t="shared" si="216"/>
        <v>40202.451757950228</v>
      </c>
      <c r="AE470" s="4"/>
      <c r="AP470">
        <f t="shared" si="198"/>
        <v>1</v>
      </c>
      <c r="AQ470" t="str">
        <f t="shared" si="199"/>
        <v/>
      </c>
      <c r="AR470">
        <f t="shared" si="200"/>
        <v>0</v>
      </c>
    </row>
    <row r="471" spans="2:44" x14ac:dyDescent="0.25">
      <c r="B471" s="12" t="s">
        <v>3</v>
      </c>
      <c r="C471" s="12">
        <v>463</v>
      </c>
      <c r="D471" s="12">
        <v>463</v>
      </c>
      <c r="E471" s="11">
        <v>0</v>
      </c>
      <c r="F471" s="5">
        <f t="shared" si="201"/>
        <v>0</v>
      </c>
      <c r="G471" s="5">
        <f t="shared" si="202"/>
        <v>0</v>
      </c>
      <c r="H471" s="34">
        <f t="shared" si="203"/>
        <v>0</v>
      </c>
      <c r="I471" s="34">
        <f t="shared" si="217"/>
        <v>0</v>
      </c>
      <c r="J471" s="34">
        <f t="shared" si="209"/>
        <v>0</v>
      </c>
      <c r="K471" s="34">
        <f t="shared" si="204"/>
        <v>0</v>
      </c>
      <c r="L471" s="5">
        <f t="shared" si="197"/>
        <v>39.043800000000005</v>
      </c>
      <c r="M471" s="5">
        <f t="shared" si="205"/>
        <v>0</v>
      </c>
      <c r="N471" s="5">
        <f t="shared" si="206"/>
        <v>39.043800000000005</v>
      </c>
      <c r="O471" s="34">
        <f t="shared" si="207"/>
        <v>0</v>
      </c>
      <c r="P471" s="34">
        <f t="shared" si="208"/>
        <v>0</v>
      </c>
      <c r="Q471" s="34">
        <f t="shared" si="218"/>
        <v>0</v>
      </c>
      <c r="R471" s="34">
        <f t="shared" si="219"/>
        <v>124457.88693803949</v>
      </c>
      <c r="S471" s="34">
        <f t="shared" si="224"/>
        <v>-118073.33333333331</v>
      </c>
      <c r="T471" s="34">
        <f t="shared" si="210"/>
        <v>118073.33333333331</v>
      </c>
      <c r="U471" s="34">
        <f t="shared" si="220"/>
        <v>0</v>
      </c>
      <c r="V471" s="34">
        <f t="shared" si="223"/>
        <v>-6399.8562279160178</v>
      </c>
      <c r="W471" s="34">
        <f t="shared" si="211"/>
        <v>6399.8562279160178</v>
      </c>
      <c r="X471" s="34">
        <f t="shared" si="212"/>
        <v>111673.47710541729</v>
      </c>
      <c r="Y471" s="34">
        <f t="shared" si="213"/>
        <v>39.043800000000005</v>
      </c>
      <c r="Z471" s="34">
        <f t="shared" si="221"/>
        <v>0</v>
      </c>
      <c r="AA471" s="34">
        <f t="shared" si="222"/>
        <v>6073.4499096788213</v>
      </c>
      <c r="AB471" s="44">
        <f t="shared" si="214"/>
        <v>0</v>
      </c>
      <c r="AC471" s="34">
        <f t="shared" si="215"/>
        <v>44669.390842166918</v>
      </c>
      <c r="AD471" s="42">
        <f t="shared" si="216"/>
        <v>40202.451757950228</v>
      </c>
      <c r="AE471" s="4"/>
      <c r="AP471">
        <f t="shared" si="198"/>
        <v>1</v>
      </c>
      <c r="AQ471" t="str">
        <f t="shared" si="199"/>
        <v/>
      </c>
      <c r="AR471">
        <f t="shared" si="200"/>
        <v>0</v>
      </c>
    </row>
    <row r="472" spans="2:44" x14ac:dyDescent="0.25">
      <c r="B472" s="12" t="s">
        <v>3</v>
      </c>
      <c r="C472" s="12">
        <v>464</v>
      </c>
      <c r="D472" s="12">
        <v>464</v>
      </c>
      <c r="E472" s="11">
        <v>0</v>
      </c>
      <c r="F472" s="5">
        <f t="shared" si="201"/>
        <v>0</v>
      </c>
      <c r="G472" s="5">
        <f t="shared" si="202"/>
        <v>0</v>
      </c>
      <c r="H472" s="34">
        <f t="shared" si="203"/>
        <v>0</v>
      </c>
      <c r="I472" s="34">
        <f t="shared" si="217"/>
        <v>0</v>
      </c>
      <c r="J472" s="34">
        <f t="shared" si="209"/>
        <v>0</v>
      </c>
      <c r="K472" s="34">
        <f t="shared" si="204"/>
        <v>0</v>
      </c>
      <c r="L472" s="5">
        <f t="shared" si="197"/>
        <v>39.043800000000005</v>
      </c>
      <c r="M472" s="5">
        <f t="shared" si="205"/>
        <v>0</v>
      </c>
      <c r="N472" s="5">
        <f t="shared" si="206"/>
        <v>39.043800000000005</v>
      </c>
      <c r="O472" s="34">
        <f t="shared" si="207"/>
        <v>0</v>
      </c>
      <c r="P472" s="34">
        <f t="shared" si="208"/>
        <v>0</v>
      </c>
      <c r="Q472" s="34">
        <f t="shared" si="218"/>
        <v>0</v>
      </c>
      <c r="R472" s="34">
        <f t="shared" si="219"/>
        <v>124457.88693803949</v>
      </c>
      <c r="S472" s="34">
        <f t="shared" si="224"/>
        <v>-118073.33333333331</v>
      </c>
      <c r="T472" s="34">
        <f t="shared" si="210"/>
        <v>118073.33333333331</v>
      </c>
      <c r="U472" s="34">
        <f t="shared" si="220"/>
        <v>0</v>
      </c>
      <c r="V472" s="34">
        <f t="shared" si="223"/>
        <v>-6399.8562279160178</v>
      </c>
      <c r="W472" s="34">
        <f t="shared" si="211"/>
        <v>6399.8562279160178</v>
      </c>
      <c r="X472" s="34">
        <f t="shared" si="212"/>
        <v>111673.47710541729</v>
      </c>
      <c r="Y472" s="34">
        <f t="shared" si="213"/>
        <v>39.043800000000005</v>
      </c>
      <c r="Z472" s="34">
        <f t="shared" si="221"/>
        <v>0</v>
      </c>
      <c r="AA472" s="34">
        <f t="shared" si="222"/>
        <v>6073.4499096788213</v>
      </c>
      <c r="AB472" s="44">
        <f t="shared" si="214"/>
        <v>0</v>
      </c>
      <c r="AC472" s="34">
        <f t="shared" si="215"/>
        <v>44669.390842166918</v>
      </c>
      <c r="AD472" s="42">
        <f t="shared" si="216"/>
        <v>40202.451757950228</v>
      </c>
      <c r="AE472" s="4"/>
      <c r="AP472">
        <f t="shared" si="198"/>
        <v>1</v>
      </c>
      <c r="AQ472" t="str">
        <f t="shared" si="199"/>
        <v/>
      </c>
      <c r="AR472">
        <f t="shared" si="200"/>
        <v>0</v>
      </c>
    </row>
    <row r="473" spans="2:44" x14ac:dyDescent="0.25">
      <c r="B473" s="12" t="s">
        <v>3</v>
      </c>
      <c r="C473" s="12">
        <v>465</v>
      </c>
      <c r="D473" s="12">
        <v>465</v>
      </c>
      <c r="E473" s="11">
        <v>0</v>
      </c>
      <c r="F473" s="5">
        <f t="shared" si="201"/>
        <v>0</v>
      </c>
      <c r="G473" s="5">
        <f t="shared" si="202"/>
        <v>0</v>
      </c>
      <c r="H473" s="34">
        <f t="shared" si="203"/>
        <v>0</v>
      </c>
      <c r="I473" s="34">
        <f t="shared" si="217"/>
        <v>0</v>
      </c>
      <c r="J473" s="34">
        <f t="shared" si="209"/>
        <v>0</v>
      </c>
      <c r="K473" s="34">
        <f t="shared" si="204"/>
        <v>0</v>
      </c>
      <c r="L473" s="5">
        <f t="shared" si="197"/>
        <v>39.043800000000005</v>
      </c>
      <c r="M473" s="5">
        <f t="shared" si="205"/>
        <v>0</v>
      </c>
      <c r="N473" s="5">
        <f t="shared" si="206"/>
        <v>39.043800000000005</v>
      </c>
      <c r="O473" s="34">
        <f t="shared" si="207"/>
        <v>0</v>
      </c>
      <c r="P473" s="34">
        <f t="shared" si="208"/>
        <v>0</v>
      </c>
      <c r="Q473" s="34">
        <f t="shared" si="218"/>
        <v>0</v>
      </c>
      <c r="R473" s="34">
        <f t="shared" si="219"/>
        <v>124457.88693803949</v>
      </c>
      <c r="S473" s="34">
        <f t="shared" si="224"/>
        <v>-118073.33333333331</v>
      </c>
      <c r="T473" s="34">
        <f t="shared" si="210"/>
        <v>118073.33333333331</v>
      </c>
      <c r="U473" s="34">
        <f t="shared" si="220"/>
        <v>0</v>
      </c>
      <c r="V473" s="34">
        <f t="shared" si="223"/>
        <v>-6399.8562279160178</v>
      </c>
      <c r="W473" s="34">
        <f t="shared" si="211"/>
        <v>6399.8562279160178</v>
      </c>
      <c r="X473" s="34">
        <f t="shared" si="212"/>
        <v>111673.47710541729</v>
      </c>
      <c r="Y473" s="34">
        <f t="shared" si="213"/>
        <v>39.043800000000005</v>
      </c>
      <c r="Z473" s="34">
        <f t="shared" si="221"/>
        <v>0</v>
      </c>
      <c r="AA473" s="34">
        <f t="shared" si="222"/>
        <v>6073.4499096788213</v>
      </c>
      <c r="AB473" s="44">
        <f t="shared" si="214"/>
        <v>0</v>
      </c>
      <c r="AC473" s="34">
        <f t="shared" si="215"/>
        <v>44669.390842166918</v>
      </c>
      <c r="AD473" s="42">
        <f t="shared" si="216"/>
        <v>40202.451757950228</v>
      </c>
      <c r="AE473" s="4"/>
      <c r="AP473">
        <f t="shared" si="198"/>
        <v>1</v>
      </c>
      <c r="AQ473" t="str">
        <f t="shared" si="199"/>
        <v/>
      </c>
      <c r="AR473">
        <f t="shared" si="200"/>
        <v>0</v>
      </c>
    </row>
    <row r="474" spans="2:44" x14ac:dyDescent="0.25">
      <c r="B474" s="12" t="s">
        <v>3</v>
      </c>
      <c r="C474" s="12">
        <v>466</v>
      </c>
      <c r="D474" s="12">
        <v>466</v>
      </c>
      <c r="E474" s="11">
        <v>0</v>
      </c>
      <c r="F474" s="5">
        <f t="shared" si="201"/>
        <v>0</v>
      </c>
      <c r="G474" s="5">
        <f t="shared" si="202"/>
        <v>0</v>
      </c>
      <c r="H474" s="34">
        <f t="shared" si="203"/>
        <v>0</v>
      </c>
      <c r="I474" s="34">
        <f t="shared" si="217"/>
        <v>0</v>
      </c>
      <c r="J474" s="34">
        <f t="shared" si="209"/>
        <v>0</v>
      </c>
      <c r="K474" s="34">
        <f t="shared" si="204"/>
        <v>0</v>
      </c>
      <c r="L474" s="5">
        <f t="shared" si="197"/>
        <v>39.043800000000005</v>
      </c>
      <c r="M474" s="5">
        <f t="shared" si="205"/>
        <v>0</v>
      </c>
      <c r="N474" s="5">
        <f t="shared" si="206"/>
        <v>39.043800000000005</v>
      </c>
      <c r="O474" s="34">
        <f t="shared" si="207"/>
        <v>0</v>
      </c>
      <c r="P474" s="34">
        <f t="shared" si="208"/>
        <v>0</v>
      </c>
      <c r="Q474" s="34">
        <f t="shared" si="218"/>
        <v>0</v>
      </c>
      <c r="R474" s="34">
        <f t="shared" si="219"/>
        <v>124457.88693803949</v>
      </c>
      <c r="S474" s="34">
        <f t="shared" si="224"/>
        <v>-118073.33333333331</v>
      </c>
      <c r="T474" s="34">
        <f t="shared" si="210"/>
        <v>118073.33333333331</v>
      </c>
      <c r="U474" s="34">
        <f t="shared" si="220"/>
        <v>0</v>
      </c>
      <c r="V474" s="34">
        <f t="shared" si="223"/>
        <v>-6399.8562279160178</v>
      </c>
      <c r="W474" s="34">
        <f t="shared" si="211"/>
        <v>6399.8562279160178</v>
      </c>
      <c r="X474" s="34">
        <f t="shared" si="212"/>
        <v>111673.47710541729</v>
      </c>
      <c r="Y474" s="34">
        <f t="shared" si="213"/>
        <v>39.043800000000005</v>
      </c>
      <c r="Z474" s="34">
        <f t="shared" si="221"/>
        <v>0</v>
      </c>
      <c r="AA474" s="34">
        <f t="shared" si="222"/>
        <v>6073.4499096788213</v>
      </c>
      <c r="AB474" s="44">
        <f t="shared" si="214"/>
        <v>0</v>
      </c>
      <c r="AC474" s="34">
        <f t="shared" si="215"/>
        <v>44669.390842166918</v>
      </c>
      <c r="AD474" s="42">
        <f t="shared" si="216"/>
        <v>40202.451757950228</v>
      </c>
      <c r="AE474" s="4"/>
      <c r="AP474">
        <f t="shared" si="198"/>
        <v>1</v>
      </c>
      <c r="AQ474" t="str">
        <f t="shared" si="199"/>
        <v/>
      </c>
      <c r="AR474">
        <f t="shared" si="200"/>
        <v>0</v>
      </c>
    </row>
    <row r="475" spans="2:44" x14ac:dyDescent="0.25">
      <c r="B475" s="12" t="s">
        <v>3</v>
      </c>
      <c r="C475" s="12">
        <v>467</v>
      </c>
      <c r="D475" s="12">
        <v>467</v>
      </c>
      <c r="E475" s="11">
        <v>0</v>
      </c>
      <c r="F475" s="5">
        <f t="shared" si="201"/>
        <v>0</v>
      </c>
      <c r="G475" s="5">
        <f t="shared" si="202"/>
        <v>0</v>
      </c>
      <c r="H475" s="34">
        <f t="shared" si="203"/>
        <v>0</v>
      </c>
      <c r="I475" s="34">
        <f t="shared" si="217"/>
        <v>0</v>
      </c>
      <c r="J475" s="34">
        <f t="shared" si="209"/>
        <v>0</v>
      </c>
      <c r="K475" s="34">
        <f t="shared" si="204"/>
        <v>0</v>
      </c>
      <c r="L475" s="5">
        <f t="shared" si="197"/>
        <v>39.043800000000005</v>
      </c>
      <c r="M475" s="5">
        <f t="shared" si="205"/>
        <v>0</v>
      </c>
      <c r="N475" s="5">
        <f t="shared" si="206"/>
        <v>39.043800000000005</v>
      </c>
      <c r="O475" s="34">
        <f t="shared" si="207"/>
        <v>0</v>
      </c>
      <c r="P475" s="34">
        <f t="shared" si="208"/>
        <v>0</v>
      </c>
      <c r="Q475" s="34">
        <f t="shared" si="218"/>
        <v>0</v>
      </c>
      <c r="R475" s="34">
        <f t="shared" si="219"/>
        <v>124457.88693803949</v>
      </c>
      <c r="S475" s="34">
        <f t="shared" si="224"/>
        <v>-118073.33333333331</v>
      </c>
      <c r="T475" s="34">
        <f t="shared" si="210"/>
        <v>118073.33333333331</v>
      </c>
      <c r="U475" s="34">
        <f t="shared" si="220"/>
        <v>0</v>
      </c>
      <c r="V475" s="34">
        <f t="shared" si="223"/>
        <v>-6399.8562279160178</v>
      </c>
      <c r="W475" s="34">
        <f t="shared" si="211"/>
        <v>6399.8562279160178</v>
      </c>
      <c r="X475" s="34">
        <f t="shared" si="212"/>
        <v>111673.47710541729</v>
      </c>
      <c r="Y475" s="34">
        <f t="shared" si="213"/>
        <v>39.043800000000005</v>
      </c>
      <c r="Z475" s="34">
        <f t="shared" si="221"/>
        <v>0</v>
      </c>
      <c r="AA475" s="34">
        <f t="shared" si="222"/>
        <v>6073.4499096788213</v>
      </c>
      <c r="AB475" s="44">
        <f t="shared" si="214"/>
        <v>0</v>
      </c>
      <c r="AC475" s="34">
        <f t="shared" si="215"/>
        <v>44669.390842166918</v>
      </c>
      <c r="AD475" s="42">
        <f t="shared" si="216"/>
        <v>40202.451757950228</v>
      </c>
      <c r="AE475" s="4"/>
      <c r="AP475">
        <f t="shared" si="198"/>
        <v>1</v>
      </c>
      <c r="AQ475" t="str">
        <f t="shared" si="199"/>
        <v/>
      </c>
      <c r="AR475">
        <f t="shared" si="200"/>
        <v>0</v>
      </c>
    </row>
    <row r="476" spans="2:44" x14ac:dyDescent="0.25">
      <c r="B476" s="12" t="s">
        <v>3</v>
      </c>
      <c r="C476" s="12">
        <v>468</v>
      </c>
      <c r="D476" s="12">
        <v>468</v>
      </c>
      <c r="E476" s="11">
        <v>0</v>
      </c>
      <c r="F476" s="5">
        <f t="shared" si="201"/>
        <v>0</v>
      </c>
      <c r="G476" s="5">
        <f t="shared" si="202"/>
        <v>0</v>
      </c>
      <c r="H476" s="34">
        <f t="shared" si="203"/>
        <v>0</v>
      </c>
      <c r="I476" s="34">
        <f t="shared" si="217"/>
        <v>0</v>
      </c>
      <c r="J476" s="34">
        <f t="shared" si="209"/>
        <v>0</v>
      </c>
      <c r="K476" s="34">
        <f t="shared" si="204"/>
        <v>0</v>
      </c>
      <c r="L476" s="5">
        <f t="shared" si="197"/>
        <v>39.043800000000005</v>
      </c>
      <c r="M476" s="5">
        <f t="shared" si="205"/>
        <v>0</v>
      </c>
      <c r="N476" s="5">
        <f t="shared" si="206"/>
        <v>39.043800000000005</v>
      </c>
      <c r="O476" s="34">
        <f t="shared" si="207"/>
        <v>0</v>
      </c>
      <c r="P476" s="34">
        <f t="shared" si="208"/>
        <v>0</v>
      </c>
      <c r="Q476" s="34">
        <f t="shared" si="218"/>
        <v>0</v>
      </c>
      <c r="R476" s="34">
        <f t="shared" si="219"/>
        <v>124457.88693803949</v>
      </c>
      <c r="S476" s="34">
        <f t="shared" si="224"/>
        <v>-118073.33333333331</v>
      </c>
      <c r="T476" s="34">
        <f t="shared" si="210"/>
        <v>118073.33333333331</v>
      </c>
      <c r="U476" s="34">
        <f t="shared" si="220"/>
        <v>0</v>
      </c>
      <c r="V476" s="34">
        <f t="shared" si="223"/>
        <v>-6399.8562279160178</v>
      </c>
      <c r="W476" s="34">
        <f t="shared" si="211"/>
        <v>6399.8562279160178</v>
      </c>
      <c r="X476" s="34">
        <f t="shared" si="212"/>
        <v>111673.47710541729</v>
      </c>
      <c r="Y476" s="34">
        <f t="shared" si="213"/>
        <v>39.043800000000005</v>
      </c>
      <c r="Z476" s="34">
        <f t="shared" si="221"/>
        <v>0</v>
      </c>
      <c r="AA476" s="34">
        <f t="shared" si="222"/>
        <v>6073.4499096788213</v>
      </c>
      <c r="AB476" s="44">
        <f t="shared" si="214"/>
        <v>0</v>
      </c>
      <c r="AC476" s="34">
        <f t="shared" si="215"/>
        <v>44669.390842166918</v>
      </c>
      <c r="AD476" s="42">
        <f t="shared" si="216"/>
        <v>40202.451757950228</v>
      </c>
      <c r="AE476" s="4"/>
      <c r="AP476">
        <f t="shared" si="198"/>
        <v>1</v>
      </c>
      <c r="AQ476" t="str">
        <f t="shared" si="199"/>
        <v/>
      </c>
      <c r="AR476">
        <f t="shared" si="200"/>
        <v>0</v>
      </c>
    </row>
    <row r="477" spans="2:44" x14ac:dyDescent="0.25">
      <c r="B477" s="12" t="s">
        <v>3</v>
      </c>
      <c r="C477" s="12">
        <v>469</v>
      </c>
      <c r="D477" s="12">
        <v>469</v>
      </c>
      <c r="E477" s="11">
        <v>0</v>
      </c>
      <c r="F477" s="5">
        <f t="shared" si="201"/>
        <v>0</v>
      </c>
      <c r="G477" s="5">
        <f t="shared" si="202"/>
        <v>0</v>
      </c>
      <c r="H477" s="34">
        <f t="shared" si="203"/>
        <v>0</v>
      </c>
      <c r="I477" s="34">
        <f t="shared" si="217"/>
        <v>0</v>
      </c>
      <c r="J477" s="34">
        <f t="shared" si="209"/>
        <v>0</v>
      </c>
      <c r="K477" s="34">
        <f t="shared" si="204"/>
        <v>0</v>
      </c>
      <c r="L477" s="5">
        <f t="shared" si="197"/>
        <v>39.043800000000005</v>
      </c>
      <c r="M477" s="5">
        <f t="shared" si="205"/>
        <v>0</v>
      </c>
      <c r="N477" s="5">
        <f t="shared" si="206"/>
        <v>39.043800000000005</v>
      </c>
      <c r="O477" s="34">
        <f t="shared" si="207"/>
        <v>0</v>
      </c>
      <c r="P477" s="34">
        <f t="shared" si="208"/>
        <v>0</v>
      </c>
      <c r="Q477" s="34">
        <f t="shared" si="218"/>
        <v>0</v>
      </c>
      <c r="R477" s="34">
        <f t="shared" si="219"/>
        <v>124457.88693803949</v>
      </c>
      <c r="S477" s="34">
        <f t="shared" si="224"/>
        <v>-118073.33333333331</v>
      </c>
      <c r="T477" s="34">
        <f t="shared" si="210"/>
        <v>118073.33333333331</v>
      </c>
      <c r="U477" s="34">
        <f t="shared" si="220"/>
        <v>0</v>
      </c>
      <c r="V477" s="34">
        <f t="shared" si="223"/>
        <v>-6399.8562279160178</v>
      </c>
      <c r="W477" s="34">
        <f t="shared" si="211"/>
        <v>6399.8562279160178</v>
      </c>
      <c r="X477" s="34">
        <f t="shared" si="212"/>
        <v>111673.47710541729</v>
      </c>
      <c r="Y477" s="34">
        <f t="shared" si="213"/>
        <v>39.043800000000005</v>
      </c>
      <c r="Z477" s="34">
        <f t="shared" si="221"/>
        <v>0</v>
      </c>
      <c r="AA477" s="34">
        <f t="shared" si="222"/>
        <v>6073.4499096788213</v>
      </c>
      <c r="AB477" s="44">
        <f t="shared" si="214"/>
        <v>0</v>
      </c>
      <c r="AC477" s="34">
        <f t="shared" si="215"/>
        <v>44669.390842166918</v>
      </c>
      <c r="AD477" s="42">
        <f t="shared" si="216"/>
        <v>40202.451757950228</v>
      </c>
      <c r="AE477" s="4"/>
      <c r="AP477">
        <f t="shared" si="198"/>
        <v>1</v>
      </c>
      <c r="AQ477" t="str">
        <f t="shared" si="199"/>
        <v/>
      </c>
      <c r="AR477">
        <f t="shared" si="200"/>
        <v>0</v>
      </c>
    </row>
    <row r="478" spans="2:44" x14ac:dyDescent="0.25">
      <c r="B478" s="12" t="s">
        <v>3</v>
      </c>
      <c r="C478" s="12">
        <v>470</v>
      </c>
      <c r="D478" s="12">
        <v>470</v>
      </c>
      <c r="E478" s="11">
        <v>0</v>
      </c>
      <c r="F478" s="5">
        <f t="shared" si="201"/>
        <v>0</v>
      </c>
      <c r="G478" s="5">
        <f t="shared" si="202"/>
        <v>0</v>
      </c>
      <c r="H478" s="34">
        <f t="shared" si="203"/>
        <v>0</v>
      </c>
      <c r="I478" s="34">
        <f t="shared" si="217"/>
        <v>0</v>
      </c>
      <c r="J478" s="34">
        <f t="shared" si="209"/>
        <v>0</v>
      </c>
      <c r="K478" s="34">
        <f t="shared" si="204"/>
        <v>0</v>
      </c>
      <c r="L478" s="5">
        <f t="shared" si="197"/>
        <v>39.043800000000005</v>
      </c>
      <c r="M478" s="5">
        <f t="shared" si="205"/>
        <v>0</v>
      </c>
      <c r="N478" s="5">
        <f t="shared" si="206"/>
        <v>39.043800000000005</v>
      </c>
      <c r="O478" s="34">
        <f t="shared" si="207"/>
        <v>0</v>
      </c>
      <c r="P478" s="34">
        <f t="shared" si="208"/>
        <v>0</v>
      </c>
      <c r="Q478" s="34">
        <f t="shared" si="218"/>
        <v>0</v>
      </c>
      <c r="R478" s="34">
        <f t="shared" si="219"/>
        <v>124457.88693803949</v>
      </c>
      <c r="S478" s="34">
        <f t="shared" si="224"/>
        <v>-118073.33333333331</v>
      </c>
      <c r="T478" s="34">
        <f t="shared" si="210"/>
        <v>118073.33333333331</v>
      </c>
      <c r="U478" s="34">
        <f t="shared" si="220"/>
        <v>0</v>
      </c>
      <c r="V478" s="34">
        <f t="shared" si="223"/>
        <v>-6399.8562279160178</v>
      </c>
      <c r="W478" s="34">
        <f t="shared" si="211"/>
        <v>6399.8562279160178</v>
      </c>
      <c r="X478" s="34">
        <f t="shared" si="212"/>
        <v>111673.47710541729</v>
      </c>
      <c r="Y478" s="34">
        <f t="shared" si="213"/>
        <v>39.043800000000005</v>
      </c>
      <c r="Z478" s="34">
        <f t="shared" si="221"/>
        <v>0</v>
      </c>
      <c r="AA478" s="34">
        <f t="shared" si="222"/>
        <v>6073.4499096788213</v>
      </c>
      <c r="AB478" s="44">
        <f t="shared" si="214"/>
        <v>0</v>
      </c>
      <c r="AC478" s="34">
        <f t="shared" si="215"/>
        <v>44669.390842166918</v>
      </c>
      <c r="AD478" s="42">
        <f t="shared" si="216"/>
        <v>40202.451757950228</v>
      </c>
      <c r="AE478" s="4"/>
      <c r="AP478">
        <f t="shared" si="198"/>
        <v>1</v>
      </c>
      <c r="AQ478" t="str">
        <f t="shared" si="199"/>
        <v/>
      </c>
      <c r="AR478">
        <f t="shared" si="200"/>
        <v>0</v>
      </c>
    </row>
    <row r="479" spans="2:44" x14ac:dyDescent="0.25">
      <c r="B479" s="12" t="s">
        <v>3</v>
      </c>
      <c r="C479" s="12">
        <v>471</v>
      </c>
      <c r="D479" s="12">
        <v>471</v>
      </c>
      <c r="E479" s="11">
        <v>0</v>
      </c>
      <c r="F479" s="5">
        <f t="shared" si="201"/>
        <v>0</v>
      </c>
      <c r="G479" s="5">
        <f t="shared" si="202"/>
        <v>0</v>
      </c>
      <c r="H479" s="34">
        <f t="shared" si="203"/>
        <v>0</v>
      </c>
      <c r="I479" s="34">
        <f t="shared" si="217"/>
        <v>0</v>
      </c>
      <c r="J479" s="34">
        <f t="shared" si="209"/>
        <v>0</v>
      </c>
      <c r="K479" s="34">
        <f t="shared" si="204"/>
        <v>0</v>
      </c>
      <c r="L479" s="5">
        <f t="shared" si="197"/>
        <v>39.043800000000005</v>
      </c>
      <c r="M479" s="5">
        <f t="shared" si="205"/>
        <v>0</v>
      </c>
      <c r="N479" s="5">
        <f t="shared" si="206"/>
        <v>39.043800000000005</v>
      </c>
      <c r="O479" s="34">
        <f t="shared" si="207"/>
        <v>0</v>
      </c>
      <c r="P479" s="34">
        <f t="shared" si="208"/>
        <v>0</v>
      </c>
      <c r="Q479" s="34">
        <f t="shared" si="218"/>
        <v>0</v>
      </c>
      <c r="R479" s="34">
        <f t="shared" si="219"/>
        <v>124457.88693803949</v>
      </c>
      <c r="S479" s="34">
        <f t="shared" si="224"/>
        <v>-118073.33333333331</v>
      </c>
      <c r="T479" s="34">
        <f t="shared" si="210"/>
        <v>118073.33333333331</v>
      </c>
      <c r="U479" s="34">
        <f t="shared" si="220"/>
        <v>0</v>
      </c>
      <c r="V479" s="34">
        <f t="shared" si="223"/>
        <v>-6399.8562279160178</v>
      </c>
      <c r="W479" s="34">
        <f t="shared" si="211"/>
        <v>6399.8562279160178</v>
      </c>
      <c r="X479" s="34">
        <f t="shared" si="212"/>
        <v>111673.47710541729</v>
      </c>
      <c r="Y479" s="34">
        <f t="shared" si="213"/>
        <v>39.043800000000005</v>
      </c>
      <c r="Z479" s="34">
        <f t="shared" si="221"/>
        <v>0</v>
      </c>
      <c r="AA479" s="34">
        <f t="shared" si="222"/>
        <v>6073.4499096788213</v>
      </c>
      <c r="AB479" s="44">
        <f t="shared" si="214"/>
        <v>0</v>
      </c>
      <c r="AC479" s="34">
        <f t="shared" si="215"/>
        <v>44669.390842166918</v>
      </c>
      <c r="AD479" s="42">
        <f t="shared" si="216"/>
        <v>40202.451757950228</v>
      </c>
      <c r="AE479" s="4"/>
      <c r="AP479">
        <f t="shared" si="198"/>
        <v>1</v>
      </c>
      <c r="AQ479" t="str">
        <f t="shared" si="199"/>
        <v/>
      </c>
      <c r="AR479">
        <f t="shared" si="200"/>
        <v>0</v>
      </c>
    </row>
    <row r="480" spans="2:44" x14ac:dyDescent="0.25">
      <c r="B480" s="12" t="s">
        <v>3</v>
      </c>
      <c r="C480" s="12">
        <v>472</v>
      </c>
      <c r="D480" s="12">
        <v>472</v>
      </c>
      <c r="E480" s="11">
        <v>0</v>
      </c>
      <c r="F480" s="5">
        <f t="shared" si="201"/>
        <v>0</v>
      </c>
      <c r="G480" s="5">
        <f t="shared" si="202"/>
        <v>0</v>
      </c>
      <c r="H480" s="34">
        <f t="shared" si="203"/>
        <v>0</v>
      </c>
      <c r="I480" s="34">
        <f t="shared" si="217"/>
        <v>0</v>
      </c>
      <c r="J480" s="34">
        <f t="shared" si="209"/>
        <v>0</v>
      </c>
      <c r="K480" s="34">
        <f t="shared" si="204"/>
        <v>0</v>
      </c>
      <c r="L480" s="5">
        <f t="shared" si="197"/>
        <v>39.043800000000005</v>
      </c>
      <c r="M480" s="5">
        <f t="shared" si="205"/>
        <v>0</v>
      </c>
      <c r="N480" s="5">
        <f t="shared" si="206"/>
        <v>39.043800000000005</v>
      </c>
      <c r="O480" s="34">
        <f t="shared" si="207"/>
        <v>0</v>
      </c>
      <c r="P480" s="34">
        <f t="shared" si="208"/>
        <v>0</v>
      </c>
      <c r="Q480" s="34">
        <f t="shared" si="218"/>
        <v>0</v>
      </c>
      <c r="R480" s="34">
        <f t="shared" si="219"/>
        <v>124457.88693803949</v>
      </c>
      <c r="S480" s="34">
        <f t="shared" si="224"/>
        <v>-118073.33333333331</v>
      </c>
      <c r="T480" s="34">
        <f t="shared" si="210"/>
        <v>118073.33333333331</v>
      </c>
      <c r="U480" s="34">
        <f t="shared" si="220"/>
        <v>0</v>
      </c>
      <c r="V480" s="34">
        <f t="shared" si="223"/>
        <v>-6399.8562279160178</v>
      </c>
      <c r="W480" s="34">
        <f t="shared" si="211"/>
        <v>6399.8562279160178</v>
      </c>
      <c r="X480" s="34">
        <f t="shared" si="212"/>
        <v>111673.47710541729</v>
      </c>
      <c r="Y480" s="34">
        <f t="shared" si="213"/>
        <v>39.043800000000005</v>
      </c>
      <c r="Z480" s="34">
        <f t="shared" si="221"/>
        <v>0</v>
      </c>
      <c r="AA480" s="34">
        <f t="shared" si="222"/>
        <v>6073.4499096788213</v>
      </c>
      <c r="AB480" s="44">
        <f t="shared" si="214"/>
        <v>0</v>
      </c>
      <c r="AC480" s="34">
        <f t="shared" si="215"/>
        <v>44669.390842166918</v>
      </c>
      <c r="AD480" s="42">
        <f t="shared" si="216"/>
        <v>40202.451757950228</v>
      </c>
      <c r="AE480" s="4"/>
      <c r="AP480">
        <f t="shared" si="198"/>
        <v>1</v>
      </c>
      <c r="AQ480" t="str">
        <f t="shared" si="199"/>
        <v/>
      </c>
      <c r="AR480">
        <f t="shared" si="200"/>
        <v>0</v>
      </c>
    </row>
    <row r="481" spans="2:44" x14ac:dyDescent="0.25">
      <c r="B481" s="12" t="s">
        <v>3</v>
      </c>
      <c r="C481" s="12">
        <v>473</v>
      </c>
      <c r="D481" s="12">
        <v>473</v>
      </c>
      <c r="E481" s="11">
        <v>0</v>
      </c>
      <c r="F481" s="5">
        <f t="shared" si="201"/>
        <v>0</v>
      </c>
      <c r="G481" s="5">
        <f t="shared" si="202"/>
        <v>0</v>
      </c>
      <c r="H481" s="34">
        <f t="shared" si="203"/>
        <v>0</v>
      </c>
      <c r="I481" s="34">
        <f t="shared" si="217"/>
        <v>0</v>
      </c>
      <c r="J481" s="34">
        <f t="shared" si="209"/>
        <v>0</v>
      </c>
      <c r="K481" s="34">
        <f t="shared" si="204"/>
        <v>0</v>
      </c>
      <c r="L481" s="5">
        <f t="shared" si="197"/>
        <v>39.043800000000005</v>
      </c>
      <c r="M481" s="5">
        <f t="shared" si="205"/>
        <v>0</v>
      </c>
      <c r="N481" s="5">
        <f t="shared" si="206"/>
        <v>39.043800000000005</v>
      </c>
      <c r="O481" s="34">
        <f t="shared" si="207"/>
        <v>0</v>
      </c>
      <c r="P481" s="34">
        <f t="shared" si="208"/>
        <v>0</v>
      </c>
      <c r="Q481" s="34">
        <f t="shared" si="218"/>
        <v>0</v>
      </c>
      <c r="R481" s="34">
        <f t="shared" si="219"/>
        <v>124457.88693803949</v>
      </c>
      <c r="S481" s="34">
        <f t="shared" si="224"/>
        <v>-118073.33333333331</v>
      </c>
      <c r="T481" s="34">
        <f t="shared" si="210"/>
        <v>118073.33333333331</v>
      </c>
      <c r="U481" s="34">
        <f t="shared" si="220"/>
        <v>0</v>
      </c>
      <c r="V481" s="34">
        <f t="shared" si="223"/>
        <v>-6399.8562279160178</v>
      </c>
      <c r="W481" s="34">
        <f t="shared" si="211"/>
        <v>6399.8562279160178</v>
      </c>
      <c r="X481" s="34">
        <f t="shared" si="212"/>
        <v>111673.47710541729</v>
      </c>
      <c r="Y481" s="34">
        <f t="shared" si="213"/>
        <v>39.043800000000005</v>
      </c>
      <c r="Z481" s="34">
        <f t="shared" si="221"/>
        <v>0</v>
      </c>
      <c r="AA481" s="34">
        <f t="shared" si="222"/>
        <v>6073.4499096788213</v>
      </c>
      <c r="AB481" s="44">
        <f t="shared" si="214"/>
        <v>0</v>
      </c>
      <c r="AC481" s="34">
        <f t="shared" si="215"/>
        <v>44669.390842166918</v>
      </c>
      <c r="AD481" s="42">
        <f t="shared" si="216"/>
        <v>40202.451757950228</v>
      </c>
      <c r="AE481" s="4"/>
      <c r="AP481">
        <f t="shared" si="198"/>
        <v>1</v>
      </c>
      <c r="AQ481" t="str">
        <f t="shared" si="199"/>
        <v/>
      </c>
      <c r="AR481">
        <f t="shared" si="200"/>
        <v>0</v>
      </c>
    </row>
    <row r="482" spans="2:44" x14ac:dyDescent="0.25">
      <c r="B482" s="12" t="s">
        <v>3</v>
      </c>
      <c r="C482" s="12">
        <v>474</v>
      </c>
      <c r="D482" s="12">
        <v>474</v>
      </c>
      <c r="E482" s="11">
        <v>0</v>
      </c>
      <c r="F482" s="5">
        <f t="shared" si="201"/>
        <v>0</v>
      </c>
      <c r="G482" s="5">
        <f t="shared" si="202"/>
        <v>0</v>
      </c>
      <c r="H482" s="34">
        <f t="shared" si="203"/>
        <v>0</v>
      </c>
      <c r="I482" s="34">
        <f t="shared" si="217"/>
        <v>0</v>
      </c>
      <c r="J482" s="34">
        <f t="shared" si="209"/>
        <v>0</v>
      </c>
      <c r="K482" s="34">
        <f t="shared" si="204"/>
        <v>0</v>
      </c>
      <c r="L482" s="5">
        <f t="shared" si="197"/>
        <v>39.043800000000005</v>
      </c>
      <c r="M482" s="5">
        <f t="shared" si="205"/>
        <v>0</v>
      </c>
      <c r="N482" s="5">
        <f t="shared" si="206"/>
        <v>39.043800000000005</v>
      </c>
      <c r="O482" s="34">
        <f t="shared" si="207"/>
        <v>0</v>
      </c>
      <c r="P482" s="34">
        <f t="shared" si="208"/>
        <v>0</v>
      </c>
      <c r="Q482" s="34">
        <f t="shared" si="218"/>
        <v>0</v>
      </c>
      <c r="R482" s="34">
        <f t="shared" si="219"/>
        <v>124457.88693803949</v>
      </c>
      <c r="S482" s="34">
        <f t="shared" si="224"/>
        <v>-118073.33333333331</v>
      </c>
      <c r="T482" s="34">
        <f t="shared" si="210"/>
        <v>118073.33333333331</v>
      </c>
      <c r="U482" s="34">
        <f t="shared" si="220"/>
        <v>0</v>
      </c>
      <c r="V482" s="34">
        <f t="shared" si="223"/>
        <v>-6399.8562279160178</v>
      </c>
      <c r="W482" s="34">
        <f t="shared" si="211"/>
        <v>6399.8562279160178</v>
      </c>
      <c r="X482" s="34">
        <f t="shared" si="212"/>
        <v>111673.47710541729</v>
      </c>
      <c r="Y482" s="34">
        <f t="shared" si="213"/>
        <v>39.043800000000005</v>
      </c>
      <c r="Z482" s="34">
        <f t="shared" si="221"/>
        <v>0</v>
      </c>
      <c r="AA482" s="34">
        <f t="shared" si="222"/>
        <v>6073.4499096788213</v>
      </c>
      <c r="AB482" s="44">
        <f t="shared" si="214"/>
        <v>0</v>
      </c>
      <c r="AC482" s="34">
        <f t="shared" si="215"/>
        <v>44669.390842166918</v>
      </c>
      <c r="AD482" s="42">
        <f t="shared" si="216"/>
        <v>40202.451757950228</v>
      </c>
      <c r="AE482" s="4"/>
      <c r="AP482">
        <f t="shared" si="198"/>
        <v>1</v>
      </c>
      <c r="AQ482" t="str">
        <f t="shared" si="199"/>
        <v/>
      </c>
      <c r="AR482">
        <f t="shared" si="200"/>
        <v>0</v>
      </c>
    </row>
    <row r="483" spans="2:44" x14ac:dyDescent="0.25">
      <c r="B483" s="12" t="s">
        <v>3</v>
      </c>
      <c r="C483" s="12">
        <v>475</v>
      </c>
      <c r="D483" s="12">
        <v>475</v>
      </c>
      <c r="E483" s="11">
        <v>0</v>
      </c>
      <c r="F483" s="5">
        <f t="shared" si="201"/>
        <v>0</v>
      </c>
      <c r="G483" s="5">
        <f t="shared" si="202"/>
        <v>0</v>
      </c>
      <c r="H483" s="34">
        <f t="shared" si="203"/>
        <v>0</v>
      </c>
      <c r="I483" s="34">
        <f t="shared" si="217"/>
        <v>0</v>
      </c>
      <c r="J483" s="34">
        <f t="shared" si="209"/>
        <v>0</v>
      </c>
      <c r="K483" s="34">
        <f t="shared" si="204"/>
        <v>0</v>
      </c>
      <c r="L483" s="5">
        <f t="shared" si="197"/>
        <v>39.043800000000005</v>
      </c>
      <c r="M483" s="5">
        <f t="shared" si="205"/>
        <v>0</v>
      </c>
      <c r="N483" s="5">
        <f t="shared" si="206"/>
        <v>39.043800000000005</v>
      </c>
      <c r="O483" s="34">
        <f t="shared" si="207"/>
        <v>0</v>
      </c>
      <c r="P483" s="34">
        <f t="shared" si="208"/>
        <v>0</v>
      </c>
      <c r="Q483" s="34">
        <f t="shared" si="218"/>
        <v>0</v>
      </c>
      <c r="R483" s="34">
        <f t="shared" si="219"/>
        <v>124457.88693803949</v>
      </c>
      <c r="S483" s="34">
        <f t="shared" si="224"/>
        <v>-118073.33333333331</v>
      </c>
      <c r="T483" s="34">
        <f t="shared" si="210"/>
        <v>118073.33333333331</v>
      </c>
      <c r="U483" s="34">
        <f t="shared" si="220"/>
        <v>0</v>
      </c>
      <c r="V483" s="34">
        <f t="shared" si="223"/>
        <v>-6399.8562279160178</v>
      </c>
      <c r="W483" s="34">
        <f t="shared" si="211"/>
        <v>6399.8562279160178</v>
      </c>
      <c r="X483" s="34">
        <f t="shared" si="212"/>
        <v>111673.47710541729</v>
      </c>
      <c r="Y483" s="34">
        <f t="shared" si="213"/>
        <v>39.043800000000005</v>
      </c>
      <c r="Z483" s="34">
        <f t="shared" si="221"/>
        <v>0</v>
      </c>
      <c r="AA483" s="34">
        <f t="shared" si="222"/>
        <v>6073.4499096788213</v>
      </c>
      <c r="AB483" s="44">
        <f t="shared" si="214"/>
        <v>0</v>
      </c>
      <c r="AC483" s="34">
        <f t="shared" si="215"/>
        <v>44669.390842166918</v>
      </c>
      <c r="AD483" s="42">
        <f t="shared" si="216"/>
        <v>40202.451757950228</v>
      </c>
      <c r="AE483" s="4"/>
      <c r="AP483">
        <f t="shared" si="198"/>
        <v>1</v>
      </c>
      <c r="AQ483" t="str">
        <f t="shared" si="199"/>
        <v/>
      </c>
      <c r="AR483">
        <f t="shared" si="200"/>
        <v>0</v>
      </c>
    </row>
    <row r="484" spans="2:44" x14ac:dyDescent="0.25">
      <c r="B484" s="12" t="s">
        <v>3</v>
      </c>
      <c r="C484" s="12">
        <v>476</v>
      </c>
      <c r="D484" s="12">
        <v>476</v>
      </c>
      <c r="E484" s="11">
        <v>0</v>
      </c>
      <c r="F484" s="5">
        <f t="shared" si="201"/>
        <v>0</v>
      </c>
      <c r="G484" s="5">
        <f t="shared" si="202"/>
        <v>0</v>
      </c>
      <c r="H484" s="34">
        <f t="shared" si="203"/>
        <v>0</v>
      </c>
      <c r="I484" s="34">
        <f t="shared" si="217"/>
        <v>0</v>
      </c>
      <c r="J484" s="34">
        <f t="shared" si="209"/>
        <v>0</v>
      </c>
      <c r="K484" s="34">
        <f t="shared" si="204"/>
        <v>0</v>
      </c>
      <c r="L484" s="5">
        <f t="shared" si="197"/>
        <v>39.043800000000005</v>
      </c>
      <c r="M484" s="5">
        <f t="shared" si="205"/>
        <v>0</v>
      </c>
      <c r="N484" s="5">
        <f t="shared" si="206"/>
        <v>39.043800000000005</v>
      </c>
      <c r="O484" s="34">
        <f t="shared" si="207"/>
        <v>0</v>
      </c>
      <c r="P484" s="34">
        <f t="shared" si="208"/>
        <v>0</v>
      </c>
      <c r="Q484" s="34">
        <f t="shared" si="218"/>
        <v>0</v>
      </c>
      <c r="R484" s="34">
        <f t="shared" si="219"/>
        <v>124457.88693803949</v>
      </c>
      <c r="S484" s="34">
        <f t="shared" si="224"/>
        <v>-118073.33333333331</v>
      </c>
      <c r="T484" s="34">
        <f t="shared" si="210"/>
        <v>118073.33333333331</v>
      </c>
      <c r="U484" s="34">
        <f t="shared" si="220"/>
        <v>0</v>
      </c>
      <c r="V484" s="34">
        <f t="shared" si="223"/>
        <v>-6399.8562279160178</v>
      </c>
      <c r="W484" s="34">
        <f t="shared" si="211"/>
        <v>6399.8562279160178</v>
      </c>
      <c r="X484" s="34">
        <f t="shared" si="212"/>
        <v>111673.47710541729</v>
      </c>
      <c r="Y484" s="34">
        <f t="shared" si="213"/>
        <v>39.043800000000005</v>
      </c>
      <c r="Z484" s="34">
        <f t="shared" si="221"/>
        <v>0</v>
      </c>
      <c r="AA484" s="34">
        <f t="shared" si="222"/>
        <v>6073.4499096788213</v>
      </c>
      <c r="AB484" s="44">
        <f t="shared" si="214"/>
        <v>0</v>
      </c>
      <c r="AC484" s="34">
        <f t="shared" si="215"/>
        <v>44669.390842166918</v>
      </c>
      <c r="AD484" s="42">
        <f t="shared" si="216"/>
        <v>40202.451757950228</v>
      </c>
      <c r="AE484" s="4"/>
      <c r="AP484">
        <f t="shared" si="198"/>
        <v>1</v>
      </c>
      <c r="AQ484" t="str">
        <f t="shared" si="199"/>
        <v/>
      </c>
      <c r="AR484">
        <f t="shared" si="200"/>
        <v>0</v>
      </c>
    </row>
    <row r="485" spans="2:44" x14ac:dyDescent="0.25">
      <c r="B485" s="12" t="s">
        <v>3</v>
      </c>
      <c r="C485" s="12">
        <v>477</v>
      </c>
      <c r="D485" s="12">
        <v>477</v>
      </c>
      <c r="E485" s="11">
        <v>0</v>
      </c>
      <c r="F485" s="5">
        <f t="shared" si="201"/>
        <v>0</v>
      </c>
      <c r="G485" s="5">
        <f t="shared" si="202"/>
        <v>0</v>
      </c>
      <c r="H485" s="34">
        <f t="shared" si="203"/>
        <v>0</v>
      </c>
      <c r="I485" s="34">
        <f t="shared" si="217"/>
        <v>0</v>
      </c>
      <c r="J485" s="34">
        <f t="shared" si="209"/>
        <v>0</v>
      </c>
      <c r="K485" s="34">
        <f t="shared" si="204"/>
        <v>0</v>
      </c>
      <c r="L485" s="5">
        <f t="shared" si="197"/>
        <v>39.043800000000005</v>
      </c>
      <c r="M485" s="5">
        <f t="shared" si="205"/>
        <v>0</v>
      </c>
      <c r="N485" s="5">
        <f t="shared" si="206"/>
        <v>39.043800000000005</v>
      </c>
      <c r="O485" s="34">
        <f t="shared" si="207"/>
        <v>0</v>
      </c>
      <c r="P485" s="34">
        <f t="shared" si="208"/>
        <v>0</v>
      </c>
      <c r="Q485" s="34">
        <f t="shared" si="218"/>
        <v>0</v>
      </c>
      <c r="R485" s="34">
        <f t="shared" si="219"/>
        <v>124457.88693803949</v>
      </c>
      <c r="S485" s="34">
        <f t="shared" si="224"/>
        <v>-118073.33333333331</v>
      </c>
      <c r="T485" s="34">
        <f t="shared" si="210"/>
        <v>118073.33333333331</v>
      </c>
      <c r="U485" s="34">
        <f t="shared" si="220"/>
        <v>0</v>
      </c>
      <c r="V485" s="34">
        <f t="shared" si="223"/>
        <v>-6399.8562279160178</v>
      </c>
      <c r="W485" s="34">
        <f t="shared" si="211"/>
        <v>6399.8562279160178</v>
      </c>
      <c r="X485" s="34">
        <f t="shared" si="212"/>
        <v>111673.47710541729</v>
      </c>
      <c r="Y485" s="34">
        <f t="shared" si="213"/>
        <v>39.043800000000005</v>
      </c>
      <c r="Z485" s="34">
        <f t="shared" si="221"/>
        <v>0</v>
      </c>
      <c r="AA485" s="34">
        <f t="shared" si="222"/>
        <v>6073.4499096788213</v>
      </c>
      <c r="AB485" s="44">
        <f t="shared" si="214"/>
        <v>0</v>
      </c>
      <c r="AC485" s="34">
        <f t="shared" si="215"/>
        <v>44669.390842166918</v>
      </c>
      <c r="AD485" s="42">
        <f t="shared" si="216"/>
        <v>40202.451757950228</v>
      </c>
      <c r="AE485" s="4"/>
      <c r="AP485">
        <f t="shared" si="198"/>
        <v>1</v>
      </c>
      <c r="AQ485" t="str">
        <f t="shared" si="199"/>
        <v/>
      </c>
      <c r="AR485">
        <f t="shared" si="200"/>
        <v>0</v>
      </c>
    </row>
    <row r="486" spans="2:44" x14ac:dyDescent="0.25">
      <c r="B486" s="12" t="s">
        <v>3</v>
      </c>
      <c r="C486" s="12">
        <v>478</v>
      </c>
      <c r="D486" s="12">
        <v>478</v>
      </c>
      <c r="E486" s="11">
        <v>0</v>
      </c>
      <c r="F486" s="5">
        <f t="shared" si="201"/>
        <v>0</v>
      </c>
      <c r="G486" s="5">
        <f t="shared" si="202"/>
        <v>0</v>
      </c>
      <c r="H486" s="34">
        <f t="shared" si="203"/>
        <v>0</v>
      </c>
      <c r="I486" s="34">
        <f t="shared" si="217"/>
        <v>0</v>
      </c>
      <c r="J486" s="34">
        <f t="shared" si="209"/>
        <v>0</v>
      </c>
      <c r="K486" s="34">
        <f t="shared" si="204"/>
        <v>0</v>
      </c>
      <c r="L486" s="5">
        <f t="shared" si="197"/>
        <v>39.043800000000005</v>
      </c>
      <c r="M486" s="5">
        <f t="shared" si="205"/>
        <v>0</v>
      </c>
      <c r="N486" s="5">
        <f t="shared" si="206"/>
        <v>39.043800000000005</v>
      </c>
      <c r="O486" s="34">
        <f t="shared" si="207"/>
        <v>0</v>
      </c>
      <c r="P486" s="34">
        <f t="shared" si="208"/>
        <v>0</v>
      </c>
      <c r="Q486" s="34">
        <f t="shared" si="218"/>
        <v>0</v>
      </c>
      <c r="R486" s="34">
        <f t="shared" si="219"/>
        <v>124457.88693803949</v>
      </c>
      <c r="S486" s="34">
        <f t="shared" si="224"/>
        <v>-118073.33333333331</v>
      </c>
      <c r="T486" s="34">
        <f t="shared" si="210"/>
        <v>118073.33333333331</v>
      </c>
      <c r="U486" s="34">
        <f t="shared" si="220"/>
        <v>0</v>
      </c>
      <c r="V486" s="34">
        <f t="shared" si="223"/>
        <v>-6399.8562279160178</v>
      </c>
      <c r="W486" s="34">
        <f t="shared" si="211"/>
        <v>6399.8562279160178</v>
      </c>
      <c r="X486" s="34">
        <f t="shared" si="212"/>
        <v>111673.47710541729</v>
      </c>
      <c r="Y486" s="34">
        <f t="shared" si="213"/>
        <v>39.043800000000005</v>
      </c>
      <c r="Z486" s="34">
        <f t="shared" si="221"/>
        <v>0</v>
      </c>
      <c r="AA486" s="34">
        <f t="shared" si="222"/>
        <v>6073.4499096788213</v>
      </c>
      <c r="AB486" s="44">
        <f t="shared" si="214"/>
        <v>0</v>
      </c>
      <c r="AC486" s="34">
        <f t="shared" si="215"/>
        <v>44669.390842166918</v>
      </c>
      <c r="AD486" s="42">
        <f t="shared" si="216"/>
        <v>40202.451757950228</v>
      </c>
      <c r="AE486" s="4"/>
      <c r="AP486">
        <f t="shared" si="198"/>
        <v>1</v>
      </c>
      <c r="AQ486" t="str">
        <f t="shared" si="199"/>
        <v/>
      </c>
      <c r="AR486">
        <f t="shared" si="200"/>
        <v>0</v>
      </c>
    </row>
    <row r="487" spans="2:44" x14ac:dyDescent="0.25">
      <c r="B487" s="12" t="s">
        <v>3</v>
      </c>
      <c r="C487" s="12">
        <v>479</v>
      </c>
      <c r="D487" s="12">
        <v>479</v>
      </c>
      <c r="E487" s="11">
        <v>0</v>
      </c>
      <c r="F487" s="5">
        <f t="shared" si="201"/>
        <v>0</v>
      </c>
      <c r="G487" s="5">
        <f t="shared" si="202"/>
        <v>0</v>
      </c>
      <c r="H487" s="34">
        <f t="shared" si="203"/>
        <v>0</v>
      </c>
      <c r="I487" s="34">
        <f t="shared" si="217"/>
        <v>0</v>
      </c>
      <c r="J487" s="34">
        <f t="shared" si="209"/>
        <v>0</v>
      </c>
      <c r="K487" s="34">
        <f t="shared" si="204"/>
        <v>0</v>
      </c>
      <c r="L487" s="5">
        <f t="shared" si="197"/>
        <v>39.043800000000005</v>
      </c>
      <c r="M487" s="5">
        <f t="shared" si="205"/>
        <v>0</v>
      </c>
      <c r="N487" s="5">
        <f t="shared" si="206"/>
        <v>39.043800000000005</v>
      </c>
      <c r="O487" s="34">
        <f t="shared" si="207"/>
        <v>0</v>
      </c>
      <c r="P487" s="34">
        <f t="shared" si="208"/>
        <v>0</v>
      </c>
      <c r="Q487" s="34">
        <f t="shared" si="218"/>
        <v>0</v>
      </c>
      <c r="R487" s="34">
        <f t="shared" si="219"/>
        <v>124457.88693803949</v>
      </c>
      <c r="S487" s="34">
        <f t="shared" si="224"/>
        <v>-118073.33333333331</v>
      </c>
      <c r="T487" s="34">
        <f t="shared" si="210"/>
        <v>118073.33333333331</v>
      </c>
      <c r="U487" s="34">
        <f t="shared" si="220"/>
        <v>0</v>
      </c>
      <c r="V487" s="34">
        <f t="shared" si="223"/>
        <v>-6399.8562279160178</v>
      </c>
      <c r="W487" s="34">
        <f t="shared" si="211"/>
        <v>6399.8562279160178</v>
      </c>
      <c r="X487" s="34">
        <f t="shared" si="212"/>
        <v>111673.47710541729</v>
      </c>
      <c r="Y487" s="34">
        <f t="shared" si="213"/>
        <v>39.043800000000005</v>
      </c>
      <c r="Z487" s="34">
        <f t="shared" si="221"/>
        <v>0</v>
      </c>
      <c r="AA487" s="34">
        <f t="shared" si="222"/>
        <v>6073.4499096788213</v>
      </c>
      <c r="AB487" s="44">
        <f t="shared" si="214"/>
        <v>0</v>
      </c>
      <c r="AC487" s="34">
        <f t="shared" si="215"/>
        <v>44669.390842166918</v>
      </c>
      <c r="AD487" s="42">
        <f t="shared" si="216"/>
        <v>40202.451757950228</v>
      </c>
      <c r="AE487" s="4"/>
      <c r="AP487">
        <f t="shared" si="198"/>
        <v>1</v>
      </c>
      <c r="AQ487" t="str">
        <f t="shared" si="199"/>
        <v/>
      </c>
      <c r="AR487">
        <f t="shared" si="200"/>
        <v>0</v>
      </c>
    </row>
    <row r="488" spans="2:44" x14ac:dyDescent="0.25">
      <c r="B488" s="12" t="s">
        <v>3</v>
      </c>
      <c r="C488" s="12">
        <v>480</v>
      </c>
      <c r="D488" s="12">
        <v>480</v>
      </c>
      <c r="E488" s="11">
        <v>0</v>
      </c>
      <c r="F488" s="5">
        <f t="shared" si="201"/>
        <v>0</v>
      </c>
      <c r="G488" s="5">
        <f t="shared" si="202"/>
        <v>0</v>
      </c>
      <c r="H488" s="34">
        <f t="shared" si="203"/>
        <v>0</v>
      </c>
      <c r="I488" s="34">
        <f t="shared" si="217"/>
        <v>0</v>
      </c>
      <c r="J488" s="34">
        <f t="shared" si="209"/>
        <v>0</v>
      </c>
      <c r="K488" s="34">
        <f t="shared" si="204"/>
        <v>0</v>
      </c>
      <c r="L488" s="5">
        <f t="shared" si="197"/>
        <v>39.043800000000005</v>
      </c>
      <c r="M488" s="5">
        <f t="shared" si="205"/>
        <v>0</v>
      </c>
      <c r="N488" s="5">
        <f t="shared" si="206"/>
        <v>39.043800000000005</v>
      </c>
      <c r="O488" s="34">
        <f t="shared" si="207"/>
        <v>0</v>
      </c>
      <c r="P488" s="34">
        <f t="shared" si="208"/>
        <v>0</v>
      </c>
      <c r="Q488" s="34">
        <f t="shared" si="218"/>
        <v>0</v>
      </c>
      <c r="R488" s="34">
        <f t="shared" si="219"/>
        <v>124457.88693803949</v>
      </c>
      <c r="S488" s="34">
        <f t="shared" si="224"/>
        <v>-118073.33333333331</v>
      </c>
      <c r="T488" s="34">
        <f t="shared" si="210"/>
        <v>118073.33333333331</v>
      </c>
      <c r="U488" s="34">
        <f t="shared" si="220"/>
        <v>0</v>
      </c>
      <c r="V488" s="34">
        <f t="shared" si="223"/>
        <v>-6399.8562279160178</v>
      </c>
      <c r="W488" s="34">
        <f t="shared" si="211"/>
        <v>6399.8562279160178</v>
      </c>
      <c r="X488" s="34">
        <f t="shared" si="212"/>
        <v>111673.47710541729</v>
      </c>
      <c r="Y488" s="34">
        <f t="shared" si="213"/>
        <v>39.043800000000005</v>
      </c>
      <c r="Z488" s="34">
        <f t="shared" si="221"/>
        <v>0</v>
      </c>
      <c r="AA488" s="34">
        <f t="shared" si="222"/>
        <v>6073.4499096788213</v>
      </c>
      <c r="AB488" s="44">
        <f t="shared" si="214"/>
        <v>0</v>
      </c>
      <c r="AC488" s="34">
        <f t="shared" si="215"/>
        <v>44669.390842166918</v>
      </c>
      <c r="AD488" s="42">
        <f t="shared" si="216"/>
        <v>40202.451757950228</v>
      </c>
      <c r="AE488" s="4"/>
      <c r="AP488">
        <f t="shared" si="198"/>
        <v>1</v>
      </c>
      <c r="AQ488" t="str">
        <f t="shared" si="199"/>
        <v/>
      </c>
      <c r="AR488">
        <f t="shared" si="200"/>
        <v>0</v>
      </c>
    </row>
    <row r="489" spans="2:44" x14ac:dyDescent="0.25">
      <c r="B489" s="12" t="s">
        <v>3</v>
      </c>
      <c r="C489" s="12">
        <v>481</v>
      </c>
      <c r="D489" s="12">
        <v>481</v>
      </c>
      <c r="E489" s="11">
        <v>0</v>
      </c>
      <c r="F489" s="5">
        <f t="shared" si="201"/>
        <v>0</v>
      </c>
      <c r="G489" s="5">
        <f t="shared" si="202"/>
        <v>0</v>
      </c>
      <c r="H489" s="34">
        <f t="shared" si="203"/>
        <v>0</v>
      </c>
      <c r="I489" s="34">
        <f t="shared" si="217"/>
        <v>0</v>
      </c>
      <c r="J489" s="34">
        <f t="shared" si="209"/>
        <v>0</v>
      </c>
      <c r="K489" s="34">
        <f t="shared" si="204"/>
        <v>0</v>
      </c>
      <c r="L489" s="5">
        <f t="shared" si="197"/>
        <v>39.043800000000005</v>
      </c>
      <c r="M489" s="5">
        <f t="shared" si="205"/>
        <v>0</v>
      </c>
      <c r="N489" s="5">
        <f t="shared" si="206"/>
        <v>39.043800000000005</v>
      </c>
      <c r="O489" s="34">
        <f t="shared" si="207"/>
        <v>0</v>
      </c>
      <c r="P489" s="34">
        <f t="shared" si="208"/>
        <v>0</v>
      </c>
      <c r="Q489" s="34">
        <f t="shared" si="218"/>
        <v>0</v>
      </c>
      <c r="R489" s="34">
        <f t="shared" si="219"/>
        <v>124457.88693803949</v>
      </c>
      <c r="S489" s="34">
        <f t="shared" si="224"/>
        <v>-118073.33333333331</v>
      </c>
      <c r="T489" s="34">
        <f t="shared" si="210"/>
        <v>118073.33333333331</v>
      </c>
      <c r="U489" s="34">
        <f t="shared" si="220"/>
        <v>0</v>
      </c>
      <c r="V489" s="34">
        <f t="shared" si="223"/>
        <v>-6399.8562279160178</v>
      </c>
      <c r="W489" s="34">
        <f t="shared" si="211"/>
        <v>6399.8562279160178</v>
      </c>
      <c r="X489" s="34">
        <f t="shared" si="212"/>
        <v>111673.47710541729</v>
      </c>
      <c r="Y489" s="34">
        <f t="shared" si="213"/>
        <v>39.043800000000005</v>
      </c>
      <c r="Z489" s="34">
        <f t="shared" si="221"/>
        <v>0</v>
      </c>
      <c r="AA489" s="34">
        <f t="shared" si="222"/>
        <v>6073.4499096788213</v>
      </c>
      <c r="AB489" s="44">
        <f t="shared" si="214"/>
        <v>0</v>
      </c>
      <c r="AC489" s="34">
        <f t="shared" si="215"/>
        <v>44669.390842166918</v>
      </c>
      <c r="AD489" s="42">
        <f t="shared" si="216"/>
        <v>40202.451757950228</v>
      </c>
      <c r="AE489" s="4"/>
      <c r="AP489">
        <f t="shared" si="198"/>
        <v>1</v>
      </c>
      <c r="AQ489" t="str">
        <f t="shared" si="199"/>
        <v/>
      </c>
      <c r="AR489">
        <f t="shared" si="200"/>
        <v>0</v>
      </c>
    </row>
    <row r="490" spans="2:44" x14ac:dyDescent="0.25">
      <c r="B490" s="12" t="s">
        <v>3</v>
      </c>
      <c r="C490" s="12">
        <v>482</v>
      </c>
      <c r="D490" s="12">
        <v>482</v>
      </c>
      <c r="E490" s="11">
        <v>0</v>
      </c>
      <c r="F490" s="5">
        <f t="shared" si="201"/>
        <v>0</v>
      </c>
      <c r="G490" s="5">
        <f t="shared" si="202"/>
        <v>0</v>
      </c>
      <c r="H490" s="34">
        <f t="shared" si="203"/>
        <v>0</v>
      </c>
      <c r="I490" s="34">
        <f t="shared" si="217"/>
        <v>0</v>
      </c>
      <c r="J490" s="34">
        <f t="shared" si="209"/>
        <v>0</v>
      </c>
      <c r="K490" s="34">
        <f t="shared" si="204"/>
        <v>0</v>
      </c>
      <c r="L490" s="5">
        <f t="shared" si="197"/>
        <v>39.043800000000005</v>
      </c>
      <c r="M490" s="5">
        <f t="shared" si="205"/>
        <v>0</v>
      </c>
      <c r="N490" s="5">
        <f t="shared" si="206"/>
        <v>39.043800000000005</v>
      </c>
      <c r="O490" s="34">
        <f t="shared" si="207"/>
        <v>0</v>
      </c>
      <c r="P490" s="34">
        <f t="shared" si="208"/>
        <v>0</v>
      </c>
      <c r="Q490" s="34">
        <f t="shared" si="218"/>
        <v>0</v>
      </c>
      <c r="R490" s="34">
        <f t="shared" si="219"/>
        <v>124457.88693803949</v>
      </c>
      <c r="S490" s="34">
        <f t="shared" si="224"/>
        <v>-118073.33333333331</v>
      </c>
      <c r="T490" s="34">
        <f t="shared" si="210"/>
        <v>118073.33333333331</v>
      </c>
      <c r="U490" s="34">
        <f t="shared" si="220"/>
        <v>0</v>
      </c>
      <c r="V490" s="34">
        <f t="shared" si="223"/>
        <v>-6399.8562279160178</v>
      </c>
      <c r="W490" s="34">
        <f t="shared" si="211"/>
        <v>6399.8562279160178</v>
      </c>
      <c r="X490" s="34">
        <f t="shared" si="212"/>
        <v>111673.47710541729</v>
      </c>
      <c r="Y490" s="34">
        <f t="shared" si="213"/>
        <v>39.043800000000005</v>
      </c>
      <c r="Z490" s="34">
        <f t="shared" si="221"/>
        <v>0</v>
      </c>
      <c r="AA490" s="34">
        <f t="shared" si="222"/>
        <v>6073.4499096788213</v>
      </c>
      <c r="AB490" s="44">
        <f t="shared" si="214"/>
        <v>0</v>
      </c>
      <c r="AC490" s="34">
        <f t="shared" si="215"/>
        <v>44669.390842166918</v>
      </c>
      <c r="AD490" s="42">
        <f t="shared" si="216"/>
        <v>40202.451757950228</v>
      </c>
      <c r="AE490" s="4"/>
      <c r="AP490">
        <f t="shared" si="198"/>
        <v>1</v>
      </c>
      <c r="AQ490" t="str">
        <f t="shared" si="199"/>
        <v/>
      </c>
      <c r="AR490">
        <f t="shared" si="200"/>
        <v>0</v>
      </c>
    </row>
    <row r="491" spans="2:44" x14ac:dyDescent="0.25">
      <c r="B491" s="12" t="s">
        <v>3</v>
      </c>
      <c r="C491" s="12">
        <v>483</v>
      </c>
      <c r="D491" s="12">
        <v>483</v>
      </c>
      <c r="E491" s="11">
        <v>0</v>
      </c>
      <c r="F491" s="5">
        <f t="shared" si="201"/>
        <v>0</v>
      </c>
      <c r="G491" s="5">
        <f t="shared" si="202"/>
        <v>0</v>
      </c>
      <c r="H491" s="34">
        <f t="shared" si="203"/>
        <v>0</v>
      </c>
      <c r="I491" s="34">
        <f t="shared" si="217"/>
        <v>0</v>
      </c>
      <c r="J491" s="34">
        <f t="shared" si="209"/>
        <v>0</v>
      </c>
      <c r="K491" s="34">
        <f t="shared" si="204"/>
        <v>0</v>
      </c>
      <c r="L491" s="5">
        <f t="shared" si="197"/>
        <v>39.043800000000005</v>
      </c>
      <c r="M491" s="5">
        <f t="shared" si="205"/>
        <v>0</v>
      </c>
      <c r="N491" s="5">
        <f t="shared" si="206"/>
        <v>39.043800000000005</v>
      </c>
      <c r="O491" s="34">
        <f t="shared" si="207"/>
        <v>0</v>
      </c>
      <c r="P491" s="34">
        <f t="shared" si="208"/>
        <v>0</v>
      </c>
      <c r="Q491" s="34">
        <f t="shared" si="218"/>
        <v>0</v>
      </c>
      <c r="R491" s="34">
        <f t="shared" si="219"/>
        <v>124457.88693803949</v>
      </c>
      <c r="S491" s="34">
        <f t="shared" si="224"/>
        <v>-118073.33333333331</v>
      </c>
      <c r="T491" s="34">
        <f t="shared" si="210"/>
        <v>118073.33333333331</v>
      </c>
      <c r="U491" s="34">
        <f t="shared" si="220"/>
        <v>0</v>
      </c>
      <c r="V491" s="34">
        <f t="shared" si="223"/>
        <v>-6399.8562279160178</v>
      </c>
      <c r="W491" s="34">
        <f t="shared" si="211"/>
        <v>6399.8562279160178</v>
      </c>
      <c r="X491" s="34">
        <f t="shared" si="212"/>
        <v>111673.47710541729</v>
      </c>
      <c r="Y491" s="34">
        <f t="shared" si="213"/>
        <v>39.043800000000005</v>
      </c>
      <c r="Z491" s="34">
        <f t="shared" si="221"/>
        <v>0</v>
      </c>
      <c r="AA491" s="34">
        <f t="shared" si="222"/>
        <v>6073.4499096788213</v>
      </c>
      <c r="AB491" s="44">
        <f t="shared" si="214"/>
        <v>0</v>
      </c>
      <c r="AC491" s="34">
        <f t="shared" si="215"/>
        <v>44669.390842166918</v>
      </c>
      <c r="AD491" s="42">
        <f t="shared" si="216"/>
        <v>40202.451757950228</v>
      </c>
      <c r="AE491" s="4"/>
      <c r="AP491">
        <f t="shared" si="198"/>
        <v>1</v>
      </c>
      <c r="AQ491" t="str">
        <f t="shared" si="199"/>
        <v/>
      </c>
      <c r="AR491">
        <f t="shared" si="200"/>
        <v>0</v>
      </c>
    </row>
    <row r="492" spans="2:44" x14ac:dyDescent="0.25">
      <c r="B492" s="12" t="s">
        <v>3</v>
      </c>
      <c r="C492" s="12">
        <v>484</v>
      </c>
      <c r="D492" s="12">
        <v>484</v>
      </c>
      <c r="E492" s="11">
        <v>0</v>
      </c>
      <c r="F492" s="5">
        <f t="shared" si="201"/>
        <v>0</v>
      </c>
      <c r="G492" s="5">
        <f t="shared" si="202"/>
        <v>0</v>
      </c>
      <c r="H492" s="34">
        <f t="shared" si="203"/>
        <v>0</v>
      </c>
      <c r="I492" s="34">
        <f t="shared" si="217"/>
        <v>0</v>
      </c>
      <c r="J492" s="34">
        <f t="shared" si="209"/>
        <v>0</v>
      </c>
      <c r="K492" s="34">
        <f t="shared" si="204"/>
        <v>0</v>
      </c>
      <c r="L492" s="5">
        <f t="shared" si="197"/>
        <v>39.043800000000005</v>
      </c>
      <c r="M492" s="5">
        <f t="shared" si="205"/>
        <v>0</v>
      </c>
      <c r="N492" s="5">
        <f t="shared" si="206"/>
        <v>39.043800000000005</v>
      </c>
      <c r="O492" s="34">
        <f t="shared" si="207"/>
        <v>0</v>
      </c>
      <c r="P492" s="34">
        <f t="shared" si="208"/>
        <v>0</v>
      </c>
      <c r="Q492" s="34">
        <f t="shared" si="218"/>
        <v>0</v>
      </c>
      <c r="R492" s="34">
        <f t="shared" si="219"/>
        <v>124457.88693803949</v>
      </c>
      <c r="S492" s="34">
        <f t="shared" si="224"/>
        <v>-118073.33333333331</v>
      </c>
      <c r="T492" s="34">
        <f t="shared" si="210"/>
        <v>118073.33333333331</v>
      </c>
      <c r="U492" s="34">
        <f t="shared" si="220"/>
        <v>0</v>
      </c>
      <c r="V492" s="34">
        <f t="shared" si="223"/>
        <v>-6399.8562279160178</v>
      </c>
      <c r="W492" s="34">
        <f t="shared" si="211"/>
        <v>6399.8562279160178</v>
      </c>
      <c r="X492" s="34">
        <f t="shared" si="212"/>
        <v>111673.47710541729</v>
      </c>
      <c r="Y492" s="34">
        <f t="shared" si="213"/>
        <v>39.043800000000005</v>
      </c>
      <c r="Z492" s="34">
        <f t="shared" si="221"/>
        <v>0</v>
      </c>
      <c r="AA492" s="34">
        <f t="shared" si="222"/>
        <v>6073.4499096788213</v>
      </c>
      <c r="AB492" s="44">
        <f t="shared" si="214"/>
        <v>0</v>
      </c>
      <c r="AC492" s="34">
        <f t="shared" si="215"/>
        <v>44669.390842166918</v>
      </c>
      <c r="AD492" s="42">
        <f t="shared" si="216"/>
        <v>40202.451757950228</v>
      </c>
      <c r="AE492" s="4"/>
      <c r="AP492">
        <f t="shared" si="198"/>
        <v>1</v>
      </c>
      <c r="AQ492" t="str">
        <f t="shared" si="199"/>
        <v/>
      </c>
      <c r="AR492">
        <f t="shared" si="200"/>
        <v>0</v>
      </c>
    </row>
    <row r="493" spans="2:44" x14ac:dyDescent="0.25">
      <c r="B493" s="12" t="s">
        <v>3</v>
      </c>
      <c r="C493" s="12">
        <v>485</v>
      </c>
      <c r="D493" s="12">
        <v>485</v>
      </c>
      <c r="E493" s="11">
        <v>0</v>
      </c>
      <c r="F493" s="5">
        <f t="shared" si="201"/>
        <v>0</v>
      </c>
      <c r="G493" s="5">
        <f t="shared" si="202"/>
        <v>0</v>
      </c>
      <c r="H493" s="34">
        <f t="shared" si="203"/>
        <v>0</v>
      </c>
      <c r="I493" s="34">
        <f t="shared" si="217"/>
        <v>0</v>
      </c>
      <c r="J493" s="34">
        <f t="shared" si="209"/>
        <v>0</v>
      </c>
      <c r="K493" s="34">
        <f t="shared" si="204"/>
        <v>0</v>
      </c>
      <c r="L493" s="5">
        <f t="shared" si="197"/>
        <v>39.043800000000005</v>
      </c>
      <c r="M493" s="5">
        <f t="shared" si="205"/>
        <v>0</v>
      </c>
      <c r="N493" s="5">
        <f t="shared" si="206"/>
        <v>39.043800000000005</v>
      </c>
      <c r="O493" s="34">
        <f t="shared" si="207"/>
        <v>0</v>
      </c>
      <c r="P493" s="34">
        <f t="shared" si="208"/>
        <v>0</v>
      </c>
      <c r="Q493" s="34">
        <f t="shared" si="218"/>
        <v>0</v>
      </c>
      <c r="R493" s="34">
        <f t="shared" si="219"/>
        <v>124457.88693803949</v>
      </c>
      <c r="S493" s="34">
        <f t="shared" si="224"/>
        <v>-118073.33333333331</v>
      </c>
      <c r="T493" s="34">
        <f t="shared" si="210"/>
        <v>118073.33333333331</v>
      </c>
      <c r="U493" s="34">
        <f t="shared" si="220"/>
        <v>0</v>
      </c>
      <c r="V493" s="34">
        <f t="shared" si="223"/>
        <v>-6399.8562279160178</v>
      </c>
      <c r="W493" s="34">
        <f t="shared" si="211"/>
        <v>6399.8562279160178</v>
      </c>
      <c r="X493" s="34">
        <f t="shared" si="212"/>
        <v>111673.47710541729</v>
      </c>
      <c r="Y493" s="34">
        <f t="shared" si="213"/>
        <v>39.043800000000005</v>
      </c>
      <c r="Z493" s="34">
        <f t="shared" si="221"/>
        <v>0</v>
      </c>
      <c r="AA493" s="34">
        <f t="shared" si="222"/>
        <v>6073.4499096788213</v>
      </c>
      <c r="AB493" s="44">
        <f t="shared" si="214"/>
        <v>0</v>
      </c>
      <c r="AC493" s="34">
        <f t="shared" si="215"/>
        <v>44669.390842166918</v>
      </c>
      <c r="AD493" s="42">
        <f t="shared" si="216"/>
        <v>40202.451757950228</v>
      </c>
      <c r="AE493" s="4"/>
      <c r="AP493">
        <f t="shared" si="198"/>
        <v>1</v>
      </c>
      <c r="AQ493" t="str">
        <f t="shared" si="199"/>
        <v/>
      </c>
      <c r="AR493">
        <f t="shared" si="200"/>
        <v>0</v>
      </c>
    </row>
    <row r="494" spans="2:44" x14ac:dyDescent="0.25">
      <c r="B494" s="12" t="s">
        <v>3</v>
      </c>
      <c r="C494" s="12">
        <v>486</v>
      </c>
      <c r="D494" s="12">
        <v>486</v>
      </c>
      <c r="E494" s="11">
        <v>0</v>
      </c>
      <c r="F494" s="5">
        <f t="shared" si="201"/>
        <v>0</v>
      </c>
      <c r="G494" s="5">
        <f t="shared" si="202"/>
        <v>0</v>
      </c>
      <c r="H494" s="34">
        <f t="shared" si="203"/>
        <v>0</v>
      </c>
      <c r="I494" s="34">
        <f t="shared" si="217"/>
        <v>0</v>
      </c>
      <c r="J494" s="34">
        <f t="shared" si="209"/>
        <v>0</v>
      </c>
      <c r="K494" s="34">
        <f t="shared" si="204"/>
        <v>0</v>
      </c>
      <c r="L494" s="5">
        <f t="shared" si="197"/>
        <v>39.043800000000005</v>
      </c>
      <c r="M494" s="5">
        <f t="shared" si="205"/>
        <v>0</v>
      </c>
      <c r="N494" s="5">
        <f t="shared" si="206"/>
        <v>39.043800000000005</v>
      </c>
      <c r="O494" s="34">
        <f t="shared" si="207"/>
        <v>0</v>
      </c>
      <c r="P494" s="34">
        <f t="shared" si="208"/>
        <v>0</v>
      </c>
      <c r="Q494" s="34">
        <f t="shared" si="218"/>
        <v>0</v>
      </c>
      <c r="R494" s="34">
        <f t="shared" si="219"/>
        <v>124457.88693803949</v>
      </c>
      <c r="S494" s="34">
        <f t="shared" si="224"/>
        <v>-118073.33333333331</v>
      </c>
      <c r="T494" s="34">
        <f t="shared" si="210"/>
        <v>118073.33333333331</v>
      </c>
      <c r="U494" s="34">
        <f t="shared" si="220"/>
        <v>0</v>
      </c>
      <c r="V494" s="34">
        <f t="shared" si="223"/>
        <v>-6399.8562279160178</v>
      </c>
      <c r="W494" s="34">
        <f t="shared" si="211"/>
        <v>6399.8562279160178</v>
      </c>
      <c r="X494" s="34">
        <f t="shared" si="212"/>
        <v>111673.47710541729</v>
      </c>
      <c r="Y494" s="34">
        <f t="shared" si="213"/>
        <v>39.043800000000005</v>
      </c>
      <c r="Z494" s="34">
        <f t="shared" si="221"/>
        <v>0</v>
      </c>
      <c r="AA494" s="34">
        <f t="shared" si="222"/>
        <v>6073.4499096788213</v>
      </c>
      <c r="AB494" s="44">
        <f t="shared" si="214"/>
        <v>0</v>
      </c>
      <c r="AC494" s="34">
        <f t="shared" si="215"/>
        <v>44669.390842166918</v>
      </c>
      <c r="AD494" s="42">
        <f t="shared" si="216"/>
        <v>40202.451757950228</v>
      </c>
      <c r="AE494" s="4"/>
      <c r="AP494">
        <f t="shared" si="198"/>
        <v>1</v>
      </c>
      <c r="AQ494" t="str">
        <f t="shared" si="199"/>
        <v/>
      </c>
      <c r="AR494">
        <f t="shared" si="200"/>
        <v>0</v>
      </c>
    </row>
    <row r="495" spans="2:44" x14ac:dyDescent="0.25">
      <c r="B495" s="12" t="s">
        <v>3</v>
      </c>
      <c r="C495" s="12">
        <v>487</v>
      </c>
      <c r="D495" s="12">
        <v>487</v>
      </c>
      <c r="E495" s="11">
        <v>0</v>
      </c>
      <c r="F495" s="5">
        <f t="shared" si="201"/>
        <v>0</v>
      </c>
      <c r="G495" s="5">
        <f t="shared" si="202"/>
        <v>0</v>
      </c>
      <c r="H495" s="34">
        <f t="shared" si="203"/>
        <v>0</v>
      </c>
      <c r="I495" s="34">
        <f t="shared" si="217"/>
        <v>0</v>
      </c>
      <c r="J495" s="34">
        <f t="shared" si="209"/>
        <v>0</v>
      </c>
      <c r="K495" s="34">
        <f t="shared" si="204"/>
        <v>0</v>
      </c>
      <c r="L495" s="5">
        <f t="shared" si="197"/>
        <v>39.043800000000005</v>
      </c>
      <c r="M495" s="5">
        <f t="shared" si="205"/>
        <v>0</v>
      </c>
      <c r="N495" s="5">
        <f t="shared" si="206"/>
        <v>39.043800000000005</v>
      </c>
      <c r="O495" s="34">
        <f t="shared" si="207"/>
        <v>0</v>
      </c>
      <c r="P495" s="34">
        <f t="shared" si="208"/>
        <v>0</v>
      </c>
      <c r="Q495" s="34">
        <f t="shared" si="218"/>
        <v>0</v>
      </c>
      <c r="R495" s="34">
        <f t="shared" si="219"/>
        <v>124457.88693803949</v>
      </c>
      <c r="S495" s="34">
        <f t="shared" si="224"/>
        <v>-118073.33333333331</v>
      </c>
      <c r="T495" s="34">
        <f t="shared" si="210"/>
        <v>118073.33333333331</v>
      </c>
      <c r="U495" s="34">
        <f t="shared" si="220"/>
        <v>0</v>
      </c>
      <c r="V495" s="34">
        <f t="shared" si="223"/>
        <v>-6399.8562279160178</v>
      </c>
      <c r="W495" s="34">
        <f t="shared" si="211"/>
        <v>6399.8562279160178</v>
      </c>
      <c r="X495" s="34">
        <f t="shared" si="212"/>
        <v>111673.47710541729</v>
      </c>
      <c r="Y495" s="34">
        <f t="shared" si="213"/>
        <v>39.043800000000005</v>
      </c>
      <c r="Z495" s="34">
        <f t="shared" si="221"/>
        <v>0</v>
      </c>
      <c r="AA495" s="34">
        <f t="shared" si="222"/>
        <v>6073.4499096788213</v>
      </c>
      <c r="AB495" s="44">
        <f t="shared" si="214"/>
        <v>0</v>
      </c>
      <c r="AC495" s="34">
        <f t="shared" si="215"/>
        <v>44669.390842166918</v>
      </c>
      <c r="AD495" s="42">
        <f t="shared" si="216"/>
        <v>40202.451757950228</v>
      </c>
      <c r="AE495" s="4"/>
      <c r="AP495">
        <f t="shared" si="198"/>
        <v>1</v>
      </c>
      <c r="AQ495" t="str">
        <f t="shared" si="199"/>
        <v/>
      </c>
      <c r="AR495">
        <f t="shared" si="200"/>
        <v>0</v>
      </c>
    </row>
    <row r="496" spans="2:44" x14ac:dyDescent="0.25">
      <c r="B496" s="12" t="s">
        <v>3</v>
      </c>
      <c r="C496" s="12">
        <v>488</v>
      </c>
      <c r="D496" s="12">
        <v>488</v>
      </c>
      <c r="E496" s="11">
        <v>0</v>
      </c>
      <c r="F496" s="5">
        <f t="shared" si="201"/>
        <v>0</v>
      </c>
      <c r="G496" s="5">
        <f t="shared" si="202"/>
        <v>0</v>
      </c>
      <c r="H496" s="34">
        <f t="shared" si="203"/>
        <v>0</v>
      </c>
      <c r="I496" s="34">
        <f t="shared" si="217"/>
        <v>0</v>
      </c>
      <c r="J496" s="34">
        <f t="shared" si="209"/>
        <v>0</v>
      </c>
      <c r="K496" s="34">
        <f t="shared" si="204"/>
        <v>0</v>
      </c>
      <c r="L496" s="5">
        <f t="shared" si="197"/>
        <v>39.043800000000005</v>
      </c>
      <c r="M496" s="5">
        <f t="shared" si="205"/>
        <v>0</v>
      </c>
      <c r="N496" s="5">
        <f t="shared" si="206"/>
        <v>39.043800000000005</v>
      </c>
      <c r="O496" s="34">
        <f t="shared" si="207"/>
        <v>0</v>
      </c>
      <c r="P496" s="34">
        <f t="shared" si="208"/>
        <v>0</v>
      </c>
      <c r="Q496" s="34">
        <f t="shared" si="218"/>
        <v>0</v>
      </c>
      <c r="R496" s="34">
        <f t="shared" si="219"/>
        <v>124457.88693803949</v>
      </c>
      <c r="S496" s="34">
        <f t="shared" si="224"/>
        <v>-118073.33333333331</v>
      </c>
      <c r="T496" s="34">
        <f t="shared" si="210"/>
        <v>118073.33333333331</v>
      </c>
      <c r="U496" s="34">
        <f t="shared" si="220"/>
        <v>0</v>
      </c>
      <c r="V496" s="34">
        <f t="shared" si="223"/>
        <v>-6399.8562279160178</v>
      </c>
      <c r="W496" s="34">
        <f t="shared" si="211"/>
        <v>6399.8562279160178</v>
      </c>
      <c r="X496" s="34">
        <f t="shared" si="212"/>
        <v>111673.47710541729</v>
      </c>
      <c r="Y496" s="34">
        <f t="shared" si="213"/>
        <v>39.043800000000005</v>
      </c>
      <c r="Z496" s="34">
        <f t="shared" si="221"/>
        <v>0</v>
      </c>
      <c r="AA496" s="34">
        <f t="shared" si="222"/>
        <v>6073.4499096788213</v>
      </c>
      <c r="AB496" s="44">
        <f t="shared" si="214"/>
        <v>0</v>
      </c>
      <c r="AC496" s="34">
        <f t="shared" si="215"/>
        <v>44669.390842166918</v>
      </c>
      <c r="AD496" s="42">
        <f t="shared" si="216"/>
        <v>40202.451757950228</v>
      </c>
      <c r="AE496" s="4"/>
      <c r="AP496">
        <f t="shared" si="198"/>
        <v>1</v>
      </c>
      <c r="AQ496" t="str">
        <f t="shared" si="199"/>
        <v/>
      </c>
      <c r="AR496">
        <f t="shared" si="200"/>
        <v>0</v>
      </c>
    </row>
    <row r="497" spans="2:44" x14ac:dyDescent="0.25">
      <c r="B497" s="12" t="s">
        <v>3</v>
      </c>
      <c r="C497" s="12">
        <v>489</v>
      </c>
      <c r="D497" s="12">
        <v>489</v>
      </c>
      <c r="E497" s="11">
        <v>0</v>
      </c>
      <c r="F497" s="5">
        <f t="shared" si="201"/>
        <v>0</v>
      </c>
      <c r="G497" s="5">
        <f t="shared" si="202"/>
        <v>0</v>
      </c>
      <c r="H497" s="34">
        <f t="shared" si="203"/>
        <v>0</v>
      </c>
      <c r="I497" s="34">
        <f t="shared" si="217"/>
        <v>0</v>
      </c>
      <c r="J497" s="34">
        <f t="shared" si="209"/>
        <v>0</v>
      </c>
      <c r="K497" s="34">
        <f t="shared" si="204"/>
        <v>0</v>
      </c>
      <c r="L497" s="5">
        <f t="shared" si="197"/>
        <v>39.043800000000005</v>
      </c>
      <c r="M497" s="5">
        <f t="shared" si="205"/>
        <v>0</v>
      </c>
      <c r="N497" s="5">
        <f t="shared" si="206"/>
        <v>39.043800000000005</v>
      </c>
      <c r="O497" s="34">
        <f t="shared" si="207"/>
        <v>0</v>
      </c>
      <c r="P497" s="34">
        <f t="shared" si="208"/>
        <v>0</v>
      </c>
      <c r="Q497" s="34">
        <f t="shared" si="218"/>
        <v>0</v>
      </c>
      <c r="R497" s="34">
        <f t="shared" si="219"/>
        <v>124457.88693803949</v>
      </c>
      <c r="S497" s="34">
        <f t="shared" si="224"/>
        <v>-118073.33333333331</v>
      </c>
      <c r="T497" s="34">
        <f t="shared" si="210"/>
        <v>118073.33333333331</v>
      </c>
      <c r="U497" s="34">
        <f t="shared" si="220"/>
        <v>0</v>
      </c>
      <c r="V497" s="34">
        <f t="shared" si="223"/>
        <v>-6399.8562279160178</v>
      </c>
      <c r="W497" s="34">
        <f t="shared" si="211"/>
        <v>6399.8562279160178</v>
      </c>
      <c r="X497" s="34">
        <f t="shared" si="212"/>
        <v>111673.47710541729</v>
      </c>
      <c r="Y497" s="34">
        <f t="shared" si="213"/>
        <v>39.043800000000005</v>
      </c>
      <c r="Z497" s="34">
        <f t="shared" si="221"/>
        <v>0</v>
      </c>
      <c r="AA497" s="34">
        <f t="shared" si="222"/>
        <v>6073.4499096788213</v>
      </c>
      <c r="AB497" s="44">
        <f t="shared" si="214"/>
        <v>0</v>
      </c>
      <c r="AC497" s="34">
        <f t="shared" si="215"/>
        <v>44669.390842166918</v>
      </c>
      <c r="AD497" s="42">
        <f t="shared" si="216"/>
        <v>40202.451757950228</v>
      </c>
      <c r="AE497" s="4"/>
      <c r="AP497">
        <f t="shared" si="198"/>
        <v>1</v>
      </c>
      <c r="AQ497" t="str">
        <f t="shared" si="199"/>
        <v/>
      </c>
      <c r="AR497">
        <f t="shared" si="200"/>
        <v>0</v>
      </c>
    </row>
    <row r="498" spans="2:44" x14ac:dyDescent="0.25">
      <c r="B498" s="12" t="s">
        <v>3</v>
      </c>
      <c r="C498" s="12">
        <v>490</v>
      </c>
      <c r="D498" s="12">
        <v>490</v>
      </c>
      <c r="E498" s="11">
        <v>0</v>
      </c>
      <c r="F498" s="5">
        <f t="shared" si="201"/>
        <v>0</v>
      </c>
      <c r="G498" s="5">
        <f t="shared" si="202"/>
        <v>0</v>
      </c>
      <c r="H498" s="34">
        <f t="shared" si="203"/>
        <v>0</v>
      </c>
      <c r="I498" s="34">
        <f t="shared" si="217"/>
        <v>0</v>
      </c>
      <c r="J498" s="34">
        <f t="shared" si="209"/>
        <v>0</v>
      </c>
      <c r="K498" s="34">
        <f t="shared" si="204"/>
        <v>0</v>
      </c>
      <c r="L498" s="5">
        <f t="shared" si="197"/>
        <v>39.043800000000005</v>
      </c>
      <c r="M498" s="5">
        <f t="shared" si="205"/>
        <v>0</v>
      </c>
      <c r="N498" s="5">
        <f t="shared" si="206"/>
        <v>39.043800000000005</v>
      </c>
      <c r="O498" s="34">
        <f t="shared" si="207"/>
        <v>0</v>
      </c>
      <c r="P498" s="34">
        <f t="shared" si="208"/>
        <v>0</v>
      </c>
      <c r="Q498" s="34">
        <f t="shared" si="218"/>
        <v>0</v>
      </c>
      <c r="R498" s="34">
        <f t="shared" si="219"/>
        <v>124457.88693803949</v>
      </c>
      <c r="S498" s="34">
        <f t="shared" si="224"/>
        <v>-118073.33333333331</v>
      </c>
      <c r="T498" s="34">
        <f t="shared" si="210"/>
        <v>118073.33333333331</v>
      </c>
      <c r="U498" s="34">
        <f t="shared" si="220"/>
        <v>0</v>
      </c>
      <c r="V498" s="34">
        <f t="shared" si="223"/>
        <v>-6399.8562279160178</v>
      </c>
      <c r="W498" s="34">
        <f t="shared" si="211"/>
        <v>6399.8562279160178</v>
      </c>
      <c r="X498" s="34">
        <f t="shared" si="212"/>
        <v>111673.47710541729</v>
      </c>
      <c r="Y498" s="34">
        <f t="shared" si="213"/>
        <v>39.043800000000005</v>
      </c>
      <c r="Z498" s="34">
        <f t="shared" si="221"/>
        <v>0</v>
      </c>
      <c r="AA498" s="34">
        <f t="shared" si="222"/>
        <v>6073.4499096788213</v>
      </c>
      <c r="AB498" s="44">
        <f t="shared" si="214"/>
        <v>0</v>
      </c>
      <c r="AC498" s="34">
        <f t="shared" si="215"/>
        <v>44669.390842166918</v>
      </c>
      <c r="AD498" s="42">
        <f t="shared" si="216"/>
        <v>40202.451757950228</v>
      </c>
      <c r="AE498" s="4"/>
      <c r="AP498">
        <f t="shared" si="198"/>
        <v>1</v>
      </c>
      <c r="AQ498" t="str">
        <f t="shared" si="199"/>
        <v/>
      </c>
      <c r="AR498">
        <f t="shared" si="200"/>
        <v>0</v>
      </c>
    </row>
    <row r="499" spans="2:44" x14ac:dyDescent="0.25">
      <c r="B499" s="12" t="s">
        <v>3</v>
      </c>
      <c r="C499" s="12">
        <v>491</v>
      </c>
      <c r="D499" s="12">
        <v>491</v>
      </c>
      <c r="E499" s="11">
        <v>0</v>
      </c>
      <c r="F499" s="5">
        <f t="shared" si="201"/>
        <v>0</v>
      </c>
      <c r="G499" s="5">
        <f t="shared" si="202"/>
        <v>0</v>
      </c>
      <c r="H499" s="34">
        <f t="shared" si="203"/>
        <v>0</v>
      </c>
      <c r="I499" s="34">
        <f t="shared" si="217"/>
        <v>0</v>
      </c>
      <c r="J499" s="34">
        <f t="shared" si="209"/>
        <v>0</v>
      </c>
      <c r="K499" s="34">
        <f t="shared" si="204"/>
        <v>0</v>
      </c>
      <c r="L499" s="5">
        <f t="shared" si="197"/>
        <v>39.043800000000005</v>
      </c>
      <c r="M499" s="5">
        <f t="shared" si="205"/>
        <v>0</v>
      </c>
      <c r="N499" s="5">
        <f t="shared" si="206"/>
        <v>39.043800000000005</v>
      </c>
      <c r="O499" s="34">
        <f t="shared" si="207"/>
        <v>0</v>
      </c>
      <c r="P499" s="34">
        <f t="shared" si="208"/>
        <v>0</v>
      </c>
      <c r="Q499" s="34">
        <f t="shared" si="218"/>
        <v>0</v>
      </c>
      <c r="R499" s="34">
        <f t="shared" si="219"/>
        <v>124457.88693803949</v>
      </c>
      <c r="S499" s="34">
        <f t="shared" si="224"/>
        <v>-118073.33333333331</v>
      </c>
      <c r="T499" s="34">
        <f t="shared" si="210"/>
        <v>118073.33333333331</v>
      </c>
      <c r="U499" s="34">
        <f t="shared" si="220"/>
        <v>0</v>
      </c>
      <c r="V499" s="34">
        <f t="shared" si="223"/>
        <v>-6399.8562279160178</v>
      </c>
      <c r="W499" s="34">
        <f t="shared" si="211"/>
        <v>6399.8562279160178</v>
      </c>
      <c r="X499" s="34">
        <f t="shared" si="212"/>
        <v>111673.47710541729</v>
      </c>
      <c r="Y499" s="34">
        <f t="shared" si="213"/>
        <v>39.043800000000005</v>
      </c>
      <c r="Z499" s="34">
        <f t="shared" si="221"/>
        <v>0</v>
      </c>
      <c r="AA499" s="34">
        <f t="shared" si="222"/>
        <v>6073.4499096788213</v>
      </c>
      <c r="AB499" s="44">
        <f t="shared" si="214"/>
        <v>0</v>
      </c>
      <c r="AC499" s="34">
        <f t="shared" si="215"/>
        <v>44669.390842166918</v>
      </c>
      <c r="AD499" s="42">
        <f t="shared" si="216"/>
        <v>40202.451757950228</v>
      </c>
      <c r="AE499" s="4"/>
      <c r="AP499">
        <f t="shared" si="198"/>
        <v>1</v>
      </c>
      <c r="AQ499" t="str">
        <f t="shared" si="199"/>
        <v/>
      </c>
      <c r="AR499">
        <f t="shared" si="200"/>
        <v>0</v>
      </c>
    </row>
    <row r="500" spans="2:44" x14ac:dyDescent="0.25">
      <c r="B500" s="12" t="s">
        <v>3</v>
      </c>
      <c r="C500" s="12">
        <v>492</v>
      </c>
      <c r="D500" s="12">
        <v>492</v>
      </c>
      <c r="E500" s="11">
        <v>0</v>
      </c>
      <c r="F500" s="5">
        <f t="shared" si="201"/>
        <v>0</v>
      </c>
      <c r="G500" s="5">
        <f t="shared" si="202"/>
        <v>0</v>
      </c>
      <c r="H500" s="34">
        <f t="shared" si="203"/>
        <v>0</v>
      </c>
      <c r="I500" s="34">
        <f t="shared" si="217"/>
        <v>0</v>
      </c>
      <c r="J500" s="34">
        <f t="shared" si="209"/>
        <v>0</v>
      </c>
      <c r="K500" s="34">
        <f t="shared" si="204"/>
        <v>0</v>
      </c>
      <c r="L500" s="5">
        <f t="shared" si="197"/>
        <v>39.043800000000005</v>
      </c>
      <c r="M500" s="5">
        <f t="shared" si="205"/>
        <v>0</v>
      </c>
      <c r="N500" s="5">
        <f t="shared" si="206"/>
        <v>39.043800000000005</v>
      </c>
      <c r="O500" s="34">
        <f t="shared" si="207"/>
        <v>0</v>
      </c>
      <c r="P500" s="34">
        <f t="shared" si="208"/>
        <v>0</v>
      </c>
      <c r="Q500" s="34">
        <f t="shared" si="218"/>
        <v>0</v>
      </c>
      <c r="R500" s="34">
        <f t="shared" si="219"/>
        <v>124457.88693803949</v>
      </c>
      <c r="S500" s="34">
        <f t="shared" si="224"/>
        <v>-118073.33333333331</v>
      </c>
      <c r="T500" s="34">
        <f t="shared" si="210"/>
        <v>118073.33333333331</v>
      </c>
      <c r="U500" s="34">
        <f t="shared" si="220"/>
        <v>0</v>
      </c>
      <c r="V500" s="34">
        <f t="shared" si="223"/>
        <v>-6399.8562279160178</v>
      </c>
      <c r="W500" s="34">
        <f t="shared" si="211"/>
        <v>6399.8562279160178</v>
      </c>
      <c r="X500" s="34">
        <f t="shared" si="212"/>
        <v>111673.47710541729</v>
      </c>
      <c r="Y500" s="34">
        <f t="shared" si="213"/>
        <v>39.043800000000005</v>
      </c>
      <c r="Z500" s="34">
        <f t="shared" si="221"/>
        <v>0</v>
      </c>
      <c r="AA500" s="34">
        <f t="shared" si="222"/>
        <v>6073.4499096788213</v>
      </c>
      <c r="AB500" s="44">
        <f t="shared" si="214"/>
        <v>0</v>
      </c>
      <c r="AC500" s="34">
        <f t="shared" si="215"/>
        <v>44669.390842166918</v>
      </c>
      <c r="AD500" s="42">
        <f t="shared" si="216"/>
        <v>40202.451757950228</v>
      </c>
      <c r="AE500" s="4"/>
      <c r="AP500">
        <f t="shared" si="198"/>
        <v>1</v>
      </c>
      <c r="AQ500" t="str">
        <f t="shared" si="199"/>
        <v/>
      </c>
      <c r="AR500">
        <f t="shared" si="200"/>
        <v>0</v>
      </c>
    </row>
    <row r="501" spans="2:44" x14ac:dyDescent="0.25">
      <c r="B501" s="12" t="s">
        <v>3</v>
      </c>
      <c r="C501" s="12">
        <v>493</v>
      </c>
      <c r="D501" s="12">
        <v>493</v>
      </c>
      <c r="E501" s="11">
        <v>0</v>
      </c>
      <c r="F501" s="5">
        <f t="shared" si="201"/>
        <v>0</v>
      </c>
      <c r="G501" s="5">
        <f t="shared" si="202"/>
        <v>0</v>
      </c>
      <c r="H501" s="34">
        <f t="shared" si="203"/>
        <v>0</v>
      </c>
      <c r="I501" s="34">
        <f t="shared" si="217"/>
        <v>0</v>
      </c>
      <c r="J501" s="34">
        <f t="shared" si="209"/>
        <v>0</v>
      </c>
      <c r="K501" s="34">
        <f t="shared" si="204"/>
        <v>0</v>
      </c>
      <c r="L501" s="5">
        <f t="shared" si="197"/>
        <v>39.043800000000005</v>
      </c>
      <c r="M501" s="5">
        <f t="shared" si="205"/>
        <v>0</v>
      </c>
      <c r="N501" s="5">
        <f t="shared" si="206"/>
        <v>39.043800000000005</v>
      </c>
      <c r="O501" s="34">
        <f t="shared" si="207"/>
        <v>0</v>
      </c>
      <c r="P501" s="34">
        <f t="shared" si="208"/>
        <v>0</v>
      </c>
      <c r="Q501" s="34">
        <f t="shared" si="218"/>
        <v>0</v>
      </c>
      <c r="R501" s="34">
        <f t="shared" si="219"/>
        <v>124457.88693803949</v>
      </c>
      <c r="S501" s="34">
        <f t="shared" si="224"/>
        <v>-118073.33333333331</v>
      </c>
      <c r="T501" s="34">
        <f t="shared" si="210"/>
        <v>118073.33333333331</v>
      </c>
      <c r="U501" s="34">
        <f t="shared" si="220"/>
        <v>0</v>
      </c>
      <c r="V501" s="34">
        <f t="shared" si="223"/>
        <v>-6399.8562279160178</v>
      </c>
      <c r="W501" s="34">
        <f t="shared" si="211"/>
        <v>6399.8562279160178</v>
      </c>
      <c r="X501" s="34">
        <f t="shared" si="212"/>
        <v>111673.47710541729</v>
      </c>
      <c r="Y501" s="34">
        <f t="shared" si="213"/>
        <v>39.043800000000005</v>
      </c>
      <c r="Z501" s="34">
        <f t="shared" si="221"/>
        <v>0</v>
      </c>
      <c r="AA501" s="34">
        <f t="shared" si="222"/>
        <v>6073.4499096788213</v>
      </c>
      <c r="AB501" s="44">
        <f t="shared" si="214"/>
        <v>0</v>
      </c>
      <c r="AC501" s="34">
        <f t="shared" si="215"/>
        <v>44669.390842166918</v>
      </c>
      <c r="AD501" s="42">
        <f t="shared" si="216"/>
        <v>40202.451757950228</v>
      </c>
      <c r="AE501" s="4"/>
      <c r="AP501">
        <f t="shared" si="198"/>
        <v>1</v>
      </c>
      <c r="AQ501" t="str">
        <f t="shared" si="199"/>
        <v/>
      </c>
      <c r="AR501">
        <f t="shared" si="200"/>
        <v>0</v>
      </c>
    </row>
    <row r="502" spans="2:44" x14ac:dyDescent="0.25">
      <c r="B502" s="12" t="s">
        <v>3</v>
      </c>
      <c r="C502" s="12">
        <v>494</v>
      </c>
      <c r="D502" s="12">
        <v>494</v>
      </c>
      <c r="E502" s="11">
        <v>0</v>
      </c>
      <c r="F502" s="5">
        <f t="shared" si="201"/>
        <v>0</v>
      </c>
      <c r="G502" s="5">
        <f t="shared" si="202"/>
        <v>0</v>
      </c>
      <c r="H502" s="34">
        <f t="shared" si="203"/>
        <v>0</v>
      </c>
      <c r="I502" s="34">
        <f t="shared" si="217"/>
        <v>0</v>
      </c>
      <c r="J502" s="34">
        <f t="shared" si="209"/>
        <v>0</v>
      </c>
      <c r="K502" s="34">
        <f t="shared" si="204"/>
        <v>0</v>
      </c>
      <c r="L502" s="5">
        <f t="shared" si="197"/>
        <v>39.043800000000005</v>
      </c>
      <c r="M502" s="5">
        <f t="shared" si="205"/>
        <v>0</v>
      </c>
      <c r="N502" s="5">
        <f t="shared" si="206"/>
        <v>39.043800000000005</v>
      </c>
      <c r="O502" s="34">
        <f t="shared" si="207"/>
        <v>0</v>
      </c>
      <c r="P502" s="34">
        <f t="shared" si="208"/>
        <v>0</v>
      </c>
      <c r="Q502" s="34">
        <f t="shared" si="218"/>
        <v>0</v>
      </c>
      <c r="R502" s="34">
        <f t="shared" si="219"/>
        <v>124457.88693803949</v>
      </c>
      <c r="S502" s="34">
        <f t="shared" si="224"/>
        <v>-118073.33333333331</v>
      </c>
      <c r="T502" s="34">
        <f t="shared" si="210"/>
        <v>118073.33333333331</v>
      </c>
      <c r="U502" s="34">
        <f t="shared" si="220"/>
        <v>0</v>
      </c>
      <c r="V502" s="34">
        <f t="shared" si="223"/>
        <v>-6399.8562279160178</v>
      </c>
      <c r="W502" s="34">
        <f t="shared" si="211"/>
        <v>6399.8562279160178</v>
      </c>
      <c r="X502" s="34">
        <f t="shared" si="212"/>
        <v>111673.47710541729</v>
      </c>
      <c r="Y502" s="34">
        <f t="shared" si="213"/>
        <v>39.043800000000005</v>
      </c>
      <c r="Z502" s="34">
        <f t="shared" si="221"/>
        <v>0</v>
      </c>
      <c r="AA502" s="34">
        <f t="shared" si="222"/>
        <v>6073.4499096788213</v>
      </c>
      <c r="AB502" s="44">
        <f t="shared" si="214"/>
        <v>0</v>
      </c>
      <c r="AC502" s="34">
        <f t="shared" si="215"/>
        <v>44669.390842166918</v>
      </c>
      <c r="AD502" s="42">
        <f t="shared" si="216"/>
        <v>40202.451757950228</v>
      </c>
      <c r="AE502" s="4"/>
      <c r="AP502">
        <f t="shared" si="198"/>
        <v>1</v>
      </c>
      <c r="AQ502" t="str">
        <f t="shared" si="199"/>
        <v/>
      </c>
      <c r="AR502">
        <f t="shared" si="200"/>
        <v>0</v>
      </c>
    </row>
    <row r="503" spans="2:44" x14ac:dyDescent="0.25">
      <c r="B503" s="12" t="s">
        <v>3</v>
      </c>
      <c r="C503" s="12">
        <v>495</v>
      </c>
      <c r="D503" s="12">
        <v>495</v>
      </c>
      <c r="E503" s="11">
        <v>0</v>
      </c>
      <c r="F503" s="5">
        <f t="shared" si="201"/>
        <v>0</v>
      </c>
      <c r="G503" s="5">
        <f t="shared" si="202"/>
        <v>0</v>
      </c>
      <c r="H503" s="34">
        <f t="shared" si="203"/>
        <v>0</v>
      </c>
      <c r="I503" s="34">
        <f t="shared" si="217"/>
        <v>0</v>
      </c>
      <c r="J503" s="34">
        <f t="shared" si="209"/>
        <v>0</v>
      </c>
      <c r="K503" s="34">
        <f t="shared" si="204"/>
        <v>0</v>
      </c>
      <c r="L503" s="5">
        <f t="shared" si="197"/>
        <v>39.043800000000005</v>
      </c>
      <c r="M503" s="5">
        <f t="shared" si="205"/>
        <v>0</v>
      </c>
      <c r="N503" s="5">
        <f t="shared" si="206"/>
        <v>39.043800000000005</v>
      </c>
      <c r="O503" s="34">
        <f t="shared" si="207"/>
        <v>0</v>
      </c>
      <c r="P503" s="34">
        <f t="shared" si="208"/>
        <v>0</v>
      </c>
      <c r="Q503" s="34">
        <f t="shared" si="218"/>
        <v>0</v>
      </c>
      <c r="R503" s="34">
        <f t="shared" si="219"/>
        <v>124457.88693803949</v>
      </c>
      <c r="S503" s="34">
        <f t="shared" si="224"/>
        <v>-118073.33333333331</v>
      </c>
      <c r="T503" s="34">
        <f t="shared" si="210"/>
        <v>118073.33333333331</v>
      </c>
      <c r="U503" s="34">
        <f t="shared" si="220"/>
        <v>0</v>
      </c>
      <c r="V503" s="34">
        <f t="shared" si="223"/>
        <v>-6399.8562279160178</v>
      </c>
      <c r="W503" s="34">
        <f t="shared" si="211"/>
        <v>6399.8562279160178</v>
      </c>
      <c r="X503" s="34">
        <f t="shared" si="212"/>
        <v>111673.47710541729</v>
      </c>
      <c r="Y503" s="34">
        <f t="shared" si="213"/>
        <v>39.043800000000005</v>
      </c>
      <c r="Z503" s="34">
        <f t="shared" si="221"/>
        <v>0</v>
      </c>
      <c r="AA503" s="34">
        <f t="shared" si="222"/>
        <v>6073.4499096788213</v>
      </c>
      <c r="AB503" s="44">
        <f t="shared" si="214"/>
        <v>0</v>
      </c>
      <c r="AC503" s="34">
        <f t="shared" si="215"/>
        <v>44669.390842166918</v>
      </c>
      <c r="AD503" s="42">
        <f t="shared" si="216"/>
        <v>40202.451757950228</v>
      </c>
      <c r="AE503" s="4"/>
      <c r="AP503">
        <f t="shared" si="198"/>
        <v>1</v>
      </c>
      <c r="AQ503" t="str">
        <f t="shared" si="199"/>
        <v/>
      </c>
      <c r="AR503">
        <f t="shared" si="200"/>
        <v>0</v>
      </c>
    </row>
    <row r="504" spans="2:44" x14ac:dyDescent="0.25">
      <c r="B504" s="12" t="s">
        <v>3</v>
      </c>
      <c r="C504" s="12">
        <v>496</v>
      </c>
      <c r="D504" s="12">
        <v>496</v>
      </c>
      <c r="E504" s="11">
        <v>0</v>
      </c>
      <c r="F504" s="5">
        <f t="shared" si="201"/>
        <v>0</v>
      </c>
      <c r="G504" s="5">
        <f t="shared" si="202"/>
        <v>0</v>
      </c>
      <c r="H504" s="34">
        <f t="shared" si="203"/>
        <v>0</v>
      </c>
      <c r="I504" s="34">
        <f t="shared" si="217"/>
        <v>0</v>
      </c>
      <c r="J504" s="34">
        <f t="shared" si="209"/>
        <v>0</v>
      </c>
      <c r="K504" s="34">
        <f t="shared" si="204"/>
        <v>0</v>
      </c>
      <c r="L504" s="5">
        <f t="shared" si="197"/>
        <v>39.043800000000005</v>
      </c>
      <c r="M504" s="5">
        <f t="shared" si="205"/>
        <v>0</v>
      </c>
      <c r="N504" s="5">
        <f t="shared" si="206"/>
        <v>39.043800000000005</v>
      </c>
      <c r="O504" s="34">
        <f t="shared" si="207"/>
        <v>0</v>
      </c>
      <c r="P504" s="34">
        <f t="shared" si="208"/>
        <v>0</v>
      </c>
      <c r="Q504" s="34">
        <f t="shared" si="218"/>
        <v>0</v>
      </c>
      <c r="R504" s="34">
        <f t="shared" si="219"/>
        <v>124457.88693803949</v>
      </c>
      <c r="S504" s="34">
        <f t="shared" si="224"/>
        <v>-118073.33333333331</v>
      </c>
      <c r="T504" s="34">
        <f t="shared" si="210"/>
        <v>118073.33333333331</v>
      </c>
      <c r="U504" s="34">
        <f t="shared" si="220"/>
        <v>0</v>
      </c>
      <c r="V504" s="34">
        <f t="shared" si="223"/>
        <v>-6399.8562279160178</v>
      </c>
      <c r="W504" s="34">
        <f t="shared" si="211"/>
        <v>6399.8562279160178</v>
      </c>
      <c r="X504" s="34">
        <f t="shared" si="212"/>
        <v>111673.47710541729</v>
      </c>
      <c r="Y504" s="34">
        <f t="shared" si="213"/>
        <v>39.043800000000005</v>
      </c>
      <c r="Z504" s="34">
        <f t="shared" si="221"/>
        <v>0</v>
      </c>
      <c r="AA504" s="34">
        <f t="shared" si="222"/>
        <v>6073.4499096788213</v>
      </c>
      <c r="AB504" s="44">
        <f t="shared" si="214"/>
        <v>0</v>
      </c>
      <c r="AC504" s="34">
        <f t="shared" si="215"/>
        <v>44669.390842166918</v>
      </c>
      <c r="AD504" s="42">
        <f t="shared" si="216"/>
        <v>40202.451757950228</v>
      </c>
      <c r="AE504" s="4"/>
      <c r="AP504">
        <f t="shared" si="198"/>
        <v>1</v>
      </c>
      <c r="AQ504" t="str">
        <f t="shared" si="199"/>
        <v/>
      </c>
      <c r="AR504">
        <f t="shared" si="200"/>
        <v>0</v>
      </c>
    </row>
    <row r="505" spans="2:44" x14ac:dyDescent="0.25">
      <c r="B505" s="12" t="s">
        <v>3</v>
      </c>
      <c r="C505" s="12">
        <v>497</v>
      </c>
      <c r="D505" s="12">
        <v>497</v>
      </c>
      <c r="E505" s="11">
        <v>0</v>
      </c>
      <c r="F505" s="5">
        <f t="shared" si="201"/>
        <v>0</v>
      </c>
      <c r="G505" s="5">
        <f t="shared" si="202"/>
        <v>0</v>
      </c>
      <c r="H505" s="34">
        <f t="shared" si="203"/>
        <v>0</v>
      </c>
      <c r="I505" s="34">
        <f t="shared" si="217"/>
        <v>0</v>
      </c>
      <c r="J505" s="34">
        <f t="shared" si="209"/>
        <v>0</v>
      </c>
      <c r="K505" s="34">
        <f t="shared" si="204"/>
        <v>0</v>
      </c>
      <c r="L505" s="5">
        <f t="shared" si="197"/>
        <v>39.043800000000005</v>
      </c>
      <c r="M505" s="5">
        <f t="shared" si="205"/>
        <v>0</v>
      </c>
      <c r="N505" s="5">
        <f t="shared" si="206"/>
        <v>39.043800000000005</v>
      </c>
      <c r="O505" s="34">
        <f t="shared" si="207"/>
        <v>0</v>
      </c>
      <c r="P505" s="34">
        <f t="shared" si="208"/>
        <v>0</v>
      </c>
      <c r="Q505" s="34">
        <f t="shared" si="218"/>
        <v>0</v>
      </c>
      <c r="R505" s="34">
        <f t="shared" si="219"/>
        <v>124457.88693803949</v>
      </c>
      <c r="S505" s="34">
        <f t="shared" si="224"/>
        <v>-118073.33333333331</v>
      </c>
      <c r="T505" s="34">
        <f t="shared" si="210"/>
        <v>118073.33333333331</v>
      </c>
      <c r="U505" s="34">
        <f t="shared" si="220"/>
        <v>0</v>
      </c>
      <c r="V505" s="34">
        <f t="shared" si="223"/>
        <v>-6399.8562279160178</v>
      </c>
      <c r="W505" s="34">
        <f t="shared" si="211"/>
        <v>6399.8562279160178</v>
      </c>
      <c r="X505" s="34">
        <f t="shared" si="212"/>
        <v>111673.47710541729</v>
      </c>
      <c r="Y505" s="34">
        <f t="shared" si="213"/>
        <v>39.043800000000005</v>
      </c>
      <c r="Z505" s="34">
        <f t="shared" si="221"/>
        <v>0</v>
      </c>
      <c r="AA505" s="34">
        <f t="shared" si="222"/>
        <v>6073.4499096788213</v>
      </c>
      <c r="AB505" s="44">
        <f t="shared" si="214"/>
        <v>0</v>
      </c>
      <c r="AC505" s="34">
        <f t="shared" si="215"/>
        <v>44669.390842166918</v>
      </c>
      <c r="AD505" s="42">
        <f t="shared" si="216"/>
        <v>40202.451757950228</v>
      </c>
      <c r="AE505" s="4"/>
      <c r="AP505">
        <f t="shared" si="198"/>
        <v>1</v>
      </c>
      <c r="AQ505" t="str">
        <f t="shared" si="199"/>
        <v/>
      </c>
      <c r="AR505">
        <f t="shared" si="200"/>
        <v>0</v>
      </c>
    </row>
    <row r="506" spans="2:44" x14ac:dyDescent="0.25">
      <c r="B506" s="12" t="s">
        <v>3</v>
      </c>
      <c r="C506" s="12">
        <v>498</v>
      </c>
      <c r="D506" s="12">
        <v>498</v>
      </c>
      <c r="E506" s="11">
        <v>0</v>
      </c>
      <c r="F506" s="5">
        <f t="shared" si="201"/>
        <v>0</v>
      </c>
      <c r="G506" s="5">
        <f t="shared" si="202"/>
        <v>0</v>
      </c>
      <c r="H506" s="34">
        <f t="shared" si="203"/>
        <v>0</v>
      </c>
      <c r="I506" s="34">
        <f t="shared" si="217"/>
        <v>0</v>
      </c>
      <c r="J506" s="34">
        <f t="shared" si="209"/>
        <v>0</v>
      </c>
      <c r="K506" s="34">
        <f t="shared" si="204"/>
        <v>0</v>
      </c>
      <c r="L506" s="5">
        <f t="shared" si="197"/>
        <v>39.043800000000005</v>
      </c>
      <c r="M506" s="5">
        <f t="shared" si="205"/>
        <v>0</v>
      </c>
      <c r="N506" s="5">
        <f t="shared" si="206"/>
        <v>39.043800000000005</v>
      </c>
      <c r="O506" s="34">
        <f t="shared" si="207"/>
        <v>0</v>
      </c>
      <c r="P506" s="34">
        <f t="shared" si="208"/>
        <v>0</v>
      </c>
      <c r="Q506" s="34">
        <f t="shared" si="218"/>
        <v>0</v>
      </c>
      <c r="R506" s="34">
        <f t="shared" si="219"/>
        <v>124457.88693803949</v>
      </c>
      <c r="S506" s="34">
        <f t="shared" si="224"/>
        <v>-118073.33333333331</v>
      </c>
      <c r="T506" s="34">
        <f t="shared" si="210"/>
        <v>118073.33333333331</v>
      </c>
      <c r="U506" s="34">
        <f t="shared" si="220"/>
        <v>0</v>
      </c>
      <c r="V506" s="34">
        <f t="shared" si="223"/>
        <v>-6399.8562279160178</v>
      </c>
      <c r="W506" s="34">
        <f t="shared" si="211"/>
        <v>6399.8562279160178</v>
      </c>
      <c r="X506" s="34">
        <f t="shared" si="212"/>
        <v>111673.47710541729</v>
      </c>
      <c r="Y506" s="34">
        <f t="shared" si="213"/>
        <v>39.043800000000005</v>
      </c>
      <c r="Z506" s="34">
        <f t="shared" si="221"/>
        <v>0</v>
      </c>
      <c r="AA506" s="34">
        <f t="shared" si="222"/>
        <v>6073.4499096788213</v>
      </c>
      <c r="AB506" s="44">
        <f t="shared" si="214"/>
        <v>0</v>
      </c>
      <c r="AC506" s="34">
        <f t="shared" si="215"/>
        <v>44669.390842166918</v>
      </c>
      <c r="AD506" s="42">
        <f t="shared" si="216"/>
        <v>40202.451757950228</v>
      </c>
      <c r="AE506" s="4"/>
      <c r="AP506">
        <f t="shared" si="198"/>
        <v>1</v>
      </c>
      <c r="AQ506" t="str">
        <f t="shared" si="199"/>
        <v/>
      </c>
      <c r="AR506">
        <f t="shared" si="200"/>
        <v>0</v>
      </c>
    </row>
    <row r="507" spans="2:44" x14ac:dyDescent="0.25">
      <c r="B507" s="12" t="s">
        <v>3</v>
      </c>
      <c r="C507" s="12">
        <v>499</v>
      </c>
      <c r="D507" s="12">
        <v>499</v>
      </c>
      <c r="E507" s="11">
        <v>0</v>
      </c>
      <c r="F507" s="5">
        <f t="shared" si="201"/>
        <v>0</v>
      </c>
      <c r="G507" s="5">
        <f t="shared" si="202"/>
        <v>0</v>
      </c>
      <c r="H507" s="34">
        <f t="shared" si="203"/>
        <v>0</v>
      </c>
      <c r="I507" s="34">
        <f t="shared" si="217"/>
        <v>0</v>
      </c>
      <c r="J507" s="34">
        <f t="shared" si="209"/>
        <v>0</v>
      </c>
      <c r="K507" s="34">
        <f t="shared" si="204"/>
        <v>0</v>
      </c>
      <c r="L507" s="5">
        <f t="shared" si="197"/>
        <v>39.043800000000005</v>
      </c>
      <c r="M507" s="5">
        <f t="shared" si="205"/>
        <v>0</v>
      </c>
      <c r="N507" s="5">
        <f t="shared" si="206"/>
        <v>39.043800000000005</v>
      </c>
      <c r="O507" s="34">
        <f t="shared" si="207"/>
        <v>0</v>
      </c>
      <c r="P507" s="34">
        <f t="shared" si="208"/>
        <v>0</v>
      </c>
      <c r="Q507" s="34">
        <f t="shared" si="218"/>
        <v>0</v>
      </c>
      <c r="R507" s="34">
        <f t="shared" si="219"/>
        <v>124457.88693803949</v>
      </c>
      <c r="S507" s="34">
        <f t="shared" si="224"/>
        <v>-118073.33333333331</v>
      </c>
      <c r="T507" s="34">
        <f t="shared" si="210"/>
        <v>118073.33333333331</v>
      </c>
      <c r="U507" s="34">
        <f t="shared" si="220"/>
        <v>0</v>
      </c>
      <c r="V507" s="34">
        <f t="shared" si="223"/>
        <v>-6399.8562279160178</v>
      </c>
      <c r="W507" s="34">
        <f t="shared" si="211"/>
        <v>6399.8562279160178</v>
      </c>
      <c r="X507" s="34">
        <f t="shared" si="212"/>
        <v>111673.47710541729</v>
      </c>
      <c r="Y507" s="34">
        <f t="shared" si="213"/>
        <v>39.043800000000005</v>
      </c>
      <c r="Z507" s="34">
        <f t="shared" si="221"/>
        <v>0</v>
      </c>
      <c r="AA507" s="34">
        <f t="shared" si="222"/>
        <v>6073.4499096788213</v>
      </c>
      <c r="AB507" s="44">
        <f t="shared" si="214"/>
        <v>0</v>
      </c>
      <c r="AC507" s="34">
        <f t="shared" si="215"/>
        <v>44669.390842166918</v>
      </c>
      <c r="AD507" s="42">
        <f t="shared" si="216"/>
        <v>40202.451757950228</v>
      </c>
      <c r="AE507" s="4"/>
      <c r="AP507">
        <f t="shared" si="198"/>
        <v>1</v>
      </c>
      <c r="AQ507" t="str">
        <f t="shared" si="199"/>
        <v/>
      </c>
      <c r="AR507">
        <f t="shared" si="200"/>
        <v>0</v>
      </c>
    </row>
    <row r="508" spans="2:44" x14ac:dyDescent="0.25">
      <c r="B508" s="12" t="s">
        <v>3</v>
      </c>
      <c r="C508" s="12">
        <v>500</v>
      </c>
      <c r="D508" s="12">
        <v>500</v>
      </c>
      <c r="E508" s="11">
        <v>0</v>
      </c>
      <c r="F508" s="5">
        <f t="shared" si="201"/>
        <v>0</v>
      </c>
      <c r="G508" s="5">
        <f t="shared" si="202"/>
        <v>0</v>
      </c>
      <c r="H508" s="34">
        <f t="shared" si="203"/>
        <v>0</v>
      </c>
      <c r="I508" s="34">
        <f t="shared" si="217"/>
        <v>0</v>
      </c>
      <c r="J508" s="34">
        <f t="shared" si="209"/>
        <v>0</v>
      </c>
      <c r="K508" s="34">
        <f t="shared" si="204"/>
        <v>0</v>
      </c>
      <c r="L508" s="5">
        <f t="shared" si="197"/>
        <v>39.043800000000005</v>
      </c>
      <c r="M508" s="5">
        <f t="shared" si="205"/>
        <v>0</v>
      </c>
      <c r="N508" s="5">
        <f t="shared" si="206"/>
        <v>39.043800000000005</v>
      </c>
      <c r="O508" s="34">
        <f t="shared" si="207"/>
        <v>0</v>
      </c>
      <c r="P508" s="34">
        <f t="shared" si="208"/>
        <v>0</v>
      </c>
      <c r="Q508" s="34">
        <f t="shared" si="218"/>
        <v>0</v>
      </c>
      <c r="R508" s="34">
        <f t="shared" si="219"/>
        <v>124457.88693803949</v>
      </c>
      <c r="S508" s="34">
        <f t="shared" si="224"/>
        <v>-118073.33333333331</v>
      </c>
      <c r="T508" s="34">
        <f t="shared" si="210"/>
        <v>118073.33333333331</v>
      </c>
      <c r="U508" s="34">
        <f t="shared" si="220"/>
        <v>0</v>
      </c>
      <c r="V508" s="34">
        <f t="shared" si="223"/>
        <v>-6399.8562279160178</v>
      </c>
      <c r="W508" s="34">
        <f t="shared" si="211"/>
        <v>6399.8562279160178</v>
      </c>
      <c r="X508" s="34">
        <f t="shared" si="212"/>
        <v>111673.47710541729</v>
      </c>
      <c r="Y508" s="34">
        <f t="shared" si="213"/>
        <v>39.043800000000005</v>
      </c>
      <c r="Z508" s="34">
        <f t="shared" si="221"/>
        <v>0</v>
      </c>
      <c r="AA508" s="34">
        <f t="shared" si="222"/>
        <v>6073.4499096788213</v>
      </c>
      <c r="AB508" s="44">
        <f t="shared" si="214"/>
        <v>0</v>
      </c>
      <c r="AC508" s="34">
        <f t="shared" si="215"/>
        <v>44669.390842166918</v>
      </c>
      <c r="AD508" s="42">
        <f t="shared" si="216"/>
        <v>40202.451757950228</v>
      </c>
      <c r="AE508" s="4"/>
      <c r="AP508">
        <f t="shared" si="198"/>
        <v>1</v>
      </c>
      <c r="AQ508" t="str">
        <f t="shared" si="199"/>
        <v/>
      </c>
      <c r="AR508">
        <f t="shared" si="200"/>
        <v>0</v>
      </c>
    </row>
    <row r="509" spans="2:44" x14ac:dyDescent="0.25">
      <c r="B509" s="12" t="s">
        <v>3</v>
      </c>
      <c r="C509" s="12">
        <v>501</v>
      </c>
      <c r="D509" s="12">
        <v>501</v>
      </c>
      <c r="E509" s="11">
        <v>0</v>
      </c>
      <c r="F509" s="5">
        <f t="shared" si="201"/>
        <v>0</v>
      </c>
      <c r="G509" s="5">
        <f t="shared" si="202"/>
        <v>0</v>
      </c>
      <c r="H509" s="34">
        <f t="shared" si="203"/>
        <v>0</v>
      </c>
      <c r="I509" s="34">
        <f t="shared" si="217"/>
        <v>0</v>
      </c>
      <c r="J509" s="34">
        <f t="shared" si="209"/>
        <v>0</v>
      </c>
      <c r="K509" s="34">
        <f t="shared" si="204"/>
        <v>0</v>
      </c>
      <c r="L509" s="5">
        <f t="shared" si="197"/>
        <v>39.043800000000005</v>
      </c>
      <c r="M509" s="5">
        <f t="shared" si="205"/>
        <v>0</v>
      </c>
      <c r="N509" s="5">
        <f t="shared" si="206"/>
        <v>39.043800000000005</v>
      </c>
      <c r="O509" s="34">
        <f t="shared" si="207"/>
        <v>0</v>
      </c>
      <c r="P509" s="34">
        <f t="shared" si="208"/>
        <v>0</v>
      </c>
      <c r="Q509" s="34">
        <f t="shared" si="218"/>
        <v>0</v>
      </c>
      <c r="R509" s="34">
        <f t="shared" si="219"/>
        <v>124457.88693803949</v>
      </c>
      <c r="S509" s="34">
        <f t="shared" si="224"/>
        <v>-118073.33333333331</v>
      </c>
      <c r="T509" s="34">
        <f t="shared" si="210"/>
        <v>118073.33333333331</v>
      </c>
      <c r="U509" s="34">
        <f t="shared" si="220"/>
        <v>0</v>
      </c>
      <c r="V509" s="34">
        <f t="shared" si="223"/>
        <v>-6399.8562279160178</v>
      </c>
      <c r="W509" s="34">
        <f t="shared" si="211"/>
        <v>6399.8562279160178</v>
      </c>
      <c r="X509" s="34">
        <f t="shared" si="212"/>
        <v>111673.47710541729</v>
      </c>
      <c r="Y509" s="34">
        <f t="shared" si="213"/>
        <v>39.043800000000005</v>
      </c>
      <c r="Z509" s="34">
        <f t="shared" si="221"/>
        <v>0</v>
      </c>
      <c r="AA509" s="34">
        <f t="shared" si="222"/>
        <v>6073.4499096788213</v>
      </c>
      <c r="AB509" s="44">
        <f t="shared" si="214"/>
        <v>0</v>
      </c>
      <c r="AC509" s="34">
        <f t="shared" si="215"/>
        <v>44669.390842166918</v>
      </c>
      <c r="AD509" s="42">
        <f t="shared" si="216"/>
        <v>40202.451757950228</v>
      </c>
      <c r="AE509" s="4"/>
      <c r="AP509">
        <f t="shared" si="198"/>
        <v>1</v>
      </c>
      <c r="AQ509" t="str">
        <f t="shared" si="199"/>
        <v/>
      </c>
      <c r="AR509">
        <f t="shared" si="200"/>
        <v>0</v>
      </c>
    </row>
    <row r="510" spans="2:44" x14ac:dyDescent="0.25">
      <c r="B510" s="12" t="s">
        <v>3</v>
      </c>
      <c r="C510" s="12">
        <v>502</v>
      </c>
      <c r="D510" s="12">
        <v>502</v>
      </c>
      <c r="E510" s="11">
        <v>0</v>
      </c>
      <c r="F510" s="5">
        <f t="shared" si="201"/>
        <v>0</v>
      </c>
      <c r="G510" s="5">
        <f t="shared" si="202"/>
        <v>0</v>
      </c>
      <c r="H510" s="34">
        <f t="shared" si="203"/>
        <v>0</v>
      </c>
      <c r="I510" s="34">
        <f t="shared" si="217"/>
        <v>0</v>
      </c>
      <c r="J510" s="34">
        <f t="shared" si="209"/>
        <v>0</v>
      </c>
      <c r="K510" s="34">
        <f t="shared" si="204"/>
        <v>0</v>
      </c>
      <c r="L510" s="5">
        <f t="shared" si="197"/>
        <v>39.043800000000005</v>
      </c>
      <c r="M510" s="5">
        <f t="shared" si="205"/>
        <v>0</v>
      </c>
      <c r="N510" s="5">
        <f t="shared" si="206"/>
        <v>39.043800000000005</v>
      </c>
      <c r="O510" s="34">
        <f t="shared" si="207"/>
        <v>0</v>
      </c>
      <c r="P510" s="34">
        <f t="shared" si="208"/>
        <v>0</v>
      </c>
      <c r="Q510" s="34">
        <f t="shared" si="218"/>
        <v>0</v>
      </c>
      <c r="R510" s="34">
        <f t="shared" si="219"/>
        <v>124457.88693803949</v>
      </c>
      <c r="S510" s="34">
        <f t="shared" si="224"/>
        <v>-118073.33333333331</v>
      </c>
      <c r="T510" s="34">
        <f t="shared" si="210"/>
        <v>118073.33333333331</v>
      </c>
      <c r="U510" s="34">
        <f t="shared" si="220"/>
        <v>0</v>
      </c>
      <c r="V510" s="34">
        <f t="shared" si="223"/>
        <v>-6399.8562279160178</v>
      </c>
      <c r="W510" s="34">
        <f t="shared" si="211"/>
        <v>6399.8562279160178</v>
      </c>
      <c r="X510" s="34">
        <f t="shared" si="212"/>
        <v>111673.47710541729</v>
      </c>
      <c r="Y510" s="34">
        <f t="shared" si="213"/>
        <v>39.043800000000005</v>
      </c>
      <c r="Z510" s="34">
        <f t="shared" si="221"/>
        <v>0</v>
      </c>
      <c r="AA510" s="34">
        <f t="shared" si="222"/>
        <v>6073.4499096788213</v>
      </c>
      <c r="AB510" s="44">
        <f t="shared" si="214"/>
        <v>0</v>
      </c>
      <c r="AC510" s="34">
        <f t="shared" si="215"/>
        <v>44669.390842166918</v>
      </c>
      <c r="AD510" s="42">
        <f t="shared" si="216"/>
        <v>40202.451757950228</v>
      </c>
      <c r="AE510" s="4"/>
      <c r="AP510">
        <f t="shared" si="198"/>
        <v>1</v>
      </c>
      <c r="AQ510" t="str">
        <f t="shared" si="199"/>
        <v/>
      </c>
      <c r="AR510">
        <f t="shared" si="200"/>
        <v>0</v>
      </c>
    </row>
    <row r="511" spans="2:44" x14ac:dyDescent="0.25">
      <c r="B511" s="12" t="s">
        <v>3</v>
      </c>
      <c r="C511" s="12">
        <v>503</v>
      </c>
      <c r="D511" s="12">
        <v>503</v>
      </c>
      <c r="E511" s="11">
        <v>0</v>
      </c>
      <c r="F511" s="5">
        <f t="shared" si="201"/>
        <v>0</v>
      </c>
      <c r="G511" s="5">
        <f t="shared" si="202"/>
        <v>0</v>
      </c>
      <c r="H511" s="34">
        <f t="shared" si="203"/>
        <v>0</v>
      </c>
      <c r="I511" s="34">
        <f t="shared" si="217"/>
        <v>0</v>
      </c>
      <c r="J511" s="34">
        <f t="shared" si="209"/>
        <v>0</v>
      </c>
      <c r="K511" s="34">
        <f t="shared" si="204"/>
        <v>0</v>
      </c>
      <c r="L511" s="5">
        <f t="shared" si="197"/>
        <v>39.043800000000005</v>
      </c>
      <c r="M511" s="5">
        <f t="shared" si="205"/>
        <v>0</v>
      </c>
      <c r="N511" s="5">
        <f t="shared" si="206"/>
        <v>39.043800000000005</v>
      </c>
      <c r="O511" s="34">
        <f t="shared" si="207"/>
        <v>0</v>
      </c>
      <c r="P511" s="34">
        <f t="shared" si="208"/>
        <v>0</v>
      </c>
      <c r="Q511" s="34">
        <f t="shared" si="218"/>
        <v>0</v>
      </c>
      <c r="R511" s="34">
        <f t="shared" si="219"/>
        <v>124457.88693803949</v>
      </c>
      <c r="S511" s="34">
        <f t="shared" si="224"/>
        <v>-118073.33333333331</v>
      </c>
      <c r="T511" s="34">
        <f t="shared" si="210"/>
        <v>118073.33333333331</v>
      </c>
      <c r="U511" s="34">
        <f t="shared" si="220"/>
        <v>0</v>
      </c>
      <c r="V511" s="34">
        <f t="shared" si="223"/>
        <v>-6399.8562279160178</v>
      </c>
      <c r="W511" s="34">
        <f t="shared" si="211"/>
        <v>6399.8562279160178</v>
      </c>
      <c r="X511" s="34">
        <f t="shared" si="212"/>
        <v>111673.47710541729</v>
      </c>
      <c r="Y511" s="34">
        <f t="shared" si="213"/>
        <v>39.043800000000005</v>
      </c>
      <c r="Z511" s="34">
        <f t="shared" si="221"/>
        <v>0</v>
      </c>
      <c r="AA511" s="34">
        <f t="shared" si="222"/>
        <v>6073.4499096788213</v>
      </c>
      <c r="AB511" s="44">
        <f t="shared" si="214"/>
        <v>0</v>
      </c>
      <c r="AC511" s="34">
        <f t="shared" si="215"/>
        <v>44669.390842166918</v>
      </c>
      <c r="AD511" s="42">
        <f t="shared" si="216"/>
        <v>40202.451757950228</v>
      </c>
      <c r="AE511" s="4"/>
      <c r="AP511">
        <f t="shared" si="198"/>
        <v>1</v>
      </c>
      <c r="AQ511" t="str">
        <f t="shared" si="199"/>
        <v/>
      </c>
      <c r="AR511">
        <f t="shared" si="200"/>
        <v>0</v>
      </c>
    </row>
    <row r="512" spans="2:44" x14ac:dyDescent="0.25">
      <c r="B512" s="12" t="s">
        <v>3</v>
      </c>
      <c r="C512" s="12">
        <v>504</v>
      </c>
      <c r="D512" s="12">
        <v>504</v>
      </c>
      <c r="E512" s="11">
        <v>0</v>
      </c>
      <c r="F512" s="5">
        <f t="shared" si="201"/>
        <v>0</v>
      </c>
      <c r="G512" s="5">
        <f t="shared" si="202"/>
        <v>0</v>
      </c>
      <c r="H512" s="34">
        <f t="shared" si="203"/>
        <v>0</v>
      </c>
      <c r="I512" s="34">
        <f t="shared" si="217"/>
        <v>0</v>
      </c>
      <c r="J512" s="34">
        <f t="shared" si="209"/>
        <v>0</v>
      </c>
      <c r="K512" s="34">
        <f t="shared" si="204"/>
        <v>0</v>
      </c>
      <c r="L512" s="5">
        <f t="shared" si="197"/>
        <v>39.043800000000005</v>
      </c>
      <c r="M512" s="5">
        <f t="shared" si="205"/>
        <v>0</v>
      </c>
      <c r="N512" s="5">
        <f t="shared" si="206"/>
        <v>39.043800000000005</v>
      </c>
      <c r="O512" s="34">
        <f t="shared" si="207"/>
        <v>0</v>
      </c>
      <c r="P512" s="34">
        <f t="shared" si="208"/>
        <v>0</v>
      </c>
      <c r="Q512" s="34">
        <f t="shared" si="218"/>
        <v>0</v>
      </c>
      <c r="R512" s="34">
        <f t="shared" si="219"/>
        <v>124457.88693803949</v>
      </c>
      <c r="S512" s="34">
        <f t="shared" si="224"/>
        <v>-118073.33333333331</v>
      </c>
      <c r="T512" s="34">
        <f t="shared" si="210"/>
        <v>118073.33333333331</v>
      </c>
      <c r="U512" s="34">
        <f t="shared" si="220"/>
        <v>0</v>
      </c>
      <c r="V512" s="34">
        <f t="shared" si="223"/>
        <v>-6399.8562279160178</v>
      </c>
      <c r="W512" s="34">
        <f t="shared" si="211"/>
        <v>6399.8562279160178</v>
      </c>
      <c r="X512" s="34">
        <f t="shared" si="212"/>
        <v>111673.47710541729</v>
      </c>
      <c r="Y512" s="34">
        <f t="shared" si="213"/>
        <v>39.043800000000005</v>
      </c>
      <c r="Z512" s="34">
        <f t="shared" si="221"/>
        <v>0</v>
      </c>
      <c r="AA512" s="34">
        <f t="shared" si="222"/>
        <v>6073.4499096788213</v>
      </c>
      <c r="AB512" s="44">
        <f t="shared" si="214"/>
        <v>0</v>
      </c>
      <c r="AC512" s="34">
        <f t="shared" si="215"/>
        <v>44669.390842166918</v>
      </c>
      <c r="AD512" s="42">
        <f t="shared" si="216"/>
        <v>40202.451757950228</v>
      </c>
      <c r="AE512" s="4"/>
      <c r="AP512">
        <f t="shared" si="198"/>
        <v>1</v>
      </c>
      <c r="AQ512" t="str">
        <f t="shared" si="199"/>
        <v/>
      </c>
      <c r="AR512">
        <f t="shared" si="200"/>
        <v>0</v>
      </c>
    </row>
    <row r="513" spans="2:44" x14ac:dyDescent="0.25">
      <c r="B513" s="12" t="s">
        <v>3</v>
      </c>
      <c r="C513" s="12">
        <v>505</v>
      </c>
      <c r="D513" s="12">
        <v>505</v>
      </c>
      <c r="E513" s="11">
        <v>0</v>
      </c>
      <c r="F513" s="5">
        <f t="shared" si="201"/>
        <v>0</v>
      </c>
      <c r="G513" s="5">
        <f t="shared" si="202"/>
        <v>0</v>
      </c>
      <c r="H513" s="34">
        <f t="shared" si="203"/>
        <v>0</v>
      </c>
      <c r="I513" s="34">
        <f t="shared" si="217"/>
        <v>0</v>
      </c>
      <c r="J513" s="34">
        <f t="shared" si="209"/>
        <v>0</v>
      </c>
      <c r="K513" s="34">
        <f t="shared" si="204"/>
        <v>0</v>
      </c>
      <c r="L513" s="5">
        <f t="shared" si="197"/>
        <v>39.043800000000005</v>
      </c>
      <c r="M513" s="5">
        <f t="shared" si="205"/>
        <v>0</v>
      </c>
      <c r="N513" s="5">
        <f t="shared" si="206"/>
        <v>39.043800000000005</v>
      </c>
      <c r="O513" s="34">
        <f t="shared" si="207"/>
        <v>0</v>
      </c>
      <c r="P513" s="34">
        <f t="shared" si="208"/>
        <v>0</v>
      </c>
      <c r="Q513" s="34">
        <f t="shared" si="218"/>
        <v>0</v>
      </c>
      <c r="R513" s="34">
        <f t="shared" si="219"/>
        <v>124457.88693803949</v>
      </c>
      <c r="S513" s="34">
        <f t="shared" si="224"/>
        <v>-118073.33333333331</v>
      </c>
      <c r="T513" s="34">
        <f t="shared" si="210"/>
        <v>118073.33333333331</v>
      </c>
      <c r="U513" s="34">
        <f t="shared" si="220"/>
        <v>0</v>
      </c>
      <c r="V513" s="34">
        <f t="shared" si="223"/>
        <v>-6399.8562279160178</v>
      </c>
      <c r="W513" s="34">
        <f t="shared" si="211"/>
        <v>6399.8562279160178</v>
      </c>
      <c r="X513" s="34">
        <f t="shared" si="212"/>
        <v>111673.47710541729</v>
      </c>
      <c r="Y513" s="34">
        <f t="shared" si="213"/>
        <v>39.043800000000005</v>
      </c>
      <c r="Z513" s="34">
        <f t="shared" si="221"/>
        <v>0</v>
      </c>
      <c r="AA513" s="34">
        <f t="shared" si="222"/>
        <v>6073.4499096788213</v>
      </c>
      <c r="AB513" s="44">
        <f t="shared" si="214"/>
        <v>0</v>
      </c>
      <c r="AC513" s="34">
        <f t="shared" si="215"/>
        <v>44669.390842166918</v>
      </c>
      <c r="AD513" s="42">
        <f t="shared" si="216"/>
        <v>40202.451757950228</v>
      </c>
      <c r="AE513" s="4"/>
      <c r="AP513">
        <f t="shared" si="198"/>
        <v>1</v>
      </c>
      <c r="AQ513" t="str">
        <f t="shared" si="199"/>
        <v/>
      </c>
      <c r="AR513">
        <f t="shared" si="200"/>
        <v>0</v>
      </c>
    </row>
    <row r="514" spans="2:44" x14ac:dyDescent="0.25">
      <c r="B514" s="12" t="s">
        <v>3</v>
      </c>
      <c r="C514" s="12">
        <v>506</v>
      </c>
      <c r="D514" s="12">
        <v>506</v>
      </c>
      <c r="E514" s="11">
        <v>0</v>
      </c>
      <c r="F514" s="5">
        <f t="shared" si="201"/>
        <v>0</v>
      </c>
      <c r="G514" s="5">
        <f t="shared" si="202"/>
        <v>0</v>
      </c>
      <c r="H514" s="34">
        <f t="shared" si="203"/>
        <v>0</v>
      </c>
      <c r="I514" s="34">
        <f t="shared" si="217"/>
        <v>0</v>
      </c>
      <c r="J514" s="34">
        <f t="shared" si="209"/>
        <v>0</v>
      </c>
      <c r="K514" s="34">
        <f t="shared" si="204"/>
        <v>0</v>
      </c>
      <c r="L514" s="5">
        <f t="shared" si="197"/>
        <v>39.043800000000005</v>
      </c>
      <c r="M514" s="5">
        <f t="shared" si="205"/>
        <v>0</v>
      </c>
      <c r="N514" s="5">
        <f t="shared" si="206"/>
        <v>39.043800000000005</v>
      </c>
      <c r="O514" s="34">
        <f t="shared" si="207"/>
        <v>0</v>
      </c>
      <c r="P514" s="34">
        <f t="shared" si="208"/>
        <v>0</v>
      </c>
      <c r="Q514" s="34">
        <f t="shared" si="218"/>
        <v>0</v>
      </c>
      <c r="R514" s="34">
        <f t="shared" si="219"/>
        <v>124457.88693803949</v>
      </c>
      <c r="S514" s="34">
        <f t="shared" si="224"/>
        <v>-118073.33333333331</v>
      </c>
      <c r="T514" s="34">
        <f t="shared" si="210"/>
        <v>118073.33333333331</v>
      </c>
      <c r="U514" s="34">
        <f t="shared" si="220"/>
        <v>0</v>
      </c>
      <c r="V514" s="34">
        <f t="shared" si="223"/>
        <v>-6399.8562279160178</v>
      </c>
      <c r="W514" s="34">
        <f t="shared" si="211"/>
        <v>6399.8562279160178</v>
      </c>
      <c r="X514" s="34">
        <f t="shared" si="212"/>
        <v>111673.47710541729</v>
      </c>
      <c r="Y514" s="34">
        <f t="shared" si="213"/>
        <v>39.043800000000005</v>
      </c>
      <c r="Z514" s="34">
        <f t="shared" si="221"/>
        <v>0</v>
      </c>
      <c r="AA514" s="34">
        <f t="shared" si="222"/>
        <v>6073.4499096788213</v>
      </c>
      <c r="AB514" s="44">
        <f t="shared" si="214"/>
        <v>0</v>
      </c>
      <c r="AC514" s="34">
        <f t="shared" si="215"/>
        <v>44669.390842166918</v>
      </c>
      <c r="AD514" s="42">
        <f t="shared" si="216"/>
        <v>40202.451757950228</v>
      </c>
      <c r="AE514" s="4"/>
      <c r="AP514">
        <f t="shared" si="198"/>
        <v>1</v>
      </c>
      <c r="AQ514" t="str">
        <f t="shared" si="199"/>
        <v/>
      </c>
      <c r="AR514">
        <f t="shared" si="200"/>
        <v>0</v>
      </c>
    </row>
    <row r="515" spans="2:44" x14ac:dyDescent="0.25">
      <c r="B515" s="12" t="s">
        <v>3</v>
      </c>
      <c r="C515" s="12">
        <v>507</v>
      </c>
      <c r="D515" s="12">
        <v>507</v>
      </c>
      <c r="E515" s="11">
        <v>0</v>
      </c>
      <c r="F515" s="5">
        <f t="shared" si="201"/>
        <v>0</v>
      </c>
      <c r="G515" s="5">
        <f t="shared" si="202"/>
        <v>0</v>
      </c>
      <c r="H515" s="34">
        <f t="shared" si="203"/>
        <v>0</v>
      </c>
      <c r="I515" s="34">
        <f t="shared" si="217"/>
        <v>0</v>
      </c>
      <c r="J515" s="34">
        <f t="shared" si="209"/>
        <v>0</v>
      </c>
      <c r="K515" s="34">
        <f t="shared" si="204"/>
        <v>0</v>
      </c>
      <c r="L515" s="5">
        <f t="shared" si="197"/>
        <v>39.043800000000005</v>
      </c>
      <c r="M515" s="5">
        <f t="shared" si="205"/>
        <v>0</v>
      </c>
      <c r="N515" s="5">
        <f t="shared" si="206"/>
        <v>39.043800000000005</v>
      </c>
      <c r="O515" s="34">
        <f t="shared" si="207"/>
        <v>0</v>
      </c>
      <c r="P515" s="34">
        <f t="shared" si="208"/>
        <v>0</v>
      </c>
      <c r="Q515" s="34">
        <f t="shared" si="218"/>
        <v>0</v>
      </c>
      <c r="R515" s="34">
        <f t="shared" si="219"/>
        <v>124457.88693803949</v>
      </c>
      <c r="S515" s="34">
        <f t="shared" si="224"/>
        <v>-118073.33333333331</v>
      </c>
      <c r="T515" s="34">
        <f t="shared" si="210"/>
        <v>118073.33333333331</v>
      </c>
      <c r="U515" s="34">
        <f t="shared" si="220"/>
        <v>0</v>
      </c>
      <c r="V515" s="34">
        <f t="shared" si="223"/>
        <v>-6399.8562279160178</v>
      </c>
      <c r="W515" s="34">
        <f t="shared" si="211"/>
        <v>6399.8562279160178</v>
      </c>
      <c r="X515" s="34">
        <f t="shared" si="212"/>
        <v>111673.47710541729</v>
      </c>
      <c r="Y515" s="34">
        <f t="shared" si="213"/>
        <v>39.043800000000005</v>
      </c>
      <c r="Z515" s="34">
        <f t="shared" si="221"/>
        <v>0</v>
      </c>
      <c r="AA515" s="34">
        <f t="shared" si="222"/>
        <v>6073.4499096788213</v>
      </c>
      <c r="AB515" s="44">
        <f t="shared" si="214"/>
        <v>0</v>
      </c>
      <c r="AC515" s="34">
        <f t="shared" si="215"/>
        <v>44669.390842166918</v>
      </c>
      <c r="AD515" s="42">
        <f t="shared" si="216"/>
        <v>40202.451757950228</v>
      </c>
      <c r="AE515" s="4"/>
      <c r="AP515">
        <f t="shared" si="198"/>
        <v>1</v>
      </c>
      <c r="AQ515" t="str">
        <f t="shared" si="199"/>
        <v/>
      </c>
      <c r="AR515">
        <f t="shared" si="200"/>
        <v>0</v>
      </c>
    </row>
    <row r="516" spans="2:44" x14ac:dyDescent="0.25">
      <c r="B516" s="12" t="s">
        <v>3</v>
      </c>
      <c r="C516" s="12">
        <v>508</v>
      </c>
      <c r="D516" s="12">
        <v>508</v>
      </c>
      <c r="E516" s="11">
        <v>0</v>
      </c>
      <c r="F516" s="5">
        <f t="shared" si="201"/>
        <v>0</v>
      </c>
      <c r="G516" s="5">
        <f t="shared" si="202"/>
        <v>0</v>
      </c>
      <c r="H516" s="34">
        <f t="shared" si="203"/>
        <v>0</v>
      </c>
      <c r="I516" s="34">
        <f t="shared" si="217"/>
        <v>0</v>
      </c>
      <c r="J516" s="34">
        <f t="shared" si="209"/>
        <v>0</v>
      </c>
      <c r="K516" s="34">
        <f t="shared" si="204"/>
        <v>0</v>
      </c>
      <c r="L516" s="5">
        <f t="shared" si="197"/>
        <v>39.043800000000005</v>
      </c>
      <c r="M516" s="5">
        <f t="shared" si="205"/>
        <v>0</v>
      </c>
      <c r="N516" s="5">
        <f t="shared" si="206"/>
        <v>39.043800000000005</v>
      </c>
      <c r="O516" s="34">
        <f t="shared" si="207"/>
        <v>0</v>
      </c>
      <c r="P516" s="34">
        <f t="shared" si="208"/>
        <v>0</v>
      </c>
      <c r="Q516" s="34">
        <f t="shared" si="218"/>
        <v>0</v>
      </c>
      <c r="R516" s="34">
        <f t="shared" si="219"/>
        <v>124457.88693803949</v>
      </c>
      <c r="S516" s="34">
        <f t="shared" si="224"/>
        <v>-118073.33333333331</v>
      </c>
      <c r="T516" s="34">
        <f t="shared" si="210"/>
        <v>118073.33333333331</v>
      </c>
      <c r="U516" s="34">
        <f t="shared" si="220"/>
        <v>0</v>
      </c>
      <c r="V516" s="34">
        <f t="shared" si="223"/>
        <v>-6399.8562279160178</v>
      </c>
      <c r="W516" s="34">
        <f t="shared" si="211"/>
        <v>6399.8562279160178</v>
      </c>
      <c r="X516" s="34">
        <f t="shared" si="212"/>
        <v>111673.47710541729</v>
      </c>
      <c r="Y516" s="34">
        <f t="shared" si="213"/>
        <v>39.043800000000005</v>
      </c>
      <c r="Z516" s="34">
        <f t="shared" si="221"/>
        <v>0</v>
      </c>
      <c r="AA516" s="34">
        <f t="shared" si="222"/>
        <v>6073.4499096788213</v>
      </c>
      <c r="AB516" s="44">
        <f t="shared" si="214"/>
        <v>0</v>
      </c>
      <c r="AC516" s="34">
        <f t="shared" si="215"/>
        <v>44669.390842166918</v>
      </c>
      <c r="AD516" s="42">
        <f t="shared" si="216"/>
        <v>40202.451757950228</v>
      </c>
      <c r="AE516" s="4"/>
      <c r="AP516">
        <f t="shared" si="198"/>
        <v>1</v>
      </c>
      <c r="AQ516" t="str">
        <f t="shared" si="199"/>
        <v/>
      </c>
      <c r="AR516">
        <f t="shared" si="200"/>
        <v>0</v>
      </c>
    </row>
    <row r="517" spans="2:44" x14ac:dyDescent="0.25">
      <c r="B517" s="12" t="s">
        <v>3</v>
      </c>
      <c r="C517" s="12">
        <v>509</v>
      </c>
      <c r="D517" s="12">
        <v>509</v>
      </c>
      <c r="E517" s="11">
        <v>0</v>
      </c>
      <c r="F517" s="5">
        <f t="shared" si="201"/>
        <v>0</v>
      </c>
      <c r="G517" s="5">
        <f t="shared" si="202"/>
        <v>0</v>
      </c>
      <c r="H517" s="34">
        <f t="shared" si="203"/>
        <v>0</v>
      </c>
      <c r="I517" s="34">
        <f t="shared" si="217"/>
        <v>0</v>
      </c>
      <c r="J517" s="34">
        <f t="shared" si="209"/>
        <v>0</v>
      </c>
      <c r="K517" s="34">
        <f t="shared" si="204"/>
        <v>0</v>
      </c>
      <c r="L517" s="5">
        <f t="shared" si="197"/>
        <v>39.043800000000005</v>
      </c>
      <c r="M517" s="5">
        <f t="shared" si="205"/>
        <v>0</v>
      </c>
      <c r="N517" s="5">
        <f t="shared" si="206"/>
        <v>39.043800000000005</v>
      </c>
      <c r="O517" s="34">
        <f t="shared" si="207"/>
        <v>0</v>
      </c>
      <c r="P517" s="34">
        <f t="shared" si="208"/>
        <v>0</v>
      </c>
      <c r="Q517" s="34">
        <f t="shared" si="218"/>
        <v>0</v>
      </c>
      <c r="R517" s="34">
        <f t="shared" si="219"/>
        <v>124457.88693803949</v>
      </c>
      <c r="S517" s="34">
        <f t="shared" si="224"/>
        <v>-118073.33333333331</v>
      </c>
      <c r="T517" s="34">
        <f t="shared" si="210"/>
        <v>118073.33333333331</v>
      </c>
      <c r="U517" s="34">
        <f t="shared" si="220"/>
        <v>0</v>
      </c>
      <c r="V517" s="34">
        <f t="shared" si="223"/>
        <v>-6399.8562279160178</v>
      </c>
      <c r="W517" s="34">
        <f t="shared" si="211"/>
        <v>6399.8562279160178</v>
      </c>
      <c r="X517" s="34">
        <f t="shared" si="212"/>
        <v>111673.47710541729</v>
      </c>
      <c r="Y517" s="34">
        <f t="shared" si="213"/>
        <v>39.043800000000005</v>
      </c>
      <c r="Z517" s="34">
        <f t="shared" si="221"/>
        <v>0</v>
      </c>
      <c r="AA517" s="34">
        <f t="shared" si="222"/>
        <v>6073.4499096788213</v>
      </c>
      <c r="AB517" s="44">
        <f t="shared" si="214"/>
        <v>0</v>
      </c>
      <c r="AC517" s="34">
        <f t="shared" si="215"/>
        <v>44669.390842166918</v>
      </c>
      <c r="AD517" s="42">
        <f t="shared" si="216"/>
        <v>40202.451757950228</v>
      </c>
      <c r="AE517" s="4"/>
      <c r="AP517">
        <f t="shared" si="198"/>
        <v>1</v>
      </c>
      <c r="AQ517" t="str">
        <f t="shared" si="199"/>
        <v/>
      </c>
      <c r="AR517">
        <f t="shared" si="200"/>
        <v>0</v>
      </c>
    </row>
    <row r="518" spans="2:44" x14ac:dyDescent="0.25">
      <c r="B518" s="12" t="s">
        <v>3</v>
      </c>
      <c r="C518" s="12">
        <v>510</v>
      </c>
      <c r="D518" s="12">
        <v>510</v>
      </c>
      <c r="E518" s="11">
        <v>0</v>
      </c>
      <c r="F518" s="5">
        <f t="shared" si="201"/>
        <v>0</v>
      </c>
      <c r="G518" s="5">
        <f t="shared" si="202"/>
        <v>0</v>
      </c>
      <c r="H518" s="34">
        <f t="shared" si="203"/>
        <v>0</v>
      </c>
      <c r="I518" s="34">
        <f t="shared" si="217"/>
        <v>0</v>
      </c>
      <c r="J518" s="34">
        <f t="shared" si="209"/>
        <v>0</v>
      </c>
      <c r="K518" s="34">
        <f t="shared" si="204"/>
        <v>0</v>
      </c>
      <c r="L518" s="5">
        <f t="shared" si="197"/>
        <v>39.043800000000005</v>
      </c>
      <c r="M518" s="5">
        <f t="shared" si="205"/>
        <v>0</v>
      </c>
      <c r="N518" s="5">
        <f t="shared" si="206"/>
        <v>39.043800000000005</v>
      </c>
      <c r="O518" s="34">
        <f t="shared" si="207"/>
        <v>0</v>
      </c>
      <c r="P518" s="34">
        <f t="shared" si="208"/>
        <v>0</v>
      </c>
      <c r="Q518" s="34">
        <f t="shared" si="218"/>
        <v>0</v>
      </c>
      <c r="R518" s="34">
        <f t="shared" si="219"/>
        <v>124457.88693803949</v>
      </c>
      <c r="S518" s="34">
        <f t="shared" si="224"/>
        <v>-118073.33333333331</v>
      </c>
      <c r="T518" s="34">
        <f t="shared" si="210"/>
        <v>118073.33333333331</v>
      </c>
      <c r="U518" s="34">
        <f t="shared" si="220"/>
        <v>0</v>
      </c>
      <c r="V518" s="34">
        <f t="shared" si="223"/>
        <v>-6399.8562279160178</v>
      </c>
      <c r="W518" s="34">
        <f t="shared" si="211"/>
        <v>6399.8562279160178</v>
      </c>
      <c r="X518" s="34">
        <f t="shared" si="212"/>
        <v>111673.47710541729</v>
      </c>
      <c r="Y518" s="34">
        <f t="shared" si="213"/>
        <v>39.043800000000005</v>
      </c>
      <c r="Z518" s="34">
        <f t="shared" si="221"/>
        <v>0</v>
      </c>
      <c r="AA518" s="34">
        <f t="shared" si="222"/>
        <v>6073.4499096788213</v>
      </c>
      <c r="AB518" s="44">
        <f t="shared" si="214"/>
        <v>0</v>
      </c>
      <c r="AC518" s="34">
        <f t="shared" si="215"/>
        <v>44669.390842166918</v>
      </c>
      <c r="AD518" s="42">
        <f t="shared" si="216"/>
        <v>40202.451757950228</v>
      </c>
      <c r="AE518" s="4"/>
      <c r="AP518">
        <f t="shared" si="198"/>
        <v>1</v>
      </c>
      <c r="AQ518" t="str">
        <f t="shared" si="199"/>
        <v/>
      </c>
      <c r="AR518">
        <f t="shared" si="200"/>
        <v>0</v>
      </c>
    </row>
    <row r="519" spans="2:44" x14ac:dyDescent="0.25">
      <c r="B519" s="12" t="s">
        <v>3</v>
      </c>
      <c r="C519" s="12">
        <v>511</v>
      </c>
      <c r="D519" s="12">
        <v>511</v>
      </c>
      <c r="E519" s="11">
        <v>0</v>
      </c>
      <c r="F519" s="5">
        <f t="shared" si="201"/>
        <v>6.9444444444444448E-2</v>
      </c>
      <c r="G519" s="5">
        <f t="shared" si="202"/>
        <v>0.25</v>
      </c>
      <c r="H519" s="34">
        <f t="shared" si="203"/>
        <v>0</v>
      </c>
      <c r="I519" s="34">
        <f t="shared" si="217"/>
        <v>6.9444444444444448E-2</v>
      </c>
      <c r="J519" s="34">
        <f t="shared" si="209"/>
        <v>0</v>
      </c>
      <c r="K519" s="34">
        <f t="shared" si="204"/>
        <v>1.9193672839506175</v>
      </c>
      <c r="L519" s="5">
        <f t="shared" si="197"/>
        <v>39.043800000000005</v>
      </c>
      <c r="M519" s="5">
        <f t="shared" si="205"/>
        <v>0</v>
      </c>
      <c r="N519" s="5">
        <f t="shared" si="206"/>
        <v>39.043800000000005</v>
      </c>
      <c r="O519" s="34">
        <f t="shared" si="207"/>
        <v>2.7113750000000003</v>
      </c>
      <c r="P519" s="34">
        <f t="shared" si="208"/>
        <v>2.7113750000000003</v>
      </c>
      <c r="Q519" s="34">
        <f t="shared" si="218"/>
        <v>2.7113750000000003</v>
      </c>
      <c r="R519" s="34">
        <f t="shared" si="219"/>
        <v>124460.59831303949</v>
      </c>
      <c r="S519" s="34">
        <f t="shared" si="224"/>
        <v>-118073.33333333331</v>
      </c>
      <c r="T519" s="34">
        <f t="shared" si="210"/>
        <v>118073.33333333331</v>
      </c>
      <c r="U519" s="34">
        <f t="shared" si="220"/>
        <v>2.7113750000000003</v>
      </c>
      <c r="V519" s="34">
        <f t="shared" si="223"/>
        <v>-6399.8562279160178</v>
      </c>
      <c r="W519" s="34">
        <f t="shared" si="211"/>
        <v>6399.8562279160178</v>
      </c>
      <c r="X519" s="34">
        <f t="shared" si="212"/>
        <v>111673.47710541729</v>
      </c>
      <c r="Y519" s="34">
        <f t="shared" si="213"/>
        <v>52.863244444444447</v>
      </c>
      <c r="Z519" s="34">
        <f t="shared" si="221"/>
        <v>13.819444444444443</v>
      </c>
      <c r="AA519" s="34">
        <f t="shared" si="222"/>
        <v>6087.2693541232657</v>
      </c>
      <c r="AB519" s="44">
        <f t="shared" si="214"/>
        <v>0</v>
      </c>
      <c r="AC519" s="34">
        <f t="shared" si="215"/>
        <v>44669.390842166918</v>
      </c>
      <c r="AD519" s="42">
        <f t="shared" si="216"/>
        <v>40202.451757950228</v>
      </c>
      <c r="AE519" s="4"/>
      <c r="AP519">
        <f t="shared" si="198"/>
        <v>1</v>
      </c>
      <c r="AQ519" t="str">
        <f t="shared" si="199"/>
        <v/>
      </c>
      <c r="AR519">
        <f t="shared" si="200"/>
        <v>0</v>
      </c>
    </row>
    <row r="520" spans="2:44" x14ac:dyDescent="0.25">
      <c r="B520" s="12" t="s">
        <v>3</v>
      </c>
      <c r="C520" s="12">
        <v>512</v>
      </c>
      <c r="D520" s="12">
        <v>512</v>
      </c>
      <c r="E520" s="11">
        <v>0.5</v>
      </c>
      <c r="F520" s="5">
        <f t="shared" si="201"/>
        <v>0.34722222222222221</v>
      </c>
      <c r="G520" s="5">
        <f t="shared" si="202"/>
        <v>1.25</v>
      </c>
      <c r="H520" s="34">
        <f t="shared" si="203"/>
        <v>0.1388888888888889</v>
      </c>
      <c r="I520" s="34">
        <f t="shared" si="217"/>
        <v>0.41666666666666663</v>
      </c>
      <c r="J520" s="34">
        <f t="shared" si="209"/>
        <v>1.9193672839506175</v>
      </c>
      <c r="K520" s="34">
        <f t="shared" si="204"/>
        <v>46.06481481481481</v>
      </c>
      <c r="L520" s="5">
        <f t="shared" ref="L520:L583" si="225">$AG$21*$AG$17*9.81</f>
        <v>39.043800000000005</v>
      </c>
      <c r="M520" s="5">
        <f t="shared" si="205"/>
        <v>4.000390625E-3</v>
      </c>
      <c r="N520" s="5">
        <f t="shared" si="206"/>
        <v>39.047800390625007</v>
      </c>
      <c r="O520" s="34">
        <f t="shared" si="207"/>
        <v>16.269916829427086</v>
      </c>
      <c r="P520" s="34">
        <f t="shared" si="208"/>
        <v>18.189284113377703</v>
      </c>
      <c r="Q520" s="34">
        <f t="shared" si="218"/>
        <v>15.477909113377702</v>
      </c>
      <c r="R520" s="34">
        <f t="shared" si="219"/>
        <v>124476.07622215287</v>
      </c>
      <c r="S520" s="34">
        <f t="shared" si="224"/>
        <v>-118073.33333333331</v>
      </c>
      <c r="T520" s="34">
        <f t="shared" si="210"/>
        <v>118073.33333333331</v>
      </c>
      <c r="U520" s="34">
        <f t="shared" si="220"/>
        <v>13.558541829427085</v>
      </c>
      <c r="V520" s="34">
        <f t="shared" si="223"/>
        <v>-6399.8562279160178</v>
      </c>
      <c r="W520" s="34">
        <f t="shared" si="211"/>
        <v>6399.8562279160178</v>
      </c>
      <c r="X520" s="34">
        <f t="shared" si="212"/>
        <v>111673.47710541729</v>
      </c>
      <c r="Y520" s="34">
        <f t="shared" si="213"/>
        <v>108.14502261284721</v>
      </c>
      <c r="Z520" s="34">
        <f t="shared" si="221"/>
        <v>55.281778168402766</v>
      </c>
      <c r="AA520" s="34">
        <f t="shared" si="222"/>
        <v>6142.5511322916682</v>
      </c>
      <c r="AB520" s="44">
        <f t="shared" si="214"/>
        <v>15.020142029562114</v>
      </c>
      <c r="AC520" s="34">
        <f t="shared" si="215"/>
        <v>44669.390842166918</v>
      </c>
      <c r="AD520" s="42">
        <f t="shared" si="216"/>
        <v>40202.451757950228</v>
      </c>
      <c r="AE520" s="4"/>
      <c r="AP520">
        <f t="shared" ref="AP520:AP583" si="226">IF(E520&lt;1,1,0)</f>
        <v>1</v>
      </c>
      <c r="AQ520" t="str">
        <f t="shared" ref="AQ520:AQ583" si="227">IF(AP520=1,"",E520)</f>
        <v/>
      </c>
      <c r="AR520">
        <f t="shared" ref="AR520:AR583" si="228">E520/3.6</f>
        <v>0.1388888888888889</v>
      </c>
    </row>
    <row r="521" spans="2:44" x14ac:dyDescent="0.25">
      <c r="B521" s="12" t="s">
        <v>3</v>
      </c>
      <c r="C521" s="12">
        <v>513</v>
      </c>
      <c r="D521" s="12">
        <v>513</v>
      </c>
      <c r="E521" s="11">
        <v>2.5</v>
      </c>
      <c r="F521" s="5">
        <f t="shared" ref="F521:F584" si="229">($E522-$E520)/2/3.6</f>
        <v>0.8472222222222221</v>
      </c>
      <c r="G521" s="5">
        <f t="shared" ref="G521:G584" si="230">($E522-$E520)/2</f>
        <v>3.05</v>
      </c>
      <c r="H521" s="34">
        <f t="shared" ref="H521:H584" si="231">E521/3.6</f>
        <v>0.69444444444444442</v>
      </c>
      <c r="I521" s="34">
        <f t="shared" si="217"/>
        <v>1.2638888888888888</v>
      </c>
      <c r="J521" s="34">
        <f t="shared" si="209"/>
        <v>47.98418209876543</v>
      </c>
      <c r="K521" s="34">
        <f t="shared" ref="K521:K584" si="232">J522-J521</f>
        <v>286.44637345679013</v>
      </c>
      <c r="L521" s="5">
        <f t="shared" si="225"/>
        <v>39.043800000000005</v>
      </c>
      <c r="M521" s="5">
        <f t="shared" ref="M521:M584" si="233">0.5*$AG$20*$AG$18*$AG$19*(H521^2)</f>
        <v>0.10000976562499998</v>
      </c>
      <c r="N521" s="5">
        <f t="shared" ref="N521:N584" si="234">M521+L521</f>
        <v>39.143809765625008</v>
      </c>
      <c r="O521" s="34">
        <f t="shared" ref="O521:O584" si="235">N521*I521</f>
        <v>49.47342623155383</v>
      </c>
      <c r="P521" s="34">
        <f t="shared" ref="P521:P584" si="236">J521+O521</f>
        <v>97.45760833031926</v>
      </c>
      <c r="Q521" s="34">
        <f t="shared" si="218"/>
        <v>79.268324216941551</v>
      </c>
      <c r="R521" s="34">
        <f t="shared" si="219"/>
        <v>124555.34454636982</v>
      </c>
      <c r="S521" s="34">
        <f t="shared" si="224"/>
        <v>-118073.33333333331</v>
      </c>
      <c r="T521" s="34">
        <f t="shared" si="210"/>
        <v>118073.33333333331</v>
      </c>
      <c r="U521" s="34">
        <f t="shared" si="220"/>
        <v>33.203509402126741</v>
      </c>
      <c r="V521" s="34">
        <f t="shared" si="223"/>
        <v>-6399.8562279160178</v>
      </c>
      <c r="W521" s="34">
        <f t="shared" si="211"/>
        <v>6399.8562279160178</v>
      </c>
      <c r="X521" s="34">
        <f t="shared" si="212"/>
        <v>111673.47710541729</v>
      </c>
      <c r="Y521" s="34">
        <f t="shared" si="213"/>
        <v>207.74103198784721</v>
      </c>
      <c r="Z521" s="34">
        <f t="shared" si="221"/>
        <v>99.596009374999994</v>
      </c>
      <c r="AA521" s="34">
        <f t="shared" si="222"/>
        <v>6242.1471416666682</v>
      </c>
      <c r="AB521" s="44">
        <f t="shared" si="214"/>
        <v>144.2646055471161</v>
      </c>
      <c r="AC521" s="34">
        <f t="shared" si="215"/>
        <v>44669.390842166918</v>
      </c>
      <c r="AD521" s="42">
        <f t="shared" si="216"/>
        <v>40202.451757950228</v>
      </c>
      <c r="AE521" s="4"/>
      <c r="AP521">
        <f t="shared" si="226"/>
        <v>0</v>
      </c>
      <c r="AQ521">
        <f t="shared" si="227"/>
        <v>2.5</v>
      </c>
      <c r="AR521">
        <f t="shared" si="228"/>
        <v>0.69444444444444442</v>
      </c>
    </row>
    <row r="522" spans="2:44" x14ac:dyDescent="0.25">
      <c r="B522" s="12" t="s">
        <v>3</v>
      </c>
      <c r="C522" s="12">
        <v>514</v>
      </c>
      <c r="D522" s="12">
        <v>514</v>
      </c>
      <c r="E522" s="11">
        <v>6.6</v>
      </c>
      <c r="F522" s="5">
        <f t="shared" si="229"/>
        <v>1.2916666666666667</v>
      </c>
      <c r="G522" s="5">
        <f t="shared" si="230"/>
        <v>4.6500000000000004</v>
      </c>
      <c r="H522" s="34">
        <f t="shared" si="231"/>
        <v>1.8333333333333333</v>
      </c>
      <c r="I522" s="34">
        <f t="shared" si="217"/>
        <v>2.5555555555555554</v>
      </c>
      <c r="J522" s="34">
        <f t="shared" ref="J522:J585" si="237">0.5*199*(H522*H522)</f>
        <v>334.43055555555554</v>
      </c>
      <c r="K522" s="34">
        <f t="shared" si="232"/>
        <v>734.58024691358003</v>
      </c>
      <c r="L522" s="5">
        <f t="shared" si="225"/>
        <v>39.043800000000005</v>
      </c>
      <c r="M522" s="5">
        <f t="shared" si="233"/>
        <v>0.69702806249999982</v>
      </c>
      <c r="N522" s="5">
        <f t="shared" si="234"/>
        <v>39.740828062500007</v>
      </c>
      <c r="O522" s="34">
        <f t="shared" si="235"/>
        <v>101.55989393750001</v>
      </c>
      <c r="P522" s="34">
        <f t="shared" si="236"/>
        <v>435.99044949305556</v>
      </c>
      <c r="Q522" s="34">
        <f t="shared" si="218"/>
        <v>338.5328411627363</v>
      </c>
      <c r="R522" s="34">
        <f t="shared" si="219"/>
        <v>124893.87738753256</v>
      </c>
      <c r="S522" s="34">
        <f t="shared" si="224"/>
        <v>-118073.33333333331</v>
      </c>
      <c r="T522" s="34">
        <f t="shared" ref="T522:T585" si="238">-1*S522</f>
        <v>118073.33333333331</v>
      </c>
      <c r="U522" s="34">
        <f t="shared" si="220"/>
        <v>52.086467705946177</v>
      </c>
      <c r="V522" s="34">
        <f t="shared" si="223"/>
        <v>-6399.8562279160178</v>
      </c>
      <c r="W522" s="34">
        <f t="shared" ref="W522:W585" si="239">-1*V522</f>
        <v>6399.8562279160178</v>
      </c>
      <c r="X522" s="34">
        <f t="shared" ref="X522:X585" si="240">T522-W522</f>
        <v>111673.47710541729</v>
      </c>
      <c r="Y522" s="34">
        <f t="shared" ref="Y522:Y585" si="241">N522+(199*F522)</f>
        <v>296.78249472916667</v>
      </c>
      <c r="Z522" s="34">
        <f t="shared" si="221"/>
        <v>89.041462741319464</v>
      </c>
      <c r="AA522" s="34">
        <f t="shared" si="222"/>
        <v>6331.1886044079874</v>
      </c>
      <c r="AB522" s="44">
        <f t="shared" ref="AB522:AB585" si="242" xml:space="preserve"> IF(F522&lt;0, 0, Y522*H522)</f>
        <v>544.10124033680552</v>
      </c>
      <c r="AC522" s="34">
        <f t="shared" ref="AC522:AC585" si="243">X522*0.4</f>
        <v>44669.390842166918</v>
      </c>
      <c r="AD522" s="42">
        <f t="shared" ref="AD522:AD585" si="244">AC522*0.9</f>
        <v>40202.451757950228</v>
      </c>
      <c r="AE522" s="4"/>
      <c r="AP522">
        <f t="shared" si="226"/>
        <v>0</v>
      </c>
      <c r="AQ522">
        <f t="shared" si="227"/>
        <v>6.6</v>
      </c>
      <c r="AR522">
        <f t="shared" si="228"/>
        <v>1.8333333333333333</v>
      </c>
    </row>
    <row r="523" spans="2:44" x14ac:dyDescent="0.25">
      <c r="B523" s="12" t="s">
        <v>3</v>
      </c>
      <c r="C523" s="12">
        <v>515</v>
      </c>
      <c r="D523" s="12">
        <v>515</v>
      </c>
      <c r="E523" s="11">
        <v>11.8</v>
      </c>
      <c r="F523" s="5">
        <f t="shared" si="229"/>
        <v>1.4166666666666667</v>
      </c>
      <c r="G523" s="5">
        <f t="shared" si="230"/>
        <v>5.1000000000000005</v>
      </c>
      <c r="H523" s="34">
        <f t="shared" si="231"/>
        <v>3.2777777777777777</v>
      </c>
      <c r="I523" s="34">
        <f t="shared" ref="I523:I586" si="245">(H523+H524)/2</f>
        <v>3.9722222222222223</v>
      </c>
      <c r="J523" s="34">
        <f t="shared" si="237"/>
        <v>1069.0108024691356</v>
      </c>
      <c r="K523" s="34">
        <f t="shared" si="232"/>
        <v>1097.8780864197536</v>
      </c>
      <c r="L523" s="5">
        <f t="shared" si="225"/>
        <v>39.043800000000005</v>
      </c>
      <c r="M523" s="5">
        <f t="shared" si="233"/>
        <v>2.2280575624999996</v>
      </c>
      <c r="N523" s="5">
        <f t="shared" si="234"/>
        <v>41.271857562500003</v>
      </c>
      <c r="O523" s="34">
        <f t="shared" si="235"/>
        <v>163.94098976215278</v>
      </c>
      <c r="P523" s="34">
        <f t="shared" si="236"/>
        <v>1232.9517922312884</v>
      </c>
      <c r="Q523" s="34">
        <f t="shared" ref="Q523:Q586" si="246">P523-P522</f>
        <v>796.96134273823282</v>
      </c>
      <c r="R523" s="34">
        <f t="shared" ref="R523:R586" si="247">IF(Q523&gt;0,R522+Q523,R522)</f>
        <v>125690.83873027079</v>
      </c>
      <c r="S523" s="34">
        <f t="shared" si="224"/>
        <v>-118073.33333333331</v>
      </c>
      <c r="T523" s="34">
        <f t="shared" si="238"/>
        <v>118073.33333333331</v>
      </c>
      <c r="U523" s="34">
        <f t="shared" ref="U523:U586" si="248">O523-O522</f>
        <v>62.381095824652775</v>
      </c>
      <c r="V523" s="34">
        <f t="shared" si="223"/>
        <v>-6399.8562279160178</v>
      </c>
      <c r="W523" s="34">
        <f t="shared" si="239"/>
        <v>6399.8562279160178</v>
      </c>
      <c r="X523" s="34">
        <f t="shared" si="240"/>
        <v>111673.47710541729</v>
      </c>
      <c r="Y523" s="34">
        <f t="shared" si="241"/>
        <v>323.18852422916666</v>
      </c>
      <c r="Z523" s="34">
        <f t="shared" ref="Z523:Z586" si="249">Y523-Y522</f>
        <v>26.406029499999988</v>
      </c>
      <c r="AA523" s="34">
        <f t="shared" ref="AA523:AA586" si="250" xml:space="preserve"> IF(Z523&gt;0,AA522+Z523,AA522)</f>
        <v>6357.5946339079874</v>
      </c>
      <c r="AB523" s="44">
        <f t="shared" si="242"/>
        <v>1059.3401627511573</v>
      </c>
      <c r="AC523" s="34">
        <f t="shared" si="243"/>
        <v>44669.390842166918</v>
      </c>
      <c r="AD523" s="42">
        <f t="shared" si="244"/>
        <v>40202.451757950228</v>
      </c>
      <c r="AE523" s="4"/>
      <c r="AP523">
        <f t="shared" si="226"/>
        <v>0</v>
      </c>
      <c r="AQ523">
        <f t="shared" si="227"/>
        <v>11.8</v>
      </c>
      <c r="AR523">
        <f t="shared" si="228"/>
        <v>3.2777777777777777</v>
      </c>
    </row>
    <row r="524" spans="2:44" x14ac:dyDescent="0.25">
      <c r="B524" s="12" t="s">
        <v>3</v>
      </c>
      <c r="C524" s="12">
        <v>516</v>
      </c>
      <c r="D524" s="12">
        <v>516</v>
      </c>
      <c r="E524" s="11">
        <v>16.8</v>
      </c>
      <c r="F524" s="5">
        <f t="shared" si="229"/>
        <v>1.2083333333333333</v>
      </c>
      <c r="G524" s="5">
        <f t="shared" si="230"/>
        <v>4.3499999999999996</v>
      </c>
      <c r="H524" s="34">
        <f t="shared" si="231"/>
        <v>4.666666666666667</v>
      </c>
      <c r="I524" s="34">
        <f t="shared" si="245"/>
        <v>5.1805555555555554</v>
      </c>
      <c r="J524" s="34">
        <f t="shared" si="237"/>
        <v>2166.8888888888891</v>
      </c>
      <c r="K524" s="34">
        <f t="shared" si="232"/>
        <v>1059.5675154320993</v>
      </c>
      <c r="L524" s="5">
        <f t="shared" si="225"/>
        <v>39.043800000000005</v>
      </c>
      <c r="M524" s="5">
        <f t="shared" si="233"/>
        <v>4.5162810000000002</v>
      </c>
      <c r="N524" s="5">
        <f t="shared" si="234"/>
        <v>43.560081000000004</v>
      </c>
      <c r="O524" s="34">
        <f t="shared" si="235"/>
        <v>225.665419625</v>
      </c>
      <c r="P524" s="34">
        <f t="shared" si="236"/>
        <v>2392.5543085138893</v>
      </c>
      <c r="Q524" s="34">
        <f t="shared" si="246"/>
        <v>1159.6025162826008</v>
      </c>
      <c r="R524" s="34">
        <f t="shared" si="247"/>
        <v>126850.44124655338</v>
      </c>
      <c r="S524" s="34">
        <f t="shared" si="224"/>
        <v>-118073.33333333331</v>
      </c>
      <c r="T524" s="34">
        <f t="shared" si="238"/>
        <v>118073.33333333331</v>
      </c>
      <c r="U524" s="34">
        <f t="shared" si="248"/>
        <v>61.724429862847217</v>
      </c>
      <c r="V524" s="34">
        <f t="shared" ref="V524:V587" si="251">(IF(U524&lt;0, V523+U524,V523))</f>
        <v>-6399.8562279160178</v>
      </c>
      <c r="W524" s="34">
        <f t="shared" si="239"/>
        <v>6399.8562279160178</v>
      </c>
      <c r="X524" s="34">
        <f t="shared" si="240"/>
        <v>111673.47710541729</v>
      </c>
      <c r="Y524" s="34">
        <f t="shared" si="241"/>
        <v>284.01841433333334</v>
      </c>
      <c r="Z524" s="34">
        <f t="shared" si="249"/>
        <v>-39.17010989583332</v>
      </c>
      <c r="AA524" s="34">
        <f t="shared" si="250"/>
        <v>6357.5946339079874</v>
      </c>
      <c r="AB524" s="44">
        <f t="shared" si="242"/>
        <v>1325.4192668888891</v>
      </c>
      <c r="AC524" s="34">
        <f t="shared" si="243"/>
        <v>44669.390842166918</v>
      </c>
      <c r="AD524" s="42">
        <f t="shared" si="244"/>
        <v>40202.451757950228</v>
      </c>
      <c r="AE524" s="4"/>
      <c r="AP524">
        <f t="shared" si="226"/>
        <v>0</v>
      </c>
      <c r="AQ524">
        <f t="shared" si="227"/>
        <v>16.8</v>
      </c>
      <c r="AR524">
        <f t="shared" si="228"/>
        <v>4.666666666666667</v>
      </c>
    </row>
    <row r="525" spans="2:44" x14ac:dyDescent="0.25">
      <c r="B525" s="12" t="s">
        <v>3</v>
      </c>
      <c r="C525" s="12">
        <v>517</v>
      </c>
      <c r="D525" s="12">
        <v>517</v>
      </c>
      <c r="E525" s="11">
        <v>20.5</v>
      </c>
      <c r="F525" s="5">
        <f t="shared" si="229"/>
        <v>0.70833333333333304</v>
      </c>
      <c r="G525" s="5">
        <f t="shared" si="230"/>
        <v>2.5499999999999989</v>
      </c>
      <c r="H525" s="34">
        <f t="shared" si="231"/>
        <v>5.6944444444444446</v>
      </c>
      <c r="I525" s="34">
        <f t="shared" si="245"/>
        <v>5.8888888888888893</v>
      </c>
      <c r="J525" s="34">
        <f t="shared" si="237"/>
        <v>3226.4564043209884</v>
      </c>
      <c r="K525" s="34">
        <f t="shared" si="232"/>
        <v>455.73456790123373</v>
      </c>
      <c r="L525" s="5">
        <f t="shared" si="225"/>
        <v>39.043800000000005</v>
      </c>
      <c r="M525" s="5">
        <f t="shared" si="233"/>
        <v>6.7246566406250006</v>
      </c>
      <c r="N525" s="5">
        <f t="shared" si="234"/>
        <v>45.768456640625004</v>
      </c>
      <c r="O525" s="34">
        <f t="shared" si="235"/>
        <v>269.52535577256947</v>
      </c>
      <c r="P525" s="34">
        <f t="shared" si="236"/>
        <v>3495.981760093558</v>
      </c>
      <c r="Q525" s="34">
        <f t="shared" si="246"/>
        <v>1103.4274515796687</v>
      </c>
      <c r="R525" s="34">
        <f t="shared" si="247"/>
        <v>127953.86869813305</v>
      </c>
      <c r="S525" s="34">
        <f t="shared" si="224"/>
        <v>-118073.33333333331</v>
      </c>
      <c r="T525" s="34">
        <f t="shared" si="238"/>
        <v>118073.33333333331</v>
      </c>
      <c r="U525" s="34">
        <f t="shared" si="248"/>
        <v>43.859936147569471</v>
      </c>
      <c r="V525" s="34">
        <f t="shared" si="251"/>
        <v>-6399.8562279160178</v>
      </c>
      <c r="W525" s="34">
        <f t="shared" si="239"/>
        <v>6399.8562279160178</v>
      </c>
      <c r="X525" s="34">
        <f t="shared" si="240"/>
        <v>111673.47710541729</v>
      </c>
      <c r="Y525" s="34">
        <f t="shared" si="241"/>
        <v>186.72678997395829</v>
      </c>
      <c r="Z525" s="34">
        <f t="shared" si="249"/>
        <v>-97.291624359375049</v>
      </c>
      <c r="AA525" s="34">
        <f t="shared" si="250"/>
        <v>6357.5946339079874</v>
      </c>
      <c r="AB525" s="44">
        <f t="shared" si="242"/>
        <v>1063.3053317961514</v>
      </c>
      <c r="AC525" s="34">
        <f t="shared" si="243"/>
        <v>44669.390842166918</v>
      </c>
      <c r="AD525" s="42">
        <f t="shared" si="244"/>
        <v>40202.451757950228</v>
      </c>
      <c r="AE525" s="4"/>
      <c r="AP525">
        <f t="shared" si="226"/>
        <v>0</v>
      </c>
      <c r="AQ525">
        <f t="shared" si="227"/>
        <v>20.5</v>
      </c>
      <c r="AR525">
        <f t="shared" si="228"/>
        <v>5.6944444444444446</v>
      </c>
    </row>
    <row r="526" spans="2:44" x14ac:dyDescent="0.25">
      <c r="B526" s="12" t="s">
        <v>3</v>
      </c>
      <c r="C526" s="12">
        <v>518</v>
      </c>
      <c r="D526" s="12">
        <v>518</v>
      </c>
      <c r="E526" s="11">
        <v>21.9</v>
      </c>
      <c r="F526" s="5">
        <f t="shared" si="229"/>
        <v>0.19444444444444425</v>
      </c>
      <c r="G526" s="5">
        <f t="shared" si="230"/>
        <v>0.69999999999999929</v>
      </c>
      <c r="H526" s="34">
        <f t="shared" si="231"/>
        <v>6.083333333333333</v>
      </c>
      <c r="I526" s="34">
        <f t="shared" si="245"/>
        <v>6.083333333333333</v>
      </c>
      <c r="J526" s="34">
        <f t="shared" si="237"/>
        <v>3682.1909722222222</v>
      </c>
      <c r="K526" s="34">
        <f t="shared" si="232"/>
        <v>0</v>
      </c>
      <c r="L526" s="5">
        <f t="shared" si="225"/>
        <v>39.043800000000005</v>
      </c>
      <c r="M526" s="5">
        <f t="shared" si="233"/>
        <v>7.6745093906249995</v>
      </c>
      <c r="N526" s="5">
        <f t="shared" si="234"/>
        <v>46.718309390625002</v>
      </c>
      <c r="O526" s="34">
        <f t="shared" si="235"/>
        <v>284.20304879296873</v>
      </c>
      <c r="P526" s="34">
        <f t="shared" si="236"/>
        <v>3966.3940210151909</v>
      </c>
      <c r="Q526" s="34">
        <f t="shared" si="246"/>
        <v>470.41226092163288</v>
      </c>
      <c r="R526" s="34">
        <f t="shared" si="247"/>
        <v>128424.28095905468</v>
      </c>
      <c r="S526" s="34">
        <f t="shared" si="224"/>
        <v>-118073.33333333331</v>
      </c>
      <c r="T526" s="34">
        <f t="shared" si="238"/>
        <v>118073.33333333331</v>
      </c>
      <c r="U526" s="34">
        <f t="shared" si="248"/>
        <v>14.677693020399261</v>
      </c>
      <c r="V526" s="34">
        <f t="shared" si="251"/>
        <v>-6399.8562279160178</v>
      </c>
      <c r="W526" s="34">
        <f t="shared" si="239"/>
        <v>6399.8562279160178</v>
      </c>
      <c r="X526" s="34">
        <f t="shared" si="240"/>
        <v>111673.47710541729</v>
      </c>
      <c r="Y526" s="34">
        <f t="shared" si="241"/>
        <v>85.41275383506941</v>
      </c>
      <c r="Z526" s="34">
        <f t="shared" si="249"/>
        <v>-101.31403613888888</v>
      </c>
      <c r="AA526" s="34">
        <f t="shared" si="250"/>
        <v>6357.5946339079874</v>
      </c>
      <c r="AB526" s="44">
        <f t="shared" si="242"/>
        <v>519.5942524966722</v>
      </c>
      <c r="AC526" s="34">
        <f t="shared" si="243"/>
        <v>44669.390842166918</v>
      </c>
      <c r="AD526" s="42">
        <f t="shared" si="244"/>
        <v>40202.451757950228</v>
      </c>
      <c r="AE526" s="4"/>
      <c r="AP526">
        <f t="shared" si="226"/>
        <v>0</v>
      </c>
      <c r="AQ526">
        <f t="shared" si="227"/>
        <v>21.9</v>
      </c>
      <c r="AR526">
        <f t="shared" si="228"/>
        <v>6.083333333333333</v>
      </c>
    </row>
    <row r="527" spans="2:44" x14ac:dyDescent="0.25">
      <c r="B527" s="12" t="s">
        <v>3</v>
      </c>
      <c r="C527" s="12">
        <v>519</v>
      </c>
      <c r="D527" s="12">
        <v>519</v>
      </c>
      <c r="E527" s="11">
        <v>21.9</v>
      </c>
      <c r="F527" s="5">
        <f t="shared" si="229"/>
        <v>-8.3333333333333037E-2</v>
      </c>
      <c r="G527" s="5">
        <f t="shared" si="230"/>
        <v>-0.29999999999999893</v>
      </c>
      <c r="H527" s="34">
        <f t="shared" si="231"/>
        <v>6.083333333333333</v>
      </c>
      <c r="I527" s="34">
        <f t="shared" si="245"/>
        <v>6</v>
      </c>
      <c r="J527" s="34">
        <f t="shared" si="237"/>
        <v>3682.1909722222222</v>
      </c>
      <c r="K527" s="34">
        <f t="shared" si="232"/>
        <v>-198.99999999999955</v>
      </c>
      <c r="L527" s="5">
        <f t="shared" si="225"/>
        <v>39.043800000000005</v>
      </c>
      <c r="M527" s="5">
        <f t="shared" si="233"/>
        <v>7.6745093906249995</v>
      </c>
      <c r="N527" s="5">
        <f t="shared" si="234"/>
        <v>46.718309390625002</v>
      </c>
      <c r="O527" s="34">
        <f t="shared" si="235"/>
        <v>280.30985634375003</v>
      </c>
      <c r="P527" s="34">
        <f t="shared" si="236"/>
        <v>3962.5008285659724</v>
      </c>
      <c r="Q527" s="34">
        <f t="shared" si="246"/>
        <v>-3.8931924492185317</v>
      </c>
      <c r="R527" s="34">
        <f t="shared" si="247"/>
        <v>128424.28095905468</v>
      </c>
      <c r="S527" s="34">
        <f t="shared" ref="S527:S590" si="252">IF(K527&lt;0,S526+$K527,S526)</f>
        <v>-118272.33333333331</v>
      </c>
      <c r="T527" s="34">
        <f t="shared" si="238"/>
        <v>118272.33333333331</v>
      </c>
      <c r="U527" s="34">
        <f t="shared" si="248"/>
        <v>-3.8931924492187022</v>
      </c>
      <c r="V527" s="34">
        <f t="shared" si="251"/>
        <v>-6403.7494203652368</v>
      </c>
      <c r="W527" s="34">
        <f t="shared" si="239"/>
        <v>6403.7494203652368</v>
      </c>
      <c r="X527" s="34">
        <f t="shared" si="240"/>
        <v>111868.58391296808</v>
      </c>
      <c r="Y527" s="34">
        <f t="shared" si="241"/>
        <v>30.134976057291727</v>
      </c>
      <c r="Z527" s="34">
        <f t="shared" si="249"/>
        <v>-55.277777777777686</v>
      </c>
      <c r="AA527" s="34">
        <f t="shared" si="250"/>
        <v>6357.5946339079874</v>
      </c>
      <c r="AB527" s="44">
        <f t="shared" si="242"/>
        <v>0</v>
      </c>
      <c r="AC527" s="34">
        <f t="shared" si="243"/>
        <v>44747.433565187239</v>
      </c>
      <c r="AD527" s="42">
        <f t="shared" si="244"/>
        <v>40272.690208668515</v>
      </c>
      <c r="AE527" s="4"/>
      <c r="AP527">
        <f t="shared" si="226"/>
        <v>0</v>
      </c>
      <c r="AQ527">
        <f t="shared" si="227"/>
        <v>21.9</v>
      </c>
      <c r="AR527">
        <f t="shared" si="228"/>
        <v>6.083333333333333</v>
      </c>
    </row>
    <row r="528" spans="2:44" x14ac:dyDescent="0.25">
      <c r="B528" s="12" t="s">
        <v>3</v>
      </c>
      <c r="C528" s="12">
        <v>520</v>
      </c>
      <c r="D528" s="12">
        <v>520</v>
      </c>
      <c r="E528" s="11">
        <v>21.3</v>
      </c>
      <c r="F528" s="5">
        <f t="shared" si="229"/>
        <v>-0.22222222222222193</v>
      </c>
      <c r="G528" s="5">
        <f t="shared" si="230"/>
        <v>-0.79999999999999893</v>
      </c>
      <c r="H528" s="34">
        <f t="shared" si="231"/>
        <v>5.916666666666667</v>
      </c>
      <c r="I528" s="34">
        <f t="shared" si="245"/>
        <v>5.7777777777777786</v>
      </c>
      <c r="J528" s="34">
        <f t="shared" si="237"/>
        <v>3483.1909722222226</v>
      </c>
      <c r="K528" s="34">
        <f t="shared" si="232"/>
        <v>-319.38271604938245</v>
      </c>
      <c r="L528" s="5">
        <f t="shared" si="225"/>
        <v>39.043800000000005</v>
      </c>
      <c r="M528" s="5">
        <f t="shared" si="233"/>
        <v>7.2597488906250005</v>
      </c>
      <c r="N528" s="5">
        <f t="shared" si="234"/>
        <v>46.303548890625002</v>
      </c>
      <c r="O528" s="34">
        <f t="shared" si="235"/>
        <v>267.53161581250004</v>
      </c>
      <c r="P528" s="34">
        <f t="shared" si="236"/>
        <v>3750.7225880347228</v>
      </c>
      <c r="Q528" s="34">
        <f t="shared" si="246"/>
        <v>-211.77824053124959</v>
      </c>
      <c r="R528" s="34">
        <f t="shared" si="247"/>
        <v>128424.28095905468</v>
      </c>
      <c r="S528" s="34">
        <f t="shared" si="252"/>
        <v>-118591.7160493827</v>
      </c>
      <c r="T528" s="34">
        <f t="shared" si="238"/>
        <v>118591.7160493827</v>
      </c>
      <c r="U528" s="34">
        <f t="shared" si="248"/>
        <v>-12.778240531249992</v>
      </c>
      <c r="V528" s="34">
        <f t="shared" si="251"/>
        <v>-6416.5276608964869</v>
      </c>
      <c r="W528" s="34">
        <f t="shared" si="239"/>
        <v>6416.5276608964869</v>
      </c>
      <c r="X528" s="34">
        <f t="shared" si="240"/>
        <v>112175.1883884862</v>
      </c>
      <c r="Y528" s="34">
        <f t="shared" si="241"/>
        <v>2.0813266684028378</v>
      </c>
      <c r="Z528" s="34">
        <f t="shared" si="249"/>
        <v>-28.053649388888889</v>
      </c>
      <c r="AA528" s="34">
        <f t="shared" si="250"/>
        <v>6357.5946339079874</v>
      </c>
      <c r="AB528" s="44">
        <f t="shared" si="242"/>
        <v>0</v>
      </c>
      <c r="AC528" s="34">
        <f t="shared" si="243"/>
        <v>44870.075355394481</v>
      </c>
      <c r="AD528" s="42">
        <f t="shared" si="244"/>
        <v>40383.067819855038</v>
      </c>
      <c r="AE528" s="4"/>
      <c r="AP528">
        <f t="shared" si="226"/>
        <v>0</v>
      </c>
      <c r="AQ528">
        <f t="shared" si="227"/>
        <v>21.3</v>
      </c>
      <c r="AR528">
        <f t="shared" si="228"/>
        <v>5.916666666666667</v>
      </c>
    </row>
    <row r="529" spans="2:44" x14ac:dyDescent="0.25">
      <c r="B529" s="12" t="s">
        <v>3</v>
      </c>
      <c r="C529" s="12">
        <v>521</v>
      </c>
      <c r="D529" s="12">
        <v>521</v>
      </c>
      <c r="E529" s="11">
        <v>20.3</v>
      </c>
      <c r="F529" s="5">
        <f t="shared" si="229"/>
        <v>-0.29166666666666685</v>
      </c>
      <c r="G529" s="5">
        <f t="shared" si="230"/>
        <v>-1.0500000000000007</v>
      </c>
      <c r="H529" s="34">
        <f t="shared" si="231"/>
        <v>5.6388888888888893</v>
      </c>
      <c r="I529" s="34">
        <f t="shared" si="245"/>
        <v>5.4861111111111107</v>
      </c>
      <c r="J529" s="34">
        <f t="shared" si="237"/>
        <v>3163.8082561728402</v>
      </c>
      <c r="K529" s="34">
        <f t="shared" si="232"/>
        <v>-333.586033950618</v>
      </c>
      <c r="L529" s="5">
        <f t="shared" si="225"/>
        <v>39.043800000000005</v>
      </c>
      <c r="M529" s="5">
        <f t="shared" si="233"/>
        <v>6.5940838906250008</v>
      </c>
      <c r="N529" s="5">
        <f t="shared" si="234"/>
        <v>45.637883890625005</v>
      </c>
      <c r="O529" s="34">
        <f t="shared" si="235"/>
        <v>250.37450189995661</v>
      </c>
      <c r="P529" s="34">
        <f t="shared" si="236"/>
        <v>3414.1827580727968</v>
      </c>
      <c r="Q529" s="34">
        <f t="shared" si="246"/>
        <v>-336.53982996192599</v>
      </c>
      <c r="R529" s="34">
        <f t="shared" si="247"/>
        <v>128424.28095905468</v>
      </c>
      <c r="S529" s="34">
        <f t="shared" si="252"/>
        <v>-118925.30208333331</v>
      </c>
      <c r="T529" s="34">
        <f t="shared" si="238"/>
        <v>118925.30208333331</v>
      </c>
      <c r="U529" s="34">
        <f t="shared" si="248"/>
        <v>-17.157113912543423</v>
      </c>
      <c r="V529" s="34">
        <f t="shared" si="251"/>
        <v>-6433.6847748090304</v>
      </c>
      <c r="W529" s="34">
        <f t="shared" si="239"/>
        <v>6433.6847748090304</v>
      </c>
      <c r="X529" s="34">
        <f t="shared" si="240"/>
        <v>112491.61730852428</v>
      </c>
      <c r="Y529" s="34">
        <f t="shared" si="241"/>
        <v>-12.403782776041702</v>
      </c>
      <c r="Z529" s="34">
        <f t="shared" si="249"/>
        <v>-14.485109444444539</v>
      </c>
      <c r="AA529" s="34">
        <f t="shared" si="250"/>
        <v>6357.5946339079874</v>
      </c>
      <c r="AB529" s="44">
        <f t="shared" si="242"/>
        <v>0</v>
      </c>
      <c r="AC529" s="34">
        <f t="shared" si="243"/>
        <v>44996.646923409717</v>
      </c>
      <c r="AD529" s="42">
        <f t="shared" si="244"/>
        <v>40496.982231068745</v>
      </c>
      <c r="AE529" s="4"/>
      <c r="AP529">
        <f t="shared" si="226"/>
        <v>0</v>
      </c>
      <c r="AQ529">
        <f t="shared" si="227"/>
        <v>20.3</v>
      </c>
      <c r="AR529">
        <f t="shared" si="228"/>
        <v>5.6388888888888893</v>
      </c>
    </row>
    <row r="530" spans="2:44" x14ac:dyDescent="0.25">
      <c r="B530" s="12" t="s">
        <v>3</v>
      </c>
      <c r="C530" s="12">
        <v>522</v>
      </c>
      <c r="D530" s="12">
        <v>522</v>
      </c>
      <c r="E530" s="11">
        <v>19.2</v>
      </c>
      <c r="F530" s="5">
        <f t="shared" si="229"/>
        <v>-0.34722222222222221</v>
      </c>
      <c r="G530" s="5">
        <f t="shared" si="230"/>
        <v>-1.25</v>
      </c>
      <c r="H530" s="34">
        <f t="shared" si="231"/>
        <v>5.333333333333333</v>
      </c>
      <c r="I530" s="34">
        <f t="shared" si="245"/>
        <v>5.1388888888888893</v>
      </c>
      <c r="J530" s="34">
        <f t="shared" si="237"/>
        <v>2830.2222222222222</v>
      </c>
      <c r="K530" s="34">
        <f t="shared" si="232"/>
        <v>-397.69290123456767</v>
      </c>
      <c r="L530" s="5">
        <f t="shared" si="225"/>
        <v>39.043800000000005</v>
      </c>
      <c r="M530" s="5">
        <f t="shared" si="233"/>
        <v>5.8988159999999992</v>
      </c>
      <c r="N530" s="5">
        <f t="shared" si="234"/>
        <v>44.942616000000001</v>
      </c>
      <c r="O530" s="34">
        <f t="shared" si="235"/>
        <v>230.95511000000002</v>
      </c>
      <c r="P530" s="34">
        <f t="shared" si="236"/>
        <v>3061.177332222222</v>
      </c>
      <c r="Q530" s="34">
        <f t="shared" si="246"/>
        <v>-353.00542585057474</v>
      </c>
      <c r="R530" s="34">
        <f t="shared" si="247"/>
        <v>128424.28095905468</v>
      </c>
      <c r="S530" s="34">
        <f t="shared" si="252"/>
        <v>-119322.99498456788</v>
      </c>
      <c r="T530" s="34">
        <f t="shared" si="238"/>
        <v>119322.99498456788</v>
      </c>
      <c r="U530" s="34">
        <f t="shared" si="248"/>
        <v>-19.419391899956594</v>
      </c>
      <c r="V530" s="34">
        <f t="shared" si="251"/>
        <v>-6453.1041667089867</v>
      </c>
      <c r="W530" s="34">
        <f t="shared" si="239"/>
        <v>6453.1041667089867</v>
      </c>
      <c r="X530" s="34">
        <f t="shared" si="240"/>
        <v>112869.89081785889</v>
      </c>
      <c r="Y530" s="34">
        <f t="shared" si="241"/>
        <v>-24.154606222222213</v>
      </c>
      <c r="Z530" s="34">
        <f t="shared" si="249"/>
        <v>-11.750823446180512</v>
      </c>
      <c r="AA530" s="34">
        <f t="shared" si="250"/>
        <v>6357.5946339079874</v>
      </c>
      <c r="AB530" s="44">
        <f t="shared" si="242"/>
        <v>0</v>
      </c>
      <c r="AC530" s="34">
        <f t="shared" si="243"/>
        <v>45147.956327143562</v>
      </c>
      <c r="AD530" s="42">
        <f t="shared" si="244"/>
        <v>40633.160694429207</v>
      </c>
      <c r="AE530" s="4"/>
      <c r="AP530">
        <f t="shared" si="226"/>
        <v>0</v>
      </c>
      <c r="AQ530">
        <f t="shared" si="227"/>
        <v>19.2</v>
      </c>
      <c r="AR530">
        <f t="shared" si="228"/>
        <v>5.333333333333333</v>
      </c>
    </row>
    <row r="531" spans="2:44" x14ac:dyDescent="0.25">
      <c r="B531" s="12" t="s">
        <v>3</v>
      </c>
      <c r="C531" s="12">
        <v>523</v>
      </c>
      <c r="D531" s="12">
        <v>523</v>
      </c>
      <c r="E531" s="11">
        <v>17.8</v>
      </c>
      <c r="F531" s="5">
        <f t="shared" si="229"/>
        <v>-0.51388888888888873</v>
      </c>
      <c r="G531" s="5">
        <f t="shared" si="230"/>
        <v>-1.8499999999999996</v>
      </c>
      <c r="H531" s="34">
        <f t="shared" si="231"/>
        <v>4.9444444444444446</v>
      </c>
      <c r="I531" s="34">
        <f t="shared" si="245"/>
        <v>4.625</v>
      </c>
      <c r="J531" s="34">
        <f t="shared" si="237"/>
        <v>2432.5293209876545</v>
      </c>
      <c r="K531" s="34">
        <f t="shared" si="232"/>
        <v>-588.01736111111154</v>
      </c>
      <c r="L531" s="5">
        <f t="shared" si="225"/>
        <v>39.043800000000005</v>
      </c>
      <c r="M531" s="5">
        <f t="shared" si="233"/>
        <v>5.0699350624999999</v>
      </c>
      <c r="N531" s="5">
        <f t="shared" si="234"/>
        <v>44.113735062500005</v>
      </c>
      <c r="O531" s="34">
        <f t="shared" si="235"/>
        <v>204.02602466406253</v>
      </c>
      <c r="P531" s="34">
        <f t="shared" si="236"/>
        <v>2636.5553456517168</v>
      </c>
      <c r="Q531" s="34">
        <f t="shared" si="246"/>
        <v>-424.62198657050521</v>
      </c>
      <c r="R531" s="34">
        <f t="shared" si="247"/>
        <v>128424.28095905468</v>
      </c>
      <c r="S531" s="34">
        <f t="shared" si="252"/>
        <v>-119911.01234567899</v>
      </c>
      <c r="T531" s="34">
        <f t="shared" si="238"/>
        <v>119911.01234567899</v>
      </c>
      <c r="U531" s="34">
        <f t="shared" si="248"/>
        <v>-26.929085335937486</v>
      </c>
      <c r="V531" s="34">
        <f t="shared" si="251"/>
        <v>-6480.0332520449238</v>
      </c>
      <c r="W531" s="34">
        <f t="shared" si="239"/>
        <v>6480.0332520449238</v>
      </c>
      <c r="X531" s="34">
        <f t="shared" si="240"/>
        <v>113430.97909363406</v>
      </c>
      <c r="Y531" s="34">
        <f t="shared" si="241"/>
        <v>-58.150153826388852</v>
      </c>
      <c r="Z531" s="34">
        <f t="shared" si="249"/>
        <v>-33.995547604166639</v>
      </c>
      <c r="AA531" s="34">
        <f t="shared" si="250"/>
        <v>6357.5946339079874</v>
      </c>
      <c r="AB531" s="44">
        <f t="shared" si="242"/>
        <v>0</v>
      </c>
      <c r="AC531" s="34">
        <f t="shared" si="243"/>
        <v>45372.391637453627</v>
      </c>
      <c r="AD531" s="42">
        <f t="shared" si="244"/>
        <v>40835.152473708265</v>
      </c>
      <c r="AE531" s="4"/>
      <c r="AP531">
        <f t="shared" si="226"/>
        <v>0</v>
      </c>
      <c r="AQ531">
        <f t="shared" si="227"/>
        <v>17.8</v>
      </c>
      <c r="AR531">
        <f t="shared" si="228"/>
        <v>4.9444444444444446</v>
      </c>
    </row>
    <row r="532" spans="2:44" x14ac:dyDescent="0.25">
      <c r="B532" s="12" t="s">
        <v>3</v>
      </c>
      <c r="C532" s="12">
        <v>524</v>
      </c>
      <c r="D532" s="12">
        <v>524</v>
      </c>
      <c r="E532" s="11">
        <v>15.5</v>
      </c>
      <c r="F532" s="5">
        <f t="shared" si="229"/>
        <v>-0.81944444444444442</v>
      </c>
      <c r="G532" s="5">
        <f t="shared" si="230"/>
        <v>-2.95</v>
      </c>
      <c r="H532" s="34">
        <f t="shared" si="231"/>
        <v>4.3055555555555554</v>
      </c>
      <c r="I532" s="34">
        <f t="shared" si="245"/>
        <v>3.8055555555555554</v>
      </c>
      <c r="J532" s="34">
        <f t="shared" si="237"/>
        <v>1844.511959876543</v>
      </c>
      <c r="K532" s="34">
        <f t="shared" si="232"/>
        <v>-757.30555555555543</v>
      </c>
      <c r="L532" s="5">
        <f t="shared" si="225"/>
        <v>39.043800000000005</v>
      </c>
      <c r="M532" s="5">
        <f t="shared" si="233"/>
        <v>3.8443753906249993</v>
      </c>
      <c r="N532" s="5">
        <f t="shared" si="234"/>
        <v>42.888175390625001</v>
      </c>
      <c r="O532" s="34">
        <f t="shared" si="235"/>
        <v>163.21333412543402</v>
      </c>
      <c r="P532" s="34">
        <f t="shared" si="236"/>
        <v>2007.7252940019771</v>
      </c>
      <c r="Q532" s="34">
        <f t="shared" si="246"/>
        <v>-628.83005164973974</v>
      </c>
      <c r="R532" s="34">
        <f t="shared" si="247"/>
        <v>128424.28095905468</v>
      </c>
      <c r="S532" s="34">
        <f t="shared" si="252"/>
        <v>-120668.31790123455</v>
      </c>
      <c r="T532" s="34">
        <f t="shared" si="238"/>
        <v>120668.31790123455</v>
      </c>
      <c r="U532" s="34">
        <f t="shared" si="248"/>
        <v>-40.812690538628516</v>
      </c>
      <c r="V532" s="34">
        <f t="shared" si="251"/>
        <v>-6520.8459425835526</v>
      </c>
      <c r="W532" s="34">
        <f t="shared" si="239"/>
        <v>6520.8459425835526</v>
      </c>
      <c r="X532" s="34">
        <f t="shared" si="240"/>
        <v>114147.471958651</v>
      </c>
      <c r="Y532" s="34">
        <f t="shared" si="241"/>
        <v>-120.18126905381942</v>
      </c>
      <c r="Z532" s="34">
        <f t="shared" si="249"/>
        <v>-62.031115227430568</v>
      </c>
      <c r="AA532" s="34">
        <f t="shared" si="250"/>
        <v>6357.5946339079874</v>
      </c>
      <c r="AB532" s="44">
        <f t="shared" si="242"/>
        <v>0</v>
      </c>
      <c r="AC532" s="34">
        <f t="shared" si="243"/>
        <v>45658.988783460401</v>
      </c>
      <c r="AD532" s="42">
        <f t="shared" si="244"/>
        <v>41093.089905114364</v>
      </c>
      <c r="AE532" s="4"/>
      <c r="AP532">
        <f t="shared" si="226"/>
        <v>0</v>
      </c>
      <c r="AQ532">
        <f t="shared" si="227"/>
        <v>15.5</v>
      </c>
      <c r="AR532">
        <f t="shared" si="228"/>
        <v>4.3055555555555554</v>
      </c>
    </row>
    <row r="533" spans="2:44" x14ac:dyDescent="0.25">
      <c r="B533" s="12" t="s">
        <v>3</v>
      </c>
      <c r="C533" s="12">
        <v>525</v>
      </c>
      <c r="D533" s="12">
        <v>525</v>
      </c>
      <c r="E533" s="11">
        <v>11.9</v>
      </c>
      <c r="F533" s="5">
        <f t="shared" si="229"/>
        <v>-1.0972222222222223</v>
      </c>
      <c r="G533" s="5">
        <f t="shared" si="230"/>
        <v>-3.95</v>
      </c>
      <c r="H533" s="34">
        <f t="shared" si="231"/>
        <v>3.3055555555555554</v>
      </c>
      <c r="I533" s="34">
        <f t="shared" si="245"/>
        <v>2.708333333333333</v>
      </c>
      <c r="J533" s="34">
        <f t="shared" si="237"/>
        <v>1087.2064043209875</v>
      </c>
      <c r="K533" s="34">
        <f t="shared" si="232"/>
        <v>-643.75578703703695</v>
      </c>
      <c r="L533" s="5">
        <f t="shared" si="225"/>
        <v>39.043800000000005</v>
      </c>
      <c r="M533" s="5">
        <f t="shared" si="233"/>
        <v>2.2659812656249994</v>
      </c>
      <c r="N533" s="5">
        <f t="shared" si="234"/>
        <v>41.309781265625006</v>
      </c>
      <c r="O533" s="34">
        <f t="shared" si="235"/>
        <v>111.88065759440104</v>
      </c>
      <c r="P533" s="34">
        <f t="shared" si="236"/>
        <v>1199.0870619153886</v>
      </c>
      <c r="Q533" s="34">
        <f t="shared" si="246"/>
        <v>-808.63823208658846</v>
      </c>
      <c r="R533" s="34">
        <f t="shared" si="247"/>
        <v>128424.28095905468</v>
      </c>
      <c r="S533" s="34">
        <f t="shared" si="252"/>
        <v>-121312.07368827159</v>
      </c>
      <c r="T533" s="34">
        <f t="shared" si="238"/>
        <v>121312.07368827159</v>
      </c>
      <c r="U533" s="34">
        <f t="shared" si="248"/>
        <v>-51.332676531032973</v>
      </c>
      <c r="V533" s="34">
        <f t="shared" si="251"/>
        <v>-6572.1786191145857</v>
      </c>
      <c r="W533" s="34">
        <f t="shared" si="239"/>
        <v>6572.1786191145857</v>
      </c>
      <c r="X533" s="34">
        <f t="shared" si="240"/>
        <v>114739.89506915701</v>
      </c>
      <c r="Y533" s="34">
        <f t="shared" si="241"/>
        <v>-177.03744095659721</v>
      </c>
      <c r="Z533" s="34">
        <f t="shared" si="249"/>
        <v>-56.856171902777788</v>
      </c>
      <c r="AA533" s="34">
        <f t="shared" si="250"/>
        <v>6357.5946339079874</v>
      </c>
      <c r="AB533" s="44">
        <f t="shared" si="242"/>
        <v>0</v>
      </c>
      <c r="AC533" s="34">
        <f t="shared" si="243"/>
        <v>45895.958027662804</v>
      </c>
      <c r="AD533" s="42">
        <f t="shared" si="244"/>
        <v>41306.362224896526</v>
      </c>
      <c r="AE533" s="4"/>
      <c r="AP533">
        <f t="shared" si="226"/>
        <v>0</v>
      </c>
      <c r="AQ533">
        <f t="shared" si="227"/>
        <v>11.9</v>
      </c>
      <c r="AR533">
        <f t="shared" si="228"/>
        <v>3.3055555555555554</v>
      </c>
    </row>
    <row r="534" spans="2:44" x14ac:dyDescent="0.25">
      <c r="B534" s="12" t="s">
        <v>3</v>
      </c>
      <c r="C534" s="12">
        <v>526</v>
      </c>
      <c r="D534" s="12">
        <v>526</v>
      </c>
      <c r="E534" s="11">
        <v>7.6</v>
      </c>
      <c r="F534" s="5">
        <f t="shared" si="229"/>
        <v>-1.0972222222222223</v>
      </c>
      <c r="G534" s="5">
        <f t="shared" si="230"/>
        <v>-3.95</v>
      </c>
      <c r="H534" s="34">
        <f t="shared" si="231"/>
        <v>2.1111111111111112</v>
      </c>
      <c r="I534" s="34">
        <f t="shared" si="245"/>
        <v>1.6111111111111112</v>
      </c>
      <c r="J534" s="34">
        <f t="shared" si="237"/>
        <v>443.45061728395063</v>
      </c>
      <c r="K534" s="34">
        <f t="shared" si="232"/>
        <v>-320.61111111111109</v>
      </c>
      <c r="L534" s="5">
        <f t="shared" si="225"/>
        <v>39.043800000000005</v>
      </c>
      <c r="M534" s="5">
        <f t="shared" si="233"/>
        <v>0.92425025000000005</v>
      </c>
      <c r="N534" s="5">
        <f t="shared" si="234"/>
        <v>39.968050250000005</v>
      </c>
      <c r="O534" s="34">
        <f t="shared" si="235"/>
        <v>64.392969847222233</v>
      </c>
      <c r="P534" s="34">
        <f t="shared" si="236"/>
        <v>507.84358713117285</v>
      </c>
      <c r="Q534" s="34">
        <f t="shared" si="246"/>
        <v>-691.24347478421578</v>
      </c>
      <c r="R534" s="34">
        <f t="shared" si="247"/>
        <v>128424.28095905468</v>
      </c>
      <c r="S534" s="34">
        <f t="shared" si="252"/>
        <v>-121632.6847993827</v>
      </c>
      <c r="T534" s="34">
        <f t="shared" si="238"/>
        <v>121632.6847993827</v>
      </c>
      <c r="U534" s="34">
        <f t="shared" si="248"/>
        <v>-47.487687747178811</v>
      </c>
      <c r="V534" s="34">
        <f t="shared" si="251"/>
        <v>-6619.6663068617645</v>
      </c>
      <c r="W534" s="34">
        <f t="shared" si="239"/>
        <v>6619.6663068617645</v>
      </c>
      <c r="X534" s="34">
        <f t="shared" si="240"/>
        <v>115013.01849252093</v>
      </c>
      <c r="Y534" s="34">
        <f t="shared" si="241"/>
        <v>-178.37917197222222</v>
      </c>
      <c r="Z534" s="34">
        <f t="shared" si="249"/>
        <v>-1.3417310156250153</v>
      </c>
      <c r="AA534" s="34">
        <f t="shared" si="250"/>
        <v>6357.5946339079874</v>
      </c>
      <c r="AB534" s="44">
        <f t="shared" si="242"/>
        <v>0</v>
      </c>
      <c r="AC534" s="34">
        <f t="shared" si="243"/>
        <v>46005.207397008373</v>
      </c>
      <c r="AD534" s="42">
        <f t="shared" si="244"/>
        <v>41404.686657307539</v>
      </c>
      <c r="AE534" s="4"/>
      <c r="AP534">
        <f t="shared" si="226"/>
        <v>0</v>
      </c>
      <c r="AQ534">
        <f t="shared" si="227"/>
        <v>7.6</v>
      </c>
      <c r="AR534">
        <f t="shared" si="228"/>
        <v>2.1111111111111112</v>
      </c>
    </row>
    <row r="535" spans="2:44" x14ac:dyDescent="0.25">
      <c r="B535" s="12" t="s">
        <v>3</v>
      </c>
      <c r="C535" s="12">
        <v>527</v>
      </c>
      <c r="D535" s="12">
        <v>527</v>
      </c>
      <c r="E535" s="11">
        <v>4</v>
      </c>
      <c r="F535" s="5">
        <f t="shared" si="229"/>
        <v>-0.77777777777777768</v>
      </c>
      <c r="G535" s="5">
        <f t="shared" si="230"/>
        <v>-2.8</v>
      </c>
      <c r="H535" s="34">
        <f t="shared" si="231"/>
        <v>1.1111111111111112</v>
      </c>
      <c r="I535" s="34">
        <f t="shared" si="245"/>
        <v>0.83333333333333337</v>
      </c>
      <c r="J535" s="34">
        <f t="shared" si="237"/>
        <v>122.83950617283952</v>
      </c>
      <c r="K535" s="34">
        <f t="shared" si="232"/>
        <v>-92.129629629629648</v>
      </c>
      <c r="L535" s="5">
        <f t="shared" si="225"/>
        <v>39.043800000000005</v>
      </c>
      <c r="M535" s="5">
        <f t="shared" si="233"/>
        <v>0.256025</v>
      </c>
      <c r="N535" s="5">
        <f t="shared" si="234"/>
        <v>39.299825000000006</v>
      </c>
      <c r="O535" s="34">
        <f t="shared" si="235"/>
        <v>32.749854166666672</v>
      </c>
      <c r="P535" s="34">
        <f t="shared" si="236"/>
        <v>155.58936033950619</v>
      </c>
      <c r="Q535" s="34">
        <f t="shared" si="246"/>
        <v>-352.25422679166667</v>
      </c>
      <c r="R535" s="34">
        <f t="shared" si="247"/>
        <v>128424.28095905468</v>
      </c>
      <c r="S535" s="34">
        <f t="shared" si="252"/>
        <v>-121724.81442901233</v>
      </c>
      <c r="T535" s="34">
        <f t="shared" si="238"/>
        <v>121724.81442901233</v>
      </c>
      <c r="U535" s="34">
        <f t="shared" si="248"/>
        <v>-31.64311568055556</v>
      </c>
      <c r="V535" s="34">
        <f t="shared" si="251"/>
        <v>-6651.3094225423201</v>
      </c>
      <c r="W535" s="34">
        <f t="shared" si="239"/>
        <v>6651.3094225423201</v>
      </c>
      <c r="X535" s="34">
        <f t="shared" si="240"/>
        <v>115073.50500647</v>
      </c>
      <c r="Y535" s="34">
        <f t="shared" si="241"/>
        <v>-115.47795277777777</v>
      </c>
      <c r="Z535" s="34">
        <f t="shared" si="249"/>
        <v>62.901219194444451</v>
      </c>
      <c r="AA535" s="34">
        <f t="shared" si="250"/>
        <v>6420.4958531024322</v>
      </c>
      <c r="AB535" s="44">
        <f t="shared" si="242"/>
        <v>0</v>
      </c>
      <c r="AC535" s="34">
        <f t="shared" si="243"/>
        <v>46029.402002588002</v>
      </c>
      <c r="AD535" s="42">
        <f t="shared" si="244"/>
        <v>41426.461802329206</v>
      </c>
      <c r="AE535" s="4"/>
      <c r="AP535">
        <f t="shared" si="226"/>
        <v>0</v>
      </c>
      <c r="AQ535">
        <f t="shared" si="227"/>
        <v>4</v>
      </c>
      <c r="AR535">
        <f t="shared" si="228"/>
        <v>1.1111111111111112</v>
      </c>
    </row>
    <row r="536" spans="2:44" x14ac:dyDescent="0.25">
      <c r="B536" s="12" t="s">
        <v>3</v>
      </c>
      <c r="C536" s="12">
        <v>528</v>
      </c>
      <c r="D536" s="12">
        <v>528</v>
      </c>
      <c r="E536" s="11">
        <v>2</v>
      </c>
      <c r="F536" s="5">
        <f t="shared" si="229"/>
        <v>-0.41666666666666663</v>
      </c>
      <c r="G536" s="5">
        <f t="shared" si="230"/>
        <v>-1.5</v>
      </c>
      <c r="H536" s="34">
        <f t="shared" si="231"/>
        <v>0.55555555555555558</v>
      </c>
      <c r="I536" s="34">
        <f t="shared" si="245"/>
        <v>0.41666666666666669</v>
      </c>
      <c r="J536" s="34">
        <f t="shared" si="237"/>
        <v>30.70987654320988</v>
      </c>
      <c r="K536" s="34">
        <f t="shared" si="232"/>
        <v>-23.032407407407412</v>
      </c>
      <c r="L536" s="5">
        <f t="shared" si="225"/>
        <v>39.043800000000005</v>
      </c>
      <c r="M536" s="5">
        <f t="shared" si="233"/>
        <v>6.4006250000000001E-2</v>
      </c>
      <c r="N536" s="5">
        <f t="shared" si="234"/>
        <v>39.107806250000003</v>
      </c>
      <c r="O536" s="34">
        <f t="shared" si="235"/>
        <v>16.294919270833336</v>
      </c>
      <c r="P536" s="34">
        <f t="shared" si="236"/>
        <v>47.00479581404322</v>
      </c>
      <c r="Q536" s="34">
        <f t="shared" si="246"/>
        <v>-108.58456452546297</v>
      </c>
      <c r="R536" s="34">
        <f t="shared" si="247"/>
        <v>128424.28095905468</v>
      </c>
      <c r="S536" s="34">
        <f t="shared" si="252"/>
        <v>-121747.84683641973</v>
      </c>
      <c r="T536" s="34">
        <f t="shared" si="238"/>
        <v>121747.84683641973</v>
      </c>
      <c r="U536" s="34">
        <f t="shared" si="248"/>
        <v>-16.454934895833336</v>
      </c>
      <c r="V536" s="34">
        <f t="shared" si="251"/>
        <v>-6667.7643574381536</v>
      </c>
      <c r="W536" s="34">
        <f t="shared" si="239"/>
        <v>6667.7643574381536</v>
      </c>
      <c r="X536" s="34">
        <f t="shared" si="240"/>
        <v>115080.08247898158</v>
      </c>
      <c r="Y536" s="34">
        <f t="shared" si="241"/>
        <v>-43.808860416666654</v>
      </c>
      <c r="Z536" s="34">
        <f t="shared" si="249"/>
        <v>71.669092361111126</v>
      </c>
      <c r="AA536" s="34">
        <f t="shared" si="250"/>
        <v>6492.1649454635435</v>
      </c>
      <c r="AB536" s="44">
        <f t="shared" si="242"/>
        <v>0</v>
      </c>
      <c r="AC536" s="34">
        <f t="shared" si="243"/>
        <v>46032.032991592634</v>
      </c>
      <c r="AD536" s="42">
        <f t="shared" si="244"/>
        <v>41428.82969243337</v>
      </c>
      <c r="AE536" s="4"/>
      <c r="AP536">
        <f t="shared" si="226"/>
        <v>0</v>
      </c>
      <c r="AQ536">
        <f t="shared" si="227"/>
        <v>2</v>
      </c>
      <c r="AR536">
        <f t="shared" si="228"/>
        <v>0.55555555555555558</v>
      </c>
    </row>
    <row r="537" spans="2:44" x14ac:dyDescent="0.25">
      <c r="B537" s="12" t="s">
        <v>3</v>
      </c>
      <c r="C537" s="12">
        <v>529</v>
      </c>
      <c r="D537" s="12">
        <v>529</v>
      </c>
      <c r="E537" s="11">
        <v>1</v>
      </c>
      <c r="F537" s="5">
        <f t="shared" si="229"/>
        <v>-0.27777777777777779</v>
      </c>
      <c r="G537" s="5">
        <f t="shared" si="230"/>
        <v>-1</v>
      </c>
      <c r="H537" s="34">
        <f t="shared" si="231"/>
        <v>0.27777777777777779</v>
      </c>
      <c r="I537" s="34">
        <f t="shared" si="245"/>
        <v>0.1388888888888889</v>
      </c>
      <c r="J537" s="34">
        <f t="shared" si="237"/>
        <v>7.67746913580247</v>
      </c>
      <c r="K537" s="34">
        <f t="shared" si="232"/>
        <v>-7.67746913580247</v>
      </c>
      <c r="L537" s="5">
        <f t="shared" si="225"/>
        <v>39.043800000000005</v>
      </c>
      <c r="M537" s="5">
        <f t="shared" si="233"/>
        <v>1.60015625E-2</v>
      </c>
      <c r="N537" s="5">
        <f t="shared" si="234"/>
        <v>39.059801562500006</v>
      </c>
      <c r="O537" s="34">
        <f t="shared" si="235"/>
        <v>5.4249724392361118</v>
      </c>
      <c r="P537" s="34">
        <f t="shared" si="236"/>
        <v>13.102441575038583</v>
      </c>
      <c r="Q537" s="34">
        <f t="shared" si="246"/>
        <v>-33.902354239004637</v>
      </c>
      <c r="R537" s="34">
        <f t="shared" si="247"/>
        <v>128424.28095905468</v>
      </c>
      <c r="S537" s="34">
        <f t="shared" si="252"/>
        <v>-121755.52430555553</v>
      </c>
      <c r="T537" s="34">
        <f t="shared" si="238"/>
        <v>121755.52430555553</v>
      </c>
      <c r="U537" s="34">
        <f t="shared" si="248"/>
        <v>-10.869946831597225</v>
      </c>
      <c r="V537" s="34">
        <f t="shared" si="251"/>
        <v>-6678.6343042697508</v>
      </c>
      <c r="W537" s="34">
        <f t="shared" si="239"/>
        <v>6678.6343042697508</v>
      </c>
      <c r="X537" s="34">
        <f t="shared" si="240"/>
        <v>115076.89000128578</v>
      </c>
      <c r="Y537" s="34">
        <f t="shared" si="241"/>
        <v>-16.217976215277773</v>
      </c>
      <c r="Z537" s="34">
        <f t="shared" si="249"/>
        <v>27.590884201388882</v>
      </c>
      <c r="AA537" s="34">
        <f t="shared" si="250"/>
        <v>6519.7558296649322</v>
      </c>
      <c r="AB537" s="44">
        <f t="shared" si="242"/>
        <v>0</v>
      </c>
      <c r="AC537" s="34">
        <f t="shared" si="243"/>
        <v>46030.756000514317</v>
      </c>
      <c r="AD537" s="42">
        <f t="shared" si="244"/>
        <v>41427.680400462887</v>
      </c>
      <c r="AE537" s="4"/>
      <c r="AP537">
        <f t="shared" si="226"/>
        <v>0</v>
      </c>
      <c r="AQ537">
        <f t="shared" si="227"/>
        <v>1</v>
      </c>
      <c r="AR537">
        <f t="shared" si="228"/>
        <v>0.27777777777777779</v>
      </c>
    </row>
    <row r="538" spans="2:44" x14ac:dyDescent="0.25">
      <c r="B538" s="12" t="s">
        <v>3</v>
      </c>
      <c r="C538" s="12">
        <v>530</v>
      </c>
      <c r="D538" s="12">
        <v>530</v>
      </c>
      <c r="E538" s="11">
        <v>0</v>
      </c>
      <c r="F538" s="5">
        <f t="shared" si="229"/>
        <v>-0.1388888888888889</v>
      </c>
      <c r="G538" s="5">
        <f t="shared" si="230"/>
        <v>-0.5</v>
      </c>
      <c r="H538" s="34">
        <f t="shared" si="231"/>
        <v>0</v>
      </c>
      <c r="I538" s="34">
        <f t="shared" si="245"/>
        <v>0</v>
      </c>
      <c r="J538" s="34">
        <f t="shared" si="237"/>
        <v>0</v>
      </c>
      <c r="K538" s="34">
        <f t="shared" si="232"/>
        <v>0</v>
      </c>
      <c r="L538" s="5">
        <f t="shared" si="225"/>
        <v>39.043800000000005</v>
      </c>
      <c r="M538" s="5">
        <f t="shared" si="233"/>
        <v>0</v>
      </c>
      <c r="N538" s="5">
        <f t="shared" si="234"/>
        <v>39.043800000000005</v>
      </c>
      <c r="O538" s="34">
        <f t="shared" si="235"/>
        <v>0</v>
      </c>
      <c r="P538" s="34">
        <f t="shared" si="236"/>
        <v>0</v>
      </c>
      <c r="Q538" s="34">
        <f t="shared" si="246"/>
        <v>-13.102441575038583</v>
      </c>
      <c r="R538" s="34">
        <f t="shared" si="247"/>
        <v>128424.28095905468</v>
      </c>
      <c r="S538" s="34">
        <f t="shared" si="252"/>
        <v>-121755.52430555553</v>
      </c>
      <c r="T538" s="34">
        <f t="shared" si="238"/>
        <v>121755.52430555553</v>
      </c>
      <c r="U538" s="34">
        <f t="shared" si="248"/>
        <v>-5.4249724392361118</v>
      </c>
      <c r="V538" s="34">
        <f t="shared" si="251"/>
        <v>-6684.0592767089865</v>
      </c>
      <c r="W538" s="34">
        <f t="shared" si="239"/>
        <v>6684.0592767089865</v>
      </c>
      <c r="X538" s="34">
        <f t="shared" si="240"/>
        <v>115071.46502884655</v>
      </c>
      <c r="Y538" s="34">
        <f t="shared" si="241"/>
        <v>11.404911111111115</v>
      </c>
      <c r="Z538" s="34">
        <f t="shared" si="249"/>
        <v>27.622887326388888</v>
      </c>
      <c r="AA538" s="34">
        <f t="shared" si="250"/>
        <v>6547.3787169913212</v>
      </c>
      <c r="AB538" s="44">
        <f t="shared" si="242"/>
        <v>0</v>
      </c>
      <c r="AC538" s="34">
        <f t="shared" si="243"/>
        <v>46028.586011538624</v>
      </c>
      <c r="AD538" s="42">
        <f t="shared" si="244"/>
        <v>41425.727410384759</v>
      </c>
      <c r="AE538" s="4"/>
      <c r="AP538">
        <f t="shared" si="226"/>
        <v>1</v>
      </c>
      <c r="AQ538" t="str">
        <f t="shared" si="227"/>
        <v/>
      </c>
      <c r="AR538">
        <f t="shared" si="228"/>
        <v>0</v>
      </c>
    </row>
    <row r="539" spans="2:44" x14ac:dyDescent="0.25">
      <c r="B539" s="12" t="s">
        <v>3</v>
      </c>
      <c r="C539" s="12">
        <v>531</v>
      </c>
      <c r="D539" s="12">
        <v>531</v>
      </c>
      <c r="E539" s="11">
        <v>0</v>
      </c>
      <c r="F539" s="5">
        <f t="shared" si="229"/>
        <v>0</v>
      </c>
      <c r="G539" s="5">
        <f t="shared" si="230"/>
        <v>0</v>
      </c>
      <c r="H539" s="34">
        <f t="shared" si="231"/>
        <v>0</v>
      </c>
      <c r="I539" s="34">
        <f t="shared" si="245"/>
        <v>0</v>
      </c>
      <c r="J539" s="34">
        <f t="shared" si="237"/>
        <v>0</v>
      </c>
      <c r="K539" s="34">
        <f t="shared" si="232"/>
        <v>0</v>
      </c>
      <c r="L539" s="5">
        <f t="shared" si="225"/>
        <v>39.043800000000005</v>
      </c>
      <c r="M539" s="5">
        <f t="shared" si="233"/>
        <v>0</v>
      </c>
      <c r="N539" s="5">
        <f t="shared" si="234"/>
        <v>39.043800000000005</v>
      </c>
      <c r="O539" s="34">
        <f t="shared" si="235"/>
        <v>0</v>
      </c>
      <c r="P539" s="34">
        <f t="shared" si="236"/>
        <v>0</v>
      </c>
      <c r="Q539" s="34">
        <f t="shared" si="246"/>
        <v>0</v>
      </c>
      <c r="R539" s="34">
        <f t="shared" si="247"/>
        <v>128424.28095905468</v>
      </c>
      <c r="S539" s="34">
        <f t="shared" si="252"/>
        <v>-121755.52430555553</v>
      </c>
      <c r="T539" s="34">
        <f t="shared" si="238"/>
        <v>121755.52430555553</v>
      </c>
      <c r="U539" s="34">
        <f t="shared" si="248"/>
        <v>0</v>
      </c>
      <c r="V539" s="34">
        <f t="shared" si="251"/>
        <v>-6684.0592767089865</v>
      </c>
      <c r="W539" s="34">
        <f t="shared" si="239"/>
        <v>6684.0592767089865</v>
      </c>
      <c r="X539" s="34">
        <f t="shared" si="240"/>
        <v>115071.46502884655</v>
      </c>
      <c r="Y539" s="34">
        <f t="shared" si="241"/>
        <v>39.043800000000005</v>
      </c>
      <c r="Z539" s="34">
        <f t="shared" si="249"/>
        <v>27.638888888888889</v>
      </c>
      <c r="AA539" s="34">
        <f t="shared" si="250"/>
        <v>6575.0176058802099</v>
      </c>
      <c r="AB539" s="44">
        <f t="shared" si="242"/>
        <v>0</v>
      </c>
      <c r="AC539" s="34">
        <f t="shared" si="243"/>
        <v>46028.586011538624</v>
      </c>
      <c r="AD539" s="42">
        <f t="shared" si="244"/>
        <v>41425.727410384759</v>
      </c>
      <c r="AE539" s="4"/>
      <c r="AP539">
        <f t="shared" si="226"/>
        <v>1</v>
      </c>
      <c r="AQ539" t="str">
        <f t="shared" si="227"/>
        <v/>
      </c>
      <c r="AR539">
        <f t="shared" si="228"/>
        <v>0</v>
      </c>
    </row>
    <row r="540" spans="2:44" x14ac:dyDescent="0.25">
      <c r="B540" s="12" t="s">
        <v>3</v>
      </c>
      <c r="C540" s="12">
        <v>532</v>
      </c>
      <c r="D540" s="12">
        <v>532</v>
      </c>
      <c r="E540" s="11">
        <v>0</v>
      </c>
      <c r="F540" s="5">
        <f t="shared" si="229"/>
        <v>2.777777777777778E-2</v>
      </c>
      <c r="G540" s="5">
        <f t="shared" si="230"/>
        <v>0.1</v>
      </c>
      <c r="H540" s="34">
        <f t="shared" si="231"/>
        <v>0</v>
      </c>
      <c r="I540" s="34">
        <f t="shared" si="245"/>
        <v>2.777777777777778E-2</v>
      </c>
      <c r="J540" s="34">
        <f t="shared" si="237"/>
        <v>0</v>
      </c>
      <c r="K540" s="34">
        <f t="shared" si="232"/>
        <v>0.3070987654320988</v>
      </c>
      <c r="L540" s="5">
        <f t="shared" si="225"/>
        <v>39.043800000000005</v>
      </c>
      <c r="M540" s="5">
        <f t="shared" si="233"/>
        <v>0</v>
      </c>
      <c r="N540" s="5">
        <f t="shared" si="234"/>
        <v>39.043800000000005</v>
      </c>
      <c r="O540" s="34">
        <f t="shared" si="235"/>
        <v>1.0845500000000001</v>
      </c>
      <c r="P540" s="34">
        <f t="shared" si="236"/>
        <v>1.0845500000000001</v>
      </c>
      <c r="Q540" s="34">
        <f t="shared" si="246"/>
        <v>1.0845500000000001</v>
      </c>
      <c r="R540" s="34">
        <f t="shared" si="247"/>
        <v>128425.36550905468</v>
      </c>
      <c r="S540" s="34">
        <f t="shared" si="252"/>
        <v>-121755.52430555553</v>
      </c>
      <c r="T540" s="34">
        <f t="shared" si="238"/>
        <v>121755.52430555553</v>
      </c>
      <c r="U540" s="34">
        <f t="shared" si="248"/>
        <v>1.0845500000000001</v>
      </c>
      <c r="V540" s="34">
        <f t="shared" si="251"/>
        <v>-6684.0592767089865</v>
      </c>
      <c r="W540" s="34">
        <f t="shared" si="239"/>
        <v>6684.0592767089865</v>
      </c>
      <c r="X540" s="34">
        <f t="shared" si="240"/>
        <v>115071.46502884655</v>
      </c>
      <c r="Y540" s="34">
        <f t="shared" si="241"/>
        <v>44.571577777777783</v>
      </c>
      <c r="Z540" s="34">
        <f t="shared" si="249"/>
        <v>5.5277777777777786</v>
      </c>
      <c r="AA540" s="34">
        <f t="shared" si="250"/>
        <v>6580.5453836579873</v>
      </c>
      <c r="AB540" s="44">
        <f t="shared" si="242"/>
        <v>0</v>
      </c>
      <c r="AC540" s="34">
        <f t="shared" si="243"/>
        <v>46028.586011538624</v>
      </c>
      <c r="AD540" s="42">
        <f t="shared" si="244"/>
        <v>41425.727410384759</v>
      </c>
      <c r="AE540" s="4"/>
      <c r="AP540">
        <f t="shared" si="226"/>
        <v>1</v>
      </c>
      <c r="AQ540" t="str">
        <f t="shared" si="227"/>
        <v/>
      </c>
      <c r="AR540">
        <f t="shared" si="228"/>
        <v>0</v>
      </c>
    </row>
    <row r="541" spans="2:44" x14ac:dyDescent="0.25">
      <c r="B541" s="12" t="s">
        <v>3</v>
      </c>
      <c r="C541" s="12">
        <v>533</v>
      </c>
      <c r="D541" s="12">
        <v>533</v>
      </c>
      <c r="E541" s="11">
        <v>0.2</v>
      </c>
      <c r="F541" s="5">
        <f t="shared" si="229"/>
        <v>0.16666666666666666</v>
      </c>
      <c r="G541" s="5">
        <f t="shared" si="230"/>
        <v>0.6</v>
      </c>
      <c r="H541" s="34">
        <f t="shared" si="231"/>
        <v>5.5555555555555559E-2</v>
      </c>
      <c r="I541" s="34">
        <f t="shared" si="245"/>
        <v>0.19444444444444445</v>
      </c>
      <c r="J541" s="34">
        <f t="shared" si="237"/>
        <v>0.3070987654320988</v>
      </c>
      <c r="K541" s="34">
        <f t="shared" si="232"/>
        <v>10.748456790123457</v>
      </c>
      <c r="L541" s="5">
        <f t="shared" si="225"/>
        <v>39.043800000000005</v>
      </c>
      <c r="M541" s="5">
        <f t="shared" si="233"/>
        <v>6.4006250000000001E-4</v>
      </c>
      <c r="N541" s="5">
        <f t="shared" si="234"/>
        <v>39.044440062500001</v>
      </c>
      <c r="O541" s="34">
        <f t="shared" si="235"/>
        <v>7.5919744565972227</v>
      </c>
      <c r="P541" s="34">
        <f t="shared" si="236"/>
        <v>7.8990732220293216</v>
      </c>
      <c r="Q541" s="34">
        <f t="shared" si="246"/>
        <v>6.8145232220293215</v>
      </c>
      <c r="R541" s="34">
        <f t="shared" si="247"/>
        <v>128432.18003227671</v>
      </c>
      <c r="S541" s="34">
        <f t="shared" si="252"/>
        <v>-121755.52430555553</v>
      </c>
      <c r="T541" s="34">
        <f t="shared" si="238"/>
        <v>121755.52430555553</v>
      </c>
      <c r="U541" s="34">
        <f t="shared" si="248"/>
        <v>6.5074244565972226</v>
      </c>
      <c r="V541" s="34">
        <f t="shared" si="251"/>
        <v>-6684.0592767089865</v>
      </c>
      <c r="W541" s="34">
        <f t="shared" si="239"/>
        <v>6684.0592767089865</v>
      </c>
      <c r="X541" s="34">
        <f t="shared" si="240"/>
        <v>115071.46502884655</v>
      </c>
      <c r="Y541" s="34">
        <f t="shared" si="241"/>
        <v>72.211106729166659</v>
      </c>
      <c r="Z541" s="34">
        <f t="shared" si="249"/>
        <v>27.639528951388876</v>
      </c>
      <c r="AA541" s="34">
        <f t="shared" si="250"/>
        <v>6608.1849126093757</v>
      </c>
      <c r="AB541" s="44">
        <f t="shared" si="242"/>
        <v>4.0117281516203702</v>
      </c>
      <c r="AC541" s="34">
        <f t="shared" si="243"/>
        <v>46028.586011538624</v>
      </c>
      <c r="AD541" s="42">
        <f t="shared" si="244"/>
        <v>41425.727410384759</v>
      </c>
      <c r="AE541" s="4"/>
      <c r="AP541">
        <f t="shared" si="226"/>
        <v>1</v>
      </c>
      <c r="AQ541" t="str">
        <f t="shared" si="227"/>
        <v/>
      </c>
      <c r="AR541">
        <f t="shared" si="228"/>
        <v>5.5555555555555559E-2</v>
      </c>
    </row>
    <row r="542" spans="2:44" x14ac:dyDescent="0.25">
      <c r="B542" s="12" t="s">
        <v>3</v>
      </c>
      <c r="C542" s="12">
        <v>534</v>
      </c>
      <c r="D542" s="12">
        <v>534</v>
      </c>
      <c r="E542" s="11">
        <v>1.2</v>
      </c>
      <c r="F542" s="5">
        <f t="shared" si="229"/>
        <v>0.41666666666666663</v>
      </c>
      <c r="G542" s="5">
        <f t="shared" si="230"/>
        <v>1.5</v>
      </c>
      <c r="H542" s="34">
        <f t="shared" si="231"/>
        <v>0.33333333333333331</v>
      </c>
      <c r="I542" s="34">
        <f t="shared" si="245"/>
        <v>0.61111111111111116</v>
      </c>
      <c r="J542" s="34">
        <f t="shared" si="237"/>
        <v>11.055555555555555</v>
      </c>
      <c r="K542" s="34">
        <f t="shared" si="232"/>
        <v>67.561728395061735</v>
      </c>
      <c r="L542" s="5">
        <f t="shared" si="225"/>
        <v>39.043800000000005</v>
      </c>
      <c r="M542" s="5">
        <f t="shared" si="233"/>
        <v>2.3042249999999997E-2</v>
      </c>
      <c r="N542" s="5">
        <f t="shared" si="234"/>
        <v>39.066842250000008</v>
      </c>
      <c r="O542" s="34">
        <f t="shared" si="235"/>
        <v>23.874181375000006</v>
      </c>
      <c r="P542" s="34">
        <f t="shared" si="236"/>
        <v>34.929736930555563</v>
      </c>
      <c r="Q542" s="34">
        <f t="shared" si="246"/>
        <v>27.030663708526241</v>
      </c>
      <c r="R542" s="34">
        <f t="shared" si="247"/>
        <v>128459.21069598524</v>
      </c>
      <c r="S542" s="34">
        <f t="shared" si="252"/>
        <v>-121755.52430555553</v>
      </c>
      <c r="T542" s="34">
        <f t="shared" si="238"/>
        <v>121755.52430555553</v>
      </c>
      <c r="U542" s="34">
        <f t="shared" si="248"/>
        <v>16.282206918402785</v>
      </c>
      <c r="V542" s="34">
        <f t="shared" si="251"/>
        <v>-6684.0592767089865</v>
      </c>
      <c r="W542" s="34">
        <f t="shared" si="239"/>
        <v>6684.0592767089865</v>
      </c>
      <c r="X542" s="34">
        <f t="shared" si="240"/>
        <v>115071.46502884655</v>
      </c>
      <c r="Y542" s="34">
        <f t="shared" si="241"/>
        <v>121.98350891666666</v>
      </c>
      <c r="Z542" s="34">
        <f t="shared" si="249"/>
        <v>49.772402187500006</v>
      </c>
      <c r="AA542" s="34">
        <f t="shared" si="250"/>
        <v>6657.9573147968758</v>
      </c>
      <c r="AB542" s="44">
        <f t="shared" si="242"/>
        <v>40.661169638888886</v>
      </c>
      <c r="AC542" s="34">
        <f t="shared" si="243"/>
        <v>46028.586011538624</v>
      </c>
      <c r="AD542" s="42">
        <f t="shared" si="244"/>
        <v>41425.727410384759</v>
      </c>
      <c r="AE542" s="4"/>
      <c r="AP542">
        <f t="shared" si="226"/>
        <v>0</v>
      </c>
      <c r="AQ542">
        <f t="shared" si="227"/>
        <v>1.2</v>
      </c>
      <c r="AR542">
        <f t="shared" si="228"/>
        <v>0.33333333333333331</v>
      </c>
    </row>
    <row r="543" spans="2:44" x14ac:dyDescent="0.25">
      <c r="B543" s="12" t="s">
        <v>3</v>
      </c>
      <c r="C543" s="12">
        <v>535</v>
      </c>
      <c r="D543" s="12">
        <v>535</v>
      </c>
      <c r="E543" s="11">
        <v>3.2</v>
      </c>
      <c r="F543" s="5">
        <f t="shared" si="229"/>
        <v>0.55555555555555558</v>
      </c>
      <c r="G543" s="5">
        <f t="shared" si="230"/>
        <v>2</v>
      </c>
      <c r="H543" s="34">
        <f t="shared" si="231"/>
        <v>0.88888888888888895</v>
      </c>
      <c r="I543" s="34">
        <f t="shared" si="245"/>
        <v>1.1666666666666667</v>
      </c>
      <c r="J543" s="34">
        <f t="shared" si="237"/>
        <v>78.617283950617292</v>
      </c>
      <c r="K543" s="34">
        <f t="shared" si="232"/>
        <v>128.98148148148147</v>
      </c>
      <c r="L543" s="5">
        <f t="shared" si="225"/>
        <v>39.043800000000005</v>
      </c>
      <c r="M543" s="5">
        <f t="shared" si="233"/>
        <v>0.163856</v>
      </c>
      <c r="N543" s="5">
        <f t="shared" si="234"/>
        <v>39.207656000000007</v>
      </c>
      <c r="O543" s="34">
        <f t="shared" si="235"/>
        <v>45.742265333333343</v>
      </c>
      <c r="P543" s="34">
        <f t="shared" si="236"/>
        <v>124.35954928395063</v>
      </c>
      <c r="Q543" s="34">
        <f t="shared" si="246"/>
        <v>89.429812353395064</v>
      </c>
      <c r="R543" s="34">
        <f t="shared" si="247"/>
        <v>128548.64050833863</v>
      </c>
      <c r="S543" s="34">
        <f t="shared" si="252"/>
        <v>-121755.52430555553</v>
      </c>
      <c r="T543" s="34">
        <f t="shared" si="238"/>
        <v>121755.52430555553</v>
      </c>
      <c r="U543" s="34">
        <f t="shared" si="248"/>
        <v>21.868083958333337</v>
      </c>
      <c r="V543" s="34">
        <f t="shared" si="251"/>
        <v>-6684.0592767089865</v>
      </c>
      <c r="W543" s="34">
        <f t="shared" si="239"/>
        <v>6684.0592767089865</v>
      </c>
      <c r="X543" s="34">
        <f t="shared" si="240"/>
        <v>115071.46502884655</v>
      </c>
      <c r="Y543" s="34">
        <f t="shared" si="241"/>
        <v>149.76321155555556</v>
      </c>
      <c r="Z543" s="34">
        <f t="shared" si="249"/>
        <v>27.779702638888892</v>
      </c>
      <c r="AA543" s="34">
        <f t="shared" si="250"/>
        <v>6685.7370174357648</v>
      </c>
      <c r="AB543" s="44">
        <f t="shared" si="242"/>
        <v>133.1228547160494</v>
      </c>
      <c r="AC543" s="34">
        <f t="shared" si="243"/>
        <v>46028.586011538624</v>
      </c>
      <c r="AD543" s="42">
        <f t="shared" si="244"/>
        <v>41425.727410384759</v>
      </c>
      <c r="AE543" s="4"/>
      <c r="AP543">
        <f t="shared" si="226"/>
        <v>0</v>
      </c>
      <c r="AQ543">
        <f t="shared" si="227"/>
        <v>3.2</v>
      </c>
      <c r="AR543">
        <f t="shared" si="228"/>
        <v>0.88888888888888895</v>
      </c>
    </row>
    <row r="544" spans="2:44" x14ac:dyDescent="0.25">
      <c r="B544" s="12" t="s">
        <v>3</v>
      </c>
      <c r="C544" s="12">
        <v>536</v>
      </c>
      <c r="D544" s="12">
        <v>536</v>
      </c>
      <c r="E544" s="11">
        <v>5.2</v>
      </c>
      <c r="F544" s="5">
        <f t="shared" si="229"/>
        <v>0.69444444444444431</v>
      </c>
      <c r="G544" s="5">
        <f t="shared" si="230"/>
        <v>2.4999999999999996</v>
      </c>
      <c r="H544" s="34">
        <f t="shared" si="231"/>
        <v>1.4444444444444444</v>
      </c>
      <c r="I544" s="34">
        <f t="shared" si="245"/>
        <v>1.8611111111111112</v>
      </c>
      <c r="J544" s="34">
        <f t="shared" si="237"/>
        <v>207.59876543209876</v>
      </c>
      <c r="K544" s="34">
        <f t="shared" si="232"/>
        <v>308.63425925925924</v>
      </c>
      <c r="L544" s="5">
        <f t="shared" si="225"/>
        <v>39.043800000000005</v>
      </c>
      <c r="M544" s="5">
        <f t="shared" si="233"/>
        <v>0.43268224999999999</v>
      </c>
      <c r="N544" s="5">
        <f t="shared" si="234"/>
        <v>39.476482250000004</v>
      </c>
      <c r="O544" s="34">
        <f t="shared" si="235"/>
        <v>73.470119743055562</v>
      </c>
      <c r="P544" s="34">
        <f t="shared" si="236"/>
        <v>281.06888517515432</v>
      </c>
      <c r="Q544" s="34">
        <f t="shared" si="246"/>
        <v>156.70933589120369</v>
      </c>
      <c r="R544" s="34">
        <f t="shared" si="247"/>
        <v>128705.34984422984</v>
      </c>
      <c r="S544" s="34">
        <f t="shared" si="252"/>
        <v>-121755.52430555553</v>
      </c>
      <c r="T544" s="34">
        <f t="shared" si="238"/>
        <v>121755.52430555553</v>
      </c>
      <c r="U544" s="34">
        <f t="shared" si="248"/>
        <v>27.727854409722219</v>
      </c>
      <c r="V544" s="34">
        <f t="shared" si="251"/>
        <v>-6684.0592767089865</v>
      </c>
      <c r="W544" s="34">
        <f t="shared" si="239"/>
        <v>6684.0592767089865</v>
      </c>
      <c r="X544" s="34">
        <f t="shared" si="240"/>
        <v>115071.46502884655</v>
      </c>
      <c r="Y544" s="34">
        <f t="shared" si="241"/>
        <v>177.67092669444443</v>
      </c>
      <c r="Z544" s="34">
        <f t="shared" si="249"/>
        <v>27.907715138888875</v>
      </c>
      <c r="AA544" s="34">
        <f t="shared" si="250"/>
        <v>6713.644732574654</v>
      </c>
      <c r="AB544" s="44">
        <f t="shared" si="242"/>
        <v>256.63578300308637</v>
      </c>
      <c r="AC544" s="34">
        <f t="shared" si="243"/>
        <v>46028.586011538624</v>
      </c>
      <c r="AD544" s="42">
        <f t="shared" si="244"/>
        <v>41425.727410384759</v>
      </c>
      <c r="AE544" s="4"/>
      <c r="AP544">
        <f t="shared" si="226"/>
        <v>0</v>
      </c>
      <c r="AQ544">
        <f t="shared" si="227"/>
        <v>5.2</v>
      </c>
      <c r="AR544">
        <f t="shared" si="228"/>
        <v>1.4444444444444444</v>
      </c>
    </row>
    <row r="545" spans="2:44" x14ac:dyDescent="0.25">
      <c r="B545" s="12" t="s">
        <v>3</v>
      </c>
      <c r="C545" s="12">
        <v>537</v>
      </c>
      <c r="D545" s="12">
        <v>537</v>
      </c>
      <c r="E545" s="11">
        <v>8.1999999999999993</v>
      </c>
      <c r="F545" s="5">
        <f t="shared" si="229"/>
        <v>1.0833333333333333</v>
      </c>
      <c r="G545" s="5">
        <f t="shared" si="230"/>
        <v>3.9</v>
      </c>
      <c r="H545" s="34">
        <f t="shared" si="231"/>
        <v>2.2777777777777777</v>
      </c>
      <c r="I545" s="34">
        <f t="shared" si="245"/>
        <v>2.9444444444444446</v>
      </c>
      <c r="J545" s="34">
        <f t="shared" si="237"/>
        <v>516.23302469135797</v>
      </c>
      <c r="K545" s="34">
        <f t="shared" si="232"/>
        <v>781.25925925925935</v>
      </c>
      <c r="L545" s="5">
        <f t="shared" si="225"/>
        <v>39.043800000000005</v>
      </c>
      <c r="M545" s="5">
        <f t="shared" si="233"/>
        <v>1.0759450624999998</v>
      </c>
      <c r="N545" s="5">
        <f t="shared" si="234"/>
        <v>40.119745062500002</v>
      </c>
      <c r="O545" s="34">
        <f t="shared" si="235"/>
        <v>118.13036046180557</v>
      </c>
      <c r="P545" s="34">
        <f t="shared" si="236"/>
        <v>634.36338515316356</v>
      </c>
      <c r="Q545" s="34">
        <f t="shared" si="246"/>
        <v>353.29449997800924</v>
      </c>
      <c r="R545" s="34">
        <f t="shared" si="247"/>
        <v>129058.64434420786</v>
      </c>
      <c r="S545" s="34">
        <f t="shared" si="252"/>
        <v>-121755.52430555553</v>
      </c>
      <c r="T545" s="34">
        <f t="shared" si="238"/>
        <v>121755.52430555553</v>
      </c>
      <c r="U545" s="34">
        <f t="shared" si="248"/>
        <v>44.660240718750003</v>
      </c>
      <c r="V545" s="34">
        <f t="shared" si="251"/>
        <v>-6684.0592767089865</v>
      </c>
      <c r="W545" s="34">
        <f t="shared" si="239"/>
        <v>6684.0592767089865</v>
      </c>
      <c r="X545" s="34">
        <f t="shared" si="240"/>
        <v>115071.46502884655</v>
      </c>
      <c r="Y545" s="34">
        <f t="shared" si="241"/>
        <v>255.7030783958333</v>
      </c>
      <c r="Z545" s="34">
        <f t="shared" si="249"/>
        <v>78.032151701388869</v>
      </c>
      <c r="AA545" s="34">
        <f t="shared" si="250"/>
        <v>6791.676884276043</v>
      </c>
      <c r="AB545" s="44">
        <f t="shared" si="242"/>
        <v>582.43478967939802</v>
      </c>
      <c r="AC545" s="34">
        <f t="shared" si="243"/>
        <v>46028.586011538624</v>
      </c>
      <c r="AD545" s="42">
        <f t="shared" si="244"/>
        <v>41425.727410384759</v>
      </c>
      <c r="AE545" s="4"/>
      <c r="AP545">
        <f t="shared" si="226"/>
        <v>0</v>
      </c>
      <c r="AQ545">
        <f t="shared" si="227"/>
        <v>8.1999999999999993</v>
      </c>
      <c r="AR545">
        <f t="shared" si="228"/>
        <v>2.2777777777777777</v>
      </c>
    </row>
    <row r="546" spans="2:44" x14ac:dyDescent="0.25">
      <c r="B546" s="12" t="s">
        <v>3</v>
      </c>
      <c r="C546" s="12">
        <v>538</v>
      </c>
      <c r="D546" s="12">
        <v>538</v>
      </c>
      <c r="E546" s="11">
        <v>13</v>
      </c>
      <c r="F546" s="5">
        <f t="shared" si="229"/>
        <v>1.4722222222222223</v>
      </c>
      <c r="G546" s="5">
        <f t="shared" si="230"/>
        <v>5.3000000000000007</v>
      </c>
      <c r="H546" s="34">
        <f t="shared" si="231"/>
        <v>3.6111111111111112</v>
      </c>
      <c r="I546" s="34">
        <f t="shared" si="245"/>
        <v>4.416666666666667</v>
      </c>
      <c r="J546" s="34">
        <f t="shared" si="237"/>
        <v>1297.4922839506173</v>
      </c>
      <c r="K546" s="34">
        <f t="shared" si="232"/>
        <v>1416.0324074074072</v>
      </c>
      <c r="L546" s="5">
        <f t="shared" si="225"/>
        <v>39.043800000000005</v>
      </c>
      <c r="M546" s="5">
        <f t="shared" si="233"/>
        <v>2.7042640624999996</v>
      </c>
      <c r="N546" s="5">
        <f t="shared" si="234"/>
        <v>41.748064062500006</v>
      </c>
      <c r="O546" s="34">
        <f t="shared" si="235"/>
        <v>184.38728294270837</v>
      </c>
      <c r="P546" s="34">
        <f t="shared" si="236"/>
        <v>1481.8795668933258</v>
      </c>
      <c r="Q546" s="34">
        <f t="shared" si="246"/>
        <v>847.51618174016221</v>
      </c>
      <c r="R546" s="34">
        <f t="shared" si="247"/>
        <v>129906.16052594803</v>
      </c>
      <c r="S546" s="34">
        <f t="shared" si="252"/>
        <v>-121755.52430555553</v>
      </c>
      <c r="T546" s="34">
        <f t="shared" si="238"/>
        <v>121755.52430555553</v>
      </c>
      <c r="U546" s="34">
        <f t="shared" si="248"/>
        <v>66.256922480902801</v>
      </c>
      <c r="V546" s="34">
        <f t="shared" si="251"/>
        <v>-6684.0592767089865</v>
      </c>
      <c r="W546" s="34">
        <f t="shared" si="239"/>
        <v>6684.0592767089865</v>
      </c>
      <c r="X546" s="34">
        <f t="shared" si="240"/>
        <v>115071.46502884655</v>
      </c>
      <c r="Y546" s="34">
        <f t="shared" si="241"/>
        <v>334.72028628472225</v>
      </c>
      <c r="Z546" s="34">
        <f t="shared" si="249"/>
        <v>79.017207888888947</v>
      </c>
      <c r="AA546" s="34">
        <f t="shared" si="250"/>
        <v>6870.694092164932</v>
      </c>
      <c r="AB546" s="44">
        <f t="shared" si="242"/>
        <v>1208.7121449170527</v>
      </c>
      <c r="AC546" s="34">
        <f t="shared" si="243"/>
        <v>46028.586011538624</v>
      </c>
      <c r="AD546" s="42">
        <f t="shared" si="244"/>
        <v>41425.727410384759</v>
      </c>
      <c r="AE546" s="4"/>
      <c r="AP546">
        <f t="shared" si="226"/>
        <v>0</v>
      </c>
      <c r="AQ546">
        <f t="shared" si="227"/>
        <v>13</v>
      </c>
      <c r="AR546">
        <f t="shared" si="228"/>
        <v>3.6111111111111112</v>
      </c>
    </row>
    <row r="547" spans="2:44" x14ac:dyDescent="0.25">
      <c r="B547" s="12" t="s">
        <v>3</v>
      </c>
      <c r="C547" s="12">
        <v>539</v>
      </c>
      <c r="D547" s="12">
        <v>539</v>
      </c>
      <c r="E547" s="11">
        <v>18.8</v>
      </c>
      <c r="F547" s="5">
        <f t="shared" si="229"/>
        <v>1.4027777777777779</v>
      </c>
      <c r="G547" s="5">
        <f t="shared" si="230"/>
        <v>5.0500000000000007</v>
      </c>
      <c r="H547" s="34">
        <f t="shared" si="231"/>
        <v>5.2222222222222223</v>
      </c>
      <c r="I547" s="34">
        <f t="shared" si="245"/>
        <v>5.8194444444444446</v>
      </c>
      <c r="J547" s="34">
        <f t="shared" si="237"/>
        <v>2713.5246913580245</v>
      </c>
      <c r="K547" s="34">
        <f t="shared" si="232"/>
        <v>1383.2496141975312</v>
      </c>
      <c r="L547" s="5">
        <f t="shared" si="225"/>
        <v>39.043800000000005</v>
      </c>
      <c r="M547" s="5">
        <f t="shared" si="233"/>
        <v>5.6555922499999998</v>
      </c>
      <c r="N547" s="5">
        <f t="shared" si="234"/>
        <v>44.699392250000002</v>
      </c>
      <c r="O547" s="34">
        <f t="shared" si="235"/>
        <v>260.12562989930558</v>
      </c>
      <c r="P547" s="34">
        <f t="shared" si="236"/>
        <v>2973.6503212573302</v>
      </c>
      <c r="Q547" s="34">
        <f t="shared" si="246"/>
        <v>1491.7707543640045</v>
      </c>
      <c r="R547" s="34">
        <f t="shared" si="247"/>
        <v>131397.93128031204</v>
      </c>
      <c r="S547" s="34">
        <f t="shared" si="252"/>
        <v>-121755.52430555553</v>
      </c>
      <c r="T547" s="34">
        <f t="shared" si="238"/>
        <v>121755.52430555553</v>
      </c>
      <c r="U547" s="34">
        <f t="shared" si="248"/>
        <v>75.738346956597212</v>
      </c>
      <c r="V547" s="34">
        <f t="shared" si="251"/>
        <v>-6684.0592767089865</v>
      </c>
      <c r="W547" s="34">
        <f t="shared" si="239"/>
        <v>6684.0592767089865</v>
      </c>
      <c r="X547" s="34">
        <f t="shared" si="240"/>
        <v>115071.46502884655</v>
      </c>
      <c r="Y547" s="34">
        <f t="shared" si="241"/>
        <v>323.85217002777785</v>
      </c>
      <c r="Z547" s="34">
        <f t="shared" si="249"/>
        <v>-10.868116256944404</v>
      </c>
      <c r="AA547" s="34">
        <f t="shared" si="250"/>
        <v>6870.694092164932</v>
      </c>
      <c r="AB547" s="44">
        <f t="shared" si="242"/>
        <v>1691.2279990339509</v>
      </c>
      <c r="AC547" s="34">
        <f t="shared" si="243"/>
        <v>46028.586011538624</v>
      </c>
      <c r="AD547" s="42">
        <f t="shared" si="244"/>
        <v>41425.727410384759</v>
      </c>
      <c r="AE547" s="4"/>
      <c r="AP547">
        <f t="shared" si="226"/>
        <v>0</v>
      </c>
      <c r="AQ547">
        <f t="shared" si="227"/>
        <v>18.8</v>
      </c>
      <c r="AR547">
        <f t="shared" si="228"/>
        <v>5.2222222222222223</v>
      </c>
    </row>
    <row r="548" spans="2:44" x14ac:dyDescent="0.25">
      <c r="B548" s="12" t="s">
        <v>3</v>
      </c>
      <c r="C548" s="12">
        <v>540</v>
      </c>
      <c r="D548" s="12">
        <v>540</v>
      </c>
      <c r="E548" s="11">
        <v>23.1</v>
      </c>
      <c r="F548" s="5">
        <f t="shared" si="229"/>
        <v>0.79166666666666652</v>
      </c>
      <c r="G548" s="5">
        <f t="shared" si="230"/>
        <v>2.8499999999999996</v>
      </c>
      <c r="H548" s="34">
        <f t="shared" si="231"/>
        <v>6.416666666666667</v>
      </c>
      <c r="I548" s="34">
        <f t="shared" si="245"/>
        <v>6.6111111111111107</v>
      </c>
      <c r="J548" s="34">
        <f t="shared" si="237"/>
        <v>4096.7743055555557</v>
      </c>
      <c r="K548" s="34">
        <f t="shared" si="232"/>
        <v>511.62654320987622</v>
      </c>
      <c r="L548" s="5">
        <f t="shared" si="225"/>
        <v>39.043800000000005</v>
      </c>
      <c r="M548" s="5">
        <f t="shared" si="233"/>
        <v>8.5385937656250004</v>
      </c>
      <c r="N548" s="5">
        <f t="shared" si="234"/>
        <v>47.582393765625007</v>
      </c>
      <c r="O548" s="34">
        <f t="shared" si="235"/>
        <v>314.57249211718755</v>
      </c>
      <c r="P548" s="34">
        <f t="shared" si="236"/>
        <v>4411.3467976727434</v>
      </c>
      <c r="Q548" s="34">
        <f t="shared" si="246"/>
        <v>1437.6964764154131</v>
      </c>
      <c r="R548" s="34">
        <f t="shared" si="247"/>
        <v>132835.62775672745</v>
      </c>
      <c r="S548" s="34">
        <f t="shared" si="252"/>
        <v>-121755.52430555553</v>
      </c>
      <c r="T548" s="34">
        <f t="shared" si="238"/>
        <v>121755.52430555553</v>
      </c>
      <c r="U548" s="34">
        <f t="shared" si="248"/>
        <v>54.446862217881971</v>
      </c>
      <c r="V548" s="34">
        <f t="shared" si="251"/>
        <v>-6684.0592767089865</v>
      </c>
      <c r="W548" s="34">
        <f t="shared" si="239"/>
        <v>6684.0592767089865</v>
      </c>
      <c r="X548" s="34">
        <f t="shared" si="240"/>
        <v>115071.46502884655</v>
      </c>
      <c r="Y548" s="34">
        <f t="shared" si="241"/>
        <v>205.12406043229163</v>
      </c>
      <c r="Z548" s="34">
        <f t="shared" si="249"/>
        <v>-118.72810959548622</v>
      </c>
      <c r="AA548" s="34">
        <f t="shared" si="250"/>
        <v>6870.694092164932</v>
      </c>
      <c r="AB548" s="44">
        <f t="shared" si="242"/>
        <v>1316.2127211072047</v>
      </c>
      <c r="AC548" s="34">
        <f t="shared" si="243"/>
        <v>46028.586011538624</v>
      </c>
      <c r="AD548" s="42">
        <f t="shared" si="244"/>
        <v>41425.727410384759</v>
      </c>
      <c r="AE548" s="4"/>
      <c r="AP548">
        <f t="shared" si="226"/>
        <v>0</v>
      </c>
      <c r="AQ548">
        <f t="shared" si="227"/>
        <v>23.1</v>
      </c>
      <c r="AR548">
        <f t="shared" si="228"/>
        <v>6.416666666666667</v>
      </c>
    </row>
    <row r="549" spans="2:44" x14ac:dyDescent="0.25">
      <c r="B549" s="12" t="s">
        <v>3</v>
      </c>
      <c r="C549" s="12">
        <v>541</v>
      </c>
      <c r="D549" s="12">
        <v>541</v>
      </c>
      <c r="E549" s="11">
        <v>24.5</v>
      </c>
      <c r="F549" s="5">
        <f t="shared" si="229"/>
        <v>0.19444444444444425</v>
      </c>
      <c r="G549" s="5">
        <f t="shared" si="230"/>
        <v>0.69999999999999929</v>
      </c>
      <c r="H549" s="34">
        <f t="shared" si="231"/>
        <v>6.8055555555555554</v>
      </c>
      <c r="I549" s="34">
        <f t="shared" si="245"/>
        <v>6.8055555555555554</v>
      </c>
      <c r="J549" s="34">
        <f t="shared" si="237"/>
        <v>4608.4008487654319</v>
      </c>
      <c r="K549" s="34">
        <f t="shared" si="232"/>
        <v>0</v>
      </c>
      <c r="L549" s="5">
        <f t="shared" si="225"/>
        <v>39.043800000000005</v>
      </c>
      <c r="M549" s="5">
        <f t="shared" si="233"/>
        <v>9.6049378906249991</v>
      </c>
      <c r="N549" s="5">
        <f t="shared" si="234"/>
        <v>48.648737890625</v>
      </c>
      <c r="O549" s="34">
        <f t="shared" si="235"/>
        <v>331.08168842230901</v>
      </c>
      <c r="P549" s="34">
        <f t="shared" si="236"/>
        <v>4939.4825371877405</v>
      </c>
      <c r="Q549" s="34">
        <f t="shared" si="246"/>
        <v>528.13573951499711</v>
      </c>
      <c r="R549" s="34">
        <f t="shared" si="247"/>
        <v>133363.76349624246</v>
      </c>
      <c r="S549" s="34">
        <f t="shared" si="252"/>
        <v>-121755.52430555553</v>
      </c>
      <c r="T549" s="34">
        <f t="shared" si="238"/>
        <v>121755.52430555553</v>
      </c>
      <c r="U549" s="34">
        <f t="shared" si="248"/>
        <v>16.509196305121463</v>
      </c>
      <c r="V549" s="34">
        <f t="shared" si="251"/>
        <v>-6684.0592767089865</v>
      </c>
      <c r="W549" s="34">
        <f t="shared" si="239"/>
        <v>6684.0592767089865</v>
      </c>
      <c r="X549" s="34">
        <f t="shared" si="240"/>
        <v>115071.46502884655</v>
      </c>
      <c r="Y549" s="34">
        <f t="shared" si="241"/>
        <v>87.3431823350694</v>
      </c>
      <c r="Z549" s="34">
        <f t="shared" si="249"/>
        <v>-117.78087809722223</v>
      </c>
      <c r="AA549" s="34">
        <f t="shared" si="250"/>
        <v>6870.694092164932</v>
      </c>
      <c r="AB549" s="44">
        <f t="shared" si="242"/>
        <v>594.41887978033344</v>
      </c>
      <c r="AC549" s="34">
        <f t="shared" si="243"/>
        <v>46028.586011538624</v>
      </c>
      <c r="AD549" s="42">
        <f t="shared" si="244"/>
        <v>41425.727410384759</v>
      </c>
      <c r="AE549" s="4"/>
      <c r="AP549">
        <f t="shared" si="226"/>
        <v>0</v>
      </c>
      <c r="AQ549">
        <f t="shared" si="227"/>
        <v>24.5</v>
      </c>
      <c r="AR549">
        <f t="shared" si="228"/>
        <v>6.8055555555555554</v>
      </c>
    </row>
    <row r="550" spans="2:44" x14ac:dyDescent="0.25">
      <c r="B550" s="12" t="s">
        <v>3</v>
      </c>
      <c r="C550" s="12">
        <v>542</v>
      </c>
      <c r="D550" s="12">
        <v>542</v>
      </c>
      <c r="E550" s="11">
        <v>24.5</v>
      </c>
      <c r="F550" s="5">
        <f t="shared" si="229"/>
        <v>-2.7777777777777679E-2</v>
      </c>
      <c r="G550" s="5">
        <f t="shared" si="230"/>
        <v>-9.9999999999999645E-2</v>
      </c>
      <c r="H550" s="34">
        <f t="shared" si="231"/>
        <v>6.8055555555555554</v>
      </c>
      <c r="I550" s="34">
        <f t="shared" si="245"/>
        <v>6.7777777777777777</v>
      </c>
      <c r="J550" s="34">
        <f t="shared" si="237"/>
        <v>4608.4008487654319</v>
      </c>
      <c r="K550" s="34">
        <f t="shared" si="232"/>
        <v>-74.932098765431874</v>
      </c>
      <c r="L550" s="5">
        <f t="shared" si="225"/>
        <v>39.043800000000005</v>
      </c>
      <c r="M550" s="5">
        <f t="shared" si="233"/>
        <v>9.6049378906249991</v>
      </c>
      <c r="N550" s="5">
        <f t="shared" si="234"/>
        <v>48.648737890625</v>
      </c>
      <c r="O550" s="34">
        <f t="shared" si="235"/>
        <v>329.73033459201389</v>
      </c>
      <c r="P550" s="34">
        <f t="shared" si="236"/>
        <v>4938.1311833574455</v>
      </c>
      <c r="Q550" s="34">
        <f t="shared" si="246"/>
        <v>-1.351353830295011</v>
      </c>
      <c r="R550" s="34">
        <f t="shared" si="247"/>
        <v>133363.76349624246</v>
      </c>
      <c r="S550" s="34">
        <f t="shared" si="252"/>
        <v>-121830.45640432097</v>
      </c>
      <c r="T550" s="34">
        <f t="shared" si="238"/>
        <v>121830.45640432097</v>
      </c>
      <c r="U550" s="34">
        <f t="shared" si="248"/>
        <v>-1.3513538302951247</v>
      </c>
      <c r="V550" s="34">
        <f t="shared" si="251"/>
        <v>-6685.4106305392816</v>
      </c>
      <c r="W550" s="34">
        <f t="shared" si="239"/>
        <v>6685.4106305392816</v>
      </c>
      <c r="X550" s="34">
        <f t="shared" si="240"/>
        <v>115145.04577378169</v>
      </c>
      <c r="Y550" s="34">
        <f t="shared" si="241"/>
        <v>43.120960112847243</v>
      </c>
      <c r="Z550" s="34">
        <f t="shared" si="249"/>
        <v>-44.222222222222157</v>
      </c>
      <c r="AA550" s="34">
        <f t="shared" si="250"/>
        <v>6870.694092164932</v>
      </c>
      <c r="AB550" s="44">
        <f t="shared" si="242"/>
        <v>0</v>
      </c>
      <c r="AC550" s="34">
        <f t="shared" si="243"/>
        <v>46058.018309512678</v>
      </c>
      <c r="AD550" s="42">
        <f t="shared" si="244"/>
        <v>41452.216478561408</v>
      </c>
      <c r="AE550" s="4"/>
      <c r="AP550">
        <f t="shared" si="226"/>
        <v>0</v>
      </c>
      <c r="AQ550">
        <f t="shared" si="227"/>
        <v>24.5</v>
      </c>
      <c r="AR550">
        <f t="shared" si="228"/>
        <v>6.8055555555555554</v>
      </c>
    </row>
    <row r="551" spans="2:44" x14ac:dyDescent="0.25">
      <c r="B551" s="12" t="s">
        <v>3</v>
      </c>
      <c r="C551" s="12">
        <v>543</v>
      </c>
      <c r="D551" s="12">
        <v>543</v>
      </c>
      <c r="E551" s="11">
        <v>24.3</v>
      </c>
      <c r="F551" s="5">
        <f t="shared" si="229"/>
        <v>-0.12499999999999981</v>
      </c>
      <c r="G551" s="5">
        <f t="shared" si="230"/>
        <v>-0.44999999999999929</v>
      </c>
      <c r="H551" s="34">
        <f t="shared" si="231"/>
        <v>6.75</v>
      </c>
      <c r="I551" s="34">
        <f t="shared" si="245"/>
        <v>6.6527777777777777</v>
      </c>
      <c r="J551" s="34">
        <f t="shared" si="237"/>
        <v>4533.46875</v>
      </c>
      <c r="K551" s="34">
        <f t="shared" si="232"/>
        <v>-257.42554012345772</v>
      </c>
      <c r="L551" s="5">
        <f t="shared" si="225"/>
        <v>39.043800000000005</v>
      </c>
      <c r="M551" s="5">
        <f t="shared" si="233"/>
        <v>9.4487626406249987</v>
      </c>
      <c r="N551" s="5">
        <f t="shared" si="234"/>
        <v>48.492562640625003</v>
      </c>
      <c r="O551" s="34">
        <f t="shared" si="235"/>
        <v>322.61024312304687</v>
      </c>
      <c r="P551" s="34">
        <f t="shared" si="236"/>
        <v>4856.0789931230465</v>
      </c>
      <c r="Q551" s="34">
        <f t="shared" si="246"/>
        <v>-82.05219023439895</v>
      </c>
      <c r="R551" s="34">
        <f t="shared" si="247"/>
        <v>133363.76349624246</v>
      </c>
      <c r="S551" s="34">
        <f t="shared" si="252"/>
        <v>-122087.88194444442</v>
      </c>
      <c r="T551" s="34">
        <f t="shared" si="238"/>
        <v>122087.88194444442</v>
      </c>
      <c r="U551" s="34">
        <f t="shared" si="248"/>
        <v>-7.1200914689670185</v>
      </c>
      <c r="V551" s="34">
        <f t="shared" si="251"/>
        <v>-6692.5307220082486</v>
      </c>
      <c r="W551" s="34">
        <f t="shared" si="239"/>
        <v>6692.5307220082486</v>
      </c>
      <c r="X551" s="34">
        <f t="shared" si="240"/>
        <v>115395.35122243618</v>
      </c>
      <c r="Y551" s="34">
        <f t="shared" si="241"/>
        <v>23.617562640625042</v>
      </c>
      <c r="Z551" s="34">
        <f t="shared" si="249"/>
        <v>-19.503397472222201</v>
      </c>
      <c r="AA551" s="34">
        <f t="shared" si="250"/>
        <v>6870.694092164932</v>
      </c>
      <c r="AB551" s="44">
        <f t="shared" si="242"/>
        <v>0</v>
      </c>
      <c r="AC551" s="34">
        <f t="shared" si="243"/>
        <v>46158.140488974474</v>
      </c>
      <c r="AD551" s="42">
        <f t="shared" si="244"/>
        <v>41542.326440077028</v>
      </c>
      <c r="AE551" s="4"/>
      <c r="AP551">
        <f t="shared" si="226"/>
        <v>0</v>
      </c>
      <c r="AQ551">
        <f t="shared" si="227"/>
        <v>24.3</v>
      </c>
      <c r="AR551">
        <f t="shared" si="228"/>
        <v>6.75</v>
      </c>
    </row>
    <row r="552" spans="2:44" x14ac:dyDescent="0.25">
      <c r="B552" s="12" t="s">
        <v>3</v>
      </c>
      <c r="C552" s="12">
        <v>544</v>
      </c>
      <c r="D552" s="12">
        <v>544</v>
      </c>
      <c r="E552" s="11">
        <v>23.6</v>
      </c>
      <c r="F552" s="5">
        <f t="shared" si="229"/>
        <v>-0.27777777777777779</v>
      </c>
      <c r="G552" s="5">
        <f t="shared" si="230"/>
        <v>-1</v>
      </c>
      <c r="H552" s="34">
        <f t="shared" si="231"/>
        <v>6.5555555555555554</v>
      </c>
      <c r="I552" s="34">
        <f t="shared" si="245"/>
        <v>6.375</v>
      </c>
      <c r="J552" s="34">
        <f t="shared" si="237"/>
        <v>4276.0432098765423</v>
      </c>
      <c r="K552" s="34">
        <f t="shared" si="232"/>
        <v>-458.11458333333212</v>
      </c>
      <c r="L552" s="5">
        <f t="shared" si="225"/>
        <v>39.043800000000005</v>
      </c>
      <c r="M552" s="5">
        <f t="shared" si="233"/>
        <v>8.9122302499999986</v>
      </c>
      <c r="N552" s="5">
        <f t="shared" si="234"/>
        <v>47.956030250000005</v>
      </c>
      <c r="O552" s="34">
        <f t="shared" si="235"/>
        <v>305.71969284375001</v>
      </c>
      <c r="P552" s="34">
        <f t="shared" si="236"/>
        <v>4581.762902720292</v>
      </c>
      <c r="Q552" s="34">
        <f t="shared" si="246"/>
        <v>-274.31609040275453</v>
      </c>
      <c r="R552" s="34">
        <f t="shared" si="247"/>
        <v>133363.76349624246</v>
      </c>
      <c r="S552" s="34">
        <f t="shared" si="252"/>
        <v>-122545.99652777775</v>
      </c>
      <c r="T552" s="34">
        <f t="shared" si="238"/>
        <v>122545.99652777775</v>
      </c>
      <c r="U552" s="34">
        <f t="shared" si="248"/>
        <v>-16.89055027929686</v>
      </c>
      <c r="V552" s="34">
        <f t="shared" si="251"/>
        <v>-6709.4212722875454</v>
      </c>
      <c r="W552" s="34">
        <f t="shared" si="239"/>
        <v>6709.4212722875454</v>
      </c>
      <c r="X552" s="34">
        <f t="shared" si="240"/>
        <v>115836.5752554902</v>
      </c>
      <c r="Y552" s="34">
        <f t="shared" si="241"/>
        <v>-7.3217475277777737</v>
      </c>
      <c r="Z552" s="34">
        <f t="shared" si="249"/>
        <v>-30.939310168402816</v>
      </c>
      <c r="AA552" s="34">
        <f t="shared" si="250"/>
        <v>6870.694092164932</v>
      </c>
      <c r="AB552" s="44">
        <f t="shared" si="242"/>
        <v>0</v>
      </c>
      <c r="AC552" s="34">
        <f t="shared" si="243"/>
        <v>46334.630102196083</v>
      </c>
      <c r="AD552" s="42">
        <f t="shared" si="244"/>
        <v>41701.167091976473</v>
      </c>
      <c r="AE552" s="4"/>
      <c r="AP552">
        <f t="shared" si="226"/>
        <v>0</v>
      </c>
      <c r="AQ552">
        <f t="shared" si="227"/>
        <v>23.6</v>
      </c>
      <c r="AR552">
        <f t="shared" si="228"/>
        <v>6.5555555555555554</v>
      </c>
    </row>
    <row r="553" spans="2:44" x14ac:dyDescent="0.25">
      <c r="B553" s="12" t="s">
        <v>3</v>
      </c>
      <c r="C553" s="12">
        <v>545</v>
      </c>
      <c r="D553" s="12">
        <v>545</v>
      </c>
      <c r="E553" s="11">
        <v>22.3</v>
      </c>
      <c r="F553" s="5">
        <f t="shared" si="229"/>
        <v>-0.4861111111111111</v>
      </c>
      <c r="G553" s="5">
        <f t="shared" si="230"/>
        <v>-1.75</v>
      </c>
      <c r="H553" s="34">
        <f t="shared" si="231"/>
        <v>6.1944444444444446</v>
      </c>
      <c r="I553" s="34">
        <f t="shared" si="245"/>
        <v>5.8888888888888893</v>
      </c>
      <c r="J553" s="34">
        <f t="shared" si="237"/>
        <v>3817.9286265432102</v>
      </c>
      <c r="K553" s="34">
        <f t="shared" si="232"/>
        <v>-716.15432098765405</v>
      </c>
      <c r="L553" s="5">
        <f t="shared" si="225"/>
        <v>39.043800000000005</v>
      </c>
      <c r="M553" s="5">
        <f t="shared" si="233"/>
        <v>7.9574170156250004</v>
      </c>
      <c r="N553" s="5">
        <f t="shared" si="234"/>
        <v>47.001217015625002</v>
      </c>
      <c r="O553" s="34">
        <f t="shared" si="235"/>
        <v>276.78494464756949</v>
      </c>
      <c r="P553" s="34">
        <f t="shared" si="236"/>
        <v>4094.7135711907795</v>
      </c>
      <c r="Q553" s="34">
        <f t="shared" si="246"/>
        <v>-487.04933152951253</v>
      </c>
      <c r="R553" s="34">
        <f t="shared" si="247"/>
        <v>133363.76349624246</v>
      </c>
      <c r="S553" s="34">
        <f t="shared" si="252"/>
        <v>-123262.15084876541</v>
      </c>
      <c r="T553" s="34">
        <f t="shared" si="238"/>
        <v>123262.15084876541</v>
      </c>
      <c r="U553" s="34">
        <f t="shared" si="248"/>
        <v>-28.934748196180522</v>
      </c>
      <c r="V553" s="34">
        <f t="shared" si="251"/>
        <v>-6738.3560204837258</v>
      </c>
      <c r="W553" s="34">
        <f t="shared" si="239"/>
        <v>6738.3560204837258</v>
      </c>
      <c r="X553" s="34">
        <f t="shared" si="240"/>
        <v>116523.79482828168</v>
      </c>
      <c r="Y553" s="34">
        <f t="shared" si="241"/>
        <v>-49.734894095486112</v>
      </c>
      <c r="Z553" s="34">
        <f t="shared" si="249"/>
        <v>-42.413146567708338</v>
      </c>
      <c r="AA553" s="34">
        <f t="shared" si="250"/>
        <v>6870.694092164932</v>
      </c>
      <c r="AB553" s="44">
        <f t="shared" si="242"/>
        <v>0</v>
      </c>
      <c r="AC553" s="34">
        <f t="shared" si="243"/>
        <v>46609.517931312672</v>
      </c>
      <c r="AD553" s="42">
        <f t="shared" si="244"/>
        <v>41948.566138181406</v>
      </c>
      <c r="AE553" s="4"/>
      <c r="AP553">
        <f t="shared" si="226"/>
        <v>0</v>
      </c>
      <c r="AQ553">
        <f t="shared" si="227"/>
        <v>22.3</v>
      </c>
      <c r="AR553">
        <f t="shared" si="228"/>
        <v>6.1944444444444446</v>
      </c>
    </row>
    <row r="554" spans="2:44" x14ac:dyDescent="0.25">
      <c r="B554" s="12" t="s">
        <v>3</v>
      </c>
      <c r="C554" s="12">
        <v>546</v>
      </c>
      <c r="D554" s="12">
        <v>546</v>
      </c>
      <c r="E554" s="11">
        <v>20.100000000000001</v>
      </c>
      <c r="F554" s="5">
        <f t="shared" si="229"/>
        <v>-0.5277777777777779</v>
      </c>
      <c r="G554" s="5">
        <f t="shared" si="230"/>
        <v>-1.9000000000000004</v>
      </c>
      <c r="H554" s="34">
        <f t="shared" si="231"/>
        <v>5.5833333333333339</v>
      </c>
      <c r="I554" s="34">
        <f t="shared" si="245"/>
        <v>5.3611111111111107</v>
      </c>
      <c r="J554" s="34">
        <f t="shared" si="237"/>
        <v>3101.7743055555561</v>
      </c>
      <c r="K554" s="34">
        <f t="shared" si="232"/>
        <v>-474.16049382716164</v>
      </c>
      <c r="L554" s="5">
        <f t="shared" si="225"/>
        <v>39.043800000000005</v>
      </c>
      <c r="M554" s="5">
        <f t="shared" si="233"/>
        <v>6.4647912656250011</v>
      </c>
      <c r="N554" s="5">
        <f t="shared" si="234"/>
        <v>45.508591265625007</v>
      </c>
      <c r="O554" s="34">
        <f t="shared" si="235"/>
        <v>243.97661428515627</v>
      </c>
      <c r="P554" s="34">
        <f t="shared" si="236"/>
        <v>3345.7509198407124</v>
      </c>
      <c r="Q554" s="34">
        <f t="shared" si="246"/>
        <v>-748.96265135006706</v>
      </c>
      <c r="R554" s="34">
        <f t="shared" si="247"/>
        <v>133363.76349624246</v>
      </c>
      <c r="S554" s="34">
        <f t="shared" si="252"/>
        <v>-123736.31134259257</v>
      </c>
      <c r="T554" s="34">
        <f t="shared" si="238"/>
        <v>123736.31134259257</v>
      </c>
      <c r="U554" s="34">
        <f t="shared" si="248"/>
        <v>-32.808330362413216</v>
      </c>
      <c r="V554" s="34">
        <f t="shared" si="251"/>
        <v>-6771.1643508461393</v>
      </c>
      <c r="W554" s="34">
        <f t="shared" si="239"/>
        <v>6771.1643508461393</v>
      </c>
      <c r="X554" s="34">
        <f t="shared" si="240"/>
        <v>116965.14699174643</v>
      </c>
      <c r="Y554" s="34">
        <f t="shared" si="241"/>
        <v>-59.519186512152793</v>
      </c>
      <c r="Z554" s="34">
        <f t="shared" si="249"/>
        <v>-9.7842924166666805</v>
      </c>
      <c r="AA554" s="34">
        <f t="shared" si="250"/>
        <v>6870.694092164932</v>
      </c>
      <c r="AB554" s="44">
        <f t="shared" si="242"/>
        <v>0</v>
      </c>
      <c r="AC554" s="34">
        <f t="shared" si="243"/>
        <v>46786.058796698577</v>
      </c>
      <c r="AD554" s="42">
        <f t="shared" si="244"/>
        <v>42107.452917028721</v>
      </c>
      <c r="AE554" s="4"/>
      <c r="AP554">
        <f t="shared" si="226"/>
        <v>0</v>
      </c>
      <c r="AQ554">
        <f t="shared" si="227"/>
        <v>20.100000000000001</v>
      </c>
      <c r="AR554">
        <f t="shared" si="228"/>
        <v>5.5833333333333339</v>
      </c>
    </row>
    <row r="555" spans="2:44" x14ac:dyDescent="0.25">
      <c r="B555" s="12" t="s">
        <v>3</v>
      </c>
      <c r="C555" s="12">
        <v>547</v>
      </c>
      <c r="D555" s="12">
        <v>547</v>
      </c>
      <c r="E555" s="11">
        <v>18.5</v>
      </c>
      <c r="F555" s="5">
        <f t="shared" si="229"/>
        <v>-0.40277777777777807</v>
      </c>
      <c r="G555" s="5">
        <f t="shared" si="230"/>
        <v>-1.4500000000000011</v>
      </c>
      <c r="H555" s="34">
        <f t="shared" si="231"/>
        <v>5.1388888888888884</v>
      </c>
      <c r="I555" s="34">
        <f t="shared" si="245"/>
        <v>4.958333333333333</v>
      </c>
      <c r="J555" s="34">
        <f t="shared" si="237"/>
        <v>2627.6138117283945</v>
      </c>
      <c r="K555" s="34">
        <f t="shared" si="232"/>
        <v>-356.31134259259215</v>
      </c>
      <c r="L555" s="5">
        <f t="shared" si="225"/>
        <v>39.043800000000005</v>
      </c>
      <c r="M555" s="5">
        <f t="shared" si="233"/>
        <v>5.476534765624999</v>
      </c>
      <c r="N555" s="5">
        <f t="shared" si="234"/>
        <v>44.520334765625002</v>
      </c>
      <c r="O555" s="34">
        <f t="shared" si="235"/>
        <v>220.74665987955728</v>
      </c>
      <c r="P555" s="34">
        <f t="shared" si="236"/>
        <v>2848.3604716079517</v>
      </c>
      <c r="Q555" s="34">
        <f t="shared" si="246"/>
        <v>-497.39044823276072</v>
      </c>
      <c r="R555" s="34">
        <f t="shared" si="247"/>
        <v>133363.76349624246</v>
      </c>
      <c r="S555" s="34">
        <f t="shared" si="252"/>
        <v>-124092.62268518517</v>
      </c>
      <c r="T555" s="34">
        <f t="shared" si="238"/>
        <v>124092.62268518517</v>
      </c>
      <c r="U555" s="34">
        <f t="shared" si="248"/>
        <v>-23.229954405598988</v>
      </c>
      <c r="V555" s="34">
        <f t="shared" si="251"/>
        <v>-6794.3943052517379</v>
      </c>
      <c r="W555" s="34">
        <f t="shared" si="239"/>
        <v>6794.3943052517379</v>
      </c>
      <c r="X555" s="34">
        <f t="shared" si="240"/>
        <v>117298.22837993343</v>
      </c>
      <c r="Y555" s="34">
        <f t="shared" si="241"/>
        <v>-35.632443012152841</v>
      </c>
      <c r="Z555" s="34">
        <f t="shared" si="249"/>
        <v>23.886743499999952</v>
      </c>
      <c r="AA555" s="34">
        <f t="shared" si="250"/>
        <v>6894.5808356649322</v>
      </c>
      <c r="AB555" s="44">
        <f t="shared" si="242"/>
        <v>0</v>
      </c>
      <c r="AC555" s="34">
        <f t="shared" si="243"/>
        <v>46919.29135197337</v>
      </c>
      <c r="AD555" s="42">
        <f t="shared" si="244"/>
        <v>42227.362216776033</v>
      </c>
      <c r="AE555" s="4"/>
      <c r="AP555">
        <f t="shared" si="226"/>
        <v>0</v>
      </c>
      <c r="AQ555">
        <f t="shared" si="227"/>
        <v>18.5</v>
      </c>
      <c r="AR555">
        <f t="shared" si="228"/>
        <v>5.1388888888888884</v>
      </c>
    </row>
    <row r="556" spans="2:44" x14ac:dyDescent="0.25">
      <c r="B556" s="12" t="s">
        <v>3</v>
      </c>
      <c r="C556" s="12">
        <v>548</v>
      </c>
      <c r="D556" s="12">
        <v>548</v>
      </c>
      <c r="E556" s="11">
        <v>17.2</v>
      </c>
      <c r="F556" s="5">
        <f t="shared" si="229"/>
        <v>-0.30555555555555547</v>
      </c>
      <c r="G556" s="5">
        <f t="shared" si="230"/>
        <v>-1.0999999999999996</v>
      </c>
      <c r="H556" s="34">
        <f t="shared" si="231"/>
        <v>4.7777777777777777</v>
      </c>
      <c r="I556" s="34">
        <f t="shared" si="245"/>
        <v>4.6527777777777777</v>
      </c>
      <c r="J556" s="34">
        <f t="shared" si="237"/>
        <v>2271.3024691358023</v>
      </c>
      <c r="K556" s="34">
        <f t="shared" si="232"/>
        <v>-231.47569444444412</v>
      </c>
      <c r="L556" s="5">
        <f t="shared" si="225"/>
        <v>39.043800000000005</v>
      </c>
      <c r="M556" s="5">
        <f t="shared" si="233"/>
        <v>4.733902249999999</v>
      </c>
      <c r="N556" s="5">
        <f t="shared" si="234"/>
        <v>43.777702250000004</v>
      </c>
      <c r="O556" s="34">
        <f t="shared" si="235"/>
        <v>203.68792019097225</v>
      </c>
      <c r="P556" s="34">
        <f t="shared" si="236"/>
        <v>2474.9903893267747</v>
      </c>
      <c r="Q556" s="34">
        <f t="shared" si="246"/>
        <v>-373.37008228117702</v>
      </c>
      <c r="R556" s="34">
        <f t="shared" si="247"/>
        <v>133363.76349624246</v>
      </c>
      <c r="S556" s="34">
        <f t="shared" si="252"/>
        <v>-124324.09837962961</v>
      </c>
      <c r="T556" s="34">
        <f t="shared" si="238"/>
        <v>124324.09837962961</v>
      </c>
      <c r="U556" s="34">
        <f t="shared" si="248"/>
        <v>-17.058739688585035</v>
      </c>
      <c r="V556" s="34">
        <f t="shared" si="251"/>
        <v>-6811.4530449403228</v>
      </c>
      <c r="W556" s="34">
        <f t="shared" si="239"/>
        <v>6811.4530449403228</v>
      </c>
      <c r="X556" s="34">
        <f t="shared" si="240"/>
        <v>117512.64533468928</v>
      </c>
      <c r="Y556" s="34">
        <f t="shared" si="241"/>
        <v>-17.027853305555531</v>
      </c>
      <c r="Z556" s="34">
        <f t="shared" si="249"/>
        <v>18.604589706597309</v>
      </c>
      <c r="AA556" s="34">
        <f t="shared" si="250"/>
        <v>6913.1854253715292</v>
      </c>
      <c r="AB556" s="44">
        <f t="shared" si="242"/>
        <v>0</v>
      </c>
      <c r="AC556" s="34">
        <f t="shared" si="243"/>
        <v>47005.058133875718</v>
      </c>
      <c r="AD556" s="42">
        <f t="shared" si="244"/>
        <v>42304.552320488147</v>
      </c>
      <c r="AE556" s="4"/>
      <c r="AP556">
        <f t="shared" si="226"/>
        <v>0</v>
      </c>
      <c r="AQ556">
        <f t="shared" si="227"/>
        <v>17.2</v>
      </c>
      <c r="AR556">
        <f t="shared" si="228"/>
        <v>4.7777777777777777</v>
      </c>
    </row>
    <row r="557" spans="2:44" x14ac:dyDescent="0.25">
      <c r="B557" s="12" t="s">
        <v>3</v>
      </c>
      <c r="C557" s="12">
        <v>549</v>
      </c>
      <c r="D557" s="12">
        <v>549</v>
      </c>
      <c r="E557" s="11">
        <v>16.3</v>
      </c>
      <c r="F557" s="5">
        <f t="shared" si="229"/>
        <v>-0.24999999999999983</v>
      </c>
      <c r="G557" s="5">
        <f t="shared" si="230"/>
        <v>-0.89999999999999947</v>
      </c>
      <c r="H557" s="34">
        <f t="shared" si="231"/>
        <v>4.5277777777777777</v>
      </c>
      <c r="I557" s="34">
        <f t="shared" si="245"/>
        <v>4.4027777777777777</v>
      </c>
      <c r="J557" s="34">
        <f t="shared" si="237"/>
        <v>2039.8267746913582</v>
      </c>
      <c r="K557" s="34">
        <f t="shared" si="232"/>
        <v>-219.03819444444457</v>
      </c>
      <c r="L557" s="5">
        <f t="shared" si="225"/>
        <v>39.043800000000005</v>
      </c>
      <c r="M557" s="5">
        <f t="shared" si="233"/>
        <v>4.2514551406249996</v>
      </c>
      <c r="N557" s="5">
        <f t="shared" si="234"/>
        <v>43.295255140625002</v>
      </c>
      <c r="O557" s="34">
        <f t="shared" si="235"/>
        <v>190.61938721636287</v>
      </c>
      <c r="P557" s="34">
        <f t="shared" si="236"/>
        <v>2230.446161907721</v>
      </c>
      <c r="Q557" s="34">
        <f t="shared" si="246"/>
        <v>-244.54422741905364</v>
      </c>
      <c r="R557" s="34">
        <f t="shared" si="247"/>
        <v>133363.76349624246</v>
      </c>
      <c r="S557" s="34">
        <f t="shared" si="252"/>
        <v>-124543.13657407404</v>
      </c>
      <c r="T557" s="34">
        <f t="shared" si="238"/>
        <v>124543.13657407404</v>
      </c>
      <c r="U557" s="34">
        <f t="shared" si="248"/>
        <v>-13.068532974609383</v>
      </c>
      <c r="V557" s="34">
        <f t="shared" si="251"/>
        <v>-6824.5215779149321</v>
      </c>
      <c r="W557" s="34">
        <f t="shared" si="239"/>
        <v>6824.5215779149321</v>
      </c>
      <c r="X557" s="34">
        <f t="shared" si="240"/>
        <v>117718.61499615911</v>
      </c>
      <c r="Y557" s="34">
        <f t="shared" si="241"/>
        <v>-6.4547448593749621</v>
      </c>
      <c r="Z557" s="34">
        <f t="shared" si="249"/>
        <v>10.573108446180569</v>
      </c>
      <c r="AA557" s="34">
        <f t="shared" si="250"/>
        <v>6923.7585338177096</v>
      </c>
      <c r="AB557" s="44">
        <f t="shared" si="242"/>
        <v>0</v>
      </c>
      <c r="AC557" s="34">
        <f t="shared" si="243"/>
        <v>47087.445998463649</v>
      </c>
      <c r="AD557" s="42">
        <f t="shared" si="244"/>
        <v>42378.701398617282</v>
      </c>
      <c r="AE557" s="4"/>
      <c r="AP557">
        <f t="shared" si="226"/>
        <v>0</v>
      </c>
      <c r="AQ557">
        <f t="shared" si="227"/>
        <v>16.3</v>
      </c>
      <c r="AR557">
        <f t="shared" si="228"/>
        <v>4.5277777777777777</v>
      </c>
    </row>
    <row r="558" spans="2:44" x14ac:dyDescent="0.25">
      <c r="B558" s="12" t="s">
        <v>3</v>
      </c>
      <c r="C558" s="12">
        <v>550</v>
      </c>
      <c r="D558" s="12">
        <v>550</v>
      </c>
      <c r="E558" s="11">
        <v>15.4</v>
      </c>
      <c r="F558" s="5">
        <f t="shared" si="229"/>
        <v>-0.2222222222222224</v>
      </c>
      <c r="G558" s="5">
        <f t="shared" si="230"/>
        <v>-0.80000000000000071</v>
      </c>
      <c r="H558" s="34">
        <f t="shared" si="231"/>
        <v>4.2777777777777777</v>
      </c>
      <c r="I558" s="34">
        <f t="shared" si="245"/>
        <v>4.1805555555555554</v>
      </c>
      <c r="J558" s="34">
        <f t="shared" si="237"/>
        <v>1820.7885802469136</v>
      </c>
      <c r="K558" s="34">
        <f t="shared" si="232"/>
        <v>-161.76427469135842</v>
      </c>
      <c r="L558" s="5">
        <f t="shared" si="225"/>
        <v>39.043800000000005</v>
      </c>
      <c r="M558" s="5">
        <f t="shared" si="233"/>
        <v>3.7949305624999998</v>
      </c>
      <c r="N558" s="5">
        <f t="shared" si="234"/>
        <v>42.838730562500004</v>
      </c>
      <c r="O558" s="34">
        <f t="shared" si="235"/>
        <v>179.08969304600694</v>
      </c>
      <c r="P558" s="34">
        <f t="shared" si="236"/>
        <v>1999.8782732929205</v>
      </c>
      <c r="Q558" s="34">
        <f t="shared" si="246"/>
        <v>-230.56788861480049</v>
      </c>
      <c r="R558" s="34">
        <f t="shared" si="247"/>
        <v>133363.76349624246</v>
      </c>
      <c r="S558" s="34">
        <f t="shared" si="252"/>
        <v>-124704.90084876541</v>
      </c>
      <c r="T558" s="34">
        <f t="shared" si="238"/>
        <v>124704.90084876541</v>
      </c>
      <c r="U558" s="34">
        <f t="shared" si="248"/>
        <v>-11.529694170355924</v>
      </c>
      <c r="V558" s="34">
        <f t="shared" si="251"/>
        <v>-6836.0512720852876</v>
      </c>
      <c r="W558" s="34">
        <f t="shared" si="239"/>
        <v>6836.0512720852876</v>
      </c>
      <c r="X558" s="34">
        <f t="shared" si="240"/>
        <v>117868.84957668012</v>
      </c>
      <c r="Y558" s="34">
        <f t="shared" si="241"/>
        <v>-1.3834916597222531</v>
      </c>
      <c r="Z558" s="34">
        <f t="shared" si="249"/>
        <v>5.071253199652709</v>
      </c>
      <c r="AA558" s="34">
        <f t="shared" si="250"/>
        <v>6928.8297870173619</v>
      </c>
      <c r="AB558" s="44">
        <f t="shared" si="242"/>
        <v>0</v>
      </c>
      <c r="AC558" s="34">
        <f t="shared" si="243"/>
        <v>47147.539830672053</v>
      </c>
      <c r="AD558" s="42">
        <f t="shared" si="244"/>
        <v>42432.78584760485</v>
      </c>
      <c r="AE558" s="4"/>
      <c r="AP558">
        <f t="shared" si="226"/>
        <v>0</v>
      </c>
      <c r="AQ558">
        <f t="shared" si="227"/>
        <v>15.4</v>
      </c>
      <c r="AR558">
        <f t="shared" si="228"/>
        <v>4.2777777777777777</v>
      </c>
    </row>
    <row r="559" spans="2:44" x14ac:dyDescent="0.25">
      <c r="B559" s="12" t="s">
        <v>3</v>
      </c>
      <c r="C559" s="12">
        <v>551</v>
      </c>
      <c r="D559" s="12">
        <v>551</v>
      </c>
      <c r="E559" s="11">
        <v>14.7</v>
      </c>
      <c r="F559" s="5">
        <f t="shared" si="229"/>
        <v>-0.15277777777777773</v>
      </c>
      <c r="G559" s="5">
        <f t="shared" si="230"/>
        <v>-0.54999999999999982</v>
      </c>
      <c r="H559" s="34">
        <f t="shared" si="231"/>
        <v>4.083333333333333</v>
      </c>
      <c r="I559" s="34">
        <f t="shared" si="245"/>
        <v>4.0277777777777777</v>
      </c>
      <c r="J559" s="34">
        <f t="shared" si="237"/>
        <v>1659.0243055555552</v>
      </c>
      <c r="K559" s="34">
        <f t="shared" si="232"/>
        <v>-89.058641975308092</v>
      </c>
      <c r="L559" s="5">
        <f t="shared" si="225"/>
        <v>39.043800000000005</v>
      </c>
      <c r="M559" s="5">
        <f t="shared" si="233"/>
        <v>3.4577776406249989</v>
      </c>
      <c r="N559" s="5">
        <f t="shared" si="234"/>
        <v>42.501577640625001</v>
      </c>
      <c r="O559" s="34">
        <f t="shared" si="235"/>
        <v>171.18690994140624</v>
      </c>
      <c r="P559" s="34">
        <f t="shared" si="236"/>
        <v>1830.2112154969614</v>
      </c>
      <c r="Q559" s="34">
        <f t="shared" si="246"/>
        <v>-169.66705779595918</v>
      </c>
      <c r="R559" s="34">
        <f t="shared" si="247"/>
        <v>133363.76349624246</v>
      </c>
      <c r="S559" s="34">
        <f t="shared" si="252"/>
        <v>-124793.95949074072</v>
      </c>
      <c r="T559" s="34">
        <f t="shared" si="238"/>
        <v>124793.95949074072</v>
      </c>
      <c r="U559" s="34">
        <f t="shared" si="248"/>
        <v>-7.9027831046007009</v>
      </c>
      <c r="V559" s="34">
        <f t="shared" si="251"/>
        <v>-6843.9540551898881</v>
      </c>
      <c r="W559" s="34">
        <f t="shared" si="239"/>
        <v>6843.9540551898881</v>
      </c>
      <c r="X559" s="34">
        <f t="shared" si="240"/>
        <v>117950.00543555083</v>
      </c>
      <c r="Y559" s="34">
        <f t="shared" si="241"/>
        <v>12.098799862847233</v>
      </c>
      <c r="Z559" s="34">
        <f t="shared" si="249"/>
        <v>13.482291522569486</v>
      </c>
      <c r="AA559" s="34">
        <f t="shared" si="250"/>
        <v>6942.3120785399315</v>
      </c>
      <c r="AB559" s="44">
        <f t="shared" si="242"/>
        <v>0</v>
      </c>
      <c r="AC559" s="34">
        <f t="shared" si="243"/>
        <v>47180.002174220339</v>
      </c>
      <c r="AD559" s="42">
        <f t="shared" si="244"/>
        <v>42462.001956798304</v>
      </c>
      <c r="AE559" s="4"/>
      <c r="AP559">
        <f t="shared" si="226"/>
        <v>0</v>
      </c>
      <c r="AQ559">
        <f t="shared" si="227"/>
        <v>14.7</v>
      </c>
      <c r="AR559">
        <f t="shared" si="228"/>
        <v>4.083333333333333</v>
      </c>
    </row>
    <row r="560" spans="2:44" x14ac:dyDescent="0.25">
      <c r="B560" s="12" t="s">
        <v>3</v>
      </c>
      <c r="C560" s="12">
        <v>552</v>
      </c>
      <c r="D560" s="12">
        <v>552</v>
      </c>
      <c r="E560" s="11">
        <v>14.3</v>
      </c>
      <c r="F560" s="5">
        <f t="shared" si="229"/>
        <v>-0.1388888888888889</v>
      </c>
      <c r="G560" s="5">
        <f t="shared" si="230"/>
        <v>-0.5</v>
      </c>
      <c r="H560" s="34">
        <f t="shared" si="231"/>
        <v>3.9722222222222223</v>
      </c>
      <c r="I560" s="34">
        <f t="shared" si="245"/>
        <v>3.8888888888888888</v>
      </c>
      <c r="J560" s="34">
        <f t="shared" si="237"/>
        <v>1569.9656635802471</v>
      </c>
      <c r="K560" s="34">
        <f t="shared" si="232"/>
        <v>-128.98148148148175</v>
      </c>
      <c r="L560" s="5">
        <f t="shared" si="225"/>
        <v>39.043800000000005</v>
      </c>
      <c r="M560" s="5">
        <f t="shared" si="233"/>
        <v>3.2721595156250003</v>
      </c>
      <c r="N560" s="5">
        <f t="shared" si="234"/>
        <v>42.315959515625003</v>
      </c>
      <c r="O560" s="34">
        <f t="shared" si="235"/>
        <v>164.56206478298611</v>
      </c>
      <c r="P560" s="34">
        <f t="shared" si="236"/>
        <v>1734.5277283632331</v>
      </c>
      <c r="Q560" s="34">
        <f t="shared" si="246"/>
        <v>-95.683487133728249</v>
      </c>
      <c r="R560" s="34">
        <f t="shared" si="247"/>
        <v>133363.76349624246</v>
      </c>
      <c r="S560" s="34">
        <f t="shared" si="252"/>
        <v>-124922.94097222219</v>
      </c>
      <c r="T560" s="34">
        <f t="shared" si="238"/>
        <v>124922.94097222219</v>
      </c>
      <c r="U560" s="34">
        <f t="shared" si="248"/>
        <v>-6.6248451584201291</v>
      </c>
      <c r="V560" s="34">
        <f t="shared" si="251"/>
        <v>-6850.5789003483078</v>
      </c>
      <c r="W560" s="34">
        <f t="shared" si="239"/>
        <v>6850.5789003483078</v>
      </c>
      <c r="X560" s="34">
        <f t="shared" si="240"/>
        <v>118072.36207187388</v>
      </c>
      <c r="Y560" s="34">
        <f t="shared" si="241"/>
        <v>14.677070626736114</v>
      </c>
      <c r="Z560" s="34">
        <f t="shared" si="249"/>
        <v>2.5782707638888809</v>
      </c>
      <c r="AA560" s="34">
        <f t="shared" si="250"/>
        <v>6944.8903493038206</v>
      </c>
      <c r="AB560" s="44">
        <f t="shared" si="242"/>
        <v>0</v>
      </c>
      <c r="AC560" s="34">
        <f t="shared" si="243"/>
        <v>47228.944828749554</v>
      </c>
      <c r="AD560" s="42">
        <f t="shared" si="244"/>
        <v>42506.050345874602</v>
      </c>
      <c r="AE560" s="4"/>
      <c r="AP560">
        <f t="shared" si="226"/>
        <v>0</v>
      </c>
      <c r="AQ560">
        <f t="shared" si="227"/>
        <v>14.3</v>
      </c>
      <c r="AR560">
        <f t="shared" si="228"/>
        <v>3.9722222222222223</v>
      </c>
    </row>
    <row r="561" spans="2:44" x14ac:dyDescent="0.25">
      <c r="B561" s="12" t="s">
        <v>3</v>
      </c>
      <c r="C561" s="12">
        <v>553</v>
      </c>
      <c r="D561" s="12">
        <v>553</v>
      </c>
      <c r="E561" s="11">
        <v>13.7</v>
      </c>
      <c r="F561" s="5">
        <f t="shared" si="229"/>
        <v>-0.1388888888888889</v>
      </c>
      <c r="G561" s="5">
        <f t="shared" si="230"/>
        <v>-0.5</v>
      </c>
      <c r="H561" s="34">
        <f t="shared" si="231"/>
        <v>3.8055555555555554</v>
      </c>
      <c r="I561" s="34">
        <f t="shared" si="245"/>
        <v>3.75</v>
      </c>
      <c r="J561" s="34">
        <f t="shared" si="237"/>
        <v>1440.9841820987654</v>
      </c>
      <c r="K561" s="34">
        <f t="shared" si="232"/>
        <v>-82.916666666666515</v>
      </c>
      <c r="L561" s="5">
        <f t="shared" si="225"/>
        <v>39.043800000000005</v>
      </c>
      <c r="M561" s="5">
        <f t="shared" si="233"/>
        <v>3.0033332656249994</v>
      </c>
      <c r="N561" s="5">
        <f t="shared" si="234"/>
        <v>42.047133265625007</v>
      </c>
      <c r="O561" s="34">
        <f t="shared" si="235"/>
        <v>157.67674974609378</v>
      </c>
      <c r="P561" s="34">
        <f t="shared" si="236"/>
        <v>1598.6609318448591</v>
      </c>
      <c r="Q561" s="34">
        <f t="shared" si="246"/>
        <v>-135.86679651837403</v>
      </c>
      <c r="R561" s="34">
        <f t="shared" si="247"/>
        <v>133363.76349624246</v>
      </c>
      <c r="S561" s="34">
        <f t="shared" si="252"/>
        <v>-125005.85763888886</v>
      </c>
      <c r="T561" s="34">
        <f t="shared" si="238"/>
        <v>125005.85763888886</v>
      </c>
      <c r="U561" s="34">
        <f t="shared" si="248"/>
        <v>-6.8853150368923366</v>
      </c>
      <c r="V561" s="34">
        <f t="shared" si="251"/>
        <v>-6857.4642153852001</v>
      </c>
      <c r="W561" s="34">
        <f t="shared" si="239"/>
        <v>6857.4642153852001</v>
      </c>
      <c r="X561" s="34">
        <f t="shared" si="240"/>
        <v>118148.39342350366</v>
      </c>
      <c r="Y561" s="34">
        <f t="shared" si="241"/>
        <v>14.408244376736118</v>
      </c>
      <c r="Z561" s="34">
        <f t="shared" si="249"/>
        <v>-0.26882624999999649</v>
      </c>
      <c r="AA561" s="34">
        <f t="shared" si="250"/>
        <v>6944.8903493038206</v>
      </c>
      <c r="AB561" s="44">
        <f t="shared" si="242"/>
        <v>0</v>
      </c>
      <c r="AC561" s="34">
        <f t="shared" si="243"/>
        <v>47259.357369401463</v>
      </c>
      <c r="AD561" s="42">
        <f t="shared" si="244"/>
        <v>42533.421632461315</v>
      </c>
      <c r="AE561" s="4"/>
      <c r="AP561">
        <f t="shared" si="226"/>
        <v>0</v>
      </c>
      <c r="AQ561">
        <f t="shared" si="227"/>
        <v>13.7</v>
      </c>
      <c r="AR561">
        <f t="shared" si="228"/>
        <v>3.8055555555555554</v>
      </c>
    </row>
    <row r="562" spans="2:44" x14ac:dyDescent="0.25">
      <c r="B562" s="12" t="s">
        <v>3</v>
      </c>
      <c r="C562" s="12">
        <v>554</v>
      </c>
      <c r="D562" s="12">
        <v>554</v>
      </c>
      <c r="E562" s="11">
        <v>13.3</v>
      </c>
      <c r="F562" s="5">
        <f t="shared" si="229"/>
        <v>-8.3333333333333287E-2</v>
      </c>
      <c r="G562" s="5">
        <f t="shared" si="230"/>
        <v>-0.29999999999999982</v>
      </c>
      <c r="H562" s="34">
        <f t="shared" si="231"/>
        <v>3.6944444444444446</v>
      </c>
      <c r="I562" s="34">
        <f t="shared" si="245"/>
        <v>3.666666666666667</v>
      </c>
      <c r="J562" s="34">
        <f t="shared" si="237"/>
        <v>1358.0675154320988</v>
      </c>
      <c r="K562" s="34">
        <f t="shared" si="232"/>
        <v>-40.53703703703718</v>
      </c>
      <c r="L562" s="5">
        <f t="shared" si="225"/>
        <v>39.043800000000005</v>
      </c>
      <c r="M562" s="5">
        <f t="shared" si="233"/>
        <v>2.8305163906250002</v>
      </c>
      <c r="N562" s="5">
        <f t="shared" si="234"/>
        <v>41.874316390625005</v>
      </c>
      <c r="O562" s="34">
        <f t="shared" si="235"/>
        <v>153.53916009895838</v>
      </c>
      <c r="P562" s="34">
        <f t="shared" si="236"/>
        <v>1511.6066755310571</v>
      </c>
      <c r="Q562" s="34">
        <f t="shared" si="246"/>
        <v>-87.054256313801943</v>
      </c>
      <c r="R562" s="34">
        <f t="shared" si="247"/>
        <v>133363.76349624246</v>
      </c>
      <c r="S562" s="34">
        <f t="shared" si="252"/>
        <v>-125046.3946759259</v>
      </c>
      <c r="T562" s="34">
        <f t="shared" si="238"/>
        <v>125046.3946759259</v>
      </c>
      <c r="U562" s="34">
        <f t="shared" si="248"/>
        <v>-4.1375896471353997</v>
      </c>
      <c r="V562" s="34">
        <f t="shared" si="251"/>
        <v>-6861.6018050323355</v>
      </c>
      <c r="W562" s="34">
        <f t="shared" si="239"/>
        <v>6861.6018050323355</v>
      </c>
      <c r="X562" s="34">
        <f t="shared" si="240"/>
        <v>118184.79287089357</v>
      </c>
      <c r="Y562" s="34">
        <f t="shared" si="241"/>
        <v>25.29098305729168</v>
      </c>
      <c r="Z562" s="34">
        <f t="shared" si="249"/>
        <v>10.882738680555562</v>
      </c>
      <c r="AA562" s="34">
        <f t="shared" si="250"/>
        <v>6955.7730879843757</v>
      </c>
      <c r="AB562" s="44">
        <f t="shared" si="242"/>
        <v>0</v>
      </c>
      <c r="AC562" s="34">
        <f t="shared" si="243"/>
        <v>47273.917148357432</v>
      </c>
      <c r="AD562" s="42">
        <f t="shared" si="244"/>
        <v>42546.525433521689</v>
      </c>
      <c r="AE562" s="4"/>
      <c r="AP562">
        <f t="shared" si="226"/>
        <v>0</v>
      </c>
      <c r="AQ562">
        <f t="shared" si="227"/>
        <v>13.3</v>
      </c>
      <c r="AR562">
        <f t="shared" si="228"/>
        <v>3.6944444444444446</v>
      </c>
    </row>
    <row r="563" spans="2:44" x14ac:dyDescent="0.25">
      <c r="B563" s="12" t="s">
        <v>3</v>
      </c>
      <c r="C563" s="12">
        <v>555</v>
      </c>
      <c r="D563" s="12">
        <v>555</v>
      </c>
      <c r="E563" s="11">
        <v>13.1</v>
      </c>
      <c r="F563" s="5">
        <f t="shared" si="229"/>
        <v>-2.7777777777777925E-2</v>
      </c>
      <c r="G563" s="5">
        <f t="shared" si="230"/>
        <v>-0.10000000000000053</v>
      </c>
      <c r="H563" s="34">
        <f t="shared" si="231"/>
        <v>3.6388888888888888</v>
      </c>
      <c r="I563" s="34">
        <f t="shared" si="245"/>
        <v>3.6388888888888888</v>
      </c>
      <c r="J563" s="34">
        <f t="shared" si="237"/>
        <v>1317.5304783950617</v>
      </c>
      <c r="K563" s="34">
        <f t="shared" si="232"/>
        <v>0</v>
      </c>
      <c r="L563" s="5">
        <f t="shared" si="225"/>
        <v>39.043800000000005</v>
      </c>
      <c r="M563" s="5">
        <f t="shared" si="233"/>
        <v>2.746028140625</v>
      </c>
      <c r="N563" s="5">
        <f t="shared" si="234"/>
        <v>41.789828140625005</v>
      </c>
      <c r="O563" s="34">
        <f t="shared" si="235"/>
        <v>152.06854128949655</v>
      </c>
      <c r="P563" s="34">
        <f t="shared" si="236"/>
        <v>1469.5990196845582</v>
      </c>
      <c r="Q563" s="34">
        <f t="shared" si="246"/>
        <v>-42.007655846498892</v>
      </c>
      <c r="R563" s="34">
        <f t="shared" si="247"/>
        <v>133363.76349624246</v>
      </c>
      <c r="S563" s="34">
        <f t="shared" si="252"/>
        <v>-125046.3946759259</v>
      </c>
      <c r="T563" s="34">
        <f t="shared" si="238"/>
        <v>125046.3946759259</v>
      </c>
      <c r="U563" s="34">
        <f t="shared" si="248"/>
        <v>-1.4706188094618255</v>
      </c>
      <c r="V563" s="34">
        <f t="shared" si="251"/>
        <v>-6863.072423841797</v>
      </c>
      <c r="W563" s="34">
        <f t="shared" si="239"/>
        <v>6863.072423841797</v>
      </c>
      <c r="X563" s="34">
        <f t="shared" si="240"/>
        <v>118183.32225208409</v>
      </c>
      <c r="Y563" s="34">
        <f t="shared" si="241"/>
        <v>36.262050362847198</v>
      </c>
      <c r="Z563" s="34">
        <f t="shared" si="249"/>
        <v>10.971067305555518</v>
      </c>
      <c r="AA563" s="34">
        <f t="shared" si="250"/>
        <v>6966.7441552899309</v>
      </c>
      <c r="AB563" s="44">
        <f t="shared" si="242"/>
        <v>0</v>
      </c>
      <c r="AC563" s="34">
        <f t="shared" si="243"/>
        <v>47273.328900833643</v>
      </c>
      <c r="AD563" s="42">
        <f t="shared" si="244"/>
        <v>42545.996010750277</v>
      </c>
      <c r="AE563" s="4"/>
      <c r="AP563">
        <f t="shared" si="226"/>
        <v>0</v>
      </c>
      <c r="AQ563">
        <f t="shared" si="227"/>
        <v>13.1</v>
      </c>
      <c r="AR563">
        <f t="shared" si="228"/>
        <v>3.6388888888888888</v>
      </c>
    </row>
    <row r="564" spans="2:44" x14ac:dyDescent="0.25">
      <c r="B564" s="12" t="s">
        <v>3</v>
      </c>
      <c r="C564" s="12">
        <v>556</v>
      </c>
      <c r="D564" s="12">
        <v>556</v>
      </c>
      <c r="E564" s="11">
        <v>13.1</v>
      </c>
      <c r="F564" s="5">
        <f t="shared" si="229"/>
        <v>2.7777777777777925E-2</v>
      </c>
      <c r="G564" s="5">
        <f t="shared" si="230"/>
        <v>0.10000000000000053</v>
      </c>
      <c r="H564" s="34">
        <f t="shared" si="231"/>
        <v>3.6388888888888888</v>
      </c>
      <c r="I564" s="34">
        <f t="shared" si="245"/>
        <v>3.666666666666667</v>
      </c>
      <c r="J564" s="34">
        <f t="shared" si="237"/>
        <v>1317.5304783950617</v>
      </c>
      <c r="K564" s="34">
        <f t="shared" si="232"/>
        <v>40.53703703703718</v>
      </c>
      <c r="L564" s="5">
        <f t="shared" si="225"/>
        <v>39.043800000000005</v>
      </c>
      <c r="M564" s="5">
        <f t="shared" si="233"/>
        <v>2.746028140625</v>
      </c>
      <c r="N564" s="5">
        <f t="shared" si="234"/>
        <v>41.789828140625005</v>
      </c>
      <c r="O564" s="34">
        <f t="shared" si="235"/>
        <v>153.22936984895836</v>
      </c>
      <c r="P564" s="34">
        <f t="shared" si="236"/>
        <v>1470.7598482440201</v>
      </c>
      <c r="Q564" s="34">
        <f t="shared" si="246"/>
        <v>1.1608285594618337</v>
      </c>
      <c r="R564" s="34">
        <f t="shared" si="247"/>
        <v>133364.92432480192</v>
      </c>
      <c r="S564" s="34">
        <f t="shared" si="252"/>
        <v>-125046.3946759259</v>
      </c>
      <c r="T564" s="34">
        <f t="shared" si="238"/>
        <v>125046.3946759259</v>
      </c>
      <c r="U564" s="34">
        <f t="shared" si="248"/>
        <v>1.1608285594618053</v>
      </c>
      <c r="V564" s="34">
        <f t="shared" si="251"/>
        <v>-6863.072423841797</v>
      </c>
      <c r="W564" s="34">
        <f t="shared" si="239"/>
        <v>6863.072423841797</v>
      </c>
      <c r="X564" s="34">
        <f t="shared" si="240"/>
        <v>118183.32225208409</v>
      </c>
      <c r="Y564" s="34">
        <f t="shared" si="241"/>
        <v>47.317605918402812</v>
      </c>
      <c r="Z564" s="34">
        <f t="shared" si="249"/>
        <v>11.055555555555614</v>
      </c>
      <c r="AA564" s="34">
        <f t="shared" si="250"/>
        <v>6977.7997108454865</v>
      </c>
      <c r="AB564" s="44">
        <f t="shared" si="242"/>
        <v>172.18351042529912</v>
      </c>
      <c r="AC564" s="34">
        <f t="shared" si="243"/>
        <v>47273.328900833643</v>
      </c>
      <c r="AD564" s="42">
        <f t="shared" si="244"/>
        <v>42545.996010750277</v>
      </c>
      <c r="AE564" s="4"/>
      <c r="AP564">
        <f t="shared" si="226"/>
        <v>0</v>
      </c>
      <c r="AQ564">
        <f t="shared" si="227"/>
        <v>13.1</v>
      </c>
      <c r="AR564">
        <f t="shared" si="228"/>
        <v>3.6388888888888888</v>
      </c>
    </row>
    <row r="565" spans="2:44" x14ac:dyDescent="0.25">
      <c r="B565" s="12" t="s">
        <v>3</v>
      </c>
      <c r="C565" s="12">
        <v>557</v>
      </c>
      <c r="D565" s="12">
        <v>557</v>
      </c>
      <c r="E565" s="11">
        <v>13.3</v>
      </c>
      <c r="F565" s="5">
        <f t="shared" si="229"/>
        <v>9.7222222222222363E-2</v>
      </c>
      <c r="G565" s="5">
        <f t="shared" si="230"/>
        <v>0.35000000000000053</v>
      </c>
      <c r="H565" s="34">
        <f t="shared" si="231"/>
        <v>3.6944444444444446</v>
      </c>
      <c r="I565" s="34">
        <f t="shared" si="245"/>
        <v>3.7638888888888893</v>
      </c>
      <c r="J565" s="34">
        <f t="shared" si="237"/>
        <v>1358.0675154320988</v>
      </c>
      <c r="K565" s="34">
        <f t="shared" si="232"/>
        <v>104.02970679012356</v>
      </c>
      <c r="L565" s="5">
        <f t="shared" si="225"/>
        <v>39.043800000000005</v>
      </c>
      <c r="M565" s="5">
        <f t="shared" si="233"/>
        <v>2.8305163906250002</v>
      </c>
      <c r="N565" s="5">
        <f t="shared" si="234"/>
        <v>41.874316390625005</v>
      </c>
      <c r="O565" s="34">
        <f t="shared" si="235"/>
        <v>157.61027419249135</v>
      </c>
      <c r="P565" s="34">
        <f t="shared" si="236"/>
        <v>1515.6777896245901</v>
      </c>
      <c r="Q565" s="34">
        <f t="shared" si="246"/>
        <v>44.917941380570028</v>
      </c>
      <c r="R565" s="34">
        <f t="shared" si="247"/>
        <v>133409.8422661825</v>
      </c>
      <c r="S565" s="34">
        <f t="shared" si="252"/>
        <v>-125046.3946759259</v>
      </c>
      <c r="T565" s="34">
        <f t="shared" si="238"/>
        <v>125046.3946759259</v>
      </c>
      <c r="U565" s="34">
        <f t="shared" si="248"/>
        <v>4.3809043435329897</v>
      </c>
      <c r="V565" s="34">
        <f t="shared" si="251"/>
        <v>-6863.072423841797</v>
      </c>
      <c r="W565" s="34">
        <f t="shared" si="239"/>
        <v>6863.072423841797</v>
      </c>
      <c r="X565" s="34">
        <f t="shared" si="240"/>
        <v>118183.32225208409</v>
      </c>
      <c r="Y565" s="34">
        <f t="shared" si="241"/>
        <v>61.221538612847255</v>
      </c>
      <c r="Z565" s="34">
        <f t="shared" si="249"/>
        <v>13.903932694444443</v>
      </c>
      <c r="AA565" s="34">
        <f t="shared" si="250"/>
        <v>6991.7036435399314</v>
      </c>
      <c r="AB565" s="44">
        <f t="shared" si="242"/>
        <v>226.1795732085746</v>
      </c>
      <c r="AC565" s="34">
        <f t="shared" si="243"/>
        <v>47273.328900833643</v>
      </c>
      <c r="AD565" s="42">
        <f t="shared" si="244"/>
        <v>42545.996010750277</v>
      </c>
      <c r="AE565" s="4"/>
      <c r="AP565">
        <f t="shared" si="226"/>
        <v>0</v>
      </c>
      <c r="AQ565">
        <f t="shared" si="227"/>
        <v>13.3</v>
      </c>
      <c r="AR565">
        <f t="shared" si="228"/>
        <v>3.6944444444444446</v>
      </c>
    </row>
    <row r="566" spans="2:44" x14ac:dyDescent="0.25">
      <c r="B566" s="12" t="s">
        <v>3</v>
      </c>
      <c r="C566" s="12">
        <v>558</v>
      </c>
      <c r="D566" s="12">
        <v>558</v>
      </c>
      <c r="E566" s="11">
        <v>13.8</v>
      </c>
      <c r="F566" s="5">
        <f t="shared" si="229"/>
        <v>0.16666666666666657</v>
      </c>
      <c r="G566" s="5">
        <f t="shared" si="230"/>
        <v>0.59999999999999964</v>
      </c>
      <c r="H566" s="34">
        <f t="shared" si="231"/>
        <v>3.8333333333333335</v>
      </c>
      <c r="I566" s="34">
        <f t="shared" si="245"/>
        <v>3.9305555555555554</v>
      </c>
      <c r="J566" s="34">
        <f t="shared" si="237"/>
        <v>1462.0972222222224</v>
      </c>
      <c r="K566" s="34">
        <f t="shared" si="232"/>
        <v>152.09066358024666</v>
      </c>
      <c r="L566" s="5">
        <f t="shared" si="225"/>
        <v>39.043800000000005</v>
      </c>
      <c r="M566" s="5">
        <f t="shared" si="233"/>
        <v>3.0473375625000001</v>
      </c>
      <c r="N566" s="5">
        <f t="shared" si="234"/>
        <v>42.091137562500002</v>
      </c>
      <c r="O566" s="34">
        <f t="shared" si="235"/>
        <v>165.4415545859375</v>
      </c>
      <c r="P566" s="34">
        <f t="shared" si="236"/>
        <v>1627.5387768081598</v>
      </c>
      <c r="Q566" s="34">
        <f t="shared" si="246"/>
        <v>111.8609871835697</v>
      </c>
      <c r="R566" s="34">
        <f t="shared" si="247"/>
        <v>133521.70325336608</v>
      </c>
      <c r="S566" s="34">
        <f t="shared" si="252"/>
        <v>-125046.3946759259</v>
      </c>
      <c r="T566" s="34">
        <f t="shared" si="238"/>
        <v>125046.3946759259</v>
      </c>
      <c r="U566" s="34">
        <f t="shared" si="248"/>
        <v>7.8312803934461499</v>
      </c>
      <c r="V566" s="34">
        <f t="shared" si="251"/>
        <v>-6863.072423841797</v>
      </c>
      <c r="W566" s="34">
        <f t="shared" si="239"/>
        <v>6863.072423841797</v>
      </c>
      <c r="X566" s="34">
        <f t="shared" si="240"/>
        <v>118183.32225208409</v>
      </c>
      <c r="Y566" s="34">
        <f t="shared" si="241"/>
        <v>75.257804229166652</v>
      </c>
      <c r="Z566" s="34">
        <f t="shared" si="249"/>
        <v>14.036265616319398</v>
      </c>
      <c r="AA566" s="34">
        <f t="shared" si="250"/>
        <v>7005.7399091562511</v>
      </c>
      <c r="AB566" s="44">
        <f t="shared" si="242"/>
        <v>288.48824954513884</v>
      </c>
      <c r="AC566" s="34">
        <f t="shared" si="243"/>
        <v>47273.328900833643</v>
      </c>
      <c r="AD566" s="42">
        <f t="shared" si="244"/>
        <v>42545.996010750277</v>
      </c>
      <c r="AE566" s="4"/>
      <c r="AP566">
        <f t="shared" si="226"/>
        <v>0</v>
      </c>
      <c r="AQ566">
        <f t="shared" si="227"/>
        <v>13.8</v>
      </c>
      <c r="AR566">
        <f t="shared" si="228"/>
        <v>3.8333333333333335</v>
      </c>
    </row>
    <row r="567" spans="2:44" x14ac:dyDescent="0.25">
      <c r="B567" s="12" t="s">
        <v>3</v>
      </c>
      <c r="C567" s="12">
        <v>559</v>
      </c>
      <c r="D567" s="12">
        <v>559</v>
      </c>
      <c r="E567" s="11">
        <v>14.5</v>
      </c>
      <c r="F567" s="5">
        <f t="shared" si="229"/>
        <v>0.37499999999999989</v>
      </c>
      <c r="G567" s="5">
        <f t="shared" si="230"/>
        <v>1.3499999999999996</v>
      </c>
      <c r="H567" s="34">
        <f t="shared" si="231"/>
        <v>4.0277777777777777</v>
      </c>
      <c r="I567" s="34">
        <f t="shared" si="245"/>
        <v>4.3055555555555554</v>
      </c>
      <c r="J567" s="34">
        <f t="shared" si="237"/>
        <v>1614.1878858024691</v>
      </c>
      <c r="K567" s="34">
        <f t="shared" si="232"/>
        <v>476.00308641975312</v>
      </c>
      <c r="L567" s="5">
        <f t="shared" si="225"/>
        <v>39.043800000000005</v>
      </c>
      <c r="M567" s="5">
        <f t="shared" si="233"/>
        <v>3.3643285156249996</v>
      </c>
      <c r="N567" s="5">
        <f t="shared" si="234"/>
        <v>42.408128515625002</v>
      </c>
      <c r="O567" s="34">
        <f t="shared" si="235"/>
        <v>182.59055333116319</v>
      </c>
      <c r="P567" s="34">
        <f t="shared" si="236"/>
        <v>1796.7784391336322</v>
      </c>
      <c r="Q567" s="34">
        <f t="shared" si="246"/>
        <v>169.23966232547241</v>
      </c>
      <c r="R567" s="34">
        <f t="shared" si="247"/>
        <v>133690.94291569156</v>
      </c>
      <c r="S567" s="34">
        <f t="shared" si="252"/>
        <v>-125046.3946759259</v>
      </c>
      <c r="T567" s="34">
        <f t="shared" si="238"/>
        <v>125046.3946759259</v>
      </c>
      <c r="U567" s="34">
        <f t="shared" si="248"/>
        <v>17.148998745225697</v>
      </c>
      <c r="V567" s="34">
        <f t="shared" si="251"/>
        <v>-6863.072423841797</v>
      </c>
      <c r="W567" s="34">
        <f t="shared" si="239"/>
        <v>6863.072423841797</v>
      </c>
      <c r="X567" s="34">
        <f t="shared" si="240"/>
        <v>118183.32225208409</v>
      </c>
      <c r="Y567" s="34">
        <f t="shared" si="241"/>
        <v>117.03312851562498</v>
      </c>
      <c r="Z567" s="34">
        <f t="shared" si="249"/>
        <v>41.775324286458329</v>
      </c>
      <c r="AA567" s="34">
        <f t="shared" si="250"/>
        <v>7047.5152334427094</v>
      </c>
      <c r="AB567" s="44">
        <f t="shared" si="242"/>
        <v>471.38343429904506</v>
      </c>
      <c r="AC567" s="34">
        <f t="shared" si="243"/>
        <v>47273.328900833643</v>
      </c>
      <c r="AD567" s="42">
        <f t="shared" si="244"/>
        <v>42545.996010750277</v>
      </c>
      <c r="AE567" s="4"/>
      <c r="AP567">
        <f t="shared" si="226"/>
        <v>0</v>
      </c>
      <c r="AQ567">
        <f t="shared" si="227"/>
        <v>14.5</v>
      </c>
      <c r="AR567">
        <f t="shared" si="228"/>
        <v>4.0277777777777777</v>
      </c>
    </row>
    <row r="568" spans="2:44" x14ac:dyDescent="0.25">
      <c r="B568" s="12" t="s">
        <v>3</v>
      </c>
      <c r="C568" s="12">
        <v>560</v>
      </c>
      <c r="D568" s="12">
        <v>560</v>
      </c>
      <c r="E568" s="11">
        <v>16.5</v>
      </c>
      <c r="F568" s="5">
        <f t="shared" si="229"/>
        <v>0.34722222222222221</v>
      </c>
      <c r="G568" s="5">
        <f t="shared" si="230"/>
        <v>1.25</v>
      </c>
      <c r="H568" s="34">
        <f t="shared" si="231"/>
        <v>4.583333333333333</v>
      </c>
      <c r="I568" s="34">
        <f t="shared" si="245"/>
        <v>4.6527777777777777</v>
      </c>
      <c r="J568" s="34">
        <f t="shared" si="237"/>
        <v>2090.1909722222222</v>
      </c>
      <c r="K568" s="34">
        <f t="shared" si="232"/>
        <v>128.59760802469145</v>
      </c>
      <c r="L568" s="5">
        <f t="shared" si="225"/>
        <v>39.043800000000005</v>
      </c>
      <c r="M568" s="5">
        <f t="shared" si="233"/>
        <v>4.3564253906249997</v>
      </c>
      <c r="N568" s="5">
        <f t="shared" si="234"/>
        <v>43.400225390625003</v>
      </c>
      <c r="O568" s="34">
        <f t="shared" si="235"/>
        <v>201.93160424804688</v>
      </c>
      <c r="P568" s="34">
        <f t="shared" si="236"/>
        <v>2292.122576470269</v>
      </c>
      <c r="Q568" s="34">
        <f t="shared" si="246"/>
        <v>495.34413733663678</v>
      </c>
      <c r="R568" s="34">
        <f t="shared" si="247"/>
        <v>134186.28705302818</v>
      </c>
      <c r="S568" s="34">
        <f t="shared" si="252"/>
        <v>-125046.3946759259</v>
      </c>
      <c r="T568" s="34">
        <f t="shared" si="238"/>
        <v>125046.3946759259</v>
      </c>
      <c r="U568" s="34">
        <f t="shared" si="248"/>
        <v>19.341050916883688</v>
      </c>
      <c r="V568" s="34">
        <f t="shared" si="251"/>
        <v>-6863.072423841797</v>
      </c>
      <c r="W568" s="34">
        <f t="shared" si="239"/>
        <v>6863.072423841797</v>
      </c>
      <c r="X568" s="34">
        <f t="shared" si="240"/>
        <v>118183.32225208409</v>
      </c>
      <c r="Y568" s="34">
        <f t="shared" si="241"/>
        <v>112.49744761284722</v>
      </c>
      <c r="Z568" s="34">
        <f t="shared" si="249"/>
        <v>-4.5356809027777558</v>
      </c>
      <c r="AA568" s="34">
        <f t="shared" si="250"/>
        <v>7047.5152334427094</v>
      </c>
      <c r="AB568" s="44">
        <f t="shared" si="242"/>
        <v>515.61330155888311</v>
      </c>
      <c r="AC568" s="34">
        <f t="shared" si="243"/>
        <v>47273.328900833643</v>
      </c>
      <c r="AD568" s="42">
        <f t="shared" si="244"/>
        <v>42545.996010750277</v>
      </c>
      <c r="AE568" s="4"/>
      <c r="AP568">
        <f t="shared" si="226"/>
        <v>0</v>
      </c>
      <c r="AQ568">
        <f t="shared" si="227"/>
        <v>16.5</v>
      </c>
      <c r="AR568">
        <f t="shared" si="228"/>
        <v>4.583333333333333</v>
      </c>
    </row>
    <row r="569" spans="2:44" x14ac:dyDescent="0.25">
      <c r="B569" s="12" t="s">
        <v>3</v>
      </c>
      <c r="C569" s="12">
        <v>561</v>
      </c>
      <c r="D569" s="12">
        <v>561</v>
      </c>
      <c r="E569" s="11">
        <v>17</v>
      </c>
      <c r="F569" s="5">
        <f t="shared" si="229"/>
        <v>6.9444444444444448E-2</v>
      </c>
      <c r="G569" s="5">
        <f t="shared" si="230"/>
        <v>0.25</v>
      </c>
      <c r="H569" s="34">
        <f t="shared" si="231"/>
        <v>4.7222222222222223</v>
      </c>
      <c r="I569" s="34">
        <f t="shared" si="245"/>
        <v>4.7222222222222223</v>
      </c>
      <c r="J569" s="34">
        <f t="shared" si="237"/>
        <v>2218.7885802469136</v>
      </c>
      <c r="K569" s="34">
        <f t="shared" si="232"/>
        <v>0</v>
      </c>
      <c r="L569" s="5">
        <f t="shared" si="225"/>
        <v>39.043800000000005</v>
      </c>
      <c r="M569" s="5">
        <f t="shared" si="233"/>
        <v>4.6244515625</v>
      </c>
      <c r="N569" s="5">
        <f t="shared" si="234"/>
        <v>43.668251562500004</v>
      </c>
      <c r="O569" s="34">
        <f t="shared" si="235"/>
        <v>206.21118793402781</v>
      </c>
      <c r="P569" s="34">
        <f t="shared" si="236"/>
        <v>2424.9997681809414</v>
      </c>
      <c r="Q569" s="34">
        <f t="shared" si="246"/>
        <v>132.87719171067238</v>
      </c>
      <c r="R569" s="34">
        <f t="shared" si="247"/>
        <v>134319.16424473884</v>
      </c>
      <c r="S569" s="34">
        <f t="shared" si="252"/>
        <v>-125046.3946759259</v>
      </c>
      <c r="T569" s="34">
        <f t="shared" si="238"/>
        <v>125046.3946759259</v>
      </c>
      <c r="U569" s="34">
        <f t="shared" si="248"/>
        <v>4.2795836859809242</v>
      </c>
      <c r="V569" s="34">
        <f t="shared" si="251"/>
        <v>-6863.072423841797</v>
      </c>
      <c r="W569" s="34">
        <f t="shared" si="239"/>
        <v>6863.072423841797</v>
      </c>
      <c r="X569" s="34">
        <f t="shared" si="240"/>
        <v>118183.32225208409</v>
      </c>
      <c r="Y569" s="34">
        <f t="shared" si="241"/>
        <v>57.487696006944446</v>
      </c>
      <c r="Z569" s="34">
        <f t="shared" si="249"/>
        <v>-55.009751605902778</v>
      </c>
      <c r="AA569" s="34">
        <f t="shared" si="250"/>
        <v>7047.5152334427094</v>
      </c>
      <c r="AB569" s="44">
        <f t="shared" si="242"/>
        <v>271.46967558834876</v>
      </c>
      <c r="AC569" s="34">
        <f t="shared" si="243"/>
        <v>47273.328900833643</v>
      </c>
      <c r="AD569" s="42">
        <f t="shared" si="244"/>
        <v>42545.996010750277</v>
      </c>
      <c r="AE569" s="4"/>
      <c r="AP569">
        <f t="shared" si="226"/>
        <v>0</v>
      </c>
      <c r="AQ569">
        <f t="shared" si="227"/>
        <v>17</v>
      </c>
      <c r="AR569">
        <f t="shared" si="228"/>
        <v>4.7222222222222223</v>
      </c>
    </row>
    <row r="570" spans="2:44" x14ac:dyDescent="0.25">
      <c r="B570" s="12" t="s">
        <v>3</v>
      </c>
      <c r="C570" s="12">
        <v>562</v>
      </c>
      <c r="D570" s="12">
        <v>562</v>
      </c>
      <c r="E570" s="11">
        <v>17</v>
      </c>
      <c r="F570" s="5">
        <f t="shared" si="229"/>
        <v>0</v>
      </c>
      <c r="G570" s="5">
        <f t="shared" si="230"/>
        <v>0</v>
      </c>
      <c r="H570" s="34">
        <f t="shared" si="231"/>
        <v>4.7222222222222223</v>
      </c>
      <c r="I570" s="34">
        <f t="shared" si="245"/>
        <v>4.7222222222222223</v>
      </c>
      <c r="J570" s="34">
        <f t="shared" si="237"/>
        <v>2218.7885802469136</v>
      </c>
      <c r="K570" s="34">
        <f t="shared" si="232"/>
        <v>0</v>
      </c>
      <c r="L570" s="5">
        <f t="shared" si="225"/>
        <v>39.043800000000005</v>
      </c>
      <c r="M570" s="5">
        <f t="shared" si="233"/>
        <v>4.6244515625</v>
      </c>
      <c r="N570" s="5">
        <f t="shared" si="234"/>
        <v>43.668251562500004</v>
      </c>
      <c r="O570" s="34">
        <f t="shared" si="235"/>
        <v>206.21118793402781</v>
      </c>
      <c r="P570" s="34">
        <f t="shared" si="236"/>
        <v>2424.9997681809414</v>
      </c>
      <c r="Q570" s="34">
        <f t="shared" si="246"/>
        <v>0</v>
      </c>
      <c r="R570" s="34">
        <f t="shared" si="247"/>
        <v>134319.16424473884</v>
      </c>
      <c r="S570" s="34">
        <f t="shared" si="252"/>
        <v>-125046.3946759259</v>
      </c>
      <c r="T570" s="34">
        <f t="shared" si="238"/>
        <v>125046.3946759259</v>
      </c>
      <c r="U570" s="34">
        <f t="shared" si="248"/>
        <v>0</v>
      </c>
      <c r="V570" s="34">
        <f t="shared" si="251"/>
        <v>-6863.072423841797</v>
      </c>
      <c r="W570" s="34">
        <f t="shared" si="239"/>
        <v>6863.072423841797</v>
      </c>
      <c r="X570" s="34">
        <f t="shared" si="240"/>
        <v>118183.32225208409</v>
      </c>
      <c r="Y570" s="34">
        <f t="shared" si="241"/>
        <v>43.668251562500004</v>
      </c>
      <c r="Z570" s="34">
        <f t="shared" si="249"/>
        <v>-13.819444444444443</v>
      </c>
      <c r="AA570" s="34">
        <f t="shared" si="250"/>
        <v>7047.5152334427094</v>
      </c>
      <c r="AB570" s="44">
        <f t="shared" si="242"/>
        <v>206.21118793402781</v>
      </c>
      <c r="AC570" s="34">
        <f t="shared" si="243"/>
        <v>47273.328900833643</v>
      </c>
      <c r="AD570" s="42">
        <f t="shared" si="244"/>
        <v>42545.996010750277</v>
      </c>
      <c r="AE570" s="4"/>
      <c r="AP570">
        <f t="shared" si="226"/>
        <v>0</v>
      </c>
      <c r="AQ570">
        <f t="shared" si="227"/>
        <v>17</v>
      </c>
      <c r="AR570">
        <f t="shared" si="228"/>
        <v>4.7222222222222223</v>
      </c>
    </row>
    <row r="571" spans="2:44" x14ac:dyDescent="0.25">
      <c r="B571" s="12" t="s">
        <v>3</v>
      </c>
      <c r="C571" s="12">
        <v>563</v>
      </c>
      <c r="D571" s="12">
        <v>563</v>
      </c>
      <c r="E571" s="11">
        <v>17</v>
      </c>
      <c r="F571" s="5">
        <f t="shared" si="229"/>
        <v>-0.22222222222222215</v>
      </c>
      <c r="G571" s="5">
        <f t="shared" si="230"/>
        <v>-0.79999999999999982</v>
      </c>
      <c r="H571" s="34">
        <f t="shared" si="231"/>
        <v>4.7222222222222223</v>
      </c>
      <c r="I571" s="34">
        <f t="shared" si="245"/>
        <v>4.5</v>
      </c>
      <c r="J571" s="34">
        <f t="shared" si="237"/>
        <v>2218.7885802469136</v>
      </c>
      <c r="K571" s="34">
        <f t="shared" si="232"/>
        <v>-398</v>
      </c>
      <c r="L571" s="5">
        <f t="shared" si="225"/>
        <v>39.043800000000005</v>
      </c>
      <c r="M571" s="5">
        <f t="shared" si="233"/>
        <v>4.6244515625</v>
      </c>
      <c r="N571" s="5">
        <f t="shared" si="234"/>
        <v>43.668251562500004</v>
      </c>
      <c r="O571" s="34">
        <f t="shared" si="235"/>
        <v>196.50713203125002</v>
      </c>
      <c r="P571" s="34">
        <f t="shared" si="236"/>
        <v>2415.2957122781636</v>
      </c>
      <c r="Q571" s="34">
        <f t="shared" si="246"/>
        <v>-9.7040559027777817</v>
      </c>
      <c r="R571" s="34">
        <f t="shared" si="247"/>
        <v>134319.16424473884</v>
      </c>
      <c r="S571" s="34">
        <f t="shared" si="252"/>
        <v>-125444.3946759259</v>
      </c>
      <c r="T571" s="34">
        <f t="shared" si="238"/>
        <v>125444.3946759259</v>
      </c>
      <c r="U571" s="34">
        <f t="shared" si="248"/>
        <v>-9.7040559027777817</v>
      </c>
      <c r="V571" s="34">
        <f t="shared" si="251"/>
        <v>-6872.7764797445743</v>
      </c>
      <c r="W571" s="34">
        <f t="shared" si="239"/>
        <v>6872.7764797445743</v>
      </c>
      <c r="X571" s="34">
        <f t="shared" si="240"/>
        <v>118571.61819618133</v>
      </c>
      <c r="Y571" s="34">
        <f t="shared" si="241"/>
        <v>-0.55397065972220361</v>
      </c>
      <c r="Z571" s="34">
        <f t="shared" si="249"/>
        <v>-44.222222222222207</v>
      </c>
      <c r="AA571" s="34">
        <f t="shared" si="250"/>
        <v>7047.5152334427094</v>
      </c>
      <c r="AB571" s="44">
        <f t="shared" si="242"/>
        <v>0</v>
      </c>
      <c r="AC571" s="34">
        <f t="shared" si="243"/>
        <v>47428.647278472534</v>
      </c>
      <c r="AD571" s="42">
        <f t="shared" si="244"/>
        <v>42685.782550625285</v>
      </c>
      <c r="AE571" s="4"/>
      <c r="AP571">
        <f t="shared" si="226"/>
        <v>0</v>
      </c>
      <c r="AQ571">
        <f t="shared" si="227"/>
        <v>17</v>
      </c>
      <c r="AR571">
        <f t="shared" si="228"/>
        <v>4.7222222222222223</v>
      </c>
    </row>
    <row r="572" spans="2:44" x14ac:dyDescent="0.25">
      <c r="B572" s="12" t="s">
        <v>3</v>
      </c>
      <c r="C572" s="12">
        <v>564</v>
      </c>
      <c r="D572" s="12">
        <v>564</v>
      </c>
      <c r="E572" s="11">
        <v>15.4</v>
      </c>
      <c r="F572" s="5">
        <f t="shared" si="229"/>
        <v>-0.95833333333333337</v>
      </c>
      <c r="G572" s="5">
        <f t="shared" si="230"/>
        <v>-3.45</v>
      </c>
      <c r="H572" s="34">
        <f t="shared" si="231"/>
        <v>4.2777777777777777</v>
      </c>
      <c r="I572" s="34">
        <f t="shared" si="245"/>
        <v>3.5416666666666665</v>
      </c>
      <c r="J572" s="34">
        <f t="shared" si="237"/>
        <v>1820.7885802469136</v>
      </c>
      <c r="K572" s="34">
        <f t="shared" si="232"/>
        <v>-1037.6099537037039</v>
      </c>
      <c r="L572" s="5">
        <f t="shared" si="225"/>
        <v>39.043800000000005</v>
      </c>
      <c r="M572" s="5">
        <f t="shared" si="233"/>
        <v>3.7949305624999998</v>
      </c>
      <c r="N572" s="5">
        <f t="shared" si="234"/>
        <v>42.838730562500004</v>
      </c>
      <c r="O572" s="34">
        <f t="shared" si="235"/>
        <v>151.72050407552084</v>
      </c>
      <c r="P572" s="34">
        <f t="shared" si="236"/>
        <v>1972.5090843224345</v>
      </c>
      <c r="Q572" s="34">
        <f t="shared" si="246"/>
        <v>-442.78662795572905</v>
      </c>
      <c r="R572" s="34">
        <f t="shared" si="247"/>
        <v>134319.16424473884</v>
      </c>
      <c r="S572" s="34">
        <f t="shared" si="252"/>
        <v>-126482.00462962961</v>
      </c>
      <c r="T572" s="34">
        <f t="shared" si="238"/>
        <v>126482.00462962961</v>
      </c>
      <c r="U572" s="34">
        <f t="shared" si="248"/>
        <v>-44.786627955729188</v>
      </c>
      <c r="V572" s="34">
        <f t="shared" si="251"/>
        <v>-6917.5631077003036</v>
      </c>
      <c r="W572" s="34">
        <f t="shared" si="239"/>
        <v>6917.5631077003036</v>
      </c>
      <c r="X572" s="34">
        <f t="shared" si="240"/>
        <v>119564.4415219293</v>
      </c>
      <c r="Y572" s="34">
        <f t="shared" si="241"/>
        <v>-147.86960277083335</v>
      </c>
      <c r="Z572" s="34">
        <f t="shared" si="249"/>
        <v>-147.31563211111114</v>
      </c>
      <c r="AA572" s="34">
        <f t="shared" si="250"/>
        <v>7047.5152334427094</v>
      </c>
      <c r="AB572" s="44">
        <f t="shared" si="242"/>
        <v>0</v>
      </c>
      <c r="AC572" s="34">
        <f t="shared" si="243"/>
        <v>47825.776608771725</v>
      </c>
      <c r="AD572" s="42">
        <f t="shared" si="244"/>
        <v>43043.198947894554</v>
      </c>
      <c r="AE572" s="4"/>
      <c r="AP572">
        <f t="shared" si="226"/>
        <v>0</v>
      </c>
      <c r="AQ572">
        <f t="shared" si="227"/>
        <v>15.4</v>
      </c>
      <c r="AR572">
        <f t="shared" si="228"/>
        <v>4.2777777777777777</v>
      </c>
    </row>
    <row r="573" spans="2:44" x14ac:dyDescent="0.25">
      <c r="B573" s="12" t="s">
        <v>3</v>
      </c>
      <c r="C573" s="12">
        <v>565</v>
      </c>
      <c r="D573" s="12">
        <v>565</v>
      </c>
      <c r="E573" s="11">
        <v>10.1</v>
      </c>
      <c r="F573" s="5">
        <f t="shared" si="229"/>
        <v>-1.4722222222222223</v>
      </c>
      <c r="G573" s="5">
        <f t="shared" si="230"/>
        <v>-5.3000000000000007</v>
      </c>
      <c r="H573" s="34">
        <f t="shared" si="231"/>
        <v>2.8055555555555554</v>
      </c>
      <c r="I573" s="34">
        <f t="shared" si="245"/>
        <v>2.0694444444444442</v>
      </c>
      <c r="J573" s="34">
        <f t="shared" si="237"/>
        <v>783.1786265432097</v>
      </c>
      <c r="K573" s="34">
        <f t="shared" si="232"/>
        <v>-606.28973765432079</v>
      </c>
      <c r="L573" s="5">
        <f t="shared" si="225"/>
        <v>39.043800000000005</v>
      </c>
      <c r="M573" s="5">
        <f t="shared" si="233"/>
        <v>1.6323193906249995</v>
      </c>
      <c r="N573" s="5">
        <f t="shared" si="234"/>
        <v>40.676119390625004</v>
      </c>
      <c r="O573" s="34">
        <f t="shared" si="235"/>
        <v>84.176969294487847</v>
      </c>
      <c r="P573" s="34">
        <f t="shared" si="236"/>
        <v>867.35559583769759</v>
      </c>
      <c r="Q573" s="34">
        <f t="shared" si="246"/>
        <v>-1105.153488484737</v>
      </c>
      <c r="R573" s="34">
        <f t="shared" si="247"/>
        <v>134319.16424473884</v>
      </c>
      <c r="S573" s="34">
        <f t="shared" si="252"/>
        <v>-127088.29436728393</v>
      </c>
      <c r="T573" s="34">
        <f t="shared" si="238"/>
        <v>127088.29436728393</v>
      </c>
      <c r="U573" s="34">
        <f t="shared" si="248"/>
        <v>-67.543534781032989</v>
      </c>
      <c r="V573" s="34">
        <f t="shared" si="251"/>
        <v>-6985.1066424813362</v>
      </c>
      <c r="W573" s="34">
        <f t="shared" si="239"/>
        <v>6985.1066424813362</v>
      </c>
      <c r="X573" s="34">
        <f t="shared" si="240"/>
        <v>120103.1877248026</v>
      </c>
      <c r="Y573" s="34">
        <f t="shared" si="241"/>
        <v>-252.29610283159724</v>
      </c>
      <c r="Z573" s="34">
        <f t="shared" si="249"/>
        <v>-104.42650006076389</v>
      </c>
      <c r="AA573" s="34">
        <f t="shared" si="250"/>
        <v>7047.5152334427094</v>
      </c>
      <c r="AB573" s="44">
        <f t="shared" si="242"/>
        <v>0</v>
      </c>
      <c r="AC573" s="34">
        <f t="shared" si="243"/>
        <v>48041.275089921044</v>
      </c>
      <c r="AD573" s="42">
        <f t="shared" si="244"/>
        <v>43237.14758092894</v>
      </c>
      <c r="AE573" s="4"/>
      <c r="AP573">
        <f t="shared" si="226"/>
        <v>0</v>
      </c>
      <c r="AQ573">
        <f t="shared" si="227"/>
        <v>10.1</v>
      </c>
      <c r="AR573">
        <f t="shared" si="228"/>
        <v>2.8055555555555554</v>
      </c>
    </row>
    <row r="574" spans="2:44" x14ac:dyDescent="0.25">
      <c r="B574" s="12" t="s">
        <v>3</v>
      </c>
      <c r="C574" s="12">
        <v>566</v>
      </c>
      <c r="D574" s="12">
        <v>566</v>
      </c>
      <c r="E574" s="11">
        <v>4.8</v>
      </c>
      <c r="F574" s="5">
        <f t="shared" si="229"/>
        <v>-1.4027777777777777</v>
      </c>
      <c r="G574" s="5">
        <f t="shared" si="230"/>
        <v>-5.05</v>
      </c>
      <c r="H574" s="34">
        <f t="shared" si="231"/>
        <v>1.3333333333333333</v>
      </c>
      <c r="I574" s="34">
        <f t="shared" si="245"/>
        <v>0.66666666666666663</v>
      </c>
      <c r="J574" s="34">
        <f t="shared" si="237"/>
        <v>176.88888888888889</v>
      </c>
      <c r="K574" s="34">
        <f t="shared" si="232"/>
        <v>-176.88888888888889</v>
      </c>
      <c r="L574" s="5">
        <f t="shared" si="225"/>
        <v>39.043800000000005</v>
      </c>
      <c r="M574" s="5">
        <f t="shared" si="233"/>
        <v>0.36867599999999995</v>
      </c>
      <c r="N574" s="5">
        <f t="shared" si="234"/>
        <v>39.412476000000005</v>
      </c>
      <c r="O574" s="34">
        <f t="shared" si="235"/>
        <v>26.274984000000003</v>
      </c>
      <c r="P574" s="34">
        <f t="shared" si="236"/>
        <v>203.16387288888887</v>
      </c>
      <c r="Q574" s="34">
        <f t="shared" si="246"/>
        <v>-664.19172294880877</v>
      </c>
      <c r="R574" s="34">
        <f t="shared" si="247"/>
        <v>134319.16424473884</v>
      </c>
      <c r="S574" s="34">
        <f t="shared" si="252"/>
        <v>-127265.18325617282</v>
      </c>
      <c r="T574" s="34">
        <f t="shared" si="238"/>
        <v>127265.18325617282</v>
      </c>
      <c r="U574" s="34">
        <f t="shared" si="248"/>
        <v>-57.901985294487844</v>
      </c>
      <c r="V574" s="34">
        <f t="shared" si="251"/>
        <v>-7043.0086277758237</v>
      </c>
      <c r="W574" s="34">
        <f t="shared" si="239"/>
        <v>7043.0086277758237</v>
      </c>
      <c r="X574" s="34">
        <f t="shared" si="240"/>
        <v>120222.174628397</v>
      </c>
      <c r="Y574" s="34">
        <f t="shared" si="241"/>
        <v>-239.74030177777777</v>
      </c>
      <c r="Z574" s="34">
        <f t="shared" si="249"/>
        <v>12.555801053819465</v>
      </c>
      <c r="AA574" s="34">
        <f t="shared" si="250"/>
        <v>7060.0710344965291</v>
      </c>
      <c r="AB574" s="44">
        <f t="shared" si="242"/>
        <v>0</v>
      </c>
      <c r="AC574" s="34">
        <f t="shared" si="243"/>
        <v>48088.869851358802</v>
      </c>
      <c r="AD574" s="42">
        <f t="shared" si="244"/>
        <v>43279.982866222927</v>
      </c>
      <c r="AE574" s="4"/>
      <c r="AP574">
        <f t="shared" si="226"/>
        <v>0</v>
      </c>
      <c r="AQ574">
        <f t="shared" si="227"/>
        <v>4.8</v>
      </c>
      <c r="AR574">
        <f t="shared" si="228"/>
        <v>1.3333333333333333</v>
      </c>
    </row>
    <row r="575" spans="2:44" x14ac:dyDescent="0.25">
      <c r="B575" s="12" t="s">
        <v>3</v>
      </c>
      <c r="C575" s="12">
        <v>567</v>
      </c>
      <c r="D575" s="12">
        <v>567</v>
      </c>
      <c r="E575" s="11">
        <v>0</v>
      </c>
      <c r="F575" s="5">
        <f t="shared" si="229"/>
        <v>-0.66666666666666663</v>
      </c>
      <c r="G575" s="5">
        <f t="shared" si="230"/>
        <v>-2.4</v>
      </c>
      <c r="H575" s="34">
        <f t="shared" si="231"/>
        <v>0</v>
      </c>
      <c r="I575" s="34">
        <f t="shared" si="245"/>
        <v>0</v>
      </c>
      <c r="J575" s="34">
        <f t="shared" si="237"/>
        <v>0</v>
      </c>
      <c r="K575" s="34">
        <f t="shared" si="232"/>
        <v>0</v>
      </c>
      <c r="L575" s="5">
        <f t="shared" si="225"/>
        <v>39.043800000000005</v>
      </c>
      <c r="M575" s="5">
        <f t="shared" si="233"/>
        <v>0</v>
      </c>
      <c r="N575" s="5">
        <f t="shared" si="234"/>
        <v>39.043800000000005</v>
      </c>
      <c r="O575" s="34">
        <f t="shared" si="235"/>
        <v>0</v>
      </c>
      <c r="P575" s="34">
        <f t="shared" si="236"/>
        <v>0</v>
      </c>
      <c r="Q575" s="34">
        <f t="shared" si="246"/>
        <v>-203.16387288888887</v>
      </c>
      <c r="R575" s="34">
        <f t="shared" si="247"/>
        <v>134319.16424473884</v>
      </c>
      <c r="S575" s="34">
        <f t="shared" si="252"/>
        <v>-127265.18325617282</v>
      </c>
      <c r="T575" s="34">
        <f t="shared" si="238"/>
        <v>127265.18325617282</v>
      </c>
      <c r="U575" s="34">
        <f t="shared" si="248"/>
        <v>-26.274984000000003</v>
      </c>
      <c r="V575" s="34">
        <f t="shared" si="251"/>
        <v>-7069.2836117758234</v>
      </c>
      <c r="W575" s="34">
        <f t="shared" si="239"/>
        <v>7069.2836117758234</v>
      </c>
      <c r="X575" s="34">
        <f t="shared" si="240"/>
        <v>120195.899644397</v>
      </c>
      <c r="Y575" s="34">
        <f t="shared" si="241"/>
        <v>-93.622866666666653</v>
      </c>
      <c r="Z575" s="34">
        <f t="shared" si="249"/>
        <v>146.11743511111112</v>
      </c>
      <c r="AA575" s="34">
        <f t="shared" si="250"/>
        <v>7206.1884696076404</v>
      </c>
      <c r="AB575" s="44">
        <f t="shared" si="242"/>
        <v>0</v>
      </c>
      <c r="AC575" s="34">
        <f t="shared" si="243"/>
        <v>48078.359857758798</v>
      </c>
      <c r="AD575" s="42">
        <f t="shared" si="244"/>
        <v>43270.523871982921</v>
      </c>
      <c r="AE575" s="4"/>
      <c r="AP575">
        <f t="shared" si="226"/>
        <v>1</v>
      </c>
      <c r="AQ575" t="str">
        <f t="shared" si="227"/>
        <v/>
      </c>
      <c r="AR575">
        <f t="shared" si="228"/>
        <v>0</v>
      </c>
    </row>
    <row r="576" spans="2:44" x14ac:dyDescent="0.25">
      <c r="B576" s="12" t="s">
        <v>3</v>
      </c>
      <c r="C576" s="12">
        <v>568</v>
      </c>
      <c r="D576" s="12">
        <v>568</v>
      </c>
      <c r="E576" s="11">
        <v>0</v>
      </c>
      <c r="F576" s="5">
        <f t="shared" si="229"/>
        <v>0</v>
      </c>
      <c r="G576" s="5">
        <f t="shared" si="230"/>
        <v>0</v>
      </c>
      <c r="H576" s="34">
        <f t="shared" si="231"/>
        <v>0</v>
      </c>
      <c r="I576" s="34">
        <f t="shared" si="245"/>
        <v>0</v>
      </c>
      <c r="J576" s="34">
        <f t="shared" si="237"/>
        <v>0</v>
      </c>
      <c r="K576" s="34">
        <f t="shared" si="232"/>
        <v>0</v>
      </c>
      <c r="L576" s="5">
        <f t="shared" si="225"/>
        <v>39.043800000000005</v>
      </c>
      <c r="M576" s="5">
        <f t="shared" si="233"/>
        <v>0</v>
      </c>
      <c r="N576" s="5">
        <f t="shared" si="234"/>
        <v>39.043800000000005</v>
      </c>
      <c r="O576" s="34">
        <f t="shared" si="235"/>
        <v>0</v>
      </c>
      <c r="P576" s="34">
        <f t="shared" si="236"/>
        <v>0</v>
      </c>
      <c r="Q576" s="34">
        <f t="shared" si="246"/>
        <v>0</v>
      </c>
      <c r="R576" s="34">
        <f t="shared" si="247"/>
        <v>134319.16424473884</v>
      </c>
      <c r="S576" s="34">
        <f t="shared" si="252"/>
        <v>-127265.18325617282</v>
      </c>
      <c r="T576" s="34">
        <f t="shared" si="238"/>
        <v>127265.18325617282</v>
      </c>
      <c r="U576" s="34">
        <f t="shared" si="248"/>
        <v>0</v>
      </c>
      <c r="V576" s="34">
        <f t="shared" si="251"/>
        <v>-7069.2836117758234</v>
      </c>
      <c r="W576" s="34">
        <f t="shared" si="239"/>
        <v>7069.2836117758234</v>
      </c>
      <c r="X576" s="34">
        <f t="shared" si="240"/>
        <v>120195.899644397</v>
      </c>
      <c r="Y576" s="34">
        <f t="shared" si="241"/>
        <v>39.043800000000005</v>
      </c>
      <c r="Z576" s="34">
        <f t="shared" si="249"/>
        <v>132.66666666666666</v>
      </c>
      <c r="AA576" s="34">
        <f t="shared" si="250"/>
        <v>7338.8551362743074</v>
      </c>
      <c r="AB576" s="44">
        <f t="shared" si="242"/>
        <v>0</v>
      </c>
      <c r="AC576" s="34">
        <f t="shared" si="243"/>
        <v>48078.359857758798</v>
      </c>
      <c r="AD576" s="42">
        <f t="shared" si="244"/>
        <v>43270.523871982921</v>
      </c>
      <c r="AE576" s="4"/>
      <c r="AP576">
        <f t="shared" si="226"/>
        <v>1</v>
      </c>
      <c r="AQ576" t="str">
        <f t="shared" si="227"/>
        <v/>
      </c>
      <c r="AR576">
        <f t="shared" si="228"/>
        <v>0</v>
      </c>
    </row>
    <row r="577" spans="2:44" x14ac:dyDescent="0.25">
      <c r="B577" s="12" t="s">
        <v>3</v>
      </c>
      <c r="C577" s="12">
        <v>569</v>
      </c>
      <c r="D577" s="12">
        <v>569</v>
      </c>
      <c r="E577" s="11">
        <v>0</v>
      </c>
      <c r="F577" s="5">
        <f t="shared" si="229"/>
        <v>0</v>
      </c>
      <c r="G577" s="5">
        <f t="shared" si="230"/>
        <v>0</v>
      </c>
      <c r="H577" s="34">
        <f t="shared" si="231"/>
        <v>0</v>
      </c>
      <c r="I577" s="34">
        <f t="shared" si="245"/>
        <v>0</v>
      </c>
      <c r="J577" s="34">
        <f t="shared" si="237"/>
        <v>0</v>
      </c>
      <c r="K577" s="34">
        <f t="shared" si="232"/>
        <v>0</v>
      </c>
      <c r="L577" s="5">
        <f t="shared" si="225"/>
        <v>39.043800000000005</v>
      </c>
      <c r="M577" s="5">
        <f t="shared" si="233"/>
        <v>0</v>
      </c>
      <c r="N577" s="5">
        <f t="shared" si="234"/>
        <v>39.043800000000005</v>
      </c>
      <c r="O577" s="34">
        <f t="shared" si="235"/>
        <v>0</v>
      </c>
      <c r="P577" s="34">
        <f t="shared" si="236"/>
        <v>0</v>
      </c>
      <c r="Q577" s="34">
        <f t="shared" si="246"/>
        <v>0</v>
      </c>
      <c r="R577" s="34">
        <f t="shared" si="247"/>
        <v>134319.16424473884</v>
      </c>
      <c r="S577" s="34">
        <f t="shared" si="252"/>
        <v>-127265.18325617282</v>
      </c>
      <c r="T577" s="34">
        <f t="shared" si="238"/>
        <v>127265.18325617282</v>
      </c>
      <c r="U577" s="34">
        <f t="shared" si="248"/>
        <v>0</v>
      </c>
      <c r="V577" s="34">
        <f t="shared" si="251"/>
        <v>-7069.2836117758234</v>
      </c>
      <c r="W577" s="34">
        <f t="shared" si="239"/>
        <v>7069.2836117758234</v>
      </c>
      <c r="X577" s="34">
        <f t="shared" si="240"/>
        <v>120195.899644397</v>
      </c>
      <c r="Y577" s="34">
        <f t="shared" si="241"/>
        <v>39.043800000000005</v>
      </c>
      <c r="Z577" s="34">
        <f t="shared" si="249"/>
        <v>0</v>
      </c>
      <c r="AA577" s="34">
        <f t="shared" si="250"/>
        <v>7338.8551362743074</v>
      </c>
      <c r="AB577" s="44">
        <f t="shared" si="242"/>
        <v>0</v>
      </c>
      <c r="AC577" s="34">
        <f t="shared" si="243"/>
        <v>48078.359857758798</v>
      </c>
      <c r="AD577" s="42">
        <f t="shared" si="244"/>
        <v>43270.523871982921</v>
      </c>
      <c r="AE577" s="4"/>
      <c r="AP577">
        <f t="shared" si="226"/>
        <v>1</v>
      </c>
      <c r="AQ577" t="str">
        <f t="shared" si="227"/>
        <v/>
      </c>
      <c r="AR577">
        <f t="shared" si="228"/>
        <v>0</v>
      </c>
    </row>
    <row r="578" spans="2:44" x14ac:dyDescent="0.25">
      <c r="B578" s="12" t="s">
        <v>3</v>
      </c>
      <c r="C578" s="12">
        <v>570</v>
      </c>
      <c r="D578" s="12">
        <v>570</v>
      </c>
      <c r="E578" s="11">
        <v>0</v>
      </c>
      <c r="F578" s="5">
        <f t="shared" si="229"/>
        <v>0</v>
      </c>
      <c r="G578" s="5">
        <f t="shared" si="230"/>
        <v>0</v>
      </c>
      <c r="H578" s="34">
        <f t="shared" si="231"/>
        <v>0</v>
      </c>
      <c r="I578" s="34">
        <f t="shared" si="245"/>
        <v>0</v>
      </c>
      <c r="J578" s="34">
        <f t="shared" si="237"/>
        <v>0</v>
      </c>
      <c r="K578" s="34">
        <f t="shared" si="232"/>
        <v>0</v>
      </c>
      <c r="L578" s="5">
        <f t="shared" si="225"/>
        <v>39.043800000000005</v>
      </c>
      <c r="M578" s="5">
        <f t="shared" si="233"/>
        <v>0</v>
      </c>
      <c r="N578" s="5">
        <f t="shared" si="234"/>
        <v>39.043800000000005</v>
      </c>
      <c r="O578" s="34">
        <f t="shared" si="235"/>
        <v>0</v>
      </c>
      <c r="P578" s="34">
        <f t="shared" si="236"/>
        <v>0</v>
      </c>
      <c r="Q578" s="34">
        <f t="shared" si="246"/>
        <v>0</v>
      </c>
      <c r="R578" s="34">
        <f t="shared" si="247"/>
        <v>134319.16424473884</v>
      </c>
      <c r="S578" s="34">
        <f t="shared" si="252"/>
        <v>-127265.18325617282</v>
      </c>
      <c r="T578" s="34">
        <f t="shared" si="238"/>
        <v>127265.18325617282</v>
      </c>
      <c r="U578" s="34">
        <f t="shared" si="248"/>
        <v>0</v>
      </c>
      <c r="V578" s="34">
        <f t="shared" si="251"/>
        <v>-7069.2836117758234</v>
      </c>
      <c r="W578" s="34">
        <f t="shared" si="239"/>
        <v>7069.2836117758234</v>
      </c>
      <c r="X578" s="34">
        <f t="shared" si="240"/>
        <v>120195.899644397</v>
      </c>
      <c r="Y578" s="34">
        <f t="shared" si="241"/>
        <v>39.043800000000005</v>
      </c>
      <c r="Z578" s="34">
        <f t="shared" si="249"/>
        <v>0</v>
      </c>
      <c r="AA578" s="34">
        <f t="shared" si="250"/>
        <v>7338.8551362743074</v>
      </c>
      <c r="AB578" s="44">
        <f t="shared" si="242"/>
        <v>0</v>
      </c>
      <c r="AC578" s="34">
        <f t="shared" si="243"/>
        <v>48078.359857758798</v>
      </c>
      <c r="AD578" s="42">
        <f t="shared" si="244"/>
        <v>43270.523871982921</v>
      </c>
      <c r="AE578" s="4"/>
      <c r="AP578">
        <f t="shared" si="226"/>
        <v>1</v>
      </c>
      <c r="AQ578" t="str">
        <f t="shared" si="227"/>
        <v/>
      </c>
      <c r="AR578">
        <f t="shared" si="228"/>
        <v>0</v>
      </c>
    </row>
    <row r="579" spans="2:44" x14ac:dyDescent="0.25">
      <c r="B579" s="12" t="s">
        <v>3</v>
      </c>
      <c r="C579" s="12">
        <v>571</v>
      </c>
      <c r="D579" s="12">
        <v>571</v>
      </c>
      <c r="E579" s="11">
        <v>0</v>
      </c>
      <c r="F579" s="5">
        <f t="shared" si="229"/>
        <v>0</v>
      </c>
      <c r="G579" s="5">
        <f t="shared" si="230"/>
        <v>0</v>
      </c>
      <c r="H579" s="34">
        <f t="shared" si="231"/>
        <v>0</v>
      </c>
      <c r="I579" s="34">
        <f t="shared" si="245"/>
        <v>0</v>
      </c>
      <c r="J579" s="34">
        <f t="shared" si="237"/>
        <v>0</v>
      </c>
      <c r="K579" s="34">
        <f t="shared" si="232"/>
        <v>0</v>
      </c>
      <c r="L579" s="5">
        <f t="shared" si="225"/>
        <v>39.043800000000005</v>
      </c>
      <c r="M579" s="5">
        <f t="shared" si="233"/>
        <v>0</v>
      </c>
      <c r="N579" s="5">
        <f t="shared" si="234"/>
        <v>39.043800000000005</v>
      </c>
      <c r="O579" s="34">
        <f t="shared" si="235"/>
        <v>0</v>
      </c>
      <c r="P579" s="34">
        <f t="shared" si="236"/>
        <v>0</v>
      </c>
      <c r="Q579" s="34">
        <f t="shared" si="246"/>
        <v>0</v>
      </c>
      <c r="R579" s="34">
        <f t="shared" si="247"/>
        <v>134319.16424473884</v>
      </c>
      <c r="S579" s="34">
        <f t="shared" si="252"/>
        <v>-127265.18325617282</v>
      </c>
      <c r="T579" s="34">
        <f t="shared" si="238"/>
        <v>127265.18325617282</v>
      </c>
      <c r="U579" s="34">
        <f t="shared" si="248"/>
        <v>0</v>
      </c>
      <c r="V579" s="34">
        <f t="shared" si="251"/>
        <v>-7069.2836117758234</v>
      </c>
      <c r="W579" s="34">
        <f t="shared" si="239"/>
        <v>7069.2836117758234</v>
      </c>
      <c r="X579" s="34">
        <f t="shared" si="240"/>
        <v>120195.899644397</v>
      </c>
      <c r="Y579" s="34">
        <f t="shared" si="241"/>
        <v>39.043800000000005</v>
      </c>
      <c r="Z579" s="34">
        <f t="shared" si="249"/>
        <v>0</v>
      </c>
      <c r="AA579" s="34">
        <f t="shared" si="250"/>
        <v>7338.8551362743074</v>
      </c>
      <c r="AB579" s="44">
        <f t="shared" si="242"/>
        <v>0</v>
      </c>
      <c r="AC579" s="34">
        <f t="shared" si="243"/>
        <v>48078.359857758798</v>
      </c>
      <c r="AD579" s="42">
        <f t="shared" si="244"/>
        <v>43270.523871982921</v>
      </c>
      <c r="AE579" s="4"/>
      <c r="AP579">
        <f t="shared" si="226"/>
        <v>1</v>
      </c>
      <c r="AQ579" t="str">
        <f t="shared" si="227"/>
        <v/>
      </c>
      <c r="AR579">
        <f t="shared" si="228"/>
        <v>0</v>
      </c>
    </row>
    <row r="580" spans="2:44" x14ac:dyDescent="0.25">
      <c r="B580" s="12" t="s">
        <v>3</v>
      </c>
      <c r="C580" s="12">
        <v>572</v>
      </c>
      <c r="D580" s="12">
        <v>572</v>
      </c>
      <c r="E580" s="11">
        <v>0</v>
      </c>
      <c r="F580" s="5">
        <f t="shared" si="229"/>
        <v>0</v>
      </c>
      <c r="G580" s="5">
        <f t="shared" si="230"/>
        <v>0</v>
      </c>
      <c r="H580" s="34">
        <f t="shared" si="231"/>
        <v>0</v>
      </c>
      <c r="I580" s="34">
        <f t="shared" si="245"/>
        <v>0</v>
      </c>
      <c r="J580" s="34">
        <f t="shared" si="237"/>
        <v>0</v>
      </c>
      <c r="K580" s="34">
        <f t="shared" si="232"/>
        <v>0</v>
      </c>
      <c r="L580" s="5">
        <f t="shared" si="225"/>
        <v>39.043800000000005</v>
      </c>
      <c r="M580" s="5">
        <f t="shared" si="233"/>
        <v>0</v>
      </c>
      <c r="N580" s="5">
        <f t="shared" si="234"/>
        <v>39.043800000000005</v>
      </c>
      <c r="O580" s="34">
        <f t="shared" si="235"/>
        <v>0</v>
      </c>
      <c r="P580" s="34">
        <f t="shared" si="236"/>
        <v>0</v>
      </c>
      <c r="Q580" s="34">
        <f t="shared" si="246"/>
        <v>0</v>
      </c>
      <c r="R580" s="34">
        <f t="shared" si="247"/>
        <v>134319.16424473884</v>
      </c>
      <c r="S580" s="34">
        <f t="shared" si="252"/>
        <v>-127265.18325617282</v>
      </c>
      <c r="T580" s="34">
        <f t="shared" si="238"/>
        <v>127265.18325617282</v>
      </c>
      <c r="U580" s="34">
        <f t="shared" si="248"/>
        <v>0</v>
      </c>
      <c r="V580" s="34">
        <f t="shared" si="251"/>
        <v>-7069.2836117758234</v>
      </c>
      <c r="W580" s="34">
        <f t="shared" si="239"/>
        <v>7069.2836117758234</v>
      </c>
      <c r="X580" s="34">
        <f t="shared" si="240"/>
        <v>120195.899644397</v>
      </c>
      <c r="Y580" s="34">
        <f t="shared" si="241"/>
        <v>39.043800000000005</v>
      </c>
      <c r="Z580" s="34">
        <f t="shared" si="249"/>
        <v>0</v>
      </c>
      <c r="AA580" s="34">
        <f t="shared" si="250"/>
        <v>7338.8551362743074</v>
      </c>
      <c r="AB580" s="44">
        <f t="shared" si="242"/>
        <v>0</v>
      </c>
      <c r="AC580" s="34">
        <f t="shared" si="243"/>
        <v>48078.359857758798</v>
      </c>
      <c r="AD580" s="42">
        <f t="shared" si="244"/>
        <v>43270.523871982921</v>
      </c>
      <c r="AE580" s="4"/>
      <c r="AP580">
        <f t="shared" si="226"/>
        <v>1</v>
      </c>
      <c r="AQ580" t="str">
        <f t="shared" si="227"/>
        <v/>
      </c>
      <c r="AR580">
        <f t="shared" si="228"/>
        <v>0</v>
      </c>
    </row>
    <row r="581" spans="2:44" x14ac:dyDescent="0.25">
      <c r="B581" s="12" t="s">
        <v>3</v>
      </c>
      <c r="C581" s="12">
        <v>573</v>
      </c>
      <c r="D581" s="12">
        <v>573</v>
      </c>
      <c r="E581" s="11">
        <v>0</v>
      </c>
      <c r="F581" s="5">
        <f t="shared" si="229"/>
        <v>0</v>
      </c>
      <c r="G581" s="5">
        <f t="shared" si="230"/>
        <v>0</v>
      </c>
      <c r="H581" s="34">
        <f t="shared" si="231"/>
        <v>0</v>
      </c>
      <c r="I581" s="34">
        <f t="shared" si="245"/>
        <v>0</v>
      </c>
      <c r="J581" s="34">
        <f t="shared" si="237"/>
        <v>0</v>
      </c>
      <c r="K581" s="34">
        <f t="shared" si="232"/>
        <v>0</v>
      </c>
      <c r="L581" s="5">
        <f t="shared" si="225"/>
        <v>39.043800000000005</v>
      </c>
      <c r="M581" s="5">
        <f t="shared" si="233"/>
        <v>0</v>
      </c>
      <c r="N581" s="5">
        <f t="shared" si="234"/>
        <v>39.043800000000005</v>
      </c>
      <c r="O581" s="34">
        <f t="shared" si="235"/>
        <v>0</v>
      </c>
      <c r="P581" s="34">
        <f t="shared" si="236"/>
        <v>0</v>
      </c>
      <c r="Q581" s="34">
        <f t="shared" si="246"/>
        <v>0</v>
      </c>
      <c r="R581" s="34">
        <f t="shared" si="247"/>
        <v>134319.16424473884</v>
      </c>
      <c r="S581" s="34">
        <f t="shared" si="252"/>
        <v>-127265.18325617282</v>
      </c>
      <c r="T581" s="34">
        <f t="shared" si="238"/>
        <v>127265.18325617282</v>
      </c>
      <c r="U581" s="34">
        <f t="shared" si="248"/>
        <v>0</v>
      </c>
      <c r="V581" s="34">
        <f t="shared" si="251"/>
        <v>-7069.2836117758234</v>
      </c>
      <c r="W581" s="34">
        <f t="shared" si="239"/>
        <v>7069.2836117758234</v>
      </c>
      <c r="X581" s="34">
        <f t="shared" si="240"/>
        <v>120195.899644397</v>
      </c>
      <c r="Y581" s="34">
        <f t="shared" si="241"/>
        <v>39.043800000000005</v>
      </c>
      <c r="Z581" s="34">
        <f t="shared" si="249"/>
        <v>0</v>
      </c>
      <c r="AA581" s="34">
        <f t="shared" si="250"/>
        <v>7338.8551362743074</v>
      </c>
      <c r="AB581" s="44">
        <f t="shared" si="242"/>
        <v>0</v>
      </c>
      <c r="AC581" s="34">
        <f t="shared" si="243"/>
        <v>48078.359857758798</v>
      </c>
      <c r="AD581" s="42">
        <f t="shared" si="244"/>
        <v>43270.523871982921</v>
      </c>
      <c r="AE581" s="4"/>
      <c r="AP581">
        <f t="shared" si="226"/>
        <v>1</v>
      </c>
      <c r="AQ581" t="str">
        <f t="shared" si="227"/>
        <v/>
      </c>
      <c r="AR581">
        <f t="shared" si="228"/>
        <v>0</v>
      </c>
    </row>
    <row r="582" spans="2:44" x14ac:dyDescent="0.25">
      <c r="B582" s="12" t="s">
        <v>3</v>
      </c>
      <c r="C582" s="12">
        <v>574</v>
      </c>
      <c r="D582" s="12">
        <v>574</v>
      </c>
      <c r="E582" s="11">
        <v>0</v>
      </c>
      <c r="F582" s="5">
        <f t="shared" si="229"/>
        <v>0</v>
      </c>
      <c r="G582" s="5">
        <f t="shared" si="230"/>
        <v>0</v>
      </c>
      <c r="H582" s="34">
        <f t="shared" si="231"/>
        <v>0</v>
      </c>
      <c r="I582" s="34">
        <f t="shared" si="245"/>
        <v>0</v>
      </c>
      <c r="J582" s="34">
        <f t="shared" si="237"/>
        <v>0</v>
      </c>
      <c r="K582" s="34">
        <f t="shared" si="232"/>
        <v>0</v>
      </c>
      <c r="L582" s="5">
        <f t="shared" si="225"/>
        <v>39.043800000000005</v>
      </c>
      <c r="M582" s="5">
        <f t="shared" si="233"/>
        <v>0</v>
      </c>
      <c r="N582" s="5">
        <f t="shared" si="234"/>
        <v>39.043800000000005</v>
      </c>
      <c r="O582" s="34">
        <f t="shared" si="235"/>
        <v>0</v>
      </c>
      <c r="P582" s="34">
        <f t="shared" si="236"/>
        <v>0</v>
      </c>
      <c r="Q582" s="34">
        <f t="shared" si="246"/>
        <v>0</v>
      </c>
      <c r="R582" s="34">
        <f t="shared" si="247"/>
        <v>134319.16424473884</v>
      </c>
      <c r="S582" s="34">
        <f t="shared" si="252"/>
        <v>-127265.18325617282</v>
      </c>
      <c r="T582" s="34">
        <f t="shared" si="238"/>
        <v>127265.18325617282</v>
      </c>
      <c r="U582" s="34">
        <f t="shared" si="248"/>
        <v>0</v>
      </c>
      <c r="V582" s="34">
        <f t="shared" si="251"/>
        <v>-7069.2836117758234</v>
      </c>
      <c r="W582" s="34">
        <f t="shared" si="239"/>
        <v>7069.2836117758234</v>
      </c>
      <c r="X582" s="34">
        <f t="shared" si="240"/>
        <v>120195.899644397</v>
      </c>
      <c r="Y582" s="34">
        <f t="shared" si="241"/>
        <v>39.043800000000005</v>
      </c>
      <c r="Z582" s="34">
        <f t="shared" si="249"/>
        <v>0</v>
      </c>
      <c r="AA582" s="34">
        <f t="shared" si="250"/>
        <v>7338.8551362743074</v>
      </c>
      <c r="AB582" s="44">
        <f t="shared" si="242"/>
        <v>0</v>
      </c>
      <c r="AC582" s="34">
        <f t="shared" si="243"/>
        <v>48078.359857758798</v>
      </c>
      <c r="AD582" s="42">
        <f t="shared" si="244"/>
        <v>43270.523871982921</v>
      </c>
      <c r="AE582" s="4"/>
      <c r="AP582">
        <f t="shared" si="226"/>
        <v>1</v>
      </c>
      <c r="AQ582" t="str">
        <f t="shared" si="227"/>
        <v/>
      </c>
      <c r="AR582">
        <f t="shared" si="228"/>
        <v>0</v>
      </c>
    </row>
    <row r="583" spans="2:44" x14ac:dyDescent="0.25">
      <c r="B583" s="12" t="s">
        <v>3</v>
      </c>
      <c r="C583" s="12">
        <v>575</v>
      </c>
      <c r="D583" s="12">
        <v>575</v>
      </c>
      <c r="E583" s="11">
        <v>0</v>
      </c>
      <c r="F583" s="5">
        <f t="shared" si="229"/>
        <v>0</v>
      </c>
      <c r="G583" s="5">
        <f t="shared" si="230"/>
        <v>0</v>
      </c>
      <c r="H583" s="34">
        <f t="shared" si="231"/>
        <v>0</v>
      </c>
      <c r="I583" s="34">
        <f t="shared" si="245"/>
        <v>0</v>
      </c>
      <c r="J583" s="34">
        <f t="shared" si="237"/>
        <v>0</v>
      </c>
      <c r="K583" s="34">
        <f t="shared" si="232"/>
        <v>0</v>
      </c>
      <c r="L583" s="5">
        <f t="shared" si="225"/>
        <v>39.043800000000005</v>
      </c>
      <c r="M583" s="5">
        <f t="shared" si="233"/>
        <v>0</v>
      </c>
      <c r="N583" s="5">
        <f t="shared" si="234"/>
        <v>39.043800000000005</v>
      </c>
      <c r="O583" s="34">
        <f t="shared" si="235"/>
        <v>0</v>
      </c>
      <c r="P583" s="34">
        <f t="shared" si="236"/>
        <v>0</v>
      </c>
      <c r="Q583" s="34">
        <f t="shared" si="246"/>
        <v>0</v>
      </c>
      <c r="R583" s="34">
        <f t="shared" si="247"/>
        <v>134319.16424473884</v>
      </c>
      <c r="S583" s="34">
        <f t="shared" si="252"/>
        <v>-127265.18325617282</v>
      </c>
      <c r="T583" s="34">
        <f t="shared" si="238"/>
        <v>127265.18325617282</v>
      </c>
      <c r="U583" s="34">
        <f t="shared" si="248"/>
        <v>0</v>
      </c>
      <c r="V583" s="34">
        <f t="shared" si="251"/>
        <v>-7069.2836117758234</v>
      </c>
      <c r="W583" s="34">
        <f t="shared" si="239"/>
        <v>7069.2836117758234</v>
      </c>
      <c r="X583" s="34">
        <f t="shared" si="240"/>
        <v>120195.899644397</v>
      </c>
      <c r="Y583" s="34">
        <f t="shared" si="241"/>
        <v>39.043800000000005</v>
      </c>
      <c r="Z583" s="34">
        <f t="shared" si="249"/>
        <v>0</v>
      </c>
      <c r="AA583" s="34">
        <f t="shared" si="250"/>
        <v>7338.8551362743074</v>
      </c>
      <c r="AB583" s="44">
        <f t="shared" si="242"/>
        <v>0</v>
      </c>
      <c r="AC583" s="34">
        <f t="shared" si="243"/>
        <v>48078.359857758798</v>
      </c>
      <c r="AD583" s="42">
        <f t="shared" si="244"/>
        <v>43270.523871982921</v>
      </c>
      <c r="AE583" s="4"/>
      <c r="AP583">
        <f t="shared" si="226"/>
        <v>1</v>
      </c>
      <c r="AQ583" t="str">
        <f t="shared" si="227"/>
        <v/>
      </c>
      <c r="AR583">
        <f t="shared" si="228"/>
        <v>0</v>
      </c>
    </row>
    <row r="584" spans="2:44" x14ac:dyDescent="0.25">
      <c r="B584" s="12" t="s">
        <v>3</v>
      </c>
      <c r="C584" s="12">
        <v>576</v>
      </c>
      <c r="D584" s="12">
        <v>576</v>
      </c>
      <c r="E584" s="11">
        <v>0</v>
      </c>
      <c r="F584" s="5">
        <f t="shared" si="229"/>
        <v>0</v>
      </c>
      <c r="G584" s="5">
        <f t="shared" si="230"/>
        <v>0</v>
      </c>
      <c r="H584" s="34">
        <f t="shared" si="231"/>
        <v>0</v>
      </c>
      <c r="I584" s="34">
        <f t="shared" si="245"/>
        <v>0</v>
      </c>
      <c r="J584" s="34">
        <f t="shared" si="237"/>
        <v>0</v>
      </c>
      <c r="K584" s="34">
        <f t="shared" si="232"/>
        <v>0</v>
      </c>
      <c r="L584" s="5">
        <f t="shared" ref="L584:L647" si="253">$AG$21*$AG$17*9.81</f>
        <v>39.043800000000005</v>
      </c>
      <c r="M584" s="5">
        <f t="shared" si="233"/>
        <v>0</v>
      </c>
      <c r="N584" s="5">
        <f t="shared" si="234"/>
        <v>39.043800000000005</v>
      </c>
      <c r="O584" s="34">
        <f t="shared" si="235"/>
        <v>0</v>
      </c>
      <c r="P584" s="34">
        <f t="shared" si="236"/>
        <v>0</v>
      </c>
      <c r="Q584" s="34">
        <f t="shared" si="246"/>
        <v>0</v>
      </c>
      <c r="R584" s="34">
        <f t="shared" si="247"/>
        <v>134319.16424473884</v>
      </c>
      <c r="S584" s="34">
        <f t="shared" si="252"/>
        <v>-127265.18325617282</v>
      </c>
      <c r="T584" s="34">
        <f t="shared" si="238"/>
        <v>127265.18325617282</v>
      </c>
      <c r="U584" s="34">
        <f t="shared" si="248"/>
        <v>0</v>
      </c>
      <c r="V584" s="34">
        <f t="shared" si="251"/>
        <v>-7069.2836117758234</v>
      </c>
      <c r="W584" s="34">
        <f t="shared" si="239"/>
        <v>7069.2836117758234</v>
      </c>
      <c r="X584" s="34">
        <f t="shared" si="240"/>
        <v>120195.899644397</v>
      </c>
      <c r="Y584" s="34">
        <f t="shared" si="241"/>
        <v>39.043800000000005</v>
      </c>
      <c r="Z584" s="34">
        <f t="shared" si="249"/>
        <v>0</v>
      </c>
      <c r="AA584" s="34">
        <f t="shared" si="250"/>
        <v>7338.8551362743074</v>
      </c>
      <c r="AB584" s="44">
        <f t="shared" si="242"/>
        <v>0</v>
      </c>
      <c r="AC584" s="34">
        <f t="shared" si="243"/>
        <v>48078.359857758798</v>
      </c>
      <c r="AD584" s="42">
        <f t="shared" si="244"/>
        <v>43270.523871982921</v>
      </c>
      <c r="AE584" s="4"/>
      <c r="AP584">
        <f t="shared" ref="AP584:AP647" si="254">IF(E584&lt;1,1,0)</f>
        <v>1</v>
      </c>
      <c r="AQ584" t="str">
        <f t="shared" ref="AQ584:AQ647" si="255">IF(AP584=1,"",E584)</f>
        <v/>
      </c>
      <c r="AR584">
        <f t="shared" ref="AR584:AR647" si="256">E584/3.6</f>
        <v>0</v>
      </c>
    </row>
    <row r="585" spans="2:44" x14ac:dyDescent="0.25">
      <c r="B585" s="12" t="s">
        <v>3</v>
      </c>
      <c r="C585" s="12">
        <v>577</v>
      </c>
      <c r="D585" s="12">
        <v>577</v>
      </c>
      <c r="E585" s="11">
        <v>0</v>
      </c>
      <c r="F585" s="5">
        <f t="shared" ref="F585:F648" si="257">($E586-$E584)/2/3.6</f>
        <v>0</v>
      </c>
      <c r="G585" s="5">
        <f t="shared" ref="G585:G648" si="258">($E586-$E584)/2</f>
        <v>0</v>
      </c>
      <c r="H585" s="34">
        <f t="shared" ref="H585:H648" si="259">E585/3.6</f>
        <v>0</v>
      </c>
      <c r="I585" s="34">
        <f t="shared" si="245"/>
        <v>0</v>
      </c>
      <c r="J585" s="34">
        <f t="shared" si="237"/>
        <v>0</v>
      </c>
      <c r="K585" s="34">
        <f t="shared" ref="K585:K648" si="260">J586-J585</f>
        <v>0</v>
      </c>
      <c r="L585" s="5">
        <f t="shared" si="253"/>
        <v>39.043800000000005</v>
      </c>
      <c r="M585" s="5">
        <f t="shared" ref="M585:M648" si="261">0.5*$AG$20*$AG$18*$AG$19*(H585^2)</f>
        <v>0</v>
      </c>
      <c r="N585" s="5">
        <f t="shared" ref="N585:N648" si="262">M585+L585</f>
        <v>39.043800000000005</v>
      </c>
      <c r="O585" s="34">
        <f t="shared" ref="O585:O648" si="263">N585*I585</f>
        <v>0</v>
      </c>
      <c r="P585" s="34">
        <f t="shared" ref="P585:P648" si="264">J585+O585</f>
        <v>0</v>
      </c>
      <c r="Q585" s="34">
        <f t="shared" si="246"/>
        <v>0</v>
      </c>
      <c r="R585" s="34">
        <f t="shared" si="247"/>
        <v>134319.16424473884</v>
      </c>
      <c r="S585" s="34">
        <f t="shared" si="252"/>
        <v>-127265.18325617282</v>
      </c>
      <c r="T585" s="34">
        <f t="shared" si="238"/>
        <v>127265.18325617282</v>
      </c>
      <c r="U585" s="34">
        <f t="shared" si="248"/>
        <v>0</v>
      </c>
      <c r="V585" s="34">
        <f t="shared" si="251"/>
        <v>-7069.2836117758234</v>
      </c>
      <c r="W585" s="34">
        <f t="shared" si="239"/>
        <v>7069.2836117758234</v>
      </c>
      <c r="X585" s="34">
        <f t="shared" si="240"/>
        <v>120195.899644397</v>
      </c>
      <c r="Y585" s="34">
        <f t="shared" si="241"/>
        <v>39.043800000000005</v>
      </c>
      <c r="Z585" s="34">
        <f t="shared" si="249"/>
        <v>0</v>
      </c>
      <c r="AA585" s="34">
        <f t="shared" si="250"/>
        <v>7338.8551362743074</v>
      </c>
      <c r="AB585" s="44">
        <f t="shared" si="242"/>
        <v>0</v>
      </c>
      <c r="AC585" s="34">
        <f t="shared" si="243"/>
        <v>48078.359857758798</v>
      </c>
      <c r="AD585" s="42">
        <f t="shared" si="244"/>
        <v>43270.523871982921</v>
      </c>
      <c r="AE585" s="4"/>
      <c r="AP585">
        <f t="shared" si="254"/>
        <v>1</v>
      </c>
      <c r="AQ585" t="str">
        <f t="shared" si="255"/>
        <v/>
      </c>
      <c r="AR585">
        <f t="shared" si="256"/>
        <v>0</v>
      </c>
    </row>
    <row r="586" spans="2:44" x14ac:dyDescent="0.25">
      <c r="B586" s="12" t="s">
        <v>3</v>
      </c>
      <c r="C586" s="12">
        <v>578</v>
      </c>
      <c r="D586" s="12">
        <v>578</v>
      </c>
      <c r="E586" s="11">
        <v>0</v>
      </c>
      <c r="F586" s="5">
        <f t="shared" si="257"/>
        <v>0</v>
      </c>
      <c r="G586" s="5">
        <f t="shared" si="258"/>
        <v>0</v>
      </c>
      <c r="H586" s="34">
        <f t="shared" si="259"/>
        <v>0</v>
      </c>
      <c r="I586" s="34">
        <f t="shared" si="245"/>
        <v>0</v>
      </c>
      <c r="J586" s="34">
        <f t="shared" ref="J586:J649" si="265">0.5*199*(H586*H586)</f>
        <v>0</v>
      </c>
      <c r="K586" s="34">
        <f t="shared" si="260"/>
        <v>0</v>
      </c>
      <c r="L586" s="5">
        <f t="shared" si="253"/>
        <v>39.043800000000005</v>
      </c>
      <c r="M586" s="5">
        <f t="shared" si="261"/>
        <v>0</v>
      </c>
      <c r="N586" s="5">
        <f t="shared" si="262"/>
        <v>39.043800000000005</v>
      </c>
      <c r="O586" s="34">
        <f t="shared" si="263"/>
        <v>0</v>
      </c>
      <c r="P586" s="34">
        <f t="shared" si="264"/>
        <v>0</v>
      </c>
      <c r="Q586" s="34">
        <f t="shared" si="246"/>
        <v>0</v>
      </c>
      <c r="R586" s="34">
        <f t="shared" si="247"/>
        <v>134319.16424473884</v>
      </c>
      <c r="S586" s="34">
        <f t="shared" si="252"/>
        <v>-127265.18325617282</v>
      </c>
      <c r="T586" s="34">
        <f t="shared" ref="T586:T649" si="266">-1*S586</f>
        <v>127265.18325617282</v>
      </c>
      <c r="U586" s="34">
        <f t="shared" si="248"/>
        <v>0</v>
      </c>
      <c r="V586" s="34">
        <f t="shared" si="251"/>
        <v>-7069.2836117758234</v>
      </c>
      <c r="W586" s="34">
        <f t="shared" ref="W586:W649" si="267">-1*V586</f>
        <v>7069.2836117758234</v>
      </c>
      <c r="X586" s="34">
        <f t="shared" ref="X586:X649" si="268">T586-W586</f>
        <v>120195.899644397</v>
      </c>
      <c r="Y586" s="34">
        <f t="shared" ref="Y586:Y649" si="269">N586+(199*F586)</f>
        <v>39.043800000000005</v>
      </c>
      <c r="Z586" s="34">
        <f t="shared" si="249"/>
        <v>0</v>
      </c>
      <c r="AA586" s="34">
        <f t="shared" si="250"/>
        <v>7338.8551362743074</v>
      </c>
      <c r="AB586" s="44">
        <f t="shared" ref="AB586:AB649" si="270" xml:space="preserve"> IF(F586&lt;0, 0, Y586*H586)</f>
        <v>0</v>
      </c>
      <c r="AC586" s="34">
        <f t="shared" ref="AC586:AC649" si="271">X586*0.4</f>
        <v>48078.359857758798</v>
      </c>
      <c r="AD586" s="42">
        <f t="shared" ref="AD586:AD649" si="272">AC586*0.9</f>
        <v>43270.523871982921</v>
      </c>
      <c r="AE586" s="4"/>
      <c r="AP586">
        <f t="shared" si="254"/>
        <v>1</v>
      </c>
      <c r="AQ586" t="str">
        <f t="shared" si="255"/>
        <v/>
      </c>
      <c r="AR586">
        <f t="shared" si="256"/>
        <v>0</v>
      </c>
    </row>
    <row r="587" spans="2:44" x14ac:dyDescent="0.25">
      <c r="B587" s="12" t="s">
        <v>3</v>
      </c>
      <c r="C587" s="12">
        <v>579</v>
      </c>
      <c r="D587" s="12">
        <v>579</v>
      </c>
      <c r="E587" s="11">
        <v>0</v>
      </c>
      <c r="F587" s="5">
        <f t="shared" si="257"/>
        <v>0</v>
      </c>
      <c r="G587" s="5">
        <f t="shared" si="258"/>
        <v>0</v>
      </c>
      <c r="H587" s="34">
        <f t="shared" si="259"/>
        <v>0</v>
      </c>
      <c r="I587" s="34">
        <f t="shared" ref="I587:I650" si="273">(H587+H588)/2</f>
        <v>0</v>
      </c>
      <c r="J587" s="34">
        <f t="shared" si="265"/>
        <v>0</v>
      </c>
      <c r="K587" s="34">
        <f t="shared" si="260"/>
        <v>0</v>
      </c>
      <c r="L587" s="5">
        <f t="shared" si="253"/>
        <v>39.043800000000005</v>
      </c>
      <c r="M587" s="5">
        <f t="shared" si="261"/>
        <v>0</v>
      </c>
      <c r="N587" s="5">
        <f t="shared" si="262"/>
        <v>39.043800000000005</v>
      </c>
      <c r="O587" s="34">
        <f t="shared" si="263"/>
        <v>0</v>
      </c>
      <c r="P587" s="34">
        <f t="shared" si="264"/>
        <v>0</v>
      </c>
      <c r="Q587" s="34">
        <f t="shared" ref="Q587:Q650" si="274">P587-P586</f>
        <v>0</v>
      </c>
      <c r="R587" s="34">
        <f t="shared" ref="R587:R650" si="275">IF(Q587&gt;0,R586+Q587,R586)</f>
        <v>134319.16424473884</v>
      </c>
      <c r="S587" s="34">
        <f t="shared" si="252"/>
        <v>-127265.18325617282</v>
      </c>
      <c r="T587" s="34">
        <f t="shared" si="266"/>
        <v>127265.18325617282</v>
      </c>
      <c r="U587" s="34">
        <f t="shared" ref="U587:U650" si="276">O587-O586</f>
        <v>0</v>
      </c>
      <c r="V587" s="34">
        <f t="shared" si="251"/>
        <v>-7069.2836117758234</v>
      </c>
      <c r="W587" s="34">
        <f t="shared" si="267"/>
        <v>7069.2836117758234</v>
      </c>
      <c r="X587" s="34">
        <f t="shared" si="268"/>
        <v>120195.899644397</v>
      </c>
      <c r="Y587" s="34">
        <f t="shared" si="269"/>
        <v>39.043800000000005</v>
      </c>
      <c r="Z587" s="34">
        <f t="shared" ref="Z587:Z650" si="277">Y587-Y586</f>
        <v>0</v>
      </c>
      <c r="AA587" s="34">
        <f t="shared" ref="AA587:AA650" si="278" xml:space="preserve"> IF(Z587&gt;0,AA586+Z587,AA586)</f>
        <v>7338.8551362743074</v>
      </c>
      <c r="AB587" s="44">
        <f t="shared" si="270"/>
        <v>0</v>
      </c>
      <c r="AC587" s="34">
        <f t="shared" si="271"/>
        <v>48078.359857758798</v>
      </c>
      <c r="AD587" s="42">
        <f t="shared" si="272"/>
        <v>43270.523871982921</v>
      </c>
      <c r="AE587" s="4"/>
      <c r="AP587">
        <f t="shared" si="254"/>
        <v>1</v>
      </c>
      <c r="AQ587" t="str">
        <f t="shared" si="255"/>
        <v/>
      </c>
      <c r="AR587">
        <f t="shared" si="256"/>
        <v>0</v>
      </c>
    </row>
    <row r="588" spans="2:44" x14ac:dyDescent="0.25">
      <c r="B588" s="12" t="s">
        <v>3</v>
      </c>
      <c r="C588" s="12">
        <v>580</v>
      </c>
      <c r="D588" s="12">
        <v>580</v>
      </c>
      <c r="E588" s="11">
        <v>0</v>
      </c>
      <c r="F588" s="5">
        <f t="shared" si="257"/>
        <v>0</v>
      </c>
      <c r="G588" s="5">
        <f t="shared" si="258"/>
        <v>0</v>
      </c>
      <c r="H588" s="34">
        <f t="shared" si="259"/>
        <v>0</v>
      </c>
      <c r="I588" s="34">
        <f t="shared" si="273"/>
        <v>0</v>
      </c>
      <c r="J588" s="34">
        <f t="shared" si="265"/>
        <v>0</v>
      </c>
      <c r="K588" s="34">
        <f t="shared" si="260"/>
        <v>0</v>
      </c>
      <c r="L588" s="5">
        <f t="shared" si="253"/>
        <v>39.043800000000005</v>
      </c>
      <c r="M588" s="5">
        <f t="shared" si="261"/>
        <v>0</v>
      </c>
      <c r="N588" s="5">
        <f t="shared" si="262"/>
        <v>39.043800000000005</v>
      </c>
      <c r="O588" s="34">
        <f t="shared" si="263"/>
        <v>0</v>
      </c>
      <c r="P588" s="34">
        <f t="shared" si="264"/>
        <v>0</v>
      </c>
      <c r="Q588" s="34">
        <f t="shared" si="274"/>
        <v>0</v>
      </c>
      <c r="R588" s="34">
        <f t="shared" si="275"/>
        <v>134319.16424473884</v>
      </c>
      <c r="S588" s="34">
        <f t="shared" si="252"/>
        <v>-127265.18325617282</v>
      </c>
      <c r="T588" s="34">
        <f t="shared" si="266"/>
        <v>127265.18325617282</v>
      </c>
      <c r="U588" s="34">
        <f t="shared" si="276"/>
        <v>0</v>
      </c>
      <c r="V588" s="34">
        <f t="shared" ref="V588:V651" si="279">(IF(U588&lt;0, V587+U588,V587))</f>
        <v>-7069.2836117758234</v>
      </c>
      <c r="W588" s="34">
        <f t="shared" si="267"/>
        <v>7069.2836117758234</v>
      </c>
      <c r="X588" s="34">
        <f t="shared" si="268"/>
        <v>120195.899644397</v>
      </c>
      <c r="Y588" s="34">
        <f t="shared" si="269"/>
        <v>39.043800000000005</v>
      </c>
      <c r="Z588" s="34">
        <f t="shared" si="277"/>
        <v>0</v>
      </c>
      <c r="AA588" s="34">
        <f t="shared" si="278"/>
        <v>7338.8551362743074</v>
      </c>
      <c r="AB588" s="44">
        <f t="shared" si="270"/>
        <v>0</v>
      </c>
      <c r="AC588" s="34">
        <f t="shared" si="271"/>
        <v>48078.359857758798</v>
      </c>
      <c r="AD588" s="42">
        <f t="shared" si="272"/>
        <v>43270.523871982921</v>
      </c>
      <c r="AE588" s="4"/>
      <c r="AP588">
        <f t="shared" si="254"/>
        <v>1</v>
      </c>
      <c r="AQ588" t="str">
        <f t="shared" si="255"/>
        <v/>
      </c>
      <c r="AR588">
        <f t="shared" si="256"/>
        <v>0</v>
      </c>
    </row>
    <row r="589" spans="2:44" x14ac:dyDescent="0.25">
      <c r="B589" s="12" t="s">
        <v>3</v>
      </c>
      <c r="C589" s="12">
        <v>581</v>
      </c>
      <c r="D589" s="12">
        <v>581</v>
      </c>
      <c r="E589" s="11">
        <v>0</v>
      </c>
      <c r="F589" s="5">
        <f t="shared" si="257"/>
        <v>0</v>
      </c>
      <c r="G589" s="5">
        <f t="shared" si="258"/>
        <v>0</v>
      </c>
      <c r="H589" s="34">
        <f t="shared" si="259"/>
        <v>0</v>
      </c>
      <c r="I589" s="34">
        <f t="shared" si="273"/>
        <v>0</v>
      </c>
      <c r="J589" s="34">
        <f t="shared" si="265"/>
        <v>0</v>
      </c>
      <c r="K589" s="34">
        <f t="shared" si="260"/>
        <v>0</v>
      </c>
      <c r="L589" s="5">
        <f t="shared" si="253"/>
        <v>39.043800000000005</v>
      </c>
      <c r="M589" s="5">
        <f t="shared" si="261"/>
        <v>0</v>
      </c>
      <c r="N589" s="5">
        <f t="shared" si="262"/>
        <v>39.043800000000005</v>
      </c>
      <c r="O589" s="34">
        <f t="shared" si="263"/>
        <v>0</v>
      </c>
      <c r="P589" s="34">
        <f t="shared" si="264"/>
        <v>0</v>
      </c>
      <c r="Q589" s="34">
        <f t="shared" si="274"/>
        <v>0</v>
      </c>
      <c r="R589" s="34">
        <f t="shared" si="275"/>
        <v>134319.16424473884</v>
      </c>
      <c r="S589" s="34">
        <f t="shared" si="252"/>
        <v>-127265.18325617282</v>
      </c>
      <c r="T589" s="34">
        <f t="shared" si="266"/>
        <v>127265.18325617282</v>
      </c>
      <c r="U589" s="34">
        <f t="shared" si="276"/>
        <v>0</v>
      </c>
      <c r="V589" s="34">
        <f t="shared" si="279"/>
        <v>-7069.2836117758234</v>
      </c>
      <c r="W589" s="34">
        <f t="shared" si="267"/>
        <v>7069.2836117758234</v>
      </c>
      <c r="X589" s="34">
        <f t="shared" si="268"/>
        <v>120195.899644397</v>
      </c>
      <c r="Y589" s="34">
        <f t="shared" si="269"/>
        <v>39.043800000000005</v>
      </c>
      <c r="Z589" s="34">
        <f t="shared" si="277"/>
        <v>0</v>
      </c>
      <c r="AA589" s="34">
        <f t="shared" si="278"/>
        <v>7338.8551362743074</v>
      </c>
      <c r="AB589" s="44">
        <f t="shared" si="270"/>
        <v>0</v>
      </c>
      <c r="AC589" s="34">
        <f t="shared" si="271"/>
        <v>48078.359857758798</v>
      </c>
      <c r="AD589" s="42">
        <f t="shared" si="272"/>
        <v>43270.523871982921</v>
      </c>
      <c r="AE589" s="4"/>
      <c r="AP589">
        <f t="shared" si="254"/>
        <v>1</v>
      </c>
      <c r="AQ589" t="str">
        <f t="shared" si="255"/>
        <v/>
      </c>
      <c r="AR589">
        <f t="shared" si="256"/>
        <v>0</v>
      </c>
    </row>
    <row r="590" spans="2:44" x14ac:dyDescent="0.25">
      <c r="B590" s="12" t="s">
        <v>3</v>
      </c>
      <c r="C590" s="12">
        <v>582</v>
      </c>
      <c r="D590" s="12">
        <v>582</v>
      </c>
      <c r="E590" s="11">
        <v>0</v>
      </c>
      <c r="F590" s="5">
        <f t="shared" si="257"/>
        <v>0</v>
      </c>
      <c r="G590" s="5">
        <f t="shared" si="258"/>
        <v>0</v>
      </c>
      <c r="H590" s="34">
        <f t="shared" si="259"/>
        <v>0</v>
      </c>
      <c r="I590" s="34">
        <f t="shared" si="273"/>
        <v>0</v>
      </c>
      <c r="J590" s="34">
        <f t="shared" si="265"/>
        <v>0</v>
      </c>
      <c r="K590" s="34">
        <f t="shared" si="260"/>
        <v>0</v>
      </c>
      <c r="L590" s="5">
        <f t="shared" si="253"/>
        <v>39.043800000000005</v>
      </c>
      <c r="M590" s="5">
        <f t="shared" si="261"/>
        <v>0</v>
      </c>
      <c r="N590" s="5">
        <f t="shared" si="262"/>
        <v>39.043800000000005</v>
      </c>
      <c r="O590" s="34">
        <f t="shared" si="263"/>
        <v>0</v>
      </c>
      <c r="P590" s="34">
        <f t="shared" si="264"/>
        <v>0</v>
      </c>
      <c r="Q590" s="34">
        <f t="shared" si="274"/>
        <v>0</v>
      </c>
      <c r="R590" s="34">
        <f t="shared" si="275"/>
        <v>134319.16424473884</v>
      </c>
      <c r="S590" s="34">
        <f t="shared" si="252"/>
        <v>-127265.18325617282</v>
      </c>
      <c r="T590" s="34">
        <f t="shared" si="266"/>
        <v>127265.18325617282</v>
      </c>
      <c r="U590" s="34">
        <f t="shared" si="276"/>
        <v>0</v>
      </c>
      <c r="V590" s="34">
        <f t="shared" si="279"/>
        <v>-7069.2836117758234</v>
      </c>
      <c r="W590" s="34">
        <f t="shared" si="267"/>
        <v>7069.2836117758234</v>
      </c>
      <c r="X590" s="34">
        <f t="shared" si="268"/>
        <v>120195.899644397</v>
      </c>
      <c r="Y590" s="34">
        <f t="shared" si="269"/>
        <v>39.043800000000005</v>
      </c>
      <c r="Z590" s="34">
        <f t="shared" si="277"/>
        <v>0</v>
      </c>
      <c r="AA590" s="34">
        <f t="shared" si="278"/>
        <v>7338.8551362743074</v>
      </c>
      <c r="AB590" s="44">
        <f t="shared" si="270"/>
        <v>0</v>
      </c>
      <c r="AC590" s="34">
        <f t="shared" si="271"/>
        <v>48078.359857758798</v>
      </c>
      <c r="AD590" s="42">
        <f t="shared" si="272"/>
        <v>43270.523871982921</v>
      </c>
      <c r="AE590" s="4"/>
      <c r="AP590">
        <f t="shared" si="254"/>
        <v>1</v>
      </c>
      <c r="AQ590" t="str">
        <f t="shared" si="255"/>
        <v/>
      </c>
      <c r="AR590">
        <f t="shared" si="256"/>
        <v>0</v>
      </c>
    </row>
    <row r="591" spans="2:44" x14ac:dyDescent="0.25">
      <c r="B591" s="12" t="s">
        <v>3</v>
      </c>
      <c r="C591" s="12">
        <v>583</v>
      </c>
      <c r="D591" s="12">
        <v>583</v>
      </c>
      <c r="E591" s="11">
        <v>0</v>
      </c>
      <c r="F591" s="5">
        <f t="shared" si="257"/>
        <v>0</v>
      </c>
      <c r="G591" s="5">
        <f t="shared" si="258"/>
        <v>0</v>
      </c>
      <c r="H591" s="34">
        <f t="shared" si="259"/>
        <v>0</v>
      </c>
      <c r="I591" s="34">
        <f t="shared" si="273"/>
        <v>0</v>
      </c>
      <c r="J591" s="34">
        <f t="shared" si="265"/>
        <v>0</v>
      </c>
      <c r="K591" s="34">
        <f t="shared" si="260"/>
        <v>0</v>
      </c>
      <c r="L591" s="5">
        <f t="shared" si="253"/>
        <v>39.043800000000005</v>
      </c>
      <c r="M591" s="5">
        <f t="shared" si="261"/>
        <v>0</v>
      </c>
      <c r="N591" s="5">
        <f t="shared" si="262"/>
        <v>39.043800000000005</v>
      </c>
      <c r="O591" s="34">
        <f t="shared" si="263"/>
        <v>0</v>
      </c>
      <c r="P591" s="34">
        <f t="shared" si="264"/>
        <v>0</v>
      </c>
      <c r="Q591" s="34">
        <f t="shared" si="274"/>
        <v>0</v>
      </c>
      <c r="R591" s="34">
        <f t="shared" si="275"/>
        <v>134319.16424473884</v>
      </c>
      <c r="S591" s="34">
        <f t="shared" ref="S591:S654" si="280">IF(K591&lt;0,S590+$K591,S590)</f>
        <v>-127265.18325617282</v>
      </c>
      <c r="T591" s="34">
        <f t="shared" si="266"/>
        <v>127265.18325617282</v>
      </c>
      <c r="U591" s="34">
        <f t="shared" si="276"/>
        <v>0</v>
      </c>
      <c r="V591" s="34">
        <f t="shared" si="279"/>
        <v>-7069.2836117758234</v>
      </c>
      <c r="W591" s="34">
        <f t="shared" si="267"/>
        <v>7069.2836117758234</v>
      </c>
      <c r="X591" s="34">
        <f t="shared" si="268"/>
        <v>120195.899644397</v>
      </c>
      <c r="Y591" s="34">
        <f t="shared" si="269"/>
        <v>39.043800000000005</v>
      </c>
      <c r="Z591" s="34">
        <f t="shared" si="277"/>
        <v>0</v>
      </c>
      <c r="AA591" s="34">
        <f t="shared" si="278"/>
        <v>7338.8551362743074</v>
      </c>
      <c r="AB591" s="44">
        <f t="shared" si="270"/>
        <v>0</v>
      </c>
      <c r="AC591" s="34">
        <f t="shared" si="271"/>
        <v>48078.359857758798</v>
      </c>
      <c r="AD591" s="42">
        <f t="shared" si="272"/>
        <v>43270.523871982921</v>
      </c>
      <c r="AE591" s="4"/>
      <c r="AP591">
        <f t="shared" si="254"/>
        <v>1</v>
      </c>
      <c r="AQ591" t="str">
        <f t="shared" si="255"/>
        <v/>
      </c>
      <c r="AR591">
        <f t="shared" si="256"/>
        <v>0</v>
      </c>
    </row>
    <row r="592" spans="2:44" x14ac:dyDescent="0.25">
      <c r="B592" s="12" t="s">
        <v>3</v>
      </c>
      <c r="C592" s="12">
        <v>584</v>
      </c>
      <c r="D592" s="12">
        <v>584</v>
      </c>
      <c r="E592" s="11">
        <v>0</v>
      </c>
      <c r="F592" s="5">
        <f t="shared" si="257"/>
        <v>0</v>
      </c>
      <c r="G592" s="5">
        <f t="shared" si="258"/>
        <v>0</v>
      </c>
      <c r="H592" s="34">
        <f t="shared" si="259"/>
        <v>0</v>
      </c>
      <c r="I592" s="34">
        <f t="shared" si="273"/>
        <v>0</v>
      </c>
      <c r="J592" s="34">
        <f t="shared" si="265"/>
        <v>0</v>
      </c>
      <c r="K592" s="34">
        <f t="shared" si="260"/>
        <v>0</v>
      </c>
      <c r="L592" s="5">
        <f t="shared" si="253"/>
        <v>39.043800000000005</v>
      </c>
      <c r="M592" s="5">
        <f t="shared" si="261"/>
        <v>0</v>
      </c>
      <c r="N592" s="5">
        <f t="shared" si="262"/>
        <v>39.043800000000005</v>
      </c>
      <c r="O592" s="34">
        <f t="shared" si="263"/>
        <v>0</v>
      </c>
      <c r="P592" s="34">
        <f t="shared" si="264"/>
        <v>0</v>
      </c>
      <c r="Q592" s="34">
        <f t="shared" si="274"/>
        <v>0</v>
      </c>
      <c r="R592" s="34">
        <f t="shared" si="275"/>
        <v>134319.16424473884</v>
      </c>
      <c r="S592" s="34">
        <f t="shared" si="280"/>
        <v>-127265.18325617282</v>
      </c>
      <c r="T592" s="34">
        <f t="shared" si="266"/>
        <v>127265.18325617282</v>
      </c>
      <c r="U592" s="34">
        <f t="shared" si="276"/>
        <v>0</v>
      </c>
      <c r="V592" s="34">
        <f t="shared" si="279"/>
        <v>-7069.2836117758234</v>
      </c>
      <c r="W592" s="34">
        <f t="shared" si="267"/>
        <v>7069.2836117758234</v>
      </c>
      <c r="X592" s="34">
        <f t="shared" si="268"/>
        <v>120195.899644397</v>
      </c>
      <c r="Y592" s="34">
        <f t="shared" si="269"/>
        <v>39.043800000000005</v>
      </c>
      <c r="Z592" s="34">
        <f t="shared" si="277"/>
        <v>0</v>
      </c>
      <c r="AA592" s="34">
        <f t="shared" si="278"/>
        <v>7338.8551362743074</v>
      </c>
      <c r="AB592" s="44">
        <f t="shared" si="270"/>
        <v>0</v>
      </c>
      <c r="AC592" s="34">
        <f t="shared" si="271"/>
        <v>48078.359857758798</v>
      </c>
      <c r="AD592" s="42">
        <f t="shared" si="272"/>
        <v>43270.523871982921</v>
      </c>
      <c r="AE592" s="4"/>
      <c r="AP592">
        <f t="shared" si="254"/>
        <v>1</v>
      </c>
      <c r="AQ592" t="str">
        <f t="shared" si="255"/>
        <v/>
      </c>
      <c r="AR592">
        <f t="shared" si="256"/>
        <v>0</v>
      </c>
    </row>
    <row r="593" spans="2:44" x14ac:dyDescent="0.25">
      <c r="B593" s="12" t="s">
        <v>3</v>
      </c>
      <c r="C593" s="12">
        <v>585</v>
      </c>
      <c r="D593" s="12">
        <v>585</v>
      </c>
      <c r="E593" s="11">
        <v>0</v>
      </c>
      <c r="F593" s="5">
        <f t="shared" si="257"/>
        <v>0</v>
      </c>
      <c r="G593" s="5">
        <f t="shared" si="258"/>
        <v>0</v>
      </c>
      <c r="H593" s="34">
        <f t="shared" si="259"/>
        <v>0</v>
      </c>
      <c r="I593" s="34">
        <f t="shared" si="273"/>
        <v>0</v>
      </c>
      <c r="J593" s="34">
        <f t="shared" si="265"/>
        <v>0</v>
      </c>
      <c r="K593" s="34">
        <f t="shared" si="260"/>
        <v>0</v>
      </c>
      <c r="L593" s="5">
        <f t="shared" si="253"/>
        <v>39.043800000000005</v>
      </c>
      <c r="M593" s="5">
        <f t="shared" si="261"/>
        <v>0</v>
      </c>
      <c r="N593" s="5">
        <f t="shared" si="262"/>
        <v>39.043800000000005</v>
      </c>
      <c r="O593" s="34">
        <f t="shared" si="263"/>
        <v>0</v>
      </c>
      <c r="P593" s="34">
        <f t="shared" si="264"/>
        <v>0</v>
      </c>
      <c r="Q593" s="34">
        <f t="shared" si="274"/>
        <v>0</v>
      </c>
      <c r="R593" s="34">
        <f t="shared" si="275"/>
        <v>134319.16424473884</v>
      </c>
      <c r="S593" s="34">
        <f t="shared" si="280"/>
        <v>-127265.18325617282</v>
      </c>
      <c r="T593" s="34">
        <f t="shared" si="266"/>
        <v>127265.18325617282</v>
      </c>
      <c r="U593" s="34">
        <f t="shared" si="276"/>
        <v>0</v>
      </c>
      <c r="V593" s="34">
        <f t="shared" si="279"/>
        <v>-7069.2836117758234</v>
      </c>
      <c r="W593" s="34">
        <f t="shared" si="267"/>
        <v>7069.2836117758234</v>
      </c>
      <c r="X593" s="34">
        <f t="shared" si="268"/>
        <v>120195.899644397</v>
      </c>
      <c r="Y593" s="34">
        <f t="shared" si="269"/>
        <v>39.043800000000005</v>
      </c>
      <c r="Z593" s="34">
        <f t="shared" si="277"/>
        <v>0</v>
      </c>
      <c r="AA593" s="34">
        <f t="shared" si="278"/>
        <v>7338.8551362743074</v>
      </c>
      <c r="AB593" s="44">
        <f t="shared" si="270"/>
        <v>0</v>
      </c>
      <c r="AC593" s="34">
        <f t="shared" si="271"/>
        <v>48078.359857758798</v>
      </c>
      <c r="AD593" s="42">
        <f t="shared" si="272"/>
        <v>43270.523871982921</v>
      </c>
      <c r="AE593" s="4"/>
      <c r="AP593">
        <f t="shared" si="254"/>
        <v>1</v>
      </c>
      <c r="AQ593" t="str">
        <f t="shared" si="255"/>
        <v/>
      </c>
      <c r="AR593">
        <f t="shared" si="256"/>
        <v>0</v>
      </c>
    </row>
    <row r="594" spans="2:44" x14ac:dyDescent="0.25">
      <c r="B594" s="12" t="s">
        <v>3</v>
      </c>
      <c r="C594" s="12">
        <v>586</v>
      </c>
      <c r="D594" s="12">
        <v>586</v>
      </c>
      <c r="E594" s="11">
        <v>0</v>
      </c>
      <c r="F594" s="5">
        <f t="shared" si="257"/>
        <v>0</v>
      </c>
      <c r="G594" s="5">
        <f t="shared" si="258"/>
        <v>0</v>
      </c>
      <c r="H594" s="34">
        <f t="shared" si="259"/>
        <v>0</v>
      </c>
      <c r="I594" s="34">
        <f t="shared" si="273"/>
        <v>0</v>
      </c>
      <c r="J594" s="34">
        <f t="shared" si="265"/>
        <v>0</v>
      </c>
      <c r="K594" s="34">
        <f t="shared" si="260"/>
        <v>0</v>
      </c>
      <c r="L594" s="5">
        <f t="shared" si="253"/>
        <v>39.043800000000005</v>
      </c>
      <c r="M594" s="5">
        <f t="shared" si="261"/>
        <v>0</v>
      </c>
      <c r="N594" s="5">
        <f t="shared" si="262"/>
        <v>39.043800000000005</v>
      </c>
      <c r="O594" s="34">
        <f t="shared" si="263"/>
        <v>0</v>
      </c>
      <c r="P594" s="34">
        <f t="shared" si="264"/>
        <v>0</v>
      </c>
      <c r="Q594" s="34">
        <f t="shared" si="274"/>
        <v>0</v>
      </c>
      <c r="R594" s="34">
        <f t="shared" si="275"/>
        <v>134319.16424473884</v>
      </c>
      <c r="S594" s="34">
        <f t="shared" si="280"/>
        <v>-127265.18325617282</v>
      </c>
      <c r="T594" s="34">
        <f t="shared" si="266"/>
        <v>127265.18325617282</v>
      </c>
      <c r="U594" s="34">
        <f t="shared" si="276"/>
        <v>0</v>
      </c>
      <c r="V594" s="34">
        <f t="shared" si="279"/>
        <v>-7069.2836117758234</v>
      </c>
      <c r="W594" s="34">
        <f t="shared" si="267"/>
        <v>7069.2836117758234</v>
      </c>
      <c r="X594" s="34">
        <f t="shared" si="268"/>
        <v>120195.899644397</v>
      </c>
      <c r="Y594" s="34">
        <f t="shared" si="269"/>
        <v>39.043800000000005</v>
      </c>
      <c r="Z594" s="34">
        <f t="shared" si="277"/>
        <v>0</v>
      </c>
      <c r="AA594" s="34">
        <f t="shared" si="278"/>
        <v>7338.8551362743074</v>
      </c>
      <c r="AB594" s="44">
        <f t="shared" si="270"/>
        <v>0</v>
      </c>
      <c r="AC594" s="34">
        <f t="shared" si="271"/>
        <v>48078.359857758798</v>
      </c>
      <c r="AD594" s="42">
        <f t="shared" si="272"/>
        <v>43270.523871982921</v>
      </c>
      <c r="AE594" s="4"/>
      <c r="AP594">
        <f t="shared" si="254"/>
        <v>1</v>
      </c>
      <c r="AQ594" t="str">
        <f t="shared" si="255"/>
        <v/>
      </c>
      <c r="AR594">
        <f t="shared" si="256"/>
        <v>0</v>
      </c>
    </row>
    <row r="595" spans="2:44" x14ac:dyDescent="0.25">
      <c r="B595" s="12" t="s">
        <v>3</v>
      </c>
      <c r="C595" s="12">
        <v>587</v>
      </c>
      <c r="D595" s="12">
        <v>587</v>
      </c>
      <c r="E595" s="11">
        <v>0</v>
      </c>
      <c r="F595" s="5">
        <f t="shared" si="257"/>
        <v>0</v>
      </c>
      <c r="G595" s="5">
        <f t="shared" si="258"/>
        <v>0</v>
      </c>
      <c r="H595" s="34">
        <f t="shared" si="259"/>
        <v>0</v>
      </c>
      <c r="I595" s="34">
        <f t="shared" si="273"/>
        <v>0</v>
      </c>
      <c r="J595" s="34">
        <f t="shared" si="265"/>
        <v>0</v>
      </c>
      <c r="K595" s="34">
        <f t="shared" si="260"/>
        <v>0</v>
      </c>
      <c r="L595" s="5">
        <f t="shared" si="253"/>
        <v>39.043800000000005</v>
      </c>
      <c r="M595" s="5">
        <f t="shared" si="261"/>
        <v>0</v>
      </c>
      <c r="N595" s="5">
        <f t="shared" si="262"/>
        <v>39.043800000000005</v>
      </c>
      <c r="O595" s="34">
        <f t="shared" si="263"/>
        <v>0</v>
      </c>
      <c r="P595" s="34">
        <f t="shared" si="264"/>
        <v>0</v>
      </c>
      <c r="Q595" s="34">
        <f t="shared" si="274"/>
        <v>0</v>
      </c>
      <c r="R595" s="34">
        <f t="shared" si="275"/>
        <v>134319.16424473884</v>
      </c>
      <c r="S595" s="34">
        <f t="shared" si="280"/>
        <v>-127265.18325617282</v>
      </c>
      <c r="T595" s="34">
        <f t="shared" si="266"/>
        <v>127265.18325617282</v>
      </c>
      <c r="U595" s="34">
        <f t="shared" si="276"/>
        <v>0</v>
      </c>
      <c r="V595" s="34">
        <f t="shared" si="279"/>
        <v>-7069.2836117758234</v>
      </c>
      <c r="W595" s="34">
        <f t="shared" si="267"/>
        <v>7069.2836117758234</v>
      </c>
      <c r="X595" s="34">
        <f t="shared" si="268"/>
        <v>120195.899644397</v>
      </c>
      <c r="Y595" s="34">
        <f t="shared" si="269"/>
        <v>39.043800000000005</v>
      </c>
      <c r="Z595" s="34">
        <f t="shared" si="277"/>
        <v>0</v>
      </c>
      <c r="AA595" s="34">
        <f t="shared" si="278"/>
        <v>7338.8551362743074</v>
      </c>
      <c r="AB595" s="44">
        <f t="shared" si="270"/>
        <v>0</v>
      </c>
      <c r="AC595" s="34">
        <f t="shared" si="271"/>
        <v>48078.359857758798</v>
      </c>
      <c r="AD595" s="42">
        <f t="shared" si="272"/>
        <v>43270.523871982921</v>
      </c>
      <c r="AE595" s="4"/>
      <c r="AP595">
        <f t="shared" si="254"/>
        <v>1</v>
      </c>
      <c r="AQ595" t="str">
        <f t="shared" si="255"/>
        <v/>
      </c>
      <c r="AR595">
        <f t="shared" si="256"/>
        <v>0</v>
      </c>
    </row>
    <row r="596" spans="2:44" x14ac:dyDescent="0.25">
      <c r="B596" s="12" t="s">
        <v>3</v>
      </c>
      <c r="C596" s="12">
        <v>588</v>
      </c>
      <c r="D596" s="12">
        <v>588</v>
      </c>
      <c r="E596" s="11">
        <v>0</v>
      </c>
      <c r="F596" s="5">
        <f t="shared" si="257"/>
        <v>0</v>
      </c>
      <c r="G596" s="5">
        <f t="shared" si="258"/>
        <v>0</v>
      </c>
      <c r="H596" s="34">
        <f t="shared" si="259"/>
        <v>0</v>
      </c>
      <c r="I596" s="34">
        <f t="shared" si="273"/>
        <v>0</v>
      </c>
      <c r="J596" s="34">
        <f t="shared" si="265"/>
        <v>0</v>
      </c>
      <c r="K596" s="34">
        <f t="shared" si="260"/>
        <v>0</v>
      </c>
      <c r="L596" s="5">
        <f t="shared" si="253"/>
        <v>39.043800000000005</v>
      </c>
      <c r="M596" s="5">
        <f t="shared" si="261"/>
        <v>0</v>
      </c>
      <c r="N596" s="5">
        <f t="shared" si="262"/>
        <v>39.043800000000005</v>
      </c>
      <c r="O596" s="34">
        <f t="shared" si="263"/>
        <v>0</v>
      </c>
      <c r="P596" s="34">
        <f t="shared" si="264"/>
        <v>0</v>
      </c>
      <c r="Q596" s="34">
        <f t="shared" si="274"/>
        <v>0</v>
      </c>
      <c r="R596" s="34">
        <f t="shared" si="275"/>
        <v>134319.16424473884</v>
      </c>
      <c r="S596" s="34">
        <f t="shared" si="280"/>
        <v>-127265.18325617282</v>
      </c>
      <c r="T596" s="34">
        <f t="shared" si="266"/>
        <v>127265.18325617282</v>
      </c>
      <c r="U596" s="34">
        <f t="shared" si="276"/>
        <v>0</v>
      </c>
      <c r="V596" s="34">
        <f t="shared" si="279"/>
        <v>-7069.2836117758234</v>
      </c>
      <c r="W596" s="34">
        <f t="shared" si="267"/>
        <v>7069.2836117758234</v>
      </c>
      <c r="X596" s="34">
        <f t="shared" si="268"/>
        <v>120195.899644397</v>
      </c>
      <c r="Y596" s="34">
        <f t="shared" si="269"/>
        <v>39.043800000000005</v>
      </c>
      <c r="Z596" s="34">
        <f t="shared" si="277"/>
        <v>0</v>
      </c>
      <c r="AA596" s="34">
        <f t="shared" si="278"/>
        <v>7338.8551362743074</v>
      </c>
      <c r="AB596" s="44">
        <f t="shared" si="270"/>
        <v>0</v>
      </c>
      <c r="AC596" s="34">
        <f t="shared" si="271"/>
        <v>48078.359857758798</v>
      </c>
      <c r="AD596" s="42">
        <f t="shared" si="272"/>
        <v>43270.523871982921</v>
      </c>
      <c r="AE596" s="4"/>
      <c r="AP596">
        <f t="shared" si="254"/>
        <v>1</v>
      </c>
      <c r="AQ596" t="str">
        <f t="shared" si="255"/>
        <v/>
      </c>
      <c r="AR596">
        <f t="shared" si="256"/>
        <v>0</v>
      </c>
    </row>
    <row r="597" spans="2:44" x14ac:dyDescent="0.25">
      <c r="B597" s="12" t="s">
        <v>3</v>
      </c>
      <c r="C597" s="12">
        <v>589</v>
      </c>
      <c r="D597" s="12">
        <v>589</v>
      </c>
      <c r="E597" s="11">
        <v>0</v>
      </c>
      <c r="F597" s="5">
        <f t="shared" si="257"/>
        <v>0</v>
      </c>
      <c r="G597" s="5">
        <f t="shared" si="258"/>
        <v>0</v>
      </c>
      <c r="H597" s="34">
        <f t="shared" si="259"/>
        <v>0</v>
      </c>
      <c r="I597" s="34">
        <f t="shared" si="273"/>
        <v>0</v>
      </c>
      <c r="J597" s="34">
        <f t="shared" si="265"/>
        <v>0</v>
      </c>
      <c r="K597" s="34">
        <f t="shared" si="260"/>
        <v>0</v>
      </c>
      <c r="L597" s="5">
        <f t="shared" si="253"/>
        <v>39.043800000000005</v>
      </c>
      <c r="M597" s="5">
        <f t="shared" si="261"/>
        <v>0</v>
      </c>
      <c r="N597" s="5">
        <f t="shared" si="262"/>
        <v>39.043800000000005</v>
      </c>
      <c r="O597" s="34">
        <f t="shared" si="263"/>
        <v>0</v>
      </c>
      <c r="P597" s="34">
        <f t="shared" si="264"/>
        <v>0</v>
      </c>
      <c r="Q597" s="34">
        <f t="shared" si="274"/>
        <v>0</v>
      </c>
      <c r="R597" s="34">
        <f t="shared" si="275"/>
        <v>134319.16424473884</v>
      </c>
      <c r="S597" s="34">
        <f t="shared" si="280"/>
        <v>-127265.18325617282</v>
      </c>
      <c r="T597" s="34">
        <f t="shared" si="266"/>
        <v>127265.18325617282</v>
      </c>
      <c r="U597" s="34">
        <f t="shared" si="276"/>
        <v>0</v>
      </c>
      <c r="V597" s="34">
        <f t="shared" si="279"/>
        <v>-7069.2836117758234</v>
      </c>
      <c r="W597" s="34">
        <f t="shared" si="267"/>
        <v>7069.2836117758234</v>
      </c>
      <c r="X597" s="34">
        <f t="shared" si="268"/>
        <v>120195.899644397</v>
      </c>
      <c r="Y597" s="34">
        <f t="shared" si="269"/>
        <v>39.043800000000005</v>
      </c>
      <c r="Z597" s="34">
        <f t="shared" si="277"/>
        <v>0</v>
      </c>
      <c r="AA597" s="34">
        <f t="shared" si="278"/>
        <v>7338.8551362743074</v>
      </c>
      <c r="AB597" s="44">
        <f t="shared" si="270"/>
        <v>0</v>
      </c>
      <c r="AC597" s="34">
        <f t="shared" si="271"/>
        <v>48078.359857758798</v>
      </c>
      <c r="AD597" s="42">
        <f t="shared" si="272"/>
        <v>43270.523871982921</v>
      </c>
      <c r="AE597" s="4"/>
      <c r="AP597">
        <f t="shared" si="254"/>
        <v>1</v>
      </c>
      <c r="AQ597" t="str">
        <f t="shared" si="255"/>
        <v/>
      </c>
      <c r="AR597">
        <f t="shared" si="256"/>
        <v>0</v>
      </c>
    </row>
    <row r="598" spans="2:44" x14ac:dyDescent="0.25">
      <c r="B598" s="9" t="s">
        <v>2</v>
      </c>
      <c r="C598" s="9">
        <v>590</v>
      </c>
      <c r="D598" s="9">
        <v>1</v>
      </c>
      <c r="E598" s="8">
        <v>0</v>
      </c>
      <c r="F598" s="5">
        <f t="shared" si="257"/>
        <v>0</v>
      </c>
      <c r="G598" s="5">
        <f t="shared" si="258"/>
        <v>0</v>
      </c>
      <c r="H598" s="34">
        <f t="shared" si="259"/>
        <v>0</v>
      </c>
      <c r="I598" s="34">
        <f t="shared" si="273"/>
        <v>0</v>
      </c>
      <c r="J598" s="34">
        <f t="shared" si="265"/>
        <v>0</v>
      </c>
      <c r="K598" s="34">
        <f t="shared" si="260"/>
        <v>0</v>
      </c>
      <c r="L598" s="5">
        <f t="shared" si="253"/>
        <v>39.043800000000005</v>
      </c>
      <c r="M598" s="5">
        <f t="shared" si="261"/>
        <v>0</v>
      </c>
      <c r="N598" s="5">
        <f t="shared" si="262"/>
        <v>39.043800000000005</v>
      </c>
      <c r="O598" s="34">
        <f t="shared" si="263"/>
        <v>0</v>
      </c>
      <c r="P598" s="34">
        <f t="shared" si="264"/>
        <v>0</v>
      </c>
      <c r="Q598" s="34">
        <f t="shared" si="274"/>
        <v>0</v>
      </c>
      <c r="R598" s="34">
        <f t="shared" si="275"/>
        <v>134319.16424473884</v>
      </c>
      <c r="S598" s="34">
        <f t="shared" si="280"/>
        <v>-127265.18325617282</v>
      </c>
      <c r="T598" s="34">
        <f t="shared" si="266"/>
        <v>127265.18325617282</v>
      </c>
      <c r="U598" s="34">
        <f t="shared" si="276"/>
        <v>0</v>
      </c>
      <c r="V598" s="34">
        <f t="shared" si="279"/>
        <v>-7069.2836117758234</v>
      </c>
      <c r="W598" s="34">
        <f t="shared" si="267"/>
        <v>7069.2836117758234</v>
      </c>
      <c r="X598" s="34">
        <f t="shared" si="268"/>
        <v>120195.899644397</v>
      </c>
      <c r="Y598" s="34">
        <f t="shared" si="269"/>
        <v>39.043800000000005</v>
      </c>
      <c r="Z598" s="34">
        <f t="shared" si="277"/>
        <v>0</v>
      </c>
      <c r="AA598" s="34">
        <f t="shared" si="278"/>
        <v>7338.8551362743074</v>
      </c>
      <c r="AB598" s="44">
        <f t="shared" si="270"/>
        <v>0</v>
      </c>
      <c r="AC598" s="34">
        <f t="shared" si="271"/>
        <v>48078.359857758798</v>
      </c>
      <c r="AD598" s="42">
        <f t="shared" si="272"/>
        <v>43270.523871982921</v>
      </c>
      <c r="AE598" s="4"/>
      <c r="AP598">
        <f t="shared" si="254"/>
        <v>1</v>
      </c>
      <c r="AQ598" t="str">
        <f t="shared" si="255"/>
        <v/>
      </c>
      <c r="AR598">
        <f t="shared" si="256"/>
        <v>0</v>
      </c>
    </row>
    <row r="599" spans="2:44" x14ac:dyDescent="0.25">
      <c r="B599" s="9" t="s">
        <v>2</v>
      </c>
      <c r="C599" s="9">
        <v>591</v>
      </c>
      <c r="D599" s="9">
        <v>2</v>
      </c>
      <c r="E599" s="8">
        <v>0</v>
      </c>
      <c r="F599" s="5">
        <f t="shared" si="257"/>
        <v>0</v>
      </c>
      <c r="G599" s="5">
        <f t="shared" si="258"/>
        <v>0</v>
      </c>
      <c r="H599" s="34">
        <f t="shared" si="259"/>
        <v>0</v>
      </c>
      <c r="I599" s="34">
        <f t="shared" si="273"/>
        <v>0</v>
      </c>
      <c r="J599" s="34">
        <f t="shared" si="265"/>
        <v>0</v>
      </c>
      <c r="K599" s="34">
        <f t="shared" si="260"/>
        <v>0</v>
      </c>
      <c r="L599" s="5">
        <f t="shared" si="253"/>
        <v>39.043800000000005</v>
      </c>
      <c r="M599" s="5">
        <f t="shared" si="261"/>
        <v>0</v>
      </c>
      <c r="N599" s="5">
        <f t="shared" si="262"/>
        <v>39.043800000000005</v>
      </c>
      <c r="O599" s="34">
        <f t="shared" si="263"/>
        <v>0</v>
      </c>
      <c r="P599" s="34">
        <f t="shared" si="264"/>
        <v>0</v>
      </c>
      <c r="Q599" s="34">
        <f t="shared" si="274"/>
        <v>0</v>
      </c>
      <c r="R599" s="34">
        <f t="shared" si="275"/>
        <v>134319.16424473884</v>
      </c>
      <c r="S599" s="34">
        <f t="shared" si="280"/>
        <v>-127265.18325617282</v>
      </c>
      <c r="T599" s="34">
        <f t="shared" si="266"/>
        <v>127265.18325617282</v>
      </c>
      <c r="U599" s="34">
        <f t="shared" si="276"/>
        <v>0</v>
      </c>
      <c r="V599" s="34">
        <f t="shared" si="279"/>
        <v>-7069.2836117758234</v>
      </c>
      <c r="W599" s="34">
        <f t="shared" si="267"/>
        <v>7069.2836117758234</v>
      </c>
      <c r="X599" s="34">
        <f t="shared" si="268"/>
        <v>120195.899644397</v>
      </c>
      <c r="Y599" s="34">
        <f t="shared" si="269"/>
        <v>39.043800000000005</v>
      </c>
      <c r="Z599" s="34">
        <f t="shared" si="277"/>
        <v>0</v>
      </c>
      <c r="AA599" s="34">
        <f t="shared" si="278"/>
        <v>7338.8551362743074</v>
      </c>
      <c r="AB599" s="44">
        <f t="shared" si="270"/>
        <v>0</v>
      </c>
      <c r="AC599" s="34">
        <f t="shared" si="271"/>
        <v>48078.359857758798</v>
      </c>
      <c r="AD599" s="42">
        <f t="shared" si="272"/>
        <v>43270.523871982921</v>
      </c>
      <c r="AE599" s="4"/>
      <c r="AP599">
        <f t="shared" si="254"/>
        <v>1</v>
      </c>
      <c r="AQ599" t="str">
        <f t="shared" si="255"/>
        <v/>
      </c>
      <c r="AR599">
        <f t="shared" si="256"/>
        <v>0</v>
      </c>
    </row>
    <row r="600" spans="2:44" x14ac:dyDescent="0.25">
      <c r="B600" s="9" t="s">
        <v>2</v>
      </c>
      <c r="C600" s="9">
        <v>592</v>
      </c>
      <c r="D600" s="9">
        <v>3</v>
      </c>
      <c r="E600" s="8">
        <v>0</v>
      </c>
      <c r="F600" s="5">
        <f t="shared" si="257"/>
        <v>0</v>
      </c>
      <c r="G600" s="5">
        <f t="shared" si="258"/>
        <v>0</v>
      </c>
      <c r="H600" s="34">
        <f t="shared" si="259"/>
        <v>0</v>
      </c>
      <c r="I600" s="34">
        <f t="shared" si="273"/>
        <v>0</v>
      </c>
      <c r="J600" s="34">
        <f t="shared" si="265"/>
        <v>0</v>
      </c>
      <c r="K600" s="34">
        <f t="shared" si="260"/>
        <v>0</v>
      </c>
      <c r="L600" s="5">
        <f t="shared" si="253"/>
        <v>39.043800000000005</v>
      </c>
      <c r="M600" s="5">
        <f t="shared" si="261"/>
        <v>0</v>
      </c>
      <c r="N600" s="5">
        <f t="shared" si="262"/>
        <v>39.043800000000005</v>
      </c>
      <c r="O600" s="34">
        <f t="shared" si="263"/>
        <v>0</v>
      </c>
      <c r="P600" s="34">
        <f t="shared" si="264"/>
        <v>0</v>
      </c>
      <c r="Q600" s="34">
        <f t="shared" si="274"/>
        <v>0</v>
      </c>
      <c r="R600" s="34">
        <f t="shared" si="275"/>
        <v>134319.16424473884</v>
      </c>
      <c r="S600" s="34">
        <f t="shared" si="280"/>
        <v>-127265.18325617282</v>
      </c>
      <c r="T600" s="34">
        <f t="shared" si="266"/>
        <v>127265.18325617282</v>
      </c>
      <c r="U600" s="34">
        <f t="shared" si="276"/>
        <v>0</v>
      </c>
      <c r="V600" s="34">
        <f t="shared" si="279"/>
        <v>-7069.2836117758234</v>
      </c>
      <c r="W600" s="34">
        <f t="shared" si="267"/>
        <v>7069.2836117758234</v>
      </c>
      <c r="X600" s="34">
        <f t="shared" si="268"/>
        <v>120195.899644397</v>
      </c>
      <c r="Y600" s="34">
        <f t="shared" si="269"/>
        <v>39.043800000000005</v>
      </c>
      <c r="Z600" s="34">
        <f t="shared" si="277"/>
        <v>0</v>
      </c>
      <c r="AA600" s="34">
        <f t="shared" si="278"/>
        <v>7338.8551362743074</v>
      </c>
      <c r="AB600" s="44">
        <f t="shared" si="270"/>
        <v>0</v>
      </c>
      <c r="AC600" s="34">
        <f t="shared" si="271"/>
        <v>48078.359857758798</v>
      </c>
      <c r="AD600" s="42">
        <f t="shared" si="272"/>
        <v>43270.523871982921</v>
      </c>
      <c r="AE600" s="4"/>
      <c r="AP600">
        <f t="shared" si="254"/>
        <v>1</v>
      </c>
      <c r="AQ600" t="str">
        <f t="shared" si="255"/>
        <v/>
      </c>
      <c r="AR600">
        <f t="shared" si="256"/>
        <v>0</v>
      </c>
    </row>
    <row r="601" spans="2:44" x14ac:dyDescent="0.25">
      <c r="B601" s="9" t="s">
        <v>2</v>
      </c>
      <c r="C601" s="9">
        <v>593</v>
      </c>
      <c r="D601" s="9">
        <v>4</v>
      </c>
      <c r="E601" s="8">
        <v>0</v>
      </c>
      <c r="F601" s="5">
        <f t="shared" si="257"/>
        <v>0</v>
      </c>
      <c r="G601" s="5">
        <f t="shared" si="258"/>
        <v>0</v>
      </c>
      <c r="H601" s="34">
        <f t="shared" si="259"/>
        <v>0</v>
      </c>
      <c r="I601" s="34">
        <f t="shared" si="273"/>
        <v>0</v>
      </c>
      <c r="J601" s="34">
        <f t="shared" si="265"/>
        <v>0</v>
      </c>
      <c r="K601" s="34">
        <f t="shared" si="260"/>
        <v>0</v>
      </c>
      <c r="L601" s="5">
        <f t="shared" si="253"/>
        <v>39.043800000000005</v>
      </c>
      <c r="M601" s="5">
        <f t="shared" si="261"/>
        <v>0</v>
      </c>
      <c r="N601" s="5">
        <f t="shared" si="262"/>
        <v>39.043800000000005</v>
      </c>
      <c r="O601" s="34">
        <f t="shared" si="263"/>
        <v>0</v>
      </c>
      <c r="P601" s="34">
        <f t="shared" si="264"/>
        <v>0</v>
      </c>
      <c r="Q601" s="34">
        <f t="shared" si="274"/>
        <v>0</v>
      </c>
      <c r="R601" s="34">
        <f t="shared" si="275"/>
        <v>134319.16424473884</v>
      </c>
      <c r="S601" s="34">
        <f t="shared" si="280"/>
        <v>-127265.18325617282</v>
      </c>
      <c r="T601" s="34">
        <f t="shared" si="266"/>
        <v>127265.18325617282</v>
      </c>
      <c r="U601" s="34">
        <f t="shared" si="276"/>
        <v>0</v>
      </c>
      <c r="V601" s="34">
        <f t="shared" si="279"/>
        <v>-7069.2836117758234</v>
      </c>
      <c r="W601" s="34">
        <f t="shared" si="267"/>
        <v>7069.2836117758234</v>
      </c>
      <c r="X601" s="34">
        <f t="shared" si="268"/>
        <v>120195.899644397</v>
      </c>
      <c r="Y601" s="34">
        <f t="shared" si="269"/>
        <v>39.043800000000005</v>
      </c>
      <c r="Z601" s="34">
        <f t="shared" si="277"/>
        <v>0</v>
      </c>
      <c r="AA601" s="34">
        <f t="shared" si="278"/>
        <v>7338.8551362743074</v>
      </c>
      <c r="AB601" s="44">
        <f t="shared" si="270"/>
        <v>0</v>
      </c>
      <c r="AC601" s="34">
        <f t="shared" si="271"/>
        <v>48078.359857758798</v>
      </c>
      <c r="AD601" s="42">
        <f t="shared" si="272"/>
        <v>43270.523871982921</v>
      </c>
      <c r="AE601" s="4"/>
      <c r="AP601">
        <f t="shared" si="254"/>
        <v>1</v>
      </c>
      <c r="AQ601" t="str">
        <f t="shared" si="255"/>
        <v/>
      </c>
      <c r="AR601">
        <f t="shared" si="256"/>
        <v>0</v>
      </c>
    </row>
    <row r="602" spans="2:44" x14ac:dyDescent="0.25">
      <c r="B602" s="9" t="s">
        <v>2</v>
      </c>
      <c r="C602" s="9">
        <v>594</v>
      </c>
      <c r="D602" s="9">
        <v>5</v>
      </c>
      <c r="E602" s="8">
        <v>0</v>
      </c>
      <c r="F602" s="5">
        <f t="shared" si="257"/>
        <v>0</v>
      </c>
      <c r="G602" s="5">
        <f t="shared" si="258"/>
        <v>0</v>
      </c>
      <c r="H602" s="34">
        <f t="shared" si="259"/>
        <v>0</v>
      </c>
      <c r="I602" s="34">
        <f t="shared" si="273"/>
        <v>0</v>
      </c>
      <c r="J602" s="34">
        <f t="shared" si="265"/>
        <v>0</v>
      </c>
      <c r="K602" s="34">
        <f t="shared" si="260"/>
        <v>0</v>
      </c>
      <c r="L602" s="5">
        <f t="shared" si="253"/>
        <v>39.043800000000005</v>
      </c>
      <c r="M602" s="5">
        <f t="shared" si="261"/>
        <v>0</v>
      </c>
      <c r="N602" s="5">
        <f t="shared" si="262"/>
        <v>39.043800000000005</v>
      </c>
      <c r="O602" s="34">
        <f t="shared" si="263"/>
        <v>0</v>
      </c>
      <c r="P602" s="34">
        <f t="shared" si="264"/>
        <v>0</v>
      </c>
      <c r="Q602" s="34">
        <f t="shared" si="274"/>
        <v>0</v>
      </c>
      <c r="R602" s="34">
        <f t="shared" si="275"/>
        <v>134319.16424473884</v>
      </c>
      <c r="S602" s="34">
        <f t="shared" si="280"/>
        <v>-127265.18325617282</v>
      </c>
      <c r="T602" s="34">
        <f t="shared" si="266"/>
        <v>127265.18325617282</v>
      </c>
      <c r="U602" s="34">
        <f t="shared" si="276"/>
        <v>0</v>
      </c>
      <c r="V602" s="34">
        <f t="shared" si="279"/>
        <v>-7069.2836117758234</v>
      </c>
      <c r="W602" s="34">
        <f t="shared" si="267"/>
        <v>7069.2836117758234</v>
      </c>
      <c r="X602" s="34">
        <f t="shared" si="268"/>
        <v>120195.899644397</v>
      </c>
      <c r="Y602" s="34">
        <f t="shared" si="269"/>
        <v>39.043800000000005</v>
      </c>
      <c r="Z602" s="34">
        <f t="shared" si="277"/>
        <v>0</v>
      </c>
      <c r="AA602" s="34">
        <f t="shared" si="278"/>
        <v>7338.8551362743074</v>
      </c>
      <c r="AB602" s="44">
        <f t="shared" si="270"/>
        <v>0</v>
      </c>
      <c r="AC602" s="34">
        <f t="shared" si="271"/>
        <v>48078.359857758798</v>
      </c>
      <c r="AD602" s="42">
        <f t="shared" si="272"/>
        <v>43270.523871982921</v>
      </c>
      <c r="AE602" s="4"/>
      <c r="AP602">
        <f t="shared" si="254"/>
        <v>1</v>
      </c>
      <c r="AQ602" t="str">
        <f t="shared" si="255"/>
        <v/>
      </c>
      <c r="AR602">
        <f t="shared" si="256"/>
        <v>0</v>
      </c>
    </row>
    <row r="603" spans="2:44" x14ac:dyDescent="0.25">
      <c r="B603" s="9" t="s">
        <v>2</v>
      </c>
      <c r="C603" s="9">
        <v>595</v>
      </c>
      <c r="D603" s="9">
        <v>6</v>
      </c>
      <c r="E603" s="8">
        <v>0</v>
      </c>
      <c r="F603" s="5">
        <f t="shared" si="257"/>
        <v>0</v>
      </c>
      <c r="G603" s="5">
        <f t="shared" si="258"/>
        <v>0</v>
      </c>
      <c r="H603" s="34">
        <f t="shared" si="259"/>
        <v>0</v>
      </c>
      <c r="I603" s="34">
        <f t="shared" si="273"/>
        <v>0</v>
      </c>
      <c r="J603" s="34">
        <f t="shared" si="265"/>
        <v>0</v>
      </c>
      <c r="K603" s="34">
        <f t="shared" si="260"/>
        <v>0</v>
      </c>
      <c r="L603" s="5">
        <f t="shared" si="253"/>
        <v>39.043800000000005</v>
      </c>
      <c r="M603" s="5">
        <f t="shared" si="261"/>
        <v>0</v>
      </c>
      <c r="N603" s="5">
        <f t="shared" si="262"/>
        <v>39.043800000000005</v>
      </c>
      <c r="O603" s="34">
        <f t="shared" si="263"/>
        <v>0</v>
      </c>
      <c r="P603" s="34">
        <f t="shared" si="264"/>
        <v>0</v>
      </c>
      <c r="Q603" s="34">
        <f t="shared" si="274"/>
        <v>0</v>
      </c>
      <c r="R603" s="34">
        <f t="shared" si="275"/>
        <v>134319.16424473884</v>
      </c>
      <c r="S603" s="34">
        <f t="shared" si="280"/>
        <v>-127265.18325617282</v>
      </c>
      <c r="T603" s="34">
        <f t="shared" si="266"/>
        <v>127265.18325617282</v>
      </c>
      <c r="U603" s="34">
        <f t="shared" si="276"/>
        <v>0</v>
      </c>
      <c r="V603" s="34">
        <f t="shared" si="279"/>
        <v>-7069.2836117758234</v>
      </c>
      <c r="W603" s="34">
        <f t="shared" si="267"/>
        <v>7069.2836117758234</v>
      </c>
      <c r="X603" s="34">
        <f t="shared" si="268"/>
        <v>120195.899644397</v>
      </c>
      <c r="Y603" s="34">
        <f t="shared" si="269"/>
        <v>39.043800000000005</v>
      </c>
      <c r="Z603" s="34">
        <f t="shared" si="277"/>
        <v>0</v>
      </c>
      <c r="AA603" s="34">
        <f t="shared" si="278"/>
        <v>7338.8551362743074</v>
      </c>
      <c r="AB603" s="44">
        <f t="shared" si="270"/>
        <v>0</v>
      </c>
      <c r="AC603" s="34">
        <f t="shared" si="271"/>
        <v>48078.359857758798</v>
      </c>
      <c r="AD603" s="42">
        <f t="shared" si="272"/>
        <v>43270.523871982921</v>
      </c>
      <c r="AE603" s="4"/>
      <c r="AP603">
        <f t="shared" si="254"/>
        <v>1</v>
      </c>
      <c r="AQ603" t="str">
        <f t="shared" si="255"/>
        <v/>
      </c>
      <c r="AR603">
        <f t="shared" si="256"/>
        <v>0</v>
      </c>
    </row>
    <row r="604" spans="2:44" x14ac:dyDescent="0.25">
      <c r="B604" s="9" t="s">
        <v>2</v>
      </c>
      <c r="C604" s="9">
        <v>596</v>
      </c>
      <c r="D604" s="9">
        <v>7</v>
      </c>
      <c r="E604" s="8">
        <v>0</v>
      </c>
      <c r="F604" s="5">
        <f t="shared" si="257"/>
        <v>0</v>
      </c>
      <c r="G604" s="5">
        <f t="shared" si="258"/>
        <v>0</v>
      </c>
      <c r="H604" s="34">
        <f t="shared" si="259"/>
        <v>0</v>
      </c>
      <c r="I604" s="34">
        <f t="shared" si="273"/>
        <v>0</v>
      </c>
      <c r="J604" s="34">
        <f t="shared" si="265"/>
        <v>0</v>
      </c>
      <c r="K604" s="34">
        <f t="shared" si="260"/>
        <v>0</v>
      </c>
      <c r="L604" s="5">
        <f t="shared" si="253"/>
        <v>39.043800000000005</v>
      </c>
      <c r="M604" s="5">
        <f t="shared" si="261"/>
        <v>0</v>
      </c>
      <c r="N604" s="5">
        <f t="shared" si="262"/>
        <v>39.043800000000005</v>
      </c>
      <c r="O604" s="34">
        <f t="shared" si="263"/>
        <v>0</v>
      </c>
      <c r="P604" s="34">
        <f t="shared" si="264"/>
        <v>0</v>
      </c>
      <c r="Q604" s="34">
        <f t="shared" si="274"/>
        <v>0</v>
      </c>
      <c r="R604" s="34">
        <f t="shared" si="275"/>
        <v>134319.16424473884</v>
      </c>
      <c r="S604" s="34">
        <f t="shared" si="280"/>
        <v>-127265.18325617282</v>
      </c>
      <c r="T604" s="34">
        <f t="shared" si="266"/>
        <v>127265.18325617282</v>
      </c>
      <c r="U604" s="34">
        <f t="shared" si="276"/>
        <v>0</v>
      </c>
      <c r="V604" s="34">
        <f t="shared" si="279"/>
        <v>-7069.2836117758234</v>
      </c>
      <c r="W604" s="34">
        <f t="shared" si="267"/>
        <v>7069.2836117758234</v>
      </c>
      <c r="X604" s="34">
        <f t="shared" si="268"/>
        <v>120195.899644397</v>
      </c>
      <c r="Y604" s="34">
        <f t="shared" si="269"/>
        <v>39.043800000000005</v>
      </c>
      <c r="Z604" s="34">
        <f t="shared" si="277"/>
        <v>0</v>
      </c>
      <c r="AA604" s="34">
        <f t="shared" si="278"/>
        <v>7338.8551362743074</v>
      </c>
      <c r="AB604" s="44">
        <f t="shared" si="270"/>
        <v>0</v>
      </c>
      <c r="AC604" s="34">
        <f t="shared" si="271"/>
        <v>48078.359857758798</v>
      </c>
      <c r="AD604" s="42">
        <f t="shared" si="272"/>
        <v>43270.523871982921</v>
      </c>
      <c r="AE604" s="4"/>
      <c r="AP604">
        <f t="shared" si="254"/>
        <v>1</v>
      </c>
      <c r="AQ604" t="str">
        <f t="shared" si="255"/>
        <v/>
      </c>
      <c r="AR604">
        <f t="shared" si="256"/>
        <v>0</v>
      </c>
    </row>
    <row r="605" spans="2:44" x14ac:dyDescent="0.25">
      <c r="B605" s="9" t="s">
        <v>2</v>
      </c>
      <c r="C605" s="9">
        <v>597</v>
      </c>
      <c r="D605" s="9">
        <v>8</v>
      </c>
      <c r="E605" s="8">
        <v>0</v>
      </c>
      <c r="F605" s="5">
        <f t="shared" si="257"/>
        <v>0</v>
      </c>
      <c r="G605" s="5">
        <f t="shared" si="258"/>
        <v>0</v>
      </c>
      <c r="H605" s="34">
        <f t="shared" si="259"/>
        <v>0</v>
      </c>
      <c r="I605" s="34">
        <f t="shared" si="273"/>
        <v>0</v>
      </c>
      <c r="J605" s="34">
        <f t="shared" si="265"/>
        <v>0</v>
      </c>
      <c r="K605" s="34">
        <f t="shared" si="260"/>
        <v>0</v>
      </c>
      <c r="L605" s="5">
        <f t="shared" si="253"/>
        <v>39.043800000000005</v>
      </c>
      <c r="M605" s="5">
        <f t="shared" si="261"/>
        <v>0</v>
      </c>
      <c r="N605" s="5">
        <f t="shared" si="262"/>
        <v>39.043800000000005</v>
      </c>
      <c r="O605" s="34">
        <f t="shared" si="263"/>
        <v>0</v>
      </c>
      <c r="P605" s="34">
        <f t="shared" si="264"/>
        <v>0</v>
      </c>
      <c r="Q605" s="34">
        <f t="shared" si="274"/>
        <v>0</v>
      </c>
      <c r="R605" s="34">
        <f t="shared" si="275"/>
        <v>134319.16424473884</v>
      </c>
      <c r="S605" s="34">
        <f t="shared" si="280"/>
        <v>-127265.18325617282</v>
      </c>
      <c r="T605" s="34">
        <f t="shared" si="266"/>
        <v>127265.18325617282</v>
      </c>
      <c r="U605" s="34">
        <f t="shared" si="276"/>
        <v>0</v>
      </c>
      <c r="V605" s="34">
        <f t="shared" si="279"/>
        <v>-7069.2836117758234</v>
      </c>
      <c r="W605" s="34">
        <f t="shared" si="267"/>
        <v>7069.2836117758234</v>
      </c>
      <c r="X605" s="34">
        <f t="shared" si="268"/>
        <v>120195.899644397</v>
      </c>
      <c r="Y605" s="34">
        <f t="shared" si="269"/>
        <v>39.043800000000005</v>
      </c>
      <c r="Z605" s="34">
        <f t="shared" si="277"/>
        <v>0</v>
      </c>
      <c r="AA605" s="34">
        <f t="shared" si="278"/>
        <v>7338.8551362743074</v>
      </c>
      <c r="AB605" s="44">
        <f t="shared" si="270"/>
        <v>0</v>
      </c>
      <c r="AC605" s="34">
        <f t="shared" si="271"/>
        <v>48078.359857758798</v>
      </c>
      <c r="AD605" s="42">
        <f t="shared" si="272"/>
        <v>43270.523871982921</v>
      </c>
      <c r="AE605" s="4"/>
      <c r="AP605">
        <f t="shared" si="254"/>
        <v>1</v>
      </c>
      <c r="AQ605" t="str">
        <f t="shared" si="255"/>
        <v/>
      </c>
      <c r="AR605">
        <f t="shared" si="256"/>
        <v>0</v>
      </c>
    </row>
    <row r="606" spans="2:44" x14ac:dyDescent="0.25">
      <c r="B606" s="9" t="s">
        <v>2</v>
      </c>
      <c r="C606" s="9">
        <v>598</v>
      </c>
      <c r="D606" s="9">
        <v>9</v>
      </c>
      <c r="E606" s="8">
        <v>0</v>
      </c>
      <c r="F606" s="5">
        <f t="shared" si="257"/>
        <v>0</v>
      </c>
      <c r="G606" s="5">
        <f t="shared" si="258"/>
        <v>0</v>
      </c>
      <c r="H606" s="34">
        <f t="shared" si="259"/>
        <v>0</v>
      </c>
      <c r="I606" s="34">
        <f t="shared" si="273"/>
        <v>0</v>
      </c>
      <c r="J606" s="34">
        <f t="shared" si="265"/>
        <v>0</v>
      </c>
      <c r="K606" s="34">
        <f t="shared" si="260"/>
        <v>0</v>
      </c>
      <c r="L606" s="5">
        <f t="shared" si="253"/>
        <v>39.043800000000005</v>
      </c>
      <c r="M606" s="5">
        <f t="shared" si="261"/>
        <v>0</v>
      </c>
      <c r="N606" s="5">
        <f t="shared" si="262"/>
        <v>39.043800000000005</v>
      </c>
      <c r="O606" s="34">
        <f t="shared" si="263"/>
        <v>0</v>
      </c>
      <c r="P606" s="34">
        <f t="shared" si="264"/>
        <v>0</v>
      </c>
      <c r="Q606" s="34">
        <f t="shared" si="274"/>
        <v>0</v>
      </c>
      <c r="R606" s="34">
        <f t="shared" si="275"/>
        <v>134319.16424473884</v>
      </c>
      <c r="S606" s="34">
        <f t="shared" si="280"/>
        <v>-127265.18325617282</v>
      </c>
      <c r="T606" s="34">
        <f t="shared" si="266"/>
        <v>127265.18325617282</v>
      </c>
      <c r="U606" s="34">
        <f t="shared" si="276"/>
        <v>0</v>
      </c>
      <c r="V606" s="34">
        <f t="shared" si="279"/>
        <v>-7069.2836117758234</v>
      </c>
      <c r="W606" s="34">
        <f t="shared" si="267"/>
        <v>7069.2836117758234</v>
      </c>
      <c r="X606" s="34">
        <f t="shared" si="268"/>
        <v>120195.899644397</v>
      </c>
      <c r="Y606" s="34">
        <f t="shared" si="269"/>
        <v>39.043800000000005</v>
      </c>
      <c r="Z606" s="34">
        <f t="shared" si="277"/>
        <v>0</v>
      </c>
      <c r="AA606" s="34">
        <f t="shared" si="278"/>
        <v>7338.8551362743074</v>
      </c>
      <c r="AB606" s="44">
        <f t="shared" si="270"/>
        <v>0</v>
      </c>
      <c r="AC606" s="34">
        <f t="shared" si="271"/>
        <v>48078.359857758798</v>
      </c>
      <c r="AD606" s="42">
        <f t="shared" si="272"/>
        <v>43270.523871982921</v>
      </c>
      <c r="AE606" s="4"/>
      <c r="AP606">
        <f t="shared" si="254"/>
        <v>1</v>
      </c>
      <c r="AQ606" t="str">
        <f t="shared" si="255"/>
        <v/>
      </c>
      <c r="AR606">
        <f t="shared" si="256"/>
        <v>0</v>
      </c>
    </row>
    <row r="607" spans="2:44" x14ac:dyDescent="0.25">
      <c r="B607" s="9" t="s">
        <v>2</v>
      </c>
      <c r="C607" s="9">
        <v>599</v>
      </c>
      <c r="D607" s="9">
        <v>10</v>
      </c>
      <c r="E607" s="8">
        <v>0</v>
      </c>
      <c r="F607" s="5">
        <f t="shared" si="257"/>
        <v>0</v>
      </c>
      <c r="G607" s="5">
        <f t="shared" si="258"/>
        <v>0</v>
      </c>
      <c r="H607" s="34">
        <f t="shared" si="259"/>
        <v>0</v>
      </c>
      <c r="I607" s="34">
        <f t="shared" si="273"/>
        <v>0</v>
      </c>
      <c r="J607" s="34">
        <f t="shared" si="265"/>
        <v>0</v>
      </c>
      <c r="K607" s="34">
        <f t="shared" si="260"/>
        <v>0</v>
      </c>
      <c r="L607" s="5">
        <f t="shared" si="253"/>
        <v>39.043800000000005</v>
      </c>
      <c r="M607" s="5">
        <f t="shared" si="261"/>
        <v>0</v>
      </c>
      <c r="N607" s="5">
        <f t="shared" si="262"/>
        <v>39.043800000000005</v>
      </c>
      <c r="O607" s="34">
        <f t="shared" si="263"/>
        <v>0</v>
      </c>
      <c r="P607" s="34">
        <f t="shared" si="264"/>
        <v>0</v>
      </c>
      <c r="Q607" s="34">
        <f t="shared" si="274"/>
        <v>0</v>
      </c>
      <c r="R607" s="34">
        <f t="shared" si="275"/>
        <v>134319.16424473884</v>
      </c>
      <c r="S607" s="34">
        <f t="shared" si="280"/>
        <v>-127265.18325617282</v>
      </c>
      <c r="T607" s="34">
        <f t="shared" si="266"/>
        <v>127265.18325617282</v>
      </c>
      <c r="U607" s="34">
        <f t="shared" si="276"/>
        <v>0</v>
      </c>
      <c r="V607" s="34">
        <f t="shared" si="279"/>
        <v>-7069.2836117758234</v>
      </c>
      <c r="W607" s="34">
        <f t="shared" si="267"/>
        <v>7069.2836117758234</v>
      </c>
      <c r="X607" s="34">
        <f t="shared" si="268"/>
        <v>120195.899644397</v>
      </c>
      <c r="Y607" s="34">
        <f t="shared" si="269"/>
        <v>39.043800000000005</v>
      </c>
      <c r="Z607" s="34">
        <f t="shared" si="277"/>
        <v>0</v>
      </c>
      <c r="AA607" s="34">
        <f t="shared" si="278"/>
        <v>7338.8551362743074</v>
      </c>
      <c r="AB607" s="44">
        <f t="shared" si="270"/>
        <v>0</v>
      </c>
      <c r="AC607" s="34">
        <f t="shared" si="271"/>
        <v>48078.359857758798</v>
      </c>
      <c r="AD607" s="42">
        <f t="shared" si="272"/>
        <v>43270.523871982921</v>
      </c>
      <c r="AE607" s="4"/>
      <c r="AP607">
        <f t="shared" si="254"/>
        <v>1</v>
      </c>
      <c r="AQ607" t="str">
        <f t="shared" si="255"/>
        <v/>
      </c>
      <c r="AR607">
        <f t="shared" si="256"/>
        <v>0</v>
      </c>
    </row>
    <row r="608" spans="2:44" x14ac:dyDescent="0.25">
      <c r="B608" s="9" t="s">
        <v>2</v>
      </c>
      <c r="C608" s="9">
        <v>600</v>
      </c>
      <c r="D608" s="9">
        <v>11</v>
      </c>
      <c r="E608" s="8">
        <v>0</v>
      </c>
      <c r="F608" s="5">
        <f t="shared" si="257"/>
        <v>0.1388888888888889</v>
      </c>
      <c r="G608" s="5">
        <f t="shared" si="258"/>
        <v>0.5</v>
      </c>
      <c r="H608" s="34">
        <f t="shared" si="259"/>
        <v>0</v>
      </c>
      <c r="I608" s="34">
        <f t="shared" si="273"/>
        <v>0.1388888888888889</v>
      </c>
      <c r="J608" s="34">
        <f t="shared" si="265"/>
        <v>0</v>
      </c>
      <c r="K608" s="34">
        <f t="shared" si="260"/>
        <v>7.67746913580247</v>
      </c>
      <c r="L608" s="5">
        <f t="shared" si="253"/>
        <v>39.043800000000005</v>
      </c>
      <c r="M608" s="5">
        <f t="shared" si="261"/>
        <v>0</v>
      </c>
      <c r="N608" s="5">
        <f t="shared" si="262"/>
        <v>39.043800000000005</v>
      </c>
      <c r="O608" s="34">
        <f t="shared" si="263"/>
        <v>5.4227500000000006</v>
      </c>
      <c r="P608" s="34">
        <f t="shared" si="264"/>
        <v>5.4227500000000006</v>
      </c>
      <c r="Q608" s="34">
        <f t="shared" si="274"/>
        <v>5.4227500000000006</v>
      </c>
      <c r="R608" s="34">
        <f t="shared" si="275"/>
        <v>134324.58699473884</v>
      </c>
      <c r="S608" s="34">
        <f t="shared" si="280"/>
        <v>-127265.18325617282</v>
      </c>
      <c r="T608" s="34">
        <f t="shared" si="266"/>
        <v>127265.18325617282</v>
      </c>
      <c r="U608" s="34">
        <f t="shared" si="276"/>
        <v>5.4227500000000006</v>
      </c>
      <c r="V608" s="34">
        <f t="shared" si="279"/>
        <v>-7069.2836117758234</v>
      </c>
      <c r="W608" s="34">
        <f t="shared" si="267"/>
        <v>7069.2836117758234</v>
      </c>
      <c r="X608" s="34">
        <f t="shared" si="268"/>
        <v>120195.899644397</v>
      </c>
      <c r="Y608" s="34">
        <f t="shared" si="269"/>
        <v>66.68268888888889</v>
      </c>
      <c r="Z608" s="34">
        <f t="shared" si="277"/>
        <v>27.638888888888886</v>
      </c>
      <c r="AA608" s="34">
        <f t="shared" si="278"/>
        <v>7366.4940251631961</v>
      </c>
      <c r="AB608" s="44">
        <f t="shared" si="270"/>
        <v>0</v>
      </c>
      <c r="AC608" s="34">
        <f t="shared" si="271"/>
        <v>48078.359857758798</v>
      </c>
      <c r="AD608" s="42">
        <f t="shared" si="272"/>
        <v>43270.523871982921</v>
      </c>
      <c r="AE608" s="4"/>
      <c r="AP608">
        <f t="shared" si="254"/>
        <v>1</v>
      </c>
      <c r="AQ608" t="str">
        <f t="shared" si="255"/>
        <v/>
      </c>
      <c r="AR608">
        <f t="shared" si="256"/>
        <v>0</v>
      </c>
    </row>
    <row r="609" spans="2:44" x14ac:dyDescent="0.25">
      <c r="B609" s="9" t="s">
        <v>2</v>
      </c>
      <c r="C609" s="9">
        <v>601</v>
      </c>
      <c r="D609" s="9">
        <v>12</v>
      </c>
      <c r="E609" s="8">
        <v>1</v>
      </c>
      <c r="F609" s="5">
        <f t="shared" si="257"/>
        <v>0.29166666666666669</v>
      </c>
      <c r="G609" s="5">
        <f t="shared" si="258"/>
        <v>1.05</v>
      </c>
      <c r="H609" s="34">
        <f t="shared" si="259"/>
        <v>0.27777777777777779</v>
      </c>
      <c r="I609" s="34">
        <f t="shared" si="273"/>
        <v>0.43055555555555558</v>
      </c>
      <c r="J609" s="34">
        <f t="shared" si="265"/>
        <v>7.67746913580247</v>
      </c>
      <c r="K609" s="34">
        <f t="shared" si="260"/>
        <v>26.180169753086425</v>
      </c>
      <c r="L609" s="5">
        <f t="shared" si="253"/>
        <v>39.043800000000005</v>
      </c>
      <c r="M609" s="5">
        <f t="shared" si="261"/>
        <v>1.60015625E-2</v>
      </c>
      <c r="N609" s="5">
        <f t="shared" si="262"/>
        <v>39.059801562500006</v>
      </c>
      <c r="O609" s="34">
        <f t="shared" si="263"/>
        <v>16.817414561631949</v>
      </c>
      <c r="P609" s="34">
        <f t="shared" si="264"/>
        <v>24.494883697434418</v>
      </c>
      <c r="Q609" s="34">
        <f t="shared" si="274"/>
        <v>19.072133697434417</v>
      </c>
      <c r="R609" s="34">
        <f t="shared" si="275"/>
        <v>134343.65912843627</v>
      </c>
      <c r="S609" s="34">
        <f t="shared" si="280"/>
        <v>-127265.18325617282</v>
      </c>
      <c r="T609" s="34">
        <f t="shared" si="266"/>
        <v>127265.18325617282</v>
      </c>
      <c r="U609" s="34">
        <f t="shared" si="276"/>
        <v>11.394664561631949</v>
      </c>
      <c r="V609" s="34">
        <f t="shared" si="279"/>
        <v>-7069.2836117758234</v>
      </c>
      <c r="W609" s="34">
        <f t="shared" si="267"/>
        <v>7069.2836117758234</v>
      </c>
      <c r="X609" s="34">
        <f t="shared" si="268"/>
        <v>120195.899644397</v>
      </c>
      <c r="Y609" s="34">
        <f t="shared" si="269"/>
        <v>97.10146822916667</v>
      </c>
      <c r="Z609" s="34">
        <f t="shared" si="277"/>
        <v>30.41877934027778</v>
      </c>
      <c r="AA609" s="34">
        <f t="shared" si="278"/>
        <v>7396.912804503474</v>
      </c>
      <c r="AB609" s="44">
        <f t="shared" si="270"/>
        <v>26.972630063657409</v>
      </c>
      <c r="AC609" s="34">
        <f t="shared" si="271"/>
        <v>48078.359857758798</v>
      </c>
      <c r="AD609" s="42">
        <f t="shared" si="272"/>
        <v>43270.523871982921</v>
      </c>
      <c r="AE609" s="4"/>
      <c r="AP609">
        <f t="shared" si="254"/>
        <v>0</v>
      </c>
      <c r="AQ609">
        <f t="shared" si="255"/>
        <v>1</v>
      </c>
      <c r="AR609">
        <f t="shared" si="256"/>
        <v>0.27777777777777779</v>
      </c>
    </row>
    <row r="610" spans="2:44" x14ac:dyDescent="0.25">
      <c r="B610" s="9" t="s">
        <v>2</v>
      </c>
      <c r="C610" s="9">
        <v>602</v>
      </c>
      <c r="D610" s="9">
        <v>13</v>
      </c>
      <c r="E610" s="8">
        <v>2.1</v>
      </c>
      <c r="F610" s="5">
        <f t="shared" si="257"/>
        <v>0.52777777777777779</v>
      </c>
      <c r="G610" s="5">
        <f t="shared" si="258"/>
        <v>1.9</v>
      </c>
      <c r="H610" s="34">
        <f t="shared" si="259"/>
        <v>0.58333333333333337</v>
      </c>
      <c r="I610" s="34">
        <f t="shared" si="273"/>
        <v>0.95833333333333326</v>
      </c>
      <c r="J610" s="34">
        <f t="shared" si="265"/>
        <v>33.857638888888893</v>
      </c>
      <c r="K610" s="34">
        <f t="shared" si="260"/>
        <v>143.03125</v>
      </c>
      <c r="L610" s="5">
        <f t="shared" si="253"/>
        <v>39.043800000000005</v>
      </c>
      <c r="M610" s="5">
        <f t="shared" si="261"/>
        <v>7.0566890625000003E-2</v>
      </c>
      <c r="N610" s="5">
        <f t="shared" si="262"/>
        <v>39.114366890625007</v>
      </c>
      <c r="O610" s="34">
        <f t="shared" si="263"/>
        <v>37.484601603515628</v>
      </c>
      <c r="P610" s="34">
        <f t="shared" si="264"/>
        <v>71.342240492404528</v>
      </c>
      <c r="Q610" s="34">
        <f t="shared" si="274"/>
        <v>46.847356794970111</v>
      </c>
      <c r="R610" s="34">
        <f t="shared" si="275"/>
        <v>134390.50648523125</v>
      </c>
      <c r="S610" s="34">
        <f t="shared" si="280"/>
        <v>-127265.18325617282</v>
      </c>
      <c r="T610" s="34">
        <f t="shared" si="266"/>
        <v>127265.18325617282</v>
      </c>
      <c r="U610" s="34">
        <f t="shared" si="276"/>
        <v>20.667187041883679</v>
      </c>
      <c r="V610" s="34">
        <f t="shared" si="279"/>
        <v>-7069.2836117758234</v>
      </c>
      <c r="W610" s="34">
        <f t="shared" si="267"/>
        <v>7069.2836117758234</v>
      </c>
      <c r="X610" s="34">
        <f t="shared" si="268"/>
        <v>120195.899644397</v>
      </c>
      <c r="Y610" s="34">
        <f t="shared" si="269"/>
        <v>144.14214466840281</v>
      </c>
      <c r="Z610" s="34">
        <f t="shared" si="277"/>
        <v>47.040676439236137</v>
      </c>
      <c r="AA610" s="34">
        <f t="shared" si="278"/>
        <v>7443.9534809427105</v>
      </c>
      <c r="AB610" s="44">
        <f t="shared" si="270"/>
        <v>84.082917723234971</v>
      </c>
      <c r="AC610" s="34">
        <f t="shared" si="271"/>
        <v>48078.359857758798</v>
      </c>
      <c r="AD610" s="42">
        <f t="shared" si="272"/>
        <v>43270.523871982921</v>
      </c>
      <c r="AE610" s="4"/>
      <c r="AP610">
        <f t="shared" si="254"/>
        <v>0</v>
      </c>
      <c r="AQ610">
        <f t="shared" si="255"/>
        <v>2.1</v>
      </c>
      <c r="AR610">
        <f t="shared" si="256"/>
        <v>0.58333333333333337</v>
      </c>
    </row>
    <row r="611" spans="2:44" x14ac:dyDescent="0.25">
      <c r="B611" s="9" t="s">
        <v>2</v>
      </c>
      <c r="C611" s="9">
        <v>603</v>
      </c>
      <c r="D611" s="9">
        <v>14</v>
      </c>
      <c r="E611" s="8">
        <v>4.8</v>
      </c>
      <c r="F611" s="5">
        <f t="shared" si="257"/>
        <v>0.97222222222222221</v>
      </c>
      <c r="G611" s="5">
        <f t="shared" si="258"/>
        <v>3.5</v>
      </c>
      <c r="H611" s="34">
        <f t="shared" si="259"/>
        <v>1.3333333333333333</v>
      </c>
      <c r="I611" s="34">
        <f t="shared" si="273"/>
        <v>1.9305555555555554</v>
      </c>
      <c r="J611" s="34">
        <f t="shared" si="265"/>
        <v>176.88888888888889</v>
      </c>
      <c r="K611" s="34">
        <f t="shared" si="260"/>
        <v>458.88233024691351</v>
      </c>
      <c r="L611" s="5">
        <f t="shared" si="253"/>
        <v>39.043800000000005</v>
      </c>
      <c r="M611" s="5">
        <f t="shared" si="261"/>
        <v>0.36867599999999995</v>
      </c>
      <c r="N611" s="5">
        <f t="shared" si="262"/>
        <v>39.412476000000005</v>
      </c>
      <c r="O611" s="34">
        <f t="shared" si="263"/>
        <v>76.087974500000001</v>
      </c>
      <c r="P611" s="34">
        <f t="shared" si="264"/>
        <v>252.97686338888889</v>
      </c>
      <c r="Q611" s="34">
        <f t="shared" si="274"/>
        <v>181.63462289648436</v>
      </c>
      <c r="R611" s="34">
        <f t="shared" si="275"/>
        <v>134572.14110812775</v>
      </c>
      <c r="S611" s="34">
        <f t="shared" si="280"/>
        <v>-127265.18325617282</v>
      </c>
      <c r="T611" s="34">
        <f t="shared" si="266"/>
        <v>127265.18325617282</v>
      </c>
      <c r="U611" s="34">
        <f t="shared" si="276"/>
        <v>38.603372896484373</v>
      </c>
      <c r="V611" s="34">
        <f t="shared" si="279"/>
        <v>-7069.2836117758234</v>
      </c>
      <c r="W611" s="34">
        <f t="shared" si="267"/>
        <v>7069.2836117758234</v>
      </c>
      <c r="X611" s="34">
        <f t="shared" si="268"/>
        <v>120195.899644397</v>
      </c>
      <c r="Y611" s="34">
        <f t="shared" si="269"/>
        <v>232.88469822222223</v>
      </c>
      <c r="Z611" s="34">
        <f t="shared" si="277"/>
        <v>88.74255355381942</v>
      </c>
      <c r="AA611" s="34">
        <f t="shared" si="278"/>
        <v>7532.69603449653</v>
      </c>
      <c r="AB611" s="44">
        <f t="shared" si="270"/>
        <v>310.51293096296297</v>
      </c>
      <c r="AC611" s="34">
        <f t="shared" si="271"/>
        <v>48078.359857758798</v>
      </c>
      <c r="AD611" s="42">
        <f t="shared" si="272"/>
        <v>43270.523871982921</v>
      </c>
      <c r="AE611" s="4"/>
      <c r="AP611">
        <f t="shared" si="254"/>
        <v>0</v>
      </c>
      <c r="AQ611">
        <f t="shared" si="255"/>
        <v>4.8</v>
      </c>
      <c r="AR611">
        <f t="shared" si="256"/>
        <v>1.3333333333333333</v>
      </c>
    </row>
    <row r="612" spans="2:44" x14ac:dyDescent="0.25">
      <c r="B612" s="9" t="s">
        <v>2</v>
      </c>
      <c r="C612" s="9">
        <v>604</v>
      </c>
      <c r="D612" s="9">
        <v>15</v>
      </c>
      <c r="E612" s="8">
        <v>9.1</v>
      </c>
      <c r="F612" s="5">
        <f t="shared" si="257"/>
        <v>1.3055555555555554</v>
      </c>
      <c r="G612" s="5">
        <f t="shared" si="258"/>
        <v>4.6999999999999993</v>
      </c>
      <c r="H612" s="34">
        <f t="shared" si="259"/>
        <v>2.5277777777777777</v>
      </c>
      <c r="I612" s="34">
        <f t="shared" si="273"/>
        <v>3.2361111111111107</v>
      </c>
      <c r="J612" s="34">
        <f t="shared" si="265"/>
        <v>635.77121913580243</v>
      </c>
      <c r="K612" s="34">
        <f t="shared" si="260"/>
        <v>912.31365740740728</v>
      </c>
      <c r="L612" s="5">
        <f t="shared" si="253"/>
        <v>39.043800000000005</v>
      </c>
      <c r="M612" s="5">
        <f t="shared" si="261"/>
        <v>1.3250893906249999</v>
      </c>
      <c r="N612" s="5">
        <f t="shared" si="262"/>
        <v>40.368889390625007</v>
      </c>
      <c r="O612" s="34">
        <f t="shared" si="263"/>
        <v>130.63821150021701</v>
      </c>
      <c r="P612" s="34">
        <f t="shared" si="264"/>
        <v>766.40943063601947</v>
      </c>
      <c r="Q612" s="34">
        <f t="shared" si="274"/>
        <v>513.43256724713058</v>
      </c>
      <c r="R612" s="34">
        <f t="shared" si="275"/>
        <v>135085.57367537488</v>
      </c>
      <c r="S612" s="34">
        <f t="shared" si="280"/>
        <v>-127265.18325617282</v>
      </c>
      <c r="T612" s="34">
        <f t="shared" si="266"/>
        <v>127265.18325617282</v>
      </c>
      <c r="U612" s="34">
        <f t="shared" si="276"/>
        <v>54.55023700021701</v>
      </c>
      <c r="V612" s="34">
        <f t="shared" si="279"/>
        <v>-7069.2836117758234</v>
      </c>
      <c r="W612" s="34">
        <f t="shared" si="267"/>
        <v>7069.2836117758234</v>
      </c>
      <c r="X612" s="34">
        <f t="shared" si="268"/>
        <v>120195.899644397</v>
      </c>
      <c r="Y612" s="34">
        <f t="shared" si="269"/>
        <v>300.17444494618053</v>
      </c>
      <c r="Z612" s="34">
        <f t="shared" si="277"/>
        <v>67.289746723958302</v>
      </c>
      <c r="AA612" s="34">
        <f t="shared" si="278"/>
        <v>7599.9857812204882</v>
      </c>
      <c r="AB612" s="44">
        <f t="shared" si="270"/>
        <v>758.7742913917341</v>
      </c>
      <c r="AC612" s="34">
        <f t="shared" si="271"/>
        <v>48078.359857758798</v>
      </c>
      <c r="AD612" s="42">
        <f t="shared" si="272"/>
        <v>43270.523871982921</v>
      </c>
      <c r="AE612" s="4"/>
      <c r="AP612">
        <f t="shared" si="254"/>
        <v>0</v>
      </c>
      <c r="AQ612">
        <f t="shared" si="255"/>
        <v>9.1</v>
      </c>
      <c r="AR612">
        <f t="shared" si="256"/>
        <v>2.5277777777777777</v>
      </c>
    </row>
    <row r="613" spans="2:44" x14ac:dyDescent="0.25">
      <c r="B613" s="9" t="s">
        <v>2</v>
      </c>
      <c r="C613" s="9">
        <v>605</v>
      </c>
      <c r="D613" s="9">
        <v>16</v>
      </c>
      <c r="E613" s="8">
        <v>14.2</v>
      </c>
      <c r="F613" s="5">
        <f t="shared" si="257"/>
        <v>1.4861111111111112</v>
      </c>
      <c r="G613" s="5">
        <f t="shared" si="258"/>
        <v>5.3500000000000005</v>
      </c>
      <c r="H613" s="34">
        <f t="shared" si="259"/>
        <v>3.9444444444444442</v>
      </c>
      <c r="I613" s="34">
        <f t="shared" si="273"/>
        <v>4.7222222222222223</v>
      </c>
      <c r="J613" s="34">
        <f t="shared" si="265"/>
        <v>1548.0848765432097</v>
      </c>
      <c r="K613" s="34">
        <f t="shared" si="260"/>
        <v>1461.7901234567903</v>
      </c>
      <c r="L613" s="5">
        <f t="shared" si="253"/>
        <v>39.043800000000005</v>
      </c>
      <c r="M613" s="5">
        <f t="shared" si="261"/>
        <v>3.2265550624999997</v>
      </c>
      <c r="N613" s="5">
        <f t="shared" si="262"/>
        <v>42.270355062500002</v>
      </c>
      <c r="O613" s="34">
        <f t="shared" si="263"/>
        <v>199.61001001736113</v>
      </c>
      <c r="P613" s="34">
        <f t="shared" si="264"/>
        <v>1747.6948865605709</v>
      </c>
      <c r="Q613" s="34">
        <f t="shared" si="274"/>
        <v>981.28545592455146</v>
      </c>
      <c r="R613" s="34">
        <f t="shared" si="275"/>
        <v>136066.85913129942</v>
      </c>
      <c r="S613" s="34">
        <f t="shared" si="280"/>
        <v>-127265.18325617282</v>
      </c>
      <c r="T613" s="34">
        <f t="shared" si="266"/>
        <v>127265.18325617282</v>
      </c>
      <c r="U613" s="34">
        <f t="shared" si="276"/>
        <v>68.971798517144123</v>
      </c>
      <c r="V613" s="34">
        <f t="shared" si="279"/>
        <v>-7069.2836117758234</v>
      </c>
      <c r="W613" s="34">
        <f t="shared" si="267"/>
        <v>7069.2836117758234</v>
      </c>
      <c r="X613" s="34">
        <f t="shared" si="268"/>
        <v>120195.899644397</v>
      </c>
      <c r="Y613" s="34">
        <f t="shared" si="269"/>
        <v>338.00646617361116</v>
      </c>
      <c r="Z613" s="34">
        <f t="shared" si="277"/>
        <v>37.83202122743063</v>
      </c>
      <c r="AA613" s="34">
        <f t="shared" si="278"/>
        <v>7637.8178024479184</v>
      </c>
      <c r="AB613" s="44">
        <f t="shared" si="270"/>
        <v>1333.2477276847994</v>
      </c>
      <c r="AC613" s="34">
        <f t="shared" si="271"/>
        <v>48078.359857758798</v>
      </c>
      <c r="AD613" s="42">
        <f t="shared" si="272"/>
        <v>43270.523871982921</v>
      </c>
      <c r="AE613" s="4"/>
      <c r="AP613">
        <f t="shared" si="254"/>
        <v>0</v>
      </c>
      <c r="AQ613">
        <f t="shared" si="255"/>
        <v>14.2</v>
      </c>
      <c r="AR613">
        <f t="shared" si="256"/>
        <v>3.9444444444444442</v>
      </c>
    </row>
    <row r="614" spans="2:44" x14ac:dyDescent="0.25">
      <c r="B614" s="9" t="s">
        <v>2</v>
      </c>
      <c r="C614" s="9">
        <v>606</v>
      </c>
      <c r="D614" s="9">
        <v>17</v>
      </c>
      <c r="E614" s="8">
        <v>19.8</v>
      </c>
      <c r="F614" s="5">
        <f t="shared" si="257"/>
        <v>1.5694444444444444</v>
      </c>
      <c r="G614" s="5">
        <f t="shared" si="258"/>
        <v>5.65</v>
      </c>
      <c r="H614" s="34">
        <f t="shared" si="259"/>
        <v>5.5</v>
      </c>
      <c r="I614" s="34">
        <f t="shared" si="273"/>
        <v>6.2916666666666661</v>
      </c>
      <c r="J614" s="34">
        <f t="shared" si="265"/>
        <v>3009.875</v>
      </c>
      <c r="K614" s="34">
        <f t="shared" si="260"/>
        <v>1982.3993055555547</v>
      </c>
      <c r="L614" s="5">
        <f t="shared" si="253"/>
        <v>39.043800000000005</v>
      </c>
      <c r="M614" s="5">
        <f t="shared" si="261"/>
        <v>6.2732525624999997</v>
      </c>
      <c r="N614" s="5">
        <f t="shared" si="262"/>
        <v>45.317052562500002</v>
      </c>
      <c r="O614" s="34">
        <f t="shared" si="263"/>
        <v>285.11978903906248</v>
      </c>
      <c r="P614" s="34">
        <f t="shared" si="264"/>
        <v>3294.9947890390627</v>
      </c>
      <c r="Q614" s="34">
        <f t="shared" si="274"/>
        <v>1547.2999024784917</v>
      </c>
      <c r="R614" s="34">
        <f t="shared" si="275"/>
        <v>137614.15903377792</v>
      </c>
      <c r="S614" s="34">
        <f t="shared" si="280"/>
        <v>-127265.18325617282</v>
      </c>
      <c r="T614" s="34">
        <f t="shared" si="266"/>
        <v>127265.18325617282</v>
      </c>
      <c r="U614" s="34">
        <f t="shared" si="276"/>
        <v>85.509779021701348</v>
      </c>
      <c r="V614" s="34">
        <f t="shared" si="279"/>
        <v>-7069.2836117758234</v>
      </c>
      <c r="W614" s="34">
        <f t="shared" si="267"/>
        <v>7069.2836117758234</v>
      </c>
      <c r="X614" s="34">
        <f t="shared" si="268"/>
        <v>120195.899644397</v>
      </c>
      <c r="Y614" s="34">
        <f t="shared" si="269"/>
        <v>357.63649700694447</v>
      </c>
      <c r="Z614" s="34">
        <f t="shared" si="277"/>
        <v>19.630030833333308</v>
      </c>
      <c r="AA614" s="34">
        <f t="shared" si="278"/>
        <v>7657.4478332812514</v>
      </c>
      <c r="AB614" s="44">
        <f t="shared" si="270"/>
        <v>1967.0007335381945</v>
      </c>
      <c r="AC614" s="34">
        <f t="shared" si="271"/>
        <v>48078.359857758798</v>
      </c>
      <c r="AD614" s="42">
        <f t="shared" si="272"/>
        <v>43270.523871982921</v>
      </c>
      <c r="AE614" s="4"/>
      <c r="AP614">
        <f t="shared" si="254"/>
        <v>0</v>
      </c>
      <c r="AQ614">
        <f t="shared" si="255"/>
        <v>19.8</v>
      </c>
      <c r="AR614">
        <f t="shared" si="256"/>
        <v>5.5</v>
      </c>
    </row>
    <row r="615" spans="2:44" x14ac:dyDescent="0.25">
      <c r="B615" s="9" t="s">
        <v>2</v>
      </c>
      <c r="C615" s="9">
        <v>607</v>
      </c>
      <c r="D615" s="9">
        <v>18</v>
      </c>
      <c r="E615" s="8">
        <v>25.5</v>
      </c>
      <c r="F615" s="5">
        <f t="shared" si="257"/>
        <v>1.4861111111111109</v>
      </c>
      <c r="G615" s="5">
        <f t="shared" si="258"/>
        <v>5.35</v>
      </c>
      <c r="H615" s="34">
        <f t="shared" si="259"/>
        <v>7.083333333333333</v>
      </c>
      <c r="I615" s="34">
        <f t="shared" si="273"/>
        <v>7.7777777777777768</v>
      </c>
      <c r="J615" s="34">
        <f t="shared" si="265"/>
        <v>4992.2743055555547</v>
      </c>
      <c r="K615" s="34">
        <f t="shared" si="260"/>
        <v>2149.691358024691</v>
      </c>
      <c r="L615" s="5">
        <f t="shared" si="253"/>
        <v>39.043800000000005</v>
      </c>
      <c r="M615" s="5">
        <f t="shared" si="261"/>
        <v>10.405016015624998</v>
      </c>
      <c r="N615" s="5">
        <f t="shared" si="262"/>
        <v>49.448816015624999</v>
      </c>
      <c r="O615" s="34">
        <f t="shared" si="263"/>
        <v>384.60190234374994</v>
      </c>
      <c r="P615" s="34">
        <f t="shared" si="264"/>
        <v>5376.876207899305</v>
      </c>
      <c r="Q615" s="34">
        <f t="shared" si="274"/>
        <v>2081.8814188602423</v>
      </c>
      <c r="R615" s="34">
        <f t="shared" si="275"/>
        <v>139696.04045263818</v>
      </c>
      <c r="S615" s="34">
        <f t="shared" si="280"/>
        <v>-127265.18325617282</v>
      </c>
      <c r="T615" s="34">
        <f t="shared" si="266"/>
        <v>127265.18325617282</v>
      </c>
      <c r="U615" s="34">
        <f t="shared" si="276"/>
        <v>99.482113304687459</v>
      </c>
      <c r="V615" s="34">
        <f t="shared" si="279"/>
        <v>-7069.2836117758234</v>
      </c>
      <c r="W615" s="34">
        <f t="shared" si="267"/>
        <v>7069.2836117758234</v>
      </c>
      <c r="X615" s="34">
        <f t="shared" si="268"/>
        <v>120195.899644397</v>
      </c>
      <c r="Y615" s="34">
        <f t="shared" si="269"/>
        <v>345.18492712673606</v>
      </c>
      <c r="Z615" s="34">
        <f t="shared" si="277"/>
        <v>-12.45156988020841</v>
      </c>
      <c r="AA615" s="34">
        <f t="shared" si="278"/>
        <v>7657.4478332812514</v>
      </c>
      <c r="AB615" s="44">
        <f t="shared" si="270"/>
        <v>2445.059900481047</v>
      </c>
      <c r="AC615" s="34">
        <f t="shared" si="271"/>
        <v>48078.359857758798</v>
      </c>
      <c r="AD615" s="42">
        <f t="shared" si="272"/>
        <v>43270.523871982921</v>
      </c>
      <c r="AE615" s="4"/>
      <c r="AP615">
        <f t="shared" si="254"/>
        <v>0</v>
      </c>
      <c r="AQ615">
        <f t="shared" si="255"/>
        <v>25.5</v>
      </c>
      <c r="AR615">
        <f t="shared" si="256"/>
        <v>7.083333333333333</v>
      </c>
    </row>
    <row r="616" spans="2:44" x14ac:dyDescent="0.25">
      <c r="B616" s="9" t="s">
        <v>2</v>
      </c>
      <c r="C616" s="9">
        <v>608</v>
      </c>
      <c r="D616" s="9">
        <v>19</v>
      </c>
      <c r="E616" s="8">
        <v>30.5</v>
      </c>
      <c r="F616" s="5">
        <f t="shared" si="257"/>
        <v>1.2916666666666663</v>
      </c>
      <c r="G616" s="5">
        <f t="shared" si="258"/>
        <v>4.6499999999999986</v>
      </c>
      <c r="H616" s="34">
        <f t="shared" si="259"/>
        <v>8.4722222222222214</v>
      </c>
      <c r="I616" s="34">
        <f t="shared" si="273"/>
        <v>9.0694444444444429</v>
      </c>
      <c r="J616" s="34">
        <f t="shared" si="265"/>
        <v>7141.9656635802457</v>
      </c>
      <c r="K616" s="34">
        <f t="shared" si="260"/>
        <v>2155.7565586419751</v>
      </c>
      <c r="L616" s="5">
        <f t="shared" si="253"/>
        <v>39.043800000000005</v>
      </c>
      <c r="M616" s="5">
        <f t="shared" si="261"/>
        <v>14.885453515624997</v>
      </c>
      <c r="N616" s="5">
        <f t="shared" si="262"/>
        <v>53.929253515625</v>
      </c>
      <c r="O616" s="34">
        <f t="shared" si="263"/>
        <v>489.10836869032107</v>
      </c>
      <c r="P616" s="34">
        <f t="shared" si="264"/>
        <v>7631.0740322705669</v>
      </c>
      <c r="Q616" s="34">
        <f t="shared" si="274"/>
        <v>2254.197824371262</v>
      </c>
      <c r="R616" s="34">
        <f t="shared" si="275"/>
        <v>141950.23827700943</v>
      </c>
      <c r="S616" s="34">
        <f t="shared" si="280"/>
        <v>-127265.18325617282</v>
      </c>
      <c r="T616" s="34">
        <f t="shared" si="266"/>
        <v>127265.18325617282</v>
      </c>
      <c r="U616" s="34">
        <f t="shared" si="276"/>
        <v>104.50646634657113</v>
      </c>
      <c r="V616" s="34">
        <f t="shared" si="279"/>
        <v>-7069.2836117758234</v>
      </c>
      <c r="W616" s="34">
        <f t="shared" si="267"/>
        <v>7069.2836117758234</v>
      </c>
      <c r="X616" s="34">
        <f t="shared" si="268"/>
        <v>120195.899644397</v>
      </c>
      <c r="Y616" s="34">
        <f t="shared" si="269"/>
        <v>310.97092018229159</v>
      </c>
      <c r="Z616" s="34">
        <f t="shared" si="277"/>
        <v>-34.214006944444463</v>
      </c>
      <c r="AA616" s="34">
        <f t="shared" si="278"/>
        <v>7657.4478332812514</v>
      </c>
      <c r="AB616" s="44">
        <f t="shared" si="270"/>
        <v>2634.6147404333037</v>
      </c>
      <c r="AC616" s="34">
        <f t="shared" si="271"/>
        <v>48078.359857758798</v>
      </c>
      <c r="AD616" s="42">
        <f t="shared" si="272"/>
        <v>43270.523871982921</v>
      </c>
      <c r="AE616" s="4"/>
      <c r="AP616">
        <f t="shared" si="254"/>
        <v>0</v>
      </c>
      <c r="AQ616">
        <f t="shared" si="255"/>
        <v>30.5</v>
      </c>
      <c r="AR616">
        <f t="shared" si="256"/>
        <v>8.4722222222222214</v>
      </c>
    </row>
    <row r="617" spans="2:44" x14ac:dyDescent="0.25">
      <c r="B617" s="9" t="s">
        <v>2</v>
      </c>
      <c r="C617" s="9">
        <v>609</v>
      </c>
      <c r="D617" s="9">
        <v>20</v>
      </c>
      <c r="E617" s="8">
        <v>34.799999999999997</v>
      </c>
      <c r="F617" s="5">
        <f t="shared" si="257"/>
        <v>1.1527777777777775</v>
      </c>
      <c r="G617" s="5">
        <f t="shared" si="258"/>
        <v>4.1499999999999986</v>
      </c>
      <c r="H617" s="34">
        <f t="shared" si="259"/>
        <v>9.6666666666666661</v>
      </c>
      <c r="I617" s="34">
        <f t="shared" si="273"/>
        <v>10.222222222222221</v>
      </c>
      <c r="J617" s="34">
        <f t="shared" si="265"/>
        <v>9297.7222222222208</v>
      </c>
      <c r="K617" s="34">
        <f t="shared" si="260"/>
        <v>2260.2469135802476</v>
      </c>
      <c r="L617" s="5">
        <f t="shared" si="253"/>
        <v>39.043800000000005</v>
      </c>
      <c r="M617" s="5">
        <f t="shared" si="261"/>
        <v>19.378532249999996</v>
      </c>
      <c r="N617" s="5">
        <f t="shared" si="262"/>
        <v>58.422332249999997</v>
      </c>
      <c r="O617" s="34">
        <f t="shared" si="263"/>
        <v>597.20606299999997</v>
      </c>
      <c r="P617" s="34">
        <f t="shared" si="264"/>
        <v>9894.9282852222204</v>
      </c>
      <c r="Q617" s="34">
        <f t="shared" si="274"/>
        <v>2263.8542529516535</v>
      </c>
      <c r="R617" s="34">
        <f t="shared" si="275"/>
        <v>144214.09252996108</v>
      </c>
      <c r="S617" s="34">
        <f t="shared" si="280"/>
        <v>-127265.18325617282</v>
      </c>
      <c r="T617" s="34">
        <f t="shared" si="266"/>
        <v>127265.18325617282</v>
      </c>
      <c r="U617" s="34">
        <f t="shared" si="276"/>
        <v>108.0976943096789</v>
      </c>
      <c r="V617" s="34">
        <f t="shared" si="279"/>
        <v>-7069.2836117758234</v>
      </c>
      <c r="W617" s="34">
        <f t="shared" si="267"/>
        <v>7069.2836117758234</v>
      </c>
      <c r="X617" s="34">
        <f t="shared" si="268"/>
        <v>120195.899644397</v>
      </c>
      <c r="Y617" s="34">
        <f t="shared" si="269"/>
        <v>287.82511002777773</v>
      </c>
      <c r="Z617" s="34">
        <f t="shared" si="277"/>
        <v>-23.145810154513867</v>
      </c>
      <c r="AA617" s="34">
        <f t="shared" si="278"/>
        <v>7657.4478332812514</v>
      </c>
      <c r="AB617" s="44">
        <f t="shared" si="270"/>
        <v>2782.3093969351844</v>
      </c>
      <c r="AC617" s="34">
        <f t="shared" si="271"/>
        <v>48078.359857758798</v>
      </c>
      <c r="AD617" s="42">
        <f t="shared" si="272"/>
        <v>43270.523871982921</v>
      </c>
      <c r="AE617" s="4"/>
      <c r="AP617">
        <f t="shared" si="254"/>
        <v>0</v>
      </c>
      <c r="AQ617">
        <f t="shared" si="255"/>
        <v>34.799999999999997</v>
      </c>
      <c r="AR617">
        <f t="shared" si="256"/>
        <v>9.6666666666666661</v>
      </c>
    </row>
    <row r="618" spans="2:44" x14ac:dyDescent="0.25">
      <c r="B618" s="9" t="s">
        <v>2</v>
      </c>
      <c r="C618" s="9">
        <v>610</v>
      </c>
      <c r="D618" s="9">
        <v>21</v>
      </c>
      <c r="E618" s="8">
        <v>38.799999999999997</v>
      </c>
      <c r="F618" s="5">
        <f t="shared" si="257"/>
        <v>1.1250000000000002</v>
      </c>
      <c r="G618" s="5">
        <f t="shared" si="258"/>
        <v>4.0500000000000007</v>
      </c>
      <c r="H618" s="34">
        <f t="shared" si="259"/>
        <v>10.777777777777777</v>
      </c>
      <c r="I618" s="34">
        <f t="shared" si="273"/>
        <v>11.347222222222221</v>
      </c>
      <c r="J618" s="34">
        <f t="shared" si="265"/>
        <v>11557.969135802468</v>
      </c>
      <c r="K618" s="34">
        <f t="shared" si="260"/>
        <v>2571.7218364197524</v>
      </c>
      <c r="L618" s="5">
        <f t="shared" si="253"/>
        <v>39.043800000000005</v>
      </c>
      <c r="M618" s="5">
        <f t="shared" si="261"/>
        <v>24.089392249999996</v>
      </c>
      <c r="N618" s="5">
        <f t="shared" si="262"/>
        <v>63.13319225</v>
      </c>
      <c r="O618" s="34">
        <f t="shared" si="263"/>
        <v>716.38636205902776</v>
      </c>
      <c r="P618" s="34">
        <f t="shared" si="264"/>
        <v>12274.355497861496</v>
      </c>
      <c r="Q618" s="34">
        <f t="shared" si="274"/>
        <v>2379.4272126392752</v>
      </c>
      <c r="R618" s="34">
        <f t="shared" si="275"/>
        <v>146593.51974260036</v>
      </c>
      <c r="S618" s="34">
        <f t="shared" si="280"/>
        <v>-127265.18325617282</v>
      </c>
      <c r="T618" s="34">
        <f t="shared" si="266"/>
        <v>127265.18325617282</v>
      </c>
      <c r="U618" s="34">
        <f t="shared" si="276"/>
        <v>119.18029905902779</v>
      </c>
      <c r="V618" s="34">
        <f t="shared" si="279"/>
        <v>-7069.2836117758234</v>
      </c>
      <c r="W618" s="34">
        <f t="shared" si="267"/>
        <v>7069.2836117758234</v>
      </c>
      <c r="X618" s="34">
        <f t="shared" si="268"/>
        <v>120195.899644397</v>
      </c>
      <c r="Y618" s="34">
        <f t="shared" si="269"/>
        <v>287.00819225000004</v>
      </c>
      <c r="Z618" s="34">
        <f t="shared" si="277"/>
        <v>-0.81691777777768948</v>
      </c>
      <c r="AA618" s="34">
        <f t="shared" si="278"/>
        <v>7657.4478332812514</v>
      </c>
      <c r="AB618" s="44">
        <f t="shared" si="270"/>
        <v>3093.3105164722224</v>
      </c>
      <c r="AC618" s="34">
        <f t="shared" si="271"/>
        <v>48078.359857758798</v>
      </c>
      <c r="AD618" s="42">
        <f t="shared" si="272"/>
        <v>43270.523871982921</v>
      </c>
      <c r="AE618" s="4"/>
      <c r="AP618">
        <f t="shared" si="254"/>
        <v>0</v>
      </c>
      <c r="AQ618">
        <f t="shared" si="255"/>
        <v>38.799999999999997</v>
      </c>
      <c r="AR618">
        <f t="shared" si="256"/>
        <v>10.777777777777777</v>
      </c>
    </row>
    <row r="619" spans="2:44" x14ac:dyDescent="0.25">
      <c r="B619" s="9" t="s">
        <v>2</v>
      </c>
      <c r="C619" s="9">
        <v>611</v>
      </c>
      <c r="D619" s="9">
        <v>22</v>
      </c>
      <c r="E619" s="8">
        <v>42.9</v>
      </c>
      <c r="F619" s="5">
        <f t="shared" si="257"/>
        <v>1.0555555555555558</v>
      </c>
      <c r="G619" s="5">
        <f t="shared" si="258"/>
        <v>3.8000000000000007</v>
      </c>
      <c r="H619" s="34">
        <f t="shared" si="259"/>
        <v>11.916666666666666</v>
      </c>
      <c r="I619" s="34">
        <f t="shared" si="273"/>
        <v>12.402777777777777</v>
      </c>
      <c r="J619" s="34">
        <f t="shared" si="265"/>
        <v>14129.690972222221</v>
      </c>
      <c r="K619" s="34">
        <f t="shared" si="260"/>
        <v>2399.5929783950578</v>
      </c>
      <c r="L619" s="5">
        <f t="shared" si="253"/>
        <v>39.043800000000005</v>
      </c>
      <c r="M619" s="5">
        <f t="shared" si="261"/>
        <v>29.449435640624994</v>
      </c>
      <c r="N619" s="5">
        <f t="shared" si="262"/>
        <v>68.493235640625002</v>
      </c>
      <c r="O619" s="34">
        <f t="shared" si="263"/>
        <v>849.50638093164059</v>
      </c>
      <c r="P619" s="34">
        <f t="shared" si="264"/>
        <v>14979.197353153861</v>
      </c>
      <c r="Q619" s="34">
        <f t="shared" si="274"/>
        <v>2704.8418552923649</v>
      </c>
      <c r="R619" s="34">
        <f t="shared" si="275"/>
        <v>149298.36159789271</v>
      </c>
      <c r="S619" s="34">
        <f t="shared" si="280"/>
        <v>-127265.18325617282</v>
      </c>
      <c r="T619" s="34">
        <f t="shared" si="266"/>
        <v>127265.18325617282</v>
      </c>
      <c r="U619" s="34">
        <f t="shared" si="276"/>
        <v>133.12001887261283</v>
      </c>
      <c r="V619" s="34">
        <f t="shared" si="279"/>
        <v>-7069.2836117758234</v>
      </c>
      <c r="W619" s="34">
        <f t="shared" si="267"/>
        <v>7069.2836117758234</v>
      </c>
      <c r="X619" s="34">
        <f t="shared" si="268"/>
        <v>120195.899644397</v>
      </c>
      <c r="Y619" s="34">
        <f t="shared" si="269"/>
        <v>278.54879119618062</v>
      </c>
      <c r="Z619" s="34">
        <f t="shared" si="277"/>
        <v>-8.4594010538194198</v>
      </c>
      <c r="AA619" s="34">
        <f t="shared" si="278"/>
        <v>7657.4478332812514</v>
      </c>
      <c r="AB619" s="44">
        <f t="shared" si="270"/>
        <v>3319.3730950878189</v>
      </c>
      <c r="AC619" s="34">
        <f t="shared" si="271"/>
        <v>48078.359857758798</v>
      </c>
      <c r="AD619" s="42">
        <f t="shared" si="272"/>
        <v>43270.523871982921</v>
      </c>
      <c r="AE619" s="4"/>
      <c r="AP619">
        <f t="shared" si="254"/>
        <v>0</v>
      </c>
      <c r="AQ619">
        <f t="shared" si="255"/>
        <v>42.9</v>
      </c>
      <c r="AR619">
        <f t="shared" si="256"/>
        <v>11.916666666666666</v>
      </c>
    </row>
    <row r="620" spans="2:44" x14ac:dyDescent="0.25">
      <c r="B620" s="9" t="s">
        <v>2</v>
      </c>
      <c r="C620" s="9">
        <v>612</v>
      </c>
      <c r="D620" s="9">
        <v>23</v>
      </c>
      <c r="E620" s="8">
        <v>46.4</v>
      </c>
      <c r="F620" s="5">
        <f t="shared" si="257"/>
        <v>0.74999999999999978</v>
      </c>
      <c r="G620" s="5">
        <f t="shared" si="258"/>
        <v>2.6999999999999993</v>
      </c>
      <c r="H620" s="34">
        <f t="shared" si="259"/>
        <v>12.888888888888888</v>
      </c>
      <c r="I620" s="34">
        <f t="shared" si="273"/>
        <v>13.152777777777777</v>
      </c>
      <c r="J620" s="34">
        <f t="shared" si="265"/>
        <v>16529.283950617279</v>
      </c>
      <c r="K620" s="34">
        <f t="shared" si="260"/>
        <v>1381.4070216049404</v>
      </c>
      <c r="L620" s="5">
        <f t="shared" si="253"/>
        <v>39.043800000000005</v>
      </c>
      <c r="M620" s="5">
        <f t="shared" si="261"/>
        <v>34.450723999999987</v>
      </c>
      <c r="N620" s="5">
        <f t="shared" si="262"/>
        <v>73.494523999999984</v>
      </c>
      <c r="O620" s="34">
        <f t="shared" si="263"/>
        <v>966.65714205555525</v>
      </c>
      <c r="P620" s="34">
        <f t="shared" si="264"/>
        <v>17495.941092672834</v>
      </c>
      <c r="Q620" s="34">
        <f t="shared" si="274"/>
        <v>2516.7437395189736</v>
      </c>
      <c r="R620" s="34">
        <f t="shared" si="275"/>
        <v>151815.10533741169</v>
      </c>
      <c r="S620" s="34">
        <f t="shared" si="280"/>
        <v>-127265.18325617282</v>
      </c>
      <c r="T620" s="34">
        <f t="shared" si="266"/>
        <v>127265.18325617282</v>
      </c>
      <c r="U620" s="34">
        <f t="shared" si="276"/>
        <v>117.15076112391466</v>
      </c>
      <c r="V620" s="34">
        <f t="shared" si="279"/>
        <v>-7069.2836117758234</v>
      </c>
      <c r="W620" s="34">
        <f t="shared" si="267"/>
        <v>7069.2836117758234</v>
      </c>
      <c r="X620" s="34">
        <f t="shared" si="268"/>
        <v>120195.899644397</v>
      </c>
      <c r="Y620" s="34">
        <f t="shared" si="269"/>
        <v>222.74452399999993</v>
      </c>
      <c r="Z620" s="34">
        <f t="shared" si="277"/>
        <v>-55.804267196180689</v>
      </c>
      <c r="AA620" s="34">
        <f t="shared" si="278"/>
        <v>7657.4478332812514</v>
      </c>
      <c r="AB620" s="44">
        <f t="shared" si="270"/>
        <v>2870.9294204444432</v>
      </c>
      <c r="AC620" s="34">
        <f t="shared" si="271"/>
        <v>48078.359857758798</v>
      </c>
      <c r="AD620" s="42">
        <f t="shared" si="272"/>
        <v>43270.523871982921</v>
      </c>
      <c r="AE620" s="4"/>
      <c r="AP620">
        <f t="shared" si="254"/>
        <v>0</v>
      </c>
      <c r="AQ620">
        <f t="shared" si="255"/>
        <v>46.4</v>
      </c>
      <c r="AR620">
        <f t="shared" si="256"/>
        <v>12.888888888888888</v>
      </c>
    </row>
    <row r="621" spans="2:44" x14ac:dyDescent="0.25">
      <c r="B621" s="9" t="s">
        <v>2</v>
      </c>
      <c r="C621" s="9">
        <v>613</v>
      </c>
      <c r="D621" s="9">
        <v>24</v>
      </c>
      <c r="E621" s="8">
        <v>48.3</v>
      </c>
      <c r="F621" s="5">
        <f t="shared" si="257"/>
        <v>0.31944444444444503</v>
      </c>
      <c r="G621" s="5">
        <f t="shared" si="258"/>
        <v>1.1500000000000021</v>
      </c>
      <c r="H621" s="34">
        <f t="shared" si="259"/>
        <v>13.416666666666666</v>
      </c>
      <c r="I621" s="34">
        <f t="shared" si="273"/>
        <v>13.472222222222221</v>
      </c>
      <c r="J621" s="34">
        <f t="shared" si="265"/>
        <v>17910.690972222219</v>
      </c>
      <c r="K621" s="34">
        <f t="shared" si="260"/>
        <v>297.88580246913989</v>
      </c>
      <c r="L621" s="5">
        <f t="shared" si="253"/>
        <v>39.043800000000005</v>
      </c>
      <c r="M621" s="5">
        <f t="shared" si="261"/>
        <v>37.329885140624995</v>
      </c>
      <c r="N621" s="5">
        <f t="shared" si="262"/>
        <v>76.373685140625</v>
      </c>
      <c r="O621" s="34">
        <f t="shared" si="263"/>
        <v>1028.9232581445312</v>
      </c>
      <c r="P621" s="34">
        <f t="shared" si="264"/>
        <v>18939.614230366751</v>
      </c>
      <c r="Q621" s="34">
        <f t="shared" si="274"/>
        <v>1443.6731376939169</v>
      </c>
      <c r="R621" s="34">
        <f t="shared" si="275"/>
        <v>153258.77847510562</v>
      </c>
      <c r="S621" s="34">
        <f t="shared" si="280"/>
        <v>-127265.18325617282</v>
      </c>
      <c r="T621" s="34">
        <f t="shared" si="266"/>
        <v>127265.18325617282</v>
      </c>
      <c r="U621" s="34">
        <f t="shared" si="276"/>
        <v>62.266116088975991</v>
      </c>
      <c r="V621" s="34">
        <f t="shared" si="279"/>
        <v>-7069.2836117758234</v>
      </c>
      <c r="W621" s="34">
        <f t="shared" si="267"/>
        <v>7069.2836117758234</v>
      </c>
      <c r="X621" s="34">
        <f t="shared" si="268"/>
        <v>120195.899644397</v>
      </c>
      <c r="Y621" s="34">
        <f t="shared" si="269"/>
        <v>139.94312958506956</v>
      </c>
      <c r="Z621" s="34">
        <f t="shared" si="277"/>
        <v>-82.801394414930371</v>
      </c>
      <c r="AA621" s="34">
        <f t="shared" si="278"/>
        <v>7657.4478332812514</v>
      </c>
      <c r="AB621" s="44">
        <f t="shared" si="270"/>
        <v>1877.5703219330164</v>
      </c>
      <c r="AC621" s="34">
        <f t="shared" si="271"/>
        <v>48078.359857758798</v>
      </c>
      <c r="AD621" s="42">
        <f t="shared" si="272"/>
        <v>43270.523871982921</v>
      </c>
      <c r="AE621" s="4"/>
      <c r="AP621">
        <f t="shared" si="254"/>
        <v>0</v>
      </c>
      <c r="AQ621">
        <f t="shared" si="255"/>
        <v>48.3</v>
      </c>
      <c r="AR621">
        <f t="shared" si="256"/>
        <v>13.416666666666666</v>
      </c>
    </row>
    <row r="622" spans="2:44" x14ac:dyDescent="0.25">
      <c r="B622" s="9" t="s">
        <v>2</v>
      </c>
      <c r="C622" s="9">
        <v>614</v>
      </c>
      <c r="D622" s="9">
        <v>25</v>
      </c>
      <c r="E622" s="8">
        <v>48.7</v>
      </c>
      <c r="F622" s="5">
        <f t="shared" si="257"/>
        <v>2.7777777777778172E-2</v>
      </c>
      <c r="G622" s="5">
        <f t="shared" si="258"/>
        <v>0.10000000000000142</v>
      </c>
      <c r="H622" s="34">
        <f t="shared" si="259"/>
        <v>13.527777777777779</v>
      </c>
      <c r="I622" s="34">
        <f t="shared" si="273"/>
        <v>13.5</v>
      </c>
      <c r="J622" s="34">
        <f t="shared" si="265"/>
        <v>18208.576774691359</v>
      </c>
      <c r="K622" s="34">
        <f t="shared" si="260"/>
        <v>-149.25000000000364</v>
      </c>
      <c r="L622" s="5">
        <f t="shared" si="253"/>
        <v>39.043800000000005</v>
      </c>
      <c r="M622" s="5">
        <f t="shared" si="261"/>
        <v>37.950745765625001</v>
      </c>
      <c r="N622" s="5">
        <f t="shared" si="262"/>
        <v>76.994545765625006</v>
      </c>
      <c r="O622" s="34">
        <f t="shared" si="263"/>
        <v>1039.4263678359375</v>
      </c>
      <c r="P622" s="34">
        <f t="shared" si="264"/>
        <v>19248.003142527297</v>
      </c>
      <c r="Q622" s="34">
        <f t="shared" si="274"/>
        <v>308.38891216054617</v>
      </c>
      <c r="R622" s="34">
        <f t="shared" si="275"/>
        <v>153567.16738726618</v>
      </c>
      <c r="S622" s="34">
        <f t="shared" si="280"/>
        <v>-127414.43325617282</v>
      </c>
      <c r="T622" s="34">
        <f t="shared" si="266"/>
        <v>127414.43325617282</v>
      </c>
      <c r="U622" s="34">
        <f t="shared" si="276"/>
        <v>10.50310969140628</v>
      </c>
      <c r="V622" s="34">
        <f t="shared" si="279"/>
        <v>-7069.2836117758234</v>
      </c>
      <c r="W622" s="34">
        <f t="shared" si="267"/>
        <v>7069.2836117758234</v>
      </c>
      <c r="X622" s="34">
        <f t="shared" si="268"/>
        <v>120345.149644397</v>
      </c>
      <c r="Y622" s="34">
        <f t="shared" si="269"/>
        <v>82.522323543402862</v>
      </c>
      <c r="Z622" s="34">
        <f t="shared" si="277"/>
        <v>-57.420806041666694</v>
      </c>
      <c r="AA622" s="34">
        <f t="shared" si="278"/>
        <v>7657.4478332812514</v>
      </c>
      <c r="AB622" s="44">
        <f t="shared" si="270"/>
        <v>1116.3436546010332</v>
      </c>
      <c r="AC622" s="34">
        <f t="shared" si="271"/>
        <v>48138.059857758803</v>
      </c>
      <c r="AD622" s="42">
        <f t="shared" si="272"/>
        <v>43324.253871982924</v>
      </c>
      <c r="AE622" s="4"/>
      <c r="AP622">
        <f t="shared" si="254"/>
        <v>0</v>
      </c>
      <c r="AQ622">
        <f t="shared" si="255"/>
        <v>48.7</v>
      </c>
      <c r="AR622">
        <f t="shared" si="256"/>
        <v>13.527777777777779</v>
      </c>
    </row>
    <row r="623" spans="2:44" x14ac:dyDescent="0.25">
      <c r="B623" s="9" t="s">
        <v>2</v>
      </c>
      <c r="C623" s="9">
        <v>615</v>
      </c>
      <c r="D623" s="9">
        <v>26</v>
      </c>
      <c r="E623" s="8">
        <v>48.5</v>
      </c>
      <c r="F623" s="5">
        <f t="shared" si="257"/>
        <v>-4.1666666666667261E-2</v>
      </c>
      <c r="G623" s="5">
        <f t="shared" si="258"/>
        <v>-0.15000000000000213</v>
      </c>
      <c r="H623" s="34">
        <f t="shared" si="259"/>
        <v>13.472222222222221</v>
      </c>
      <c r="I623" s="34">
        <f t="shared" si="273"/>
        <v>13.458333333333332</v>
      </c>
      <c r="J623" s="34">
        <f t="shared" si="265"/>
        <v>18059.326774691355</v>
      </c>
      <c r="K623" s="34">
        <f t="shared" si="260"/>
        <v>-74.394675925927004</v>
      </c>
      <c r="L623" s="5">
        <f t="shared" si="253"/>
        <v>39.043800000000005</v>
      </c>
      <c r="M623" s="5">
        <f t="shared" si="261"/>
        <v>37.639675390624994</v>
      </c>
      <c r="N623" s="5">
        <f t="shared" si="262"/>
        <v>76.683475390625006</v>
      </c>
      <c r="O623" s="34">
        <f t="shared" si="263"/>
        <v>1032.0317729654948</v>
      </c>
      <c r="P623" s="34">
        <f t="shared" si="264"/>
        <v>19091.358547656851</v>
      </c>
      <c r="Q623" s="34">
        <f t="shared" si="274"/>
        <v>-156.64459487044587</v>
      </c>
      <c r="R623" s="34">
        <f t="shared" si="275"/>
        <v>153567.16738726618</v>
      </c>
      <c r="S623" s="34">
        <f t="shared" si="280"/>
        <v>-127488.82793209875</v>
      </c>
      <c r="T623" s="34">
        <f t="shared" si="266"/>
        <v>127488.82793209875</v>
      </c>
      <c r="U623" s="34">
        <f t="shared" si="276"/>
        <v>-7.3945948704426883</v>
      </c>
      <c r="V623" s="34">
        <f t="shared" si="279"/>
        <v>-7076.6782066462656</v>
      </c>
      <c r="W623" s="34">
        <f t="shared" si="267"/>
        <v>7076.6782066462656</v>
      </c>
      <c r="X623" s="34">
        <f t="shared" si="268"/>
        <v>120412.14972545249</v>
      </c>
      <c r="Y623" s="34">
        <f t="shared" si="269"/>
        <v>68.391808723958221</v>
      </c>
      <c r="Z623" s="34">
        <f t="shared" si="277"/>
        <v>-14.130514819444642</v>
      </c>
      <c r="AA623" s="34">
        <f t="shared" si="278"/>
        <v>7657.4478332812514</v>
      </c>
      <c r="AB623" s="44">
        <f t="shared" si="270"/>
        <v>0</v>
      </c>
      <c r="AC623" s="34">
        <f t="shared" si="271"/>
        <v>48164.859890180996</v>
      </c>
      <c r="AD623" s="42">
        <f t="shared" si="272"/>
        <v>43348.3739011629</v>
      </c>
      <c r="AE623" s="4"/>
      <c r="AP623">
        <f t="shared" si="254"/>
        <v>0</v>
      </c>
      <c r="AQ623">
        <f t="shared" si="255"/>
        <v>48.5</v>
      </c>
      <c r="AR623">
        <f t="shared" si="256"/>
        <v>13.472222222222221</v>
      </c>
    </row>
    <row r="624" spans="2:44" x14ac:dyDescent="0.25">
      <c r="B624" s="9" t="s">
        <v>2</v>
      </c>
      <c r="C624" s="9">
        <v>616</v>
      </c>
      <c r="D624" s="9">
        <v>27</v>
      </c>
      <c r="E624" s="8">
        <v>48.4</v>
      </c>
      <c r="F624" s="5">
        <f t="shared" si="257"/>
        <v>-4.1666666666666269E-2</v>
      </c>
      <c r="G624" s="5">
        <f t="shared" si="258"/>
        <v>-0.14999999999999858</v>
      </c>
      <c r="H624" s="34">
        <f t="shared" si="259"/>
        <v>13.444444444444443</v>
      </c>
      <c r="I624" s="34">
        <f t="shared" si="273"/>
        <v>13.416666666666666</v>
      </c>
      <c r="J624" s="34">
        <f t="shared" si="265"/>
        <v>17984.932098765428</v>
      </c>
      <c r="K624" s="34">
        <f t="shared" si="260"/>
        <v>-148.3287037036971</v>
      </c>
      <c r="L624" s="5">
        <f t="shared" si="253"/>
        <v>39.043800000000005</v>
      </c>
      <c r="M624" s="5">
        <f t="shared" si="261"/>
        <v>37.484620249999985</v>
      </c>
      <c r="N624" s="5">
        <f t="shared" si="262"/>
        <v>76.528420249999982</v>
      </c>
      <c r="O624" s="34">
        <f t="shared" si="263"/>
        <v>1026.756305020833</v>
      </c>
      <c r="P624" s="34">
        <f t="shared" si="264"/>
        <v>19011.688403786262</v>
      </c>
      <c r="Q624" s="34">
        <f t="shared" si="274"/>
        <v>-79.670143870589527</v>
      </c>
      <c r="R624" s="34">
        <f t="shared" si="275"/>
        <v>153567.16738726618</v>
      </c>
      <c r="S624" s="34">
        <f t="shared" si="280"/>
        <v>-127637.15663580244</v>
      </c>
      <c r="T624" s="34">
        <f t="shared" si="266"/>
        <v>127637.15663580244</v>
      </c>
      <c r="U624" s="34">
        <f t="shared" si="276"/>
        <v>-5.2754679446618411</v>
      </c>
      <c r="V624" s="34">
        <f t="shared" si="279"/>
        <v>-7081.9536745909272</v>
      </c>
      <c r="W624" s="34">
        <f t="shared" si="267"/>
        <v>7081.9536745909272</v>
      </c>
      <c r="X624" s="34">
        <f t="shared" si="268"/>
        <v>120555.20296121151</v>
      </c>
      <c r="Y624" s="34">
        <f t="shared" si="269"/>
        <v>68.236753583333396</v>
      </c>
      <c r="Z624" s="34">
        <f t="shared" si="277"/>
        <v>-0.15505514062482462</v>
      </c>
      <c r="AA624" s="34">
        <f t="shared" si="278"/>
        <v>7657.4478332812514</v>
      </c>
      <c r="AB624" s="44">
        <f t="shared" si="270"/>
        <v>0</v>
      </c>
      <c r="AC624" s="34">
        <f t="shared" si="271"/>
        <v>48222.08118448461</v>
      </c>
      <c r="AD624" s="42">
        <f t="shared" si="272"/>
        <v>43399.873066036147</v>
      </c>
      <c r="AE624" s="4"/>
      <c r="AP624">
        <f t="shared" si="254"/>
        <v>0</v>
      </c>
      <c r="AQ624">
        <f t="shared" si="255"/>
        <v>48.4</v>
      </c>
      <c r="AR624">
        <f t="shared" si="256"/>
        <v>13.444444444444443</v>
      </c>
    </row>
    <row r="625" spans="2:44" x14ac:dyDescent="0.25">
      <c r="B625" s="9" t="s">
        <v>2</v>
      </c>
      <c r="C625" s="9">
        <v>617</v>
      </c>
      <c r="D625" s="9">
        <v>28</v>
      </c>
      <c r="E625" s="8">
        <v>48.2</v>
      </c>
      <c r="F625" s="5">
        <f t="shared" si="257"/>
        <v>-8.3333333333333523E-2</v>
      </c>
      <c r="G625" s="5">
        <f t="shared" si="258"/>
        <v>-0.30000000000000071</v>
      </c>
      <c r="H625" s="34">
        <f t="shared" si="259"/>
        <v>13.388888888888889</v>
      </c>
      <c r="I625" s="34">
        <f t="shared" si="273"/>
        <v>13.333333333333332</v>
      </c>
      <c r="J625" s="34">
        <f t="shared" si="265"/>
        <v>17836.603395061731</v>
      </c>
      <c r="K625" s="34">
        <f t="shared" si="260"/>
        <v>-294.81481481481751</v>
      </c>
      <c r="L625" s="5">
        <f t="shared" si="253"/>
        <v>39.043800000000005</v>
      </c>
      <c r="M625" s="5">
        <f t="shared" si="261"/>
        <v>37.175470062499997</v>
      </c>
      <c r="N625" s="5">
        <f t="shared" si="262"/>
        <v>76.219270062500001</v>
      </c>
      <c r="O625" s="34">
        <f t="shared" si="263"/>
        <v>1016.2569341666666</v>
      </c>
      <c r="P625" s="34">
        <f t="shared" si="264"/>
        <v>18852.860329228399</v>
      </c>
      <c r="Q625" s="34">
        <f t="shared" si="274"/>
        <v>-158.82807455786315</v>
      </c>
      <c r="R625" s="34">
        <f t="shared" si="275"/>
        <v>153567.16738726618</v>
      </c>
      <c r="S625" s="34">
        <f t="shared" si="280"/>
        <v>-127931.97145061726</v>
      </c>
      <c r="T625" s="34">
        <f t="shared" si="266"/>
        <v>127931.97145061726</v>
      </c>
      <c r="U625" s="34">
        <f t="shared" si="276"/>
        <v>-10.499370854166386</v>
      </c>
      <c r="V625" s="34">
        <f t="shared" si="279"/>
        <v>-7092.4530454450933</v>
      </c>
      <c r="W625" s="34">
        <f t="shared" si="267"/>
        <v>7092.4530454450933</v>
      </c>
      <c r="X625" s="34">
        <f t="shared" si="268"/>
        <v>120839.51840517217</v>
      </c>
      <c r="Y625" s="34">
        <f t="shared" si="269"/>
        <v>59.63593672916663</v>
      </c>
      <c r="Z625" s="34">
        <f t="shared" si="277"/>
        <v>-8.6008168541667658</v>
      </c>
      <c r="AA625" s="34">
        <f t="shared" si="278"/>
        <v>7657.4478332812514</v>
      </c>
      <c r="AB625" s="44">
        <f t="shared" si="270"/>
        <v>0</v>
      </c>
      <c r="AC625" s="34">
        <f t="shared" si="271"/>
        <v>48335.807362068874</v>
      </c>
      <c r="AD625" s="42">
        <f t="shared" si="272"/>
        <v>43502.226625861986</v>
      </c>
      <c r="AE625" s="4"/>
      <c r="AP625">
        <f t="shared" si="254"/>
        <v>0</v>
      </c>
      <c r="AQ625">
        <f t="shared" si="255"/>
        <v>48.2</v>
      </c>
      <c r="AR625">
        <f t="shared" si="256"/>
        <v>13.388888888888889</v>
      </c>
    </row>
    <row r="626" spans="2:44" x14ac:dyDescent="0.25">
      <c r="B626" s="9" t="s">
        <v>2</v>
      </c>
      <c r="C626" s="9">
        <v>618</v>
      </c>
      <c r="D626" s="9">
        <v>29</v>
      </c>
      <c r="E626" s="8">
        <v>47.8</v>
      </c>
      <c r="F626" s="5">
        <f t="shared" si="257"/>
        <v>-0.16666666666666705</v>
      </c>
      <c r="G626" s="5">
        <f t="shared" si="258"/>
        <v>-0.60000000000000142</v>
      </c>
      <c r="H626" s="34">
        <f t="shared" si="259"/>
        <v>13.277777777777777</v>
      </c>
      <c r="I626" s="34">
        <f t="shared" si="273"/>
        <v>13.166666666666666</v>
      </c>
      <c r="J626" s="34">
        <f t="shared" si="265"/>
        <v>17541.788580246914</v>
      </c>
      <c r="K626" s="34">
        <f t="shared" si="260"/>
        <v>-582.25925925925912</v>
      </c>
      <c r="L626" s="5">
        <f t="shared" si="253"/>
        <v>39.043800000000005</v>
      </c>
      <c r="M626" s="5">
        <f t="shared" si="261"/>
        <v>36.561010062499996</v>
      </c>
      <c r="N626" s="5">
        <f t="shared" si="262"/>
        <v>75.604810062500007</v>
      </c>
      <c r="O626" s="34">
        <f t="shared" si="263"/>
        <v>995.46333248958342</v>
      </c>
      <c r="P626" s="34">
        <f t="shared" si="264"/>
        <v>18537.251912736498</v>
      </c>
      <c r="Q626" s="34">
        <f t="shared" si="274"/>
        <v>-315.60841649190115</v>
      </c>
      <c r="R626" s="34">
        <f t="shared" si="275"/>
        <v>153567.16738726618</v>
      </c>
      <c r="S626" s="34">
        <f t="shared" si="280"/>
        <v>-128514.23070987652</v>
      </c>
      <c r="T626" s="34">
        <f t="shared" si="266"/>
        <v>128514.23070987652</v>
      </c>
      <c r="U626" s="34">
        <f t="shared" si="276"/>
        <v>-20.793601677083188</v>
      </c>
      <c r="V626" s="34">
        <f t="shared" si="279"/>
        <v>-7113.246647122176</v>
      </c>
      <c r="W626" s="34">
        <f t="shared" si="267"/>
        <v>7113.246647122176</v>
      </c>
      <c r="X626" s="34">
        <f t="shared" si="268"/>
        <v>121400.98406275435</v>
      </c>
      <c r="Y626" s="34">
        <f t="shared" si="269"/>
        <v>42.438143395833265</v>
      </c>
      <c r="Z626" s="34">
        <f t="shared" si="277"/>
        <v>-17.197793333333365</v>
      </c>
      <c r="AA626" s="34">
        <f t="shared" si="278"/>
        <v>7657.4478332812514</v>
      </c>
      <c r="AB626" s="44">
        <f t="shared" si="270"/>
        <v>0</v>
      </c>
      <c r="AC626" s="34">
        <f t="shared" si="271"/>
        <v>48560.393625101744</v>
      </c>
      <c r="AD626" s="42">
        <f t="shared" si="272"/>
        <v>43704.354262591572</v>
      </c>
      <c r="AE626" s="4"/>
      <c r="AP626">
        <f t="shared" si="254"/>
        <v>0</v>
      </c>
      <c r="AQ626">
        <f t="shared" si="255"/>
        <v>47.8</v>
      </c>
      <c r="AR626">
        <f t="shared" si="256"/>
        <v>13.277777777777777</v>
      </c>
    </row>
    <row r="627" spans="2:44" x14ac:dyDescent="0.25">
      <c r="B627" s="9" t="s">
        <v>2</v>
      </c>
      <c r="C627" s="9">
        <v>619</v>
      </c>
      <c r="D627" s="9">
        <v>30</v>
      </c>
      <c r="E627" s="8">
        <v>47</v>
      </c>
      <c r="F627" s="5">
        <f t="shared" si="257"/>
        <v>-0.26388888888888867</v>
      </c>
      <c r="G627" s="5">
        <f t="shared" si="258"/>
        <v>-0.94999999999999929</v>
      </c>
      <c r="H627" s="34">
        <f t="shared" si="259"/>
        <v>13.055555555555555</v>
      </c>
      <c r="I627" s="34">
        <f t="shared" si="273"/>
        <v>12.902777777777779</v>
      </c>
      <c r="J627" s="34">
        <f t="shared" si="265"/>
        <v>16959.529320987655</v>
      </c>
      <c r="K627" s="34">
        <f t="shared" si="260"/>
        <v>-784.5605709876545</v>
      </c>
      <c r="L627" s="5">
        <f t="shared" si="253"/>
        <v>39.043800000000005</v>
      </c>
      <c r="M627" s="5">
        <f t="shared" si="261"/>
        <v>35.347451562499998</v>
      </c>
      <c r="N627" s="5">
        <f t="shared" si="262"/>
        <v>74.391251562500003</v>
      </c>
      <c r="O627" s="34">
        <f t="shared" si="263"/>
        <v>959.85378752170152</v>
      </c>
      <c r="P627" s="34">
        <f t="shared" si="264"/>
        <v>17919.383108509355</v>
      </c>
      <c r="Q627" s="34">
        <f t="shared" si="274"/>
        <v>-617.86880422714239</v>
      </c>
      <c r="R627" s="34">
        <f t="shared" si="275"/>
        <v>153567.16738726618</v>
      </c>
      <c r="S627" s="34">
        <f t="shared" si="280"/>
        <v>-129298.79128086417</v>
      </c>
      <c r="T627" s="34">
        <f t="shared" si="266"/>
        <v>129298.79128086417</v>
      </c>
      <c r="U627" s="34">
        <f t="shared" si="276"/>
        <v>-35.609544967881902</v>
      </c>
      <c r="V627" s="34">
        <f t="shared" si="279"/>
        <v>-7148.8561920900574</v>
      </c>
      <c r="W627" s="34">
        <f t="shared" si="267"/>
        <v>7148.8561920900574</v>
      </c>
      <c r="X627" s="34">
        <f t="shared" si="268"/>
        <v>122149.93508877412</v>
      </c>
      <c r="Y627" s="34">
        <f t="shared" si="269"/>
        <v>21.877362673611159</v>
      </c>
      <c r="Z627" s="34">
        <f t="shared" si="277"/>
        <v>-20.560780722222106</v>
      </c>
      <c r="AA627" s="34">
        <f t="shared" si="278"/>
        <v>7657.4478332812514</v>
      </c>
      <c r="AB627" s="44">
        <f t="shared" si="270"/>
        <v>0</v>
      </c>
      <c r="AC627" s="34">
        <f t="shared" si="271"/>
        <v>48859.974035509651</v>
      </c>
      <c r="AD627" s="42">
        <f t="shared" si="272"/>
        <v>43973.976631958685</v>
      </c>
      <c r="AE627" s="4"/>
      <c r="AP627">
        <f t="shared" si="254"/>
        <v>0</v>
      </c>
      <c r="AQ627">
        <f t="shared" si="255"/>
        <v>47</v>
      </c>
      <c r="AR627">
        <f t="shared" si="256"/>
        <v>13.055555555555555</v>
      </c>
    </row>
    <row r="628" spans="2:44" x14ac:dyDescent="0.25">
      <c r="B628" s="9" t="s">
        <v>2</v>
      </c>
      <c r="C628" s="9">
        <v>620</v>
      </c>
      <c r="D628" s="9">
        <v>31</v>
      </c>
      <c r="E628" s="8">
        <v>45.9</v>
      </c>
      <c r="F628" s="5">
        <f t="shared" si="257"/>
        <v>-0.29166666666666685</v>
      </c>
      <c r="G628" s="5">
        <f t="shared" si="258"/>
        <v>-1.0500000000000007</v>
      </c>
      <c r="H628" s="34">
        <f t="shared" si="259"/>
        <v>12.75</v>
      </c>
      <c r="I628" s="34">
        <f t="shared" si="273"/>
        <v>12.611111111111111</v>
      </c>
      <c r="J628" s="34">
        <f t="shared" si="265"/>
        <v>16174.96875</v>
      </c>
      <c r="K628" s="34">
        <f t="shared" si="260"/>
        <v>-697.11419753086739</v>
      </c>
      <c r="L628" s="5">
        <f t="shared" si="253"/>
        <v>39.043800000000005</v>
      </c>
      <c r="M628" s="5">
        <f t="shared" si="261"/>
        <v>33.712251890624998</v>
      </c>
      <c r="N628" s="5">
        <f t="shared" si="262"/>
        <v>72.756051890625002</v>
      </c>
      <c r="O628" s="34">
        <f t="shared" si="263"/>
        <v>917.53465439843751</v>
      </c>
      <c r="P628" s="34">
        <f t="shared" si="264"/>
        <v>17092.503404398438</v>
      </c>
      <c r="Q628" s="34">
        <f t="shared" si="274"/>
        <v>-826.87970411091737</v>
      </c>
      <c r="R628" s="34">
        <f t="shared" si="275"/>
        <v>153567.16738726618</v>
      </c>
      <c r="S628" s="34">
        <f t="shared" si="280"/>
        <v>-129995.90547839504</v>
      </c>
      <c r="T628" s="34">
        <f t="shared" si="266"/>
        <v>129995.90547839504</v>
      </c>
      <c r="U628" s="34">
        <f t="shared" si="276"/>
        <v>-42.31913312326401</v>
      </c>
      <c r="V628" s="34">
        <f t="shared" si="279"/>
        <v>-7191.1753252133212</v>
      </c>
      <c r="W628" s="34">
        <f t="shared" si="267"/>
        <v>7191.1753252133212</v>
      </c>
      <c r="X628" s="34">
        <f t="shared" si="268"/>
        <v>122804.73015318172</v>
      </c>
      <c r="Y628" s="34">
        <f t="shared" si="269"/>
        <v>14.714385223958296</v>
      </c>
      <c r="Z628" s="34">
        <f t="shared" si="277"/>
        <v>-7.162977449652864</v>
      </c>
      <c r="AA628" s="34">
        <f t="shared" si="278"/>
        <v>7657.4478332812514</v>
      </c>
      <c r="AB628" s="44">
        <f t="shared" si="270"/>
        <v>0</v>
      </c>
      <c r="AC628" s="34">
        <f t="shared" si="271"/>
        <v>49121.892061272694</v>
      </c>
      <c r="AD628" s="42">
        <f t="shared" si="272"/>
        <v>44209.702855145428</v>
      </c>
      <c r="AE628" s="4"/>
      <c r="AP628">
        <f t="shared" si="254"/>
        <v>0</v>
      </c>
      <c r="AQ628">
        <f t="shared" si="255"/>
        <v>45.9</v>
      </c>
      <c r="AR628">
        <f t="shared" si="256"/>
        <v>12.75</v>
      </c>
    </row>
    <row r="629" spans="2:44" x14ac:dyDescent="0.25">
      <c r="B629" s="9" t="s">
        <v>2</v>
      </c>
      <c r="C629" s="9">
        <v>621</v>
      </c>
      <c r="D629" s="9">
        <v>32</v>
      </c>
      <c r="E629" s="8">
        <v>44.9</v>
      </c>
      <c r="F629" s="5">
        <f t="shared" si="257"/>
        <v>-0.20833333333333331</v>
      </c>
      <c r="G629" s="5">
        <f t="shared" si="258"/>
        <v>-0.75</v>
      </c>
      <c r="H629" s="34">
        <f t="shared" si="259"/>
        <v>12.472222222222221</v>
      </c>
      <c r="I629" s="34">
        <f t="shared" si="273"/>
        <v>12.402777777777777</v>
      </c>
      <c r="J629" s="34">
        <f t="shared" si="265"/>
        <v>15477.854552469133</v>
      </c>
      <c r="K629" s="34">
        <f t="shared" si="260"/>
        <v>-342.79899691357969</v>
      </c>
      <c r="L629" s="5">
        <f t="shared" si="253"/>
        <v>39.043800000000005</v>
      </c>
      <c r="M629" s="5">
        <f t="shared" si="261"/>
        <v>32.25931001562499</v>
      </c>
      <c r="N629" s="5">
        <f t="shared" si="262"/>
        <v>71.303110015624995</v>
      </c>
      <c r="O629" s="34">
        <f t="shared" si="263"/>
        <v>884.35662838823771</v>
      </c>
      <c r="P629" s="34">
        <f t="shared" si="264"/>
        <v>16362.21118085737</v>
      </c>
      <c r="Q629" s="34">
        <f t="shared" si="274"/>
        <v>-730.29222354106787</v>
      </c>
      <c r="R629" s="34">
        <f t="shared" si="275"/>
        <v>153567.16738726618</v>
      </c>
      <c r="S629" s="34">
        <f t="shared" si="280"/>
        <v>-130338.70447530862</v>
      </c>
      <c r="T629" s="34">
        <f t="shared" si="266"/>
        <v>130338.70447530862</v>
      </c>
      <c r="U629" s="34">
        <f t="shared" si="276"/>
        <v>-33.178026010199801</v>
      </c>
      <c r="V629" s="34">
        <f t="shared" si="279"/>
        <v>-7224.3533512235208</v>
      </c>
      <c r="W629" s="34">
        <f t="shared" si="267"/>
        <v>7224.3533512235208</v>
      </c>
      <c r="X629" s="34">
        <f t="shared" si="268"/>
        <v>123114.35112408511</v>
      </c>
      <c r="Y629" s="34">
        <f t="shared" si="269"/>
        <v>29.844776682291666</v>
      </c>
      <c r="Z629" s="34">
        <f t="shared" si="277"/>
        <v>15.130391458333371</v>
      </c>
      <c r="AA629" s="34">
        <f t="shared" si="278"/>
        <v>7672.5782247395846</v>
      </c>
      <c r="AB629" s="44">
        <f t="shared" si="270"/>
        <v>0</v>
      </c>
      <c r="AC629" s="34">
        <f t="shared" si="271"/>
        <v>49245.740449634046</v>
      </c>
      <c r="AD629" s="42">
        <f t="shared" si="272"/>
        <v>44321.166404670643</v>
      </c>
      <c r="AE629" s="4"/>
      <c r="AP629">
        <f t="shared" si="254"/>
        <v>0</v>
      </c>
      <c r="AQ629">
        <f t="shared" si="255"/>
        <v>44.9</v>
      </c>
      <c r="AR629">
        <f t="shared" si="256"/>
        <v>12.472222222222221</v>
      </c>
    </row>
    <row r="630" spans="2:44" x14ac:dyDescent="0.25">
      <c r="B630" s="9" t="s">
        <v>2</v>
      </c>
      <c r="C630" s="9">
        <v>622</v>
      </c>
      <c r="D630" s="9">
        <v>33</v>
      </c>
      <c r="E630" s="8">
        <v>44.4</v>
      </c>
      <c r="F630" s="5">
        <f t="shared" si="257"/>
        <v>-8.3333333333333523E-2</v>
      </c>
      <c r="G630" s="5">
        <f t="shared" si="258"/>
        <v>-0.30000000000000071</v>
      </c>
      <c r="H630" s="34">
        <f t="shared" si="259"/>
        <v>12.333333333333332</v>
      </c>
      <c r="I630" s="34">
        <f t="shared" si="273"/>
        <v>12.319444444444443</v>
      </c>
      <c r="J630" s="34">
        <f t="shared" si="265"/>
        <v>15135.055555555553</v>
      </c>
      <c r="K630" s="34">
        <f t="shared" si="260"/>
        <v>-68.099151234569945</v>
      </c>
      <c r="L630" s="5">
        <f t="shared" si="253"/>
        <v>39.043800000000005</v>
      </c>
      <c r="M630" s="5">
        <f t="shared" si="261"/>
        <v>31.544840249999993</v>
      </c>
      <c r="N630" s="5">
        <f t="shared" si="262"/>
        <v>70.588640249999997</v>
      </c>
      <c r="O630" s="34">
        <f t="shared" si="263"/>
        <v>869.6128319687499</v>
      </c>
      <c r="P630" s="34">
        <f t="shared" si="264"/>
        <v>16004.668387524303</v>
      </c>
      <c r="Q630" s="34">
        <f t="shared" si="274"/>
        <v>-357.54279333306658</v>
      </c>
      <c r="R630" s="34">
        <f t="shared" si="275"/>
        <v>153567.16738726618</v>
      </c>
      <c r="S630" s="34">
        <f t="shared" si="280"/>
        <v>-130406.80362654319</v>
      </c>
      <c r="T630" s="34">
        <f t="shared" si="266"/>
        <v>130406.80362654319</v>
      </c>
      <c r="U630" s="34">
        <f t="shared" si="276"/>
        <v>-14.743796419487808</v>
      </c>
      <c r="V630" s="34">
        <f t="shared" si="279"/>
        <v>-7239.0971476430086</v>
      </c>
      <c r="W630" s="34">
        <f t="shared" si="267"/>
        <v>7239.0971476430086</v>
      </c>
      <c r="X630" s="34">
        <f t="shared" si="268"/>
        <v>123167.70647890017</v>
      </c>
      <c r="Y630" s="34">
        <f t="shared" si="269"/>
        <v>54.005306916666626</v>
      </c>
      <c r="Z630" s="34">
        <f t="shared" si="277"/>
        <v>24.16053023437496</v>
      </c>
      <c r="AA630" s="34">
        <f t="shared" si="278"/>
        <v>7696.7387549739597</v>
      </c>
      <c r="AB630" s="44">
        <f t="shared" si="270"/>
        <v>0</v>
      </c>
      <c r="AC630" s="34">
        <f t="shared" si="271"/>
        <v>49267.082591560073</v>
      </c>
      <c r="AD630" s="42">
        <f t="shared" si="272"/>
        <v>44340.37433240407</v>
      </c>
      <c r="AE630" s="4"/>
      <c r="AP630">
        <f t="shared" si="254"/>
        <v>0</v>
      </c>
      <c r="AQ630">
        <f t="shared" si="255"/>
        <v>44.4</v>
      </c>
      <c r="AR630">
        <f t="shared" si="256"/>
        <v>12.333333333333332</v>
      </c>
    </row>
    <row r="631" spans="2:44" x14ac:dyDescent="0.25">
      <c r="B631" s="9" t="s">
        <v>2</v>
      </c>
      <c r="C631" s="9">
        <v>623</v>
      </c>
      <c r="D631" s="9">
        <v>34</v>
      </c>
      <c r="E631" s="8">
        <v>44.3</v>
      </c>
      <c r="F631" s="5">
        <f t="shared" si="257"/>
        <v>1.3888888888889086E-2</v>
      </c>
      <c r="G631" s="5">
        <f t="shared" si="258"/>
        <v>5.0000000000000711E-2</v>
      </c>
      <c r="H631" s="34">
        <f t="shared" si="259"/>
        <v>12.305555555555554</v>
      </c>
      <c r="I631" s="34">
        <f t="shared" si="273"/>
        <v>12.333333333333332</v>
      </c>
      <c r="J631" s="34">
        <f t="shared" si="265"/>
        <v>15066.956404320983</v>
      </c>
      <c r="K631" s="34">
        <f t="shared" si="260"/>
        <v>136.35185185185583</v>
      </c>
      <c r="L631" s="5">
        <f t="shared" si="253"/>
        <v>39.043800000000005</v>
      </c>
      <c r="M631" s="5">
        <f t="shared" si="261"/>
        <v>31.402906390624988</v>
      </c>
      <c r="N631" s="5">
        <f t="shared" si="262"/>
        <v>70.446706390624996</v>
      </c>
      <c r="O631" s="34">
        <f t="shared" si="263"/>
        <v>868.8427121510415</v>
      </c>
      <c r="P631" s="34">
        <f t="shared" si="264"/>
        <v>15935.799116472024</v>
      </c>
      <c r="Q631" s="34">
        <f t="shared" si="274"/>
        <v>-68.869271052279146</v>
      </c>
      <c r="R631" s="34">
        <f t="shared" si="275"/>
        <v>153567.16738726618</v>
      </c>
      <c r="S631" s="34">
        <f t="shared" si="280"/>
        <v>-130406.80362654319</v>
      </c>
      <c r="T631" s="34">
        <f t="shared" si="266"/>
        <v>130406.80362654319</v>
      </c>
      <c r="U631" s="34">
        <f t="shared" si="276"/>
        <v>-0.77011981770840521</v>
      </c>
      <c r="V631" s="34">
        <f t="shared" si="279"/>
        <v>-7239.8672674607169</v>
      </c>
      <c r="W631" s="34">
        <f t="shared" si="267"/>
        <v>7239.8672674607169</v>
      </c>
      <c r="X631" s="34">
        <f t="shared" si="268"/>
        <v>123166.93635908247</v>
      </c>
      <c r="Y631" s="34">
        <f t="shared" si="269"/>
        <v>73.210595279513925</v>
      </c>
      <c r="Z631" s="34">
        <f t="shared" si="277"/>
        <v>19.205288362847298</v>
      </c>
      <c r="AA631" s="34">
        <f t="shared" si="278"/>
        <v>7715.9440433368072</v>
      </c>
      <c r="AB631" s="44">
        <f t="shared" si="270"/>
        <v>900.89704746735174</v>
      </c>
      <c r="AC631" s="34">
        <f t="shared" si="271"/>
        <v>49266.774543632986</v>
      </c>
      <c r="AD631" s="42">
        <f t="shared" si="272"/>
        <v>44340.097089269686</v>
      </c>
      <c r="AE631" s="4"/>
      <c r="AP631">
        <f t="shared" si="254"/>
        <v>0</v>
      </c>
      <c r="AQ631">
        <f t="shared" si="255"/>
        <v>44.3</v>
      </c>
      <c r="AR631">
        <f t="shared" si="256"/>
        <v>12.305555555555554</v>
      </c>
    </row>
    <row r="632" spans="2:44" x14ac:dyDescent="0.25">
      <c r="B632" s="9" t="s">
        <v>2</v>
      </c>
      <c r="C632" s="9">
        <v>624</v>
      </c>
      <c r="D632" s="9">
        <v>35</v>
      </c>
      <c r="E632" s="8">
        <v>44.5</v>
      </c>
      <c r="F632" s="5">
        <f t="shared" si="257"/>
        <v>0.1111111111111117</v>
      </c>
      <c r="G632" s="5">
        <f t="shared" si="258"/>
        <v>0.40000000000000213</v>
      </c>
      <c r="H632" s="34">
        <f t="shared" si="259"/>
        <v>12.361111111111111</v>
      </c>
      <c r="I632" s="34">
        <f t="shared" si="273"/>
        <v>12.444444444444445</v>
      </c>
      <c r="J632" s="34">
        <f t="shared" si="265"/>
        <v>15203.308256172839</v>
      </c>
      <c r="K632" s="34">
        <f t="shared" si="260"/>
        <v>412.74074074074269</v>
      </c>
      <c r="L632" s="5">
        <f t="shared" si="253"/>
        <v>39.043800000000005</v>
      </c>
      <c r="M632" s="5">
        <f t="shared" si="261"/>
        <v>31.687094140624996</v>
      </c>
      <c r="N632" s="5">
        <f t="shared" si="262"/>
        <v>70.730894140624997</v>
      </c>
      <c r="O632" s="34">
        <f t="shared" si="263"/>
        <v>880.20668263888888</v>
      </c>
      <c r="P632" s="34">
        <f t="shared" si="264"/>
        <v>16083.514938811728</v>
      </c>
      <c r="Q632" s="34">
        <f t="shared" si="274"/>
        <v>147.71582233970366</v>
      </c>
      <c r="R632" s="34">
        <f t="shared" si="275"/>
        <v>153714.88320960588</v>
      </c>
      <c r="S632" s="34">
        <f t="shared" si="280"/>
        <v>-130406.80362654319</v>
      </c>
      <c r="T632" s="34">
        <f t="shared" si="266"/>
        <v>130406.80362654319</v>
      </c>
      <c r="U632" s="34">
        <f t="shared" si="276"/>
        <v>11.363970487847382</v>
      </c>
      <c r="V632" s="34">
        <f t="shared" si="279"/>
        <v>-7239.8672674607169</v>
      </c>
      <c r="W632" s="34">
        <f t="shared" si="267"/>
        <v>7239.8672674607169</v>
      </c>
      <c r="X632" s="34">
        <f t="shared" si="268"/>
        <v>123166.93635908247</v>
      </c>
      <c r="Y632" s="34">
        <f t="shared" si="269"/>
        <v>92.842005251736225</v>
      </c>
      <c r="Z632" s="34">
        <f t="shared" si="277"/>
        <v>19.631409972222301</v>
      </c>
      <c r="AA632" s="34">
        <f t="shared" si="278"/>
        <v>7735.5754533090294</v>
      </c>
      <c r="AB632" s="44">
        <f t="shared" si="270"/>
        <v>1147.6303426950728</v>
      </c>
      <c r="AC632" s="34">
        <f t="shared" si="271"/>
        <v>49266.774543632986</v>
      </c>
      <c r="AD632" s="42">
        <f t="shared" si="272"/>
        <v>44340.097089269686</v>
      </c>
      <c r="AE632" s="4"/>
      <c r="AP632">
        <f t="shared" si="254"/>
        <v>0</v>
      </c>
      <c r="AQ632">
        <f t="shared" si="255"/>
        <v>44.5</v>
      </c>
      <c r="AR632">
        <f t="shared" si="256"/>
        <v>12.361111111111111</v>
      </c>
    </row>
    <row r="633" spans="2:44" x14ac:dyDescent="0.25">
      <c r="B633" s="9" t="s">
        <v>2</v>
      </c>
      <c r="C633" s="9">
        <v>625</v>
      </c>
      <c r="D633" s="9">
        <v>36</v>
      </c>
      <c r="E633" s="8">
        <v>45.1</v>
      </c>
      <c r="F633" s="5">
        <f t="shared" si="257"/>
        <v>0.16666666666666705</v>
      </c>
      <c r="G633" s="5">
        <f t="shared" si="258"/>
        <v>0.60000000000000142</v>
      </c>
      <c r="H633" s="34">
        <f t="shared" si="259"/>
        <v>12.527777777777779</v>
      </c>
      <c r="I633" s="34">
        <f t="shared" si="273"/>
        <v>12.611111111111111</v>
      </c>
      <c r="J633" s="34">
        <f t="shared" si="265"/>
        <v>15616.048996913582</v>
      </c>
      <c r="K633" s="34">
        <f t="shared" si="260"/>
        <v>418.26851851851825</v>
      </c>
      <c r="L633" s="5">
        <f t="shared" si="253"/>
        <v>39.043800000000005</v>
      </c>
      <c r="M633" s="5">
        <f t="shared" si="261"/>
        <v>32.547338140625001</v>
      </c>
      <c r="N633" s="5">
        <f t="shared" si="262"/>
        <v>71.591138140625006</v>
      </c>
      <c r="O633" s="34">
        <f t="shared" si="263"/>
        <v>902.84379766232644</v>
      </c>
      <c r="P633" s="34">
        <f t="shared" si="264"/>
        <v>16518.89279457591</v>
      </c>
      <c r="Q633" s="34">
        <f t="shared" si="274"/>
        <v>435.37785576418173</v>
      </c>
      <c r="R633" s="34">
        <f t="shared" si="275"/>
        <v>154150.26106537005</v>
      </c>
      <c r="S633" s="34">
        <f t="shared" si="280"/>
        <v>-130406.80362654319</v>
      </c>
      <c r="T633" s="34">
        <f t="shared" si="266"/>
        <v>130406.80362654319</v>
      </c>
      <c r="U633" s="34">
        <f t="shared" si="276"/>
        <v>22.637115023437559</v>
      </c>
      <c r="V633" s="34">
        <f t="shared" si="279"/>
        <v>-7239.8672674607169</v>
      </c>
      <c r="W633" s="34">
        <f t="shared" si="267"/>
        <v>7239.8672674607169</v>
      </c>
      <c r="X633" s="34">
        <f t="shared" si="268"/>
        <v>123166.93635908247</v>
      </c>
      <c r="Y633" s="34">
        <f t="shared" si="269"/>
        <v>104.75780480729175</v>
      </c>
      <c r="Z633" s="34">
        <f t="shared" si="277"/>
        <v>11.915799555555523</v>
      </c>
      <c r="AA633" s="34">
        <f t="shared" si="278"/>
        <v>7747.4912528645846</v>
      </c>
      <c r="AB633" s="44">
        <f t="shared" si="270"/>
        <v>1312.3824991135716</v>
      </c>
      <c r="AC633" s="34">
        <f t="shared" si="271"/>
        <v>49266.774543632986</v>
      </c>
      <c r="AD633" s="42">
        <f t="shared" si="272"/>
        <v>44340.097089269686</v>
      </c>
      <c r="AE633" s="4"/>
      <c r="AP633">
        <f t="shared" si="254"/>
        <v>0</v>
      </c>
      <c r="AQ633">
        <f t="shared" si="255"/>
        <v>45.1</v>
      </c>
      <c r="AR633">
        <f t="shared" si="256"/>
        <v>12.527777777777779</v>
      </c>
    </row>
    <row r="634" spans="2:44" x14ac:dyDescent="0.25">
      <c r="B634" s="9" t="s">
        <v>2</v>
      </c>
      <c r="C634" s="9">
        <v>626</v>
      </c>
      <c r="D634" s="9">
        <v>37</v>
      </c>
      <c r="E634" s="8">
        <v>45.7</v>
      </c>
      <c r="F634" s="5">
        <f t="shared" si="257"/>
        <v>0.12499999999999981</v>
      </c>
      <c r="G634" s="5">
        <f t="shared" si="258"/>
        <v>0.44999999999999929</v>
      </c>
      <c r="H634" s="34">
        <f t="shared" si="259"/>
        <v>12.694444444444445</v>
      </c>
      <c r="I634" s="34">
        <f t="shared" si="273"/>
        <v>12.736111111111111</v>
      </c>
      <c r="J634" s="34">
        <f t="shared" si="265"/>
        <v>16034.3175154321</v>
      </c>
      <c r="K634" s="34">
        <f t="shared" si="260"/>
        <v>211.20717592592337</v>
      </c>
      <c r="L634" s="5">
        <f t="shared" si="253"/>
        <v>39.043800000000005</v>
      </c>
      <c r="M634" s="5">
        <f t="shared" si="261"/>
        <v>33.419103265624997</v>
      </c>
      <c r="N634" s="5">
        <f t="shared" si="262"/>
        <v>72.462903265625002</v>
      </c>
      <c r="O634" s="34">
        <f t="shared" si="263"/>
        <v>922.89558742469615</v>
      </c>
      <c r="P634" s="34">
        <f t="shared" si="264"/>
        <v>16957.213102856796</v>
      </c>
      <c r="Q634" s="34">
        <f t="shared" si="274"/>
        <v>438.32030828088682</v>
      </c>
      <c r="R634" s="34">
        <f t="shared" si="275"/>
        <v>154588.58137365093</v>
      </c>
      <c r="S634" s="34">
        <f t="shared" si="280"/>
        <v>-130406.80362654319</v>
      </c>
      <c r="T634" s="34">
        <f t="shared" si="266"/>
        <v>130406.80362654319</v>
      </c>
      <c r="U634" s="34">
        <f t="shared" si="276"/>
        <v>20.051789762369708</v>
      </c>
      <c r="V634" s="34">
        <f t="shared" si="279"/>
        <v>-7239.8672674607169</v>
      </c>
      <c r="W634" s="34">
        <f t="shared" si="267"/>
        <v>7239.8672674607169</v>
      </c>
      <c r="X634" s="34">
        <f t="shared" si="268"/>
        <v>123166.93635908247</v>
      </c>
      <c r="Y634" s="34">
        <f t="shared" si="269"/>
        <v>97.337903265624959</v>
      </c>
      <c r="Z634" s="34">
        <f t="shared" si="277"/>
        <v>-7.4199015416667891</v>
      </c>
      <c r="AA634" s="34">
        <f t="shared" si="278"/>
        <v>7747.4912528645846</v>
      </c>
      <c r="AB634" s="44">
        <f t="shared" si="270"/>
        <v>1235.6506053441835</v>
      </c>
      <c r="AC634" s="34">
        <f t="shared" si="271"/>
        <v>49266.774543632986</v>
      </c>
      <c r="AD634" s="42">
        <f t="shared" si="272"/>
        <v>44340.097089269686</v>
      </c>
      <c r="AE634" s="4"/>
      <c r="AP634">
        <f t="shared" si="254"/>
        <v>0</v>
      </c>
      <c r="AQ634">
        <f t="shared" si="255"/>
        <v>45.7</v>
      </c>
      <c r="AR634">
        <f t="shared" si="256"/>
        <v>12.694444444444445</v>
      </c>
    </row>
    <row r="635" spans="2:44" x14ac:dyDescent="0.25">
      <c r="B635" s="9" t="s">
        <v>2</v>
      </c>
      <c r="C635" s="9">
        <v>627</v>
      </c>
      <c r="D635" s="9">
        <v>38</v>
      </c>
      <c r="E635" s="8">
        <v>46</v>
      </c>
      <c r="F635" s="5">
        <f t="shared" si="257"/>
        <v>4.1666666666666269E-2</v>
      </c>
      <c r="G635" s="5">
        <f t="shared" si="258"/>
        <v>0.14999999999999858</v>
      </c>
      <c r="H635" s="34">
        <f t="shared" si="259"/>
        <v>12.777777777777777</v>
      </c>
      <c r="I635" s="34">
        <f t="shared" si="273"/>
        <v>12.777777777777777</v>
      </c>
      <c r="J635" s="34">
        <f t="shared" si="265"/>
        <v>16245.524691358023</v>
      </c>
      <c r="K635" s="34">
        <f t="shared" si="260"/>
        <v>0</v>
      </c>
      <c r="L635" s="5">
        <f t="shared" si="253"/>
        <v>39.043800000000005</v>
      </c>
      <c r="M635" s="5">
        <f t="shared" si="261"/>
        <v>33.859306249999996</v>
      </c>
      <c r="N635" s="5">
        <f t="shared" si="262"/>
        <v>72.903106250000008</v>
      </c>
      <c r="O635" s="34">
        <f t="shared" si="263"/>
        <v>931.53969097222227</v>
      </c>
      <c r="P635" s="34">
        <f t="shared" si="264"/>
        <v>17177.064382330245</v>
      </c>
      <c r="Q635" s="34">
        <f t="shared" si="274"/>
        <v>219.85127947344881</v>
      </c>
      <c r="R635" s="34">
        <f t="shared" si="275"/>
        <v>154808.43265312439</v>
      </c>
      <c r="S635" s="34">
        <f t="shared" si="280"/>
        <v>-130406.80362654319</v>
      </c>
      <c r="T635" s="34">
        <f t="shared" si="266"/>
        <v>130406.80362654319</v>
      </c>
      <c r="U635" s="34">
        <f t="shared" si="276"/>
        <v>8.6441035475261288</v>
      </c>
      <c r="V635" s="34">
        <f t="shared" si="279"/>
        <v>-7239.8672674607169</v>
      </c>
      <c r="W635" s="34">
        <f t="shared" si="267"/>
        <v>7239.8672674607169</v>
      </c>
      <c r="X635" s="34">
        <f t="shared" si="268"/>
        <v>123166.93635908247</v>
      </c>
      <c r="Y635" s="34">
        <f t="shared" si="269"/>
        <v>81.194772916666594</v>
      </c>
      <c r="Z635" s="34">
        <f t="shared" si="277"/>
        <v>-16.143130348958366</v>
      </c>
      <c r="AA635" s="34">
        <f t="shared" si="278"/>
        <v>7747.4912528645846</v>
      </c>
      <c r="AB635" s="44">
        <f t="shared" si="270"/>
        <v>1037.4887650462954</v>
      </c>
      <c r="AC635" s="34">
        <f t="shared" si="271"/>
        <v>49266.774543632986</v>
      </c>
      <c r="AD635" s="42">
        <f t="shared" si="272"/>
        <v>44340.097089269686</v>
      </c>
      <c r="AE635" s="4"/>
      <c r="AP635">
        <f t="shared" si="254"/>
        <v>0</v>
      </c>
      <c r="AQ635">
        <f t="shared" si="255"/>
        <v>46</v>
      </c>
      <c r="AR635">
        <f t="shared" si="256"/>
        <v>12.777777777777777</v>
      </c>
    </row>
    <row r="636" spans="2:44" x14ac:dyDescent="0.25">
      <c r="B636" s="9" t="s">
        <v>2</v>
      </c>
      <c r="C636" s="9">
        <v>628</v>
      </c>
      <c r="D636" s="9">
        <v>39</v>
      </c>
      <c r="E636" s="8">
        <v>46</v>
      </c>
      <c r="F636" s="5">
        <f t="shared" si="257"/>
        <v>0</v>
      </c>
      <c r="G636" s="5">
        <f t="shared" si="258"/>
        <v>0</v>
      </c>
      <c r="H636" s="34">
        <f t="shared" si="259"/>
        <v>12.777777777777777</v>
      </c>
      <c r="I636" s="34">
        <f t="shared" si="273"/>
        <v>12.777777777777777</v>
      </c>
      <c r="J636" s="34">
        <f t="shared" si="265"/>
        <v>16245.524691358023</v>
      </c>
      <c r="K636" s="34">
        <f t="shared" si="260"/>
        <v>0</v>
      </c>
      <c r="L636" s="5">
        <f t="shared" si="253"/>
        <v>39.043800000000005</v>
      </c>
      <c r="M636" s="5">
        <f t="shared" si="261"/>
        <v>33.859306249999996</v>
      </c>
      <c r="N636" s="5">
        <f t="shared" si="262"/>
        <v>72.903106250000008</v>
      </c>
      <c r="O636" s="34">
        <f t="shared" si="263"/>
        <v>931.53969097222227</v>
      </c>
      <c r="P636" s="34">
        <f t="shared" si="264"/>
        <v>17177.064382330245</v>
      </c>
      <c r="Q636" s="34">
        <f t="shared" si="274"/>
        <v>0</v>
      </c>
      <c r="R636" s="34">
        <f t="shared" si="275"/>
        <v>154808.43265312439</v>
      </c>
      <c r="S636" s="34">
        <f t="shared" si="280"/>
        <v>-130406.80362654319</v>
      </c>
      <c r="T636" s="34">
        <f t="shared" si="266"/>
        <v>130406.80362654319</v>
      </c>
      <c r="U636" s="34">
        <f t="shared" si="276"/>
        <v>0</v>
      </c>
      <c r="V636" s="34">
        <f t="shared" si="279"/>
        <v>-7239.8672674607169</v>
      </c>
      <c r="W636" s="34">
        <f t="shared" si="267"/>
        <v>7239.8672674607169</v>
      </c>
      <c r="X636" s="34">
        <f t="shared" si="268"/>
        <v>123166.93635908247</v>
      </c>
      <c r="Y636" s="34">
        <f t="shared" si="269"/>
        <v>72.903106250000008</v>
      </c>
      <c r="Z636" s="34">
        <f t="shared" si="277"/>
        <v>-8.2916666666665861</v>
      </c>
      <c r="AA636" s="34">
        <f t="shared" si="278"/>
        <v>7747.4912528645846</v>
      </c>
      <c r="AB636" s="44">
        <f t="shared" si="270"/>
        <v>931.53969097222227</v>
      </c>
      <c r="AC636" s="34">
        <f t="shared" si="271"/>
        <v>49266.774543632986</v>
      </c>
      <c r="AD636" s="42">
        <f t="shared" si="272"/>
        <v>44340.097089269686</v>
      </c>
      <c r="AE636" s="4"/>
      <c r="AP636">
        <f t="shared" si="254"/>
        <v>0</v>
      </c>
      <c r="AQ636">
        <f t="shared" si="255"/>
        <v>46</v>
      </c>
      <c r="AR636">
        <f t="shared" si="256"/>
        <v>12.777777777777777</v>
      </c>
    </row>
    <row r="637" spans="2:44" x14ac:dyDescent="0.25">
      <c r="B637" s="9" t="s">
        <v>2</v>
      </c>
      <c r="C637" s="9">
        <v>629</v>
      </c>
      <c r="D637" s="9">
        <v>40</v>
      </c>
      <c r="E637" s="8">
        <v>46</v>
      </c>
      <c r="F637" s="5">
        <f t="shared" si="257"/>
        <v>1.3888888888889086E-2</v>
      </c>
      <c r="G637" s="5">
        <f t="shared" si="258"/>
        <v>5.0000000000000711E-2</v>
      </c>
      <c r="H637" s="34">
        <f t="shared" si="259"/>
        <v>12.777777777777777</v>
      </c>
      <c r="I637" s="34">
        <f t="shared" si="273"/>
        <v>12.791666666666666</v>
      </c>
      <c r="J637" s="34">
        <f t="shared" si="265"/>
        <v>16245.524691358023</v>
      </c>
      <c r="K637" s="34">
        <f t="shared" si="260"/>
        <v>70.709490740740875</v>
      </c>
      <c r="L637" s="5">
        <f t="shared" si="253"/>
        <v>39.043800000000005</v>
      </c>
      <c r="M637" s="5">
        <f t="shared" si="261"/>
        <v>33.859306249999996</v>
      </c>
      <c r="N637" s="5">
        <f t="shared" si="262"/>
        <v>72.903106250000008</v>
      </c>
      <c r="O637" s="34">
        <f t="shared" si="263"/>
        <v>932.55223411458337</v>
      </c>
      <c r="P637" s="34">
        <f t="shared" si="264"/>
        <v>17178.076925472607</v>
      </c>
      <c r="Q637" s="34">
        <f t="shared" si="274"/>
        <v>1.0125431423621194</v>
      </c>
      <c r="R637" s="34">
        <f t="shared" si="275"/>
        <v>154809.44519626675</v>
      </c>
      <c r="S637" s="34">
        <f t="shared" si="280"/>
        <v>-130406.80362654319</v>
      </c>
      <c r="T637" s="34">
        <f t="shared" si="266"/>
        <v>130406.80362654319</v>
      </c>
      <c r="U637" s="34">
        <f t="shared" si="276"/>
        <v>1.0125431423610962</v>
      </c>
      <c r="V637" s="34">
        <f t="shared" si="279"/>
        <v>-7239.8672674607169</v>
      </c>
      <c r="W637" s="34">
        <f t="shared" si="267"/>
        <v>7239.8672674607169</v>
      </c>
      <c r="X637" s="34">
        <f t="shared" si="268"/>
        <v>123166.93635908247</v>
      </c>
      <c r="Y637" s="34">
        <f t="shared" si="269"/>
        <v>75.666995138888936</v>
      </c>
      <c r="Z637" s="34">
        <f t="shared" si="277"/>
        <v>2.7638888888889284</v>
      </c>
      <c r="AA637" s="34">
        <f t="shared" si="278"/>
        <v>7750.2551417534733</v>
      </c>
      <c r="AB637" s="44">
        <f t="shared" si="270"/>
        <v>966.85604899691407</v>
      </c>
      <c r="AC637" s="34">
        <f t="shared" si="271"/>
        <v>49266.774543632986</v>
      </c>
      <c r="AD637" s="42">
        <f t="shared" si="272"/>
        <v>44340.097089269686</v>
      </c>
      <c r="AE637" s="4"/>
      <c r="AP637">
        <f t="shared" si="254"/>
        <v>0</v>
      </c>
      <c r="AQ637">
        <f t="shared" si="255"/>
        <v>46</v>
      </c>
      <c r="AR637">
        <f t="shared" si="256"/>
        <v>12.777777777777777</v>
      </c>
    </row>
    <row r="638" spans="2:44" x14ac:dyDescent="0.25">
      <c r="B638" s="9" t="s">
        <v>2</v>
      </c>
      <c r="C638" s="9">
        <v>630</v>
      </c>
      <c r="D638" s="9">
        <v>41</v>
      </c>
      <c r="E638" s="8">
        <v>46.1</v>
      </c>
      <c r="F638" s="5">
        <f t="shared" si="257"/>
        <v>9.7222222222222612E-2</v>
      </c>
      <c r="G638" s="5">
        <f t="shared" si="258"/>
        <v>0.35000000000000142</v>
      </c>
      <c r="H638" s="34">
        <f t="shared" si="259"/>
        <v>12.805555555555555</v>
      </c>
      <c r="I638" s="34">
        <f t="shared" si="273"/>
        <v>12.888888888888889</v>
      </c>
      <c r="J638" s="34">
        <f t="shared" si="265"/>
        <v>16316.234182098764</v>
      </c>
      <c r="K638" s="34">
        <f t="shared" si="260"/>
        <v>427.48148148148539</v>
      </c>
      <c r="L638" s="5">
        <f t="shared" si="253"/>
        <v>39.043800000000005</v>
      </c>
      <c r="M638" s="5">
        <f t="shared" si="261"/>
        <v>34.006680640625</v>
      </c>
      <c r="N638" s="5">
        <f t="shared" si="262"/>
        <v>73.050480640625011</v>
      </c>
      <c r="O638" s="34">
        <f t="shared" si="263"/>
        <v>941.53952825694466</v>
      </c>
      <c r="P638" s="34">
        <f t="shared" si="264"/>
        <v>17257.773710355708</v>
      </c>
      <c r="Q638" s="34">
        <f t="shared" si="274"/>
        <v>79.696784883100918</v>
      </c>
      <c r="R638" s="34">
        <f t="shared" si="275"/>
        <v>154889.14198114985</v>
      </c>
      <c r="S638" s="34">
        <f t="shared" si="280"/>
        <v>-130406.80362654319</v>
      </c>
      <c r="T638" s="34">
        <f t="shared" si="266"/>
        <v>130406.80362654319</v>
      </c>
      <c r="U638" s="34">
        <f t="shared" si="276"/>
        <v>8.9872941423612929</v>
      </c>
      <c r="V638" s="34">
        <f t="shared" si="279"/>
        <v>-7239.8672674607169</v>
      </c>
      <c r="W638" s="34">
        <f t="shared" si="267"/>
        <v>7239.8672674607169</v>
      </c>
      <c r="X638" s="34">
        <f t="shared" si="268"/>
        <v>123166.93635908247</v>
      </c>
      <c r="Y638" s="34">
        <f t="shared" si="269"/>
        <v>92.397702862847311</v>
      </c>
      <c r="Z638" s="34">
        <f t="shared" si="277"/>
        <v>16.730707723958375</v>
      </c>
      <c r="AA638" s="34">
        <f t="shared" si="278"/>
        <v>7766.9858494774317</v>
      </c>
      <c r="AB638" s="44">
        <f t="shared" si="270"/>
        <v>1183.2039172159059</v>
      </c>
      <c r="AC638" s="34">
        <f t="shared" si="271"/>
        <v>49266.774543632986</v>
      </c>
      <c r="AD638" s="42">
        <f t="shared" si="272"/>
        <v>44340.097089269686</v>
      </c>
      <c r="AE638" s="4"/>
      <c r="AP638">
        <f t="shared" si="254"/>
        <v>0</v>
      </c>
      <c r="AQ638">
        <f t="shared" si="255"/>
        <v>46.1</v>
      </c>
      <c r="AR638">
        <f t="shared" si="256"/>
        <v>12.805555555555555</v>
      </c>
    </row>
    <row r="639" spans="2:44" x14ac:dyDescent="0.25">
      <c r="B639" s="9" t="s">
        <v>2</v>
      </c>
      <c r="C639" s="9">
        <v>631</v>
      </c>
      <c r="D639" s="9">
        <v>42</v>
      </c>
      <c r="E639" s="8">
        <v>46.7</v>
      </c>
      <c r="F639" s="5">
        <f t="shared" si="257"/>
        <v>0.2222222222222224</v>
      </c>
      <c r="G639" s="5">
        <f t="shared" si="258"/>
        <v>0.80000000000000071</v>
      </c>
      <c r="H639" s="34">
        <f t="shared" si="259"/>
        <v>12.972222222222223</v>
      </c>
      <c r="I639" s="34">
        <f t="shared" si="273"/>
        <v>13.111111111111111</v>
      </c>
      <c r="J639" s="34">
        <f t="shared" si="265"/>
        <v>16743.715663580249</v>
      </c>
      <c r="K639" s="34">
        <f t="shared" si="260"/>
        <v>724.75308641975062</v>
      </c>
      <c r="L639" s="5">
        <f t="shared" si="253"/>
        <v>39.043800000000005</v>
      </c>
      <c r="M639" s="5">
        <f t="shared" si="261"/>
        <v>34.897647640625003</v>
      </c>
      <c r="N639" s="5">
        <f t="shared" si="262"/>
        <v>73.941447640625</v>
      </c>
      <c r="O639" s="34">
        <f t="shared" si="263"/>
        <v>969.45453573263887</v>
      </c>
      <c r="P639" s="34">
        <f t="shared" si="264"/>
        <v>17713.170199312888</v>
      </c>
      <c r="Q639" s="34">
        <f t="shared" si="274"/>
        <v>455.39648895717983</v>
      </c>
      <c r="R639" s="34">
        <f t="shared" si="275"/>
        <v>155344.53847010701</v>
      </c>
      <c r="S639" s="34">
        <f t="shared" si="280"/>
        <v>-130406.80362654319</v>
      </c>
      <c r="T639" s="34">
        <f t="shared" si="266"/>
        <v>130406.80362654319</v>
      </c>
      <c r="U639" s="34">
        <f t="shared" si="276"/>
        <v>27.91500747569421</v>
      </c>
      <c r="V639" s="34">
        <f t="shared" si="279"/>
        <v>-7239.8672674607169</v>
      </c>
      <c r="W639" s="34">
        <f t="shared" si="267"/>
        <v>7239.8672674607169</v>
      </c>
      <c r="X639" s="34">
        <f t="shared" si="268"/>
        <v>123166.93635908247</v>
      </c>
      <c r="Y639" s="34">
        <f t="shared" si="269"/>
        <v>118.16366986284726</v>
      </c>
      <c r="Z639" s="34">
        <f t="shared" si="277"/>
        <v>25.765966999999947</v>
      </c>
      <c r="AA639" s="34">
        <f t="shared" si="278"/>
        <v>7792.7518164774319</v>
      </c>
      <c r="AB639" s="44">
        <f t="shared" si="270"/>
        <v>1532.8453840541576</v>
      </c>
      <c r="AC639" s="34">
        <f t="shared" si="271"/>
        <v>49266.774543632986</v>
      </c>
      <c r="AD639" s="42">
        <f t="shared" si="272"/>
        <v>44340.097089269686</v>
      </c>
      <c r="AE639" s="4"/>
      <c r="AP639">
        <f t="shared" si="254"/>
        <v>0</v>
      </c>
      <c r="AQ639">
        <f t="shared" si="255"/>
        <v>46.7</v>
      </c>
      <c r="AR639">
        <f t="shared" si="256"/>
        <v>12.972222222222223</v>
      </c>
    </row>
    <row r="640" spans="2:44" x14ac:dyDescent="0.25">
      <c r="B640" s="9" t="s">
        <v>2</v>
      </c>
      <c r="C640" s="9">
        <v>632</v>
      </c>
      <c r="D640" s="9">
        <v>43</v>
      </c>
      <c r="E640" s="8">
        <v>47.7</v>
      </c>
      <c r="F640" s="5">
        <f t="shared" si="257"/>
        <v>0.30555555555555497</v>
      </c>
      <c r="G640" s="5">
        <f t="shared" si="258"/>
        <v>1.0999999999999979</v>
      </c>
      <c r="H640" s="34">
        <f t="shared" si="259"/>
        <v>13.25</v>
      </c>
      <c r="I640" s="34">
        <f t="shared" si="273"/>
        <v>13.416666666666666</v>
      </c>
      <c r="J640" s="34">
        <f t="shared" si="265"/>
        <v>17468.46875</v>
      </c>
      <c r="K640" s="34">
        <f t="shared" si="260"/>
        <v>889.97222222221899</v>
      </c>
      <c r="L640" s="5">
        <f t="shared" si="253"/>
        <v>39.043800000000005</v>
      </c>
      <c r="M640" s="5">
        <f t="shared" si="261"/>
        <v>36.408195140624997</v>
      </c>
      <c r="N640" s="5">
        <f t="shared" si="262"/>
        <v>75.451995140625002</v>
      </c>
      <c r="O640" s="34">
        <f t="shared" si="263"/>
        <v>1012.3142681367187</v>
      </c>
      <c r="P640" s="34">
        <f t="shared" si="264"/>
        <v>18480.783018136717</v>
      </c>
      <c r="Q640" s="34">
        <f t="shared" si="274"/>
        <v>767.612818823829</v>
      </c>
      <c r="R640" s="34">
        <f t="shared" si="275"/>
        <v>156112.15128893085</v>
      </c>
      <c r="S640" s="34">
        <f t="shared" si="280"/>
        <v>-130406.80362654319</v>
      </c>
      <c r="T640" s="34">
        <f t="shared" si="266"/>
        <v>130406.80362654319</v>
      </c>
      <c r="U640" s="34">
        <f t="shared" si="276"/>
        <v>42.859732404079864</v>
      </c>
      <c r="V640" s="34">
        <f t="shared" si="279"/>
        <v>-7239.8672674607169</v>
      </c>
      <c r="W640" s="34">
        <f t="shared" si="267"/>
        <v>7239.8672674607169</v>
      </c>
      <c r="X640" s="34">
        <f t="shared" si="268"/>
        <v>123166.93635908247</v>
      </c>
      <c r="Y640" s="34">
        <f t="shared" si="269"/>
        <v>136.25755069618043</v>
      </c>
      <c r="Z640" s="34">
        <f t="shared" si="277"/>
        <v>18.093880833333174</v>
      </c>
      <c r="AA640" s="34">
        <f t="shared" si="278"/>
        <v>7810.845697310765</v>
      </c>
      <c r="AB640" s="44">
        <f t="shared" si="270"/>
        <v>1805.4125467243907</v>
      </c>
      <c r="AC640" s="34">
        <f t="shared" si="271"/>
        <v>49266.774543632986</v>
      </c>
      <c r="AD640" s="42">
        <f t="shared" si="272"/>
        <v>44340.097089269686</v>
      </c>
      <c r="AE640" s="4"/>
      <c r="AP640">
        <f t="shared" si="254"/>
        <v>0</v>
      </c>
      <c r="AQ640">
        <f t="shared" si="255"/>
        <v>47.7</v>
      </c>
      <c r="AR640">
        <f t="shared" si="256"/>
        <v>13.25</v>
      </c>
    </row>
    <row r="641" spans="2:44" x14ac:dyDescent="0.25">
      <c r="B641" s="9" t="s">
        <v>2</v>
      </c>
      <c r="C641" s="9">
        <v>633</v>
      </c>
      <c r="D641" s="9">
        <v>44</v>
      </c>
      <c r="E641" s="8">
        <v>48.9</v>
      </c>
      <c r="F641" s="5">
        <f t="shared" si="257"/>
        <v>0.36111111111111033</v>
      </c>
      <c r="G641" s="5">
        <f t="shared" si="258"/>
        <v>1.2999999999999972</v>
      </c>
      <c r="H641" s="34">
        <f t="shared" si="259"/>
        <v>13.583333333333332</v>
      </c>
      <c r="I641" s="34">
        <f t="shared" si="273"/>
        <v>13.777777777777777</v>
      </c>
      <c r="J641" s="34">
        <f t="shared" si="265"/>
        <v>18358.440972222219</v>
      </c>
      <c r="K641" s="34">
        <f t="shared" si="260"/>
        <v>1066.2469135802494</v>
      </c>
      <c r="L641" s="5">
        <f t="shared" si="253"/>
        <v>39.043800000000005</v>
      </c>
      <c r="M641" s="5">
        <f t="shared" si="261"/>
        <v>38.263096265624988</v>
      </c>
      <c r="N641" s="5">
        <f t="shared" si="262"/>
        <v>77.306896265624999</v>
      </c>
      <c r="O641" s="34">
        <f t="shared" si="263"/>
        <v>1065.1172374374999</v>
      </c>
      <c r="P641" s="34">
        <f t="shared" si="264"/>
        <v>19423.558209659717</v>
      </c>
      <c r="Q641" s="34">
        <f t="shared" si="274"/>
        <v>942.7751915230001</v>
      </c>
      <c r="R641" s="34">
        <f t="shared" si="275"/>
        <v>157054.92648045384</v>
      </c>
      <c r="S641" s="34">
        <f t="shared" si="280"/>
        <v>-130406.80362654319</v>
      </c>
      <c r="T641" s="34">
        <f t="shared" si="266"/>
        <v>130406.80362654319</v>
      </c>
      <c r="U641" s="34">
        <f t="shared" si="276"/>
        <v>52.802969300781115</v>
      </c>
      <c r="V641" s="34">
        <f t="shared" si="279"/>
        <v>-7239.8672674607169</v>
      </c>
      <c r="W641" s="34">
        <f t="shared" si="267"/>
        <v>7239.8672674607169</v>
      </c>
      <c r="X641" s="34">
        <f t="shared" si="268"/>
        <v>123166.93635908247</v>
      </c>
      <c r="Y641" s="34">
        <f t="shared" si="269"/>
        <v>149.16800737673594</v>
      </c>
      <c r="Z641" s="34">
        <f t="shared" si="277"/>
        <v>12.910456680555512</v>
      </c>
      <c r="AA641" s="34">
        <f t="shared" si="278"/>
        <v>7823.7561539913204</v>
      </c>
      <c r="AB641" s="44">
        <f t="shared" si="270"/>
        <v>2026.1987668673298</v>
      </c>
      <c r="AC641" s="34">
        <f t="shared" si="271"/>
        <v>49266.774543632986</v>
      </c>
      <c r="AD641" s="42">
        <f t="shared" si="272"/>
        <v>44340.097089269686</v>
      </c>
      <c r="AE641" s="4"/>
      <c r="AP641">
        <f t="shared" si="254"/>
        <v>0</v>
      </c>
      <c r="AQ641">
        <f t="shared" si="255"/>
        <v>48.9</v>
      </c>
      <c r="AR641">
        <f t="shared" si="256"/>
        <v>13.583333333333332</v>
      </c>
    </row>
    <row r="642" spans="2:44" x14ac:dyDescent="0.25">
      <c r="B642" s="9" t="s">
        <v>2</v>
      </c>
      <c r="C642" s="9">
        <v>634</v>
      </c>
      <c r="D642" s="9">
        <v>45</v>
      </c>
      <c r="E642" s="8">
        <v>50.3</v>
      </c>
      <c r="F642" s="5">
        <f t="shared" si="257"/>
        <v>0.37500000000000039</v>
      </c>
      <c r="G642" s="5">
        <f t="shared" si="258"/>
        <v>1.3500000000000014</v>
      </c>
      <c r="H642" s="34">
        <f t="shared" si="259"/>
        <v>13.972222222222221</v>
      </c>
      <c r="I642" s="34">
        <f t="shared" si="273"/>
        <v>14.152777777777779</v>
      </c>
      <c r="J642" s="34">
        <f t="shared" si="265"/>
        <v>19424.687885802468</v>
      </c>
      <c r="K642" s="34">
        <f t="shared" si="260"/>
        <v>1017.0343364197543</v>
      </c>
      <c r="L642" s="5">
        <f t="shared" si="253"/>
        <v>39.043800000000005</v>
      </c>
      <c r="M642" s="5">
        <f t="shared" si="261"/>
        <v>40.485393265624992</v>
      </c>
      <c r="N642" s="5">
        <f t="shared" si="262"/>
        <v>79.529193265624997</v>
      </c>
      <c r="O642" s="34">
        <f t="shared" si="263"/>
        <v>1125.5589991343315</v>
      </c>
      <c r="P642" s="34">
        <f t="shared" si="264"/>
        <v>20550.246884936802</v>
      </c>
      <c r="Q642" s="34">
        <f t="shared" si="274"/>
        <v>1126.6886752770843</v>
      </c>
      <c r="R642" s="34">
        <f t="shared" si="275"/>
        <v>158181.61515573092</v>
      </c>
      <c r="S642" s="34">
        <f t="shared" si="280"/>
        <v>-130406.80362654319</v>
      </c>
      <c r="T642" s="34">
        <f t="shared" si="266"/>
        <v>130406.80362654319</v>
      </c>
      <c r="U642" s="34">
        <f t="shared" si="276"/>
        <v>60.441761696831691</v>
      </c>
      <c r="V642" s="34">
        <f t="shared" si="279"/>
        <v>-7239.8672674607169</v>
      </c>
      <c r="W642" s="34">
        <f t="shared" si="267"/>
        <v>7239.8672674607169</v>
      </c>
      <c r="X642" s="34">
        <f t="shared" si="268"/>
        <v>123166.93635908247</v>
      </c>
      <c r="Y642" s="34">
        <f t="shared" si="269"/>
        <v>154.15419326562505</v>
      </c>
      <c r="Z642" s="34">
        <f t="shared" si="277"/>
        <v>4.9861858888891106</v>
      </c>
      <c r="AA642" s="34">
        <f t="shared" si="278"/>
        <v>7828.7423398802093</v>
      </c>
      <c r="AB642" s="44">
        <f t="shared" si="270"/>
        <v>2153.8766447947055</v>
      </c>
      <c r="AC642" s="34">
        <f t="shared" si="271"/>
        <v>49266.774543632986</v>
      </c>
      <c r="AD642" s="42">
        <f t="shared" si="272"/>
        <v>44340.097089269686</v>
      </c>
      <c r="AE642" s="4"/>
      <c r="AP642">
        <f t="shared" si="254"/>
        <v>0</v>
      </c>
      <c r="AQ642">
        <f t="shared" si="255"/>
        <v>50.3</v>
      </c>
      <c r="AR642">
        <f t="shared" si="256"/>
        <v>13.972222222222221</v>
      </c>
    </row>
    <row r="643" spans="2:44" x14ac:dyDescent="0.25">
      <c r="B643" s="9" t="s">
        <v>2</v>
      </c>
      <c r="C643" s="9">
        <v>635</v>
      </c>
      <c r="D643" s="9">
        <v>46</v>
      </c>
      <c r="E643" s="8">
        <v>51.6</v>
      </c>
      <c r="F643" s="5">
        <f t="shared" si="257"/>
        <v>0.31944444444444503</v>
      </c>
      <c r="G643" s="5">
        <f t="shared" si="258"/>
        <v>1.1500000000000021</v>
      </c>
      <c r="H643" s="34">
        <f t="shared" si="259"/>
        <v>14.333333333333334</v>
      </c>
      <c r="I643" s="34">
        <f t="shared" si="273"/>
        <v>14.472222222222221</v>
      </c>
      <c r="J643" s="34">
        <f t="shared" si="265"/>
        <v>20441.722222222223</v>
      </c>
      <c r="K643" s="34">
        <f t="shared" si="260"/>
        <v>799.99228395061436</v>
      </c>
      <c r="L643" s="5">
        <f t="shared" si="253"/>
        <v>39.043800000000005</v>
      </c>
      <c r="M643" s="5">
        <f t="shared" si="261"/>
        <v>42.605120249999999</v>
      </c>
      <c r="N643" s="5">
        <f t="shared" si="262"/>
        <v>81.648920250000003</v>
      </c>
      <c r="O643" s="34">
        <f t="shared" si="263"/>
        <v>1181.6413180625</v>
      </c>
      <c r="P643" s="34">
        <f t="shared" si="264"/>
        <v>21623.363540284721</v>
      </c>
      <c r="Q643" s="34">
        <f t="shared" si="274"/>
        <v>1073.1166553479197</v>
      </c>
      <c r="R643" s="34">
        <f t="shared" si="275"/>
        <v>159254.73181107885</v>
      </c>
      <c r="S643" s="34">
        <f t="shared" si="280"/>
        <v>-130406.80362654319</v>
      </c>
      <c r="T643" s="34">
        <f t="shared" si="266"/>
        <v>130406.80362654319</v>
      </c>
      <c r="U643" s="34">
        <f t="shared" si="276"/>
        <v>56.082318928168434</v>
      </c>
      <c r="V643" s="34">
        <f t="shared" si="279"/>
        <v>-7239.8672674607169</v>
      </c>
      <c r="W643" s="34">
        <f t="shared" si="267"/>
        <v>7239.8672674607169</v>
      </c>
      <c r="X643" s="34">
        <f t="shared" si="268"/>
        <v>123166.93635908247</v>
      </c>
      <c r="Y643" s="34">
        <f t="shared" si="269"/>
        <v>145.21836469444457</v>
      </c>
      <c r="Z643" s="34">
        <f t="shared" si="277"/>
        <v>-8.9358285711804797</v>
      </c>
      <c r="AA643" s="34">
        <f t="shared" si="278"/>
        <v>7828.7423398802093</v>
      </c>
      <c r="AB643" s="44">
        <f t="shared" si="270"/>
        <v>2081.463227287039</v>
      </c>
      <c r="AC643" s="34">
        <f t="shared" si="271"/>
        <v>49266.774543632986</v>
      </c>
      <c r="AD643" s="42">
        <f t="shared" si="272"/>
        <v>44340.097089269686</v>
      </c>
      <c r="AE643" s="4"/>
      <c r="AP643">
        <f t="shared" si="254"/>
        <v>0</v>
      </c>
      <c r="AQ643">
        <f t="shared" si="255"/>
        <v>51.6</v>
      </c>
      <c r="AR643">
        <f t="shared" si="256"/>
        <v>14.333333333333334</v>
      </c>
    </row>
    <row r="644" spans="2:44" x14ac:dyDescent="0.25">
      <c r="B644" s="9" t="s">
        <v>2</v>
      </c>
      <c r="C644" s="9">
        <v>636</v>
      </c>
      <c r="D644" s="9">
        <v>47</v>
      </c>
      <c r="E644" s="8">
        <v>52.6</v>
      </c>
      <c r="F644" s="5">
        <f t="shared" si="257"/>
        <v>0.19444444444444425</v>
      </c>
      <c r="G644" s="5">
        <f t="shared" si="258"/>
        <v>0.69999999999999929</v>
      </c>
      <c r="H644" s="34">
        <f t="shared" si="259"/>
        <v>14.611111111111111</v>
      </c>
      <c r="I644" s="34">
        <f t="shared" si="273"/>
        <v>14.666666666666666</v>
      </c>
      <c r="J644" s="34">
        <f t="shared" si="265"/>
        <v>21241.714506172837</v>
      </c>
      <c r="K644" s="34">
        <f t="shared" si="260"/>
        <v>324.29629629629562</v>
      </c>
      <c r="L644" s="5">
        <f t="shared" si="253"/>
        <v>39.043800000000005</v>
      </c>
      <c r="M644" s="5">
        <f t="shared" si="261"/>
        <v>44.272483062499994</v>
      </c>
      <c r="N644" s="5">
        <f t="shared" si="262"/>
        <v>83.316283062499991</v>
      </c>
      <c r="O644" s="34">
        <f t="shared" si="263"/>
        <v>1221.9721515833332</v>
      </c>
      <c r="P644" s="34">
        <f t="shared" si="264"/>
        <v>22463.68665775617</v>
      </c>
      <c r="Q644" s="34">
        <f t="shared" si="274"/>
        <v>840.32311747144922</v>
      </c>
      <c r="R644" s="34">
        <f t="shared" si="275"/>
        <v>160095.05492855029</v>
      </c>
      <c r="S644" s="34">
        <f t="shared" si="280"/>
        <v>-130406.80362654319</v>
      </c>
      <c r="T644" s="34">
        <f t="shared" si="266"/>
        <v>130406.80362654319</v>
      </c>
      <c r="U644" s="34">
        <f t="shared" si="276"/>
        <v>40.330833520833266</v>
      </c>
      <c r="V644" s="34">
        <f t="shared" si="279"/>
        <v>-7239.8672674607169</v>
      </c>
      <c r="W644" s="34">
        <f t="shared" si="267"/>
        <v>7239.8672674607169</v>
      </c>
      <c r="X644" s="34">
        <f t="shared" si="268"/>
        <v>123166.93635908247</v>
      </c>
      <c r="Y644" s="34">
        <f t="shared" si="269"/>
        <v>122.01072750694439</v>
      </c>
      <c r="Z644" s="34">
        <f t="shared" si="277"/>
        <v>-23.207637187500183</v>
      </c>
      <c r="AA644" s="34">
        <f t="shared" si="278"/>
        <v>7828.7423398802093</v>
      </c>
      <c r="AB644" s="44">
        <f t="shared" si="270"/>
        <v>1782.7122963514653</v>
      </c>
      <c r="AC644" s="34">
        <f t="shared" si="271"/>
        <v>49266.774543632986</v>
      </c>
      <c r="AD644" s="42">
        <f t="shared" si="272"/>
        <v>44340.097089269686</v>
      </c>
      <c r="AE644" s="4"/>
      <c r="AP644">
        <f t="shared" si="254"/>
        <v>0</v>
      </c>
      <c r="AQ644">
        <f t="shared" si="255"/>
        <v>52.6</v>
      </c>
      <c r="AR644">
        <f t="shared" si="256"/>
        <v>14.611111111111111</v>
      </c>
    </row>
    <row r="645" spans="2:44" x14ac:dyDescent="0.25">
      <c r="B645" s="9" t="s">
        <v>2</v>
      </c>
      <c r="C645" s="9">
        <v>637</v>
      </c>
      <c r="D645" s="9">
        <v>48</v>
      </c>
      <c r="E645" s="8">
        <v>53</v>
      </c>
      <c r="F645" s="5">
        <f t="shared" si="257"/>
        <v>5.5555555555555358E-2</v>
      </c>
      <c r="G645" s="5">
        <f t="shared" si="258"/>
        <v>0.19999999999999929</v>
      </c>
      <c r="H645" s="34">
        <f t="shared" si="259"/>
        <v>14.722222222222221</v>
      </c>
      <c r="I645" s="34">
        <f t="shared" si="273"/>
        <v>14.722222222222221</v>
      </c>
      <c r="J645" s="34">
        <f t="shared" si="265"/>
        <v>21566.010802469133</v>
      </c>
      <c r="K645" s="34">
        <f t="shared" si="260"/>
        <v>0</v>
      </c>
      <c r="L645" s="5">
        <f t="shared" si="253"/>
        <v>39.043800000000005</v>
      </c>
      <c r="M645" s="5">
        <f t="shared" si="261"/>
        <v>44.948389062499992</v>
      </c>
      <c r="N645" s="5">
        <f t="shared" si="262"/>
        <v>83.992189062499989</v>
      </c>
      <c r="O645" s="34">
        <f t="shared" si="263"/>
        <v>1236.5516723090275</v>
      </c>
      <c r="P645" s="34">
        <f t="shared" si="264"/>
        <v>22802.562474778159</v>
      </c>
      <c r="Q645" s="34">
        <f t="shared" si="274"/>
        <v>338.87581702198804</v>
      </c>
      <c r="R645" s="34">
        <f t="shared" si="275"/>
        <v>160433.93074557229</v>
      </c>
      <c r="S645" s="34">
        <f t="shared" si="280"/>
        <v>-130406.80362654319</v>
      </c>
      <c r="T645" s="34">
        <f t="shared" si="266"/>
        <v>130406.80362654319</v>
      </c>
      <c r="U645" s="34">
        <f t="shared" si="276"/>
        <v>14.579520725694238</v>
      </c>
      <c r="V645" s="34">
        <f t="shared" si="279"/>
        <v>-7239.8672674607169</v>
      </c>
      <c r="W645" s="34">
        <f t="shared" si="267"/>
        <v>7239.8672674607169</v>
      </c>
      <c r="X645" s="34">
        <f t="shared" si="268"/>
        <v>123166.93635908247</v>
      </c>
      <c r="Y645" s="34">
        <f t="shared" si="269"/>
        <v>95.047744618055503</v>
      </c>
      <c r="Z645" s="34">
        <f t="shared" si="277"/>
        <v>-26.962982888888888</v>
      </c>
      <c r="AA645" s="34">
        <f t="shared" si="278"/>
        <v>7828.7423398802093</v>
      </c>
      <c r="AB645" s="44">
        <f t="shared" si="270"/>
        <v>1399.3140179880393</v>
      </c>
      <c r="AC645" s="34">
        <f t="shared" si="271"/>
        <v>49266.774543632986</v>
      </c>
      <c r="AD645" s="42">
        <f t="shared" si="272"/>
        <v>44340.097089269686</v>
      </c>
      <c r="AE645" s="4"/>
      <c r="AP645">
        <f t="shared" si="254"/>
        <v>0</v>
      </c>
      <c r="AQ645">
        <f t="shared" si="255"/>
        <v>53</v>
      </c>
      <c r="AR645">
        <f t="shared" si="256"/>
        <v>14.722222222222221</v>
      </c>
    </row>
    <row r="646" spans="2:44" x14ac:dyDescent="0.25">
      <c r="B646" s="9" t="s">
        <v>2</v>
      </c>
      <c r="C646" s="9">
        <v>638</v>
      </c>
      <c r="D646" s="9">
        <v>49</v>
      </c>
      <c r="E646" s="8">
        <v>53</v>
      </c>
      <c r="F646" s="5">
        <f t="shared" si="257"/>
        <v>-1.3888888888889086E-2</v>
      </c>
      <c r="G646" s="5">
        <f t="shared" si="258"/>
        <v>-5.0000000000000711E-2</v>
      </c>
      <c r="H646" s="34">
        <f t="shared" si="259"/>
        <v>14.722222222222221</v>
      </c>
      <c r="I646" s="34">
        <f t="shared" si="273"/>
        <v>14.708333333333332</v>
      </c>
      <c r="J646" s="34">
        <f t="shared" si="265"/>
        <v>21566.010802469133</v>
      </c>
      <c r="K646" s="34">
        <f t="shared" si="260"/>
        <v>-81.30439814814963</v>
      </c>
      <c r="L646" s="5">
        <f t="shared" si="253"/>
        <v>39.043800000000005</v>
      </c>
      <c r="M646" s="5">
        <f t="shared" si="261"/>
        <v>44.948389062499992</v>
      </c>
      <c r="N646" s="5">
        <f t="shared" si="262"/>
        <v>83.992189062499989</v>
      </c>
      <c r="O646" s="34">
        <f t="shared" si="263"/>
        <v>1235.3851141276039</v>
      </c>
      <c r="P646" s="34">
        <f t="shared" si="264"/>
        <v>22801.395916596735</v>
      </c>
      <c r="Q646" s="34">
        <f t="shared" si="274"/>
        <v>-1.16655818142317</v>
      </c>
      <c r="R646" s="34">
        <f t="shared" si="275"/>
        <v>160433.93074557229</v>
      </c>
      <c r="S646" s="34">
        <f t="shared" si="280"/>
        <v>-130488.10802469133</v>
      </c>
      <c r="T646" s="34">
        <f t="shared" si="266"/>
        <v>130488.10802469133</v>
      </c>
      <c r="U646" s="34">
        <f t="shared" si="276"/>
        <v>-1.1665581814236248</v>
      </c>
      <c r="V646" s="34">
        <f t="shared" si="279"/>
        <v>-7241.0338256421401</v>
      </c>
      <c r="W646" s="34">
        <f t="shared" si="267"/>
        <v>7241.0338256421401</v>
      </c>
      <c r="X646" s="34">
        <f t="shared" si="268"/>
        <v>123247.0741990492</v>
      </c>
      <c r="Y646" s="34">
        <f t="shared" si="269"/>
        <v>81.228300173611061</v>
      </c>
      <c r="Z646" s="34">
        <f t="shared" si="277"/>
        <v>-13.819444444444443</v>
      </c>
      <c r="AA646" s="34">
        <f t="shared" si="278"/>
        <v>7828.7423398802093</v>
      </c>
      <c r="AB646" s="44">
        <f t="shared" si="270"/>
        <v>0</v>
      </c>
      <c r="AC646" s="34">
        <f t="shared" si="271"/>
        <v>49298.829679619681</v>
      </c>
      <c r="AD646" s="42">
        <f t="shared" si="272"/>
        <v>44368.946711657714</v>
      </c>
      <c r="AE646" s="4"/>
      <c r="AP646">
        <f t="shared" si="254"/>
        <v>0</v>
      </c>
      <c r="AQ646">
        <f t="shared" si="255"/>
        <v>53</v>
      </c>
      <c r="AR646">
        <f t="shared" si="256"/>
        <v>14.722222222222221</v>
      </c>
    </row>
    <row r="647" spans="2:44" x14ac:dyDescent="0.25">
      <c r="B647" s="9" t="s">
        <v>2</v>
      </c>
      <c r="C647" s="9">
        <v>639</v>
      </c>
      <c r="D647" s="9">
        <v>50</v>
      </c>
      <c r="E647" s="8">
        <v>52.9</v>
      </c>
      <c r="F647" s="5">
        <f t="shared" si="257"/>
        <v>-4.1666666666666269E-2</v>
      </c>
      <c r="G647" s="5">
        <f t="shared" si="258"/>
        <v>-0.14999999999999858</v>
      </c>
      <c r="H647" s="34">
        <f t="shared" si="259"/>
        <v>14.694444444444443</v>
      </c>
      <c r="I647" s="34">
        <f t="shared" si="273"/>
        <v>14.666666666666666</v>
      </c>
      <c r="J647" s="34">
        <f t="shared" si="265"/>
        <v>21484.706404320983</v>
      </c>
      <c r="K647" s="34">
        <f t="shared" si="260"/>
        <v>-162.14814814814235</v>
      </c>
      <c r="L647" s="5">
        <f t="shared" si="253"/>
        <v>39.043800000000005</v>
      </c>
      <c r="M647" s="5">
        <f t="shared" si="261"/>
        <v>44.778932515624987</v>
      </c>
      <c r="N647" s="5">
        <f t="shared" si="262"/>
        <v>83.822732515624992</v>
      </c>
      <c r="O647" s="34">
        <f t="shared" si="263"/>
        <v>1229.4000768958331</v>
      </c>
      <c r="P647" s="34">
        <f t="shared" si="264"/>
        <v>22714.106481216815</v>
      </c>
      <c r="Q647" s="34">
        <f t="shared" si="274"/>
        <v>-87.289435379920178</v>
      </c>
      <c r="R647" s="34">
        <f t="shared" si="275"/>
        <v>160433.93074557229</v>
      </c>
      <c r="S647" s="34">
        <f t="shared" si="280"/>
        <v>-130650.25617283948</v>
      </c>
      <c r="T647" s="34">
        <f t="shared" si="266"/>
        <v>130650.25617283948</v>
      </c>
      <c r="U647" s="34">
        <f t="shared" si="276"/>
        <v>-5.9850372317707752</v>
      </c>
      <c r="V647" s="34">
        <f t="shared" si="279"/>
        <v>-7247.0188628739106</v>
      </c>
      <c r="W647" s="34">
        <f t="shared" si="267"/>
        <v>7247.0188628739106</v>
      </c>
      <c r="X647" s="34">
        <f t="shared" si="268"/>
        <v>123403.23730996557</v>
      </c>
      <c r="Y647" s="34">
        <f t="shared" si="269"/>
        <v>75.531065848958406</v>
      </c>
      <c r="Z647" s="34">
        <f t="shared" si="277"/>
        <v>-5.6972343246526549</v>
      </c>
      <c r="AA647" s="34">
        <f t="shared" si="278"/>
        <v>7828.7423398802093</v>
      </c>
      <c r="AB647" s="44">
        <f t="shared" si="270"/>
        <v>0</v>
      </c>
      <c r="AC647" s="34">
        <f t="shared" si="271"/>
        <v>49361.294923986228</v>
      </c>
      <c r="AD647" s="42">
        <f t="shared" si="272"/>
        <v>44425.165431587608</v>
      </c>
      <c r="AE647" s="4"/>
      <c r="AP647">
        <f t="shared" si="254"/>
        <v>0</v>
      </c>
      <c r="AQ647">
        <f t="shared" si="255"/>
        <v>52.9</v>
      </c>
      <c r="AR647">
        <f t="shared" si="256"/>
        <v>14.694444444444443</v>
      </c>
    </row>
    <row r="648" spans="2:44" x14ac:dyDescent="0.25">
      <c r="B648" s="9" t="s">
        <v>2</v>
      </c>
      <c r="C648" s="9">
        <v>640</v>
      </c>
      <c r="D648" s="9">
        <v>51</v>
      </c>
      <c r="E648" s="8">
        <v>52.7</v>
      </c>
      <c r="F648" s="5">
        <f t="shared" si="257"/>
        <v>-4.1666666666666269E-2</v>
      </c>
      <c r="G648" s="5">
        <f t="shared" si="258"/>
        <v>-0.14999999999999858</v>
      </c>
      <c r="H648" s="34">
        <f t="shared" si="259"/>
        <v>14.638888888888889</v>
      </c>
      <c r="I648" s="34">
        <f t="shared" si="273"/>
        <v>14.625</v>
      </c>
      <c r="J648" s="34">
        <f t="shared" si="265"/>
        <v>21322.558256172841</v>
      </c>
      <c r="K648" s="34">
        <f t="shared" si="260"/>
        <v>-80.843750000003638</v>
      </c>
      <c r="L648" s="5">
        <f t="shared" ref="L648:L711" si="281">$AG$21*$AG$17*9.81</f>
        <v>39.043800000000005</v>
      </c>
      <c r="M648" s="5">
        <f t="shared" si="261"/>
        <v>44.440979515625003</v>
      </c>
      <c r="N648" s="5">
        <f t="shared" si="262"/>
        <v>83.484779515625007</v>
      </c>
      <c r="O648" s="34">
        <f t="shared" si="263"/>
        <v>1220.9649004160158</v>
      </c>
      <c r="P648" s="34">
        <f t="shared" si="264"/>
        <v>22543.523156588857</v>
      </c>
      <c r="Q648" s="34">
        <f t="shared" si="274"/>
        <v>-170.58332462795806</v>
      </c>
      <c r="R648" s="34">
        <f t="shared" si="275"/>
        <v>160433.93074557229</v>
      </c>
      <c r="S648" s="34">
        <f t="shared" si="280"/>
        <v>-130731.09992283948</v>
      </c>
      <c r="T648" s="34">
        <f t="shared" si="266"/>
        <v>130731.09992283948</v>
      </c>
      <c r="U648" s="34">
        <f t="shared" si="276"/>
        <v>-8.4351764798173008</v>
      </c>
      <c r="V648" s="34">
        <f t="shared" si="279"/>
        <v>-7255.4540393537281</v>
      </c>
      <c r="W648" s="34">
        <f t="shared" si="267"/>
        <v>7255.4540393537281</v>
      </c>
      <c r="X648" s="34">
        <f t="shared" si="268"/>
        <v>123475.64588348575</v>
      </c>
      <c r="Y648" s="34">
        <f t="shared" si="269"/>
        <v>75.193112848958421</v>
      </c>
      <c r="Z648" s="34">
        <f t="shared" si="277"/>
        <v>-0.33795299999998463</v>
      </c>
      <c r="AA648" s="34">
        <f t="shared" si="278"/>
        <v>7828.7423398802093</v>
      </c>
      <c r="AB648" s="44">
        <f t="shared" si="270"/>
        <v>0</v>
      </c>
      <c r="AC648" s="34">
        <f t="shared" si="271"/>
        <v>49390.258353394303</v>
      </c>
      <c r="AD648" s="42">
        <f t="shared" si="272"/>
        <v>44451.232518054872</v>
      </c>
      <c r="AE648" s="4"/>
      <c r="AP648">
        <f t="shared" ref="AP648:AP711" si="282">IF(E648&lt;1,1,0)</f>
        <v>0</v>
      </c>
      <c r="AQ648">
        <f t="shared" ref="AQ648:AQ711" si="283">IF(AP648=1,"",E648)</f>
        <v>52.7</v>
      </c>
      <c r="AR648">
        <f t="shared" ref="AR648:AR711" si="284">E648/3.6</f>
        <v>14.638888888888889</v>
      </c>
    </row>
    <row r="649" spans="2:44" x14ac:dyDescent="0.25">
      <c r="B649" s="9" t="s">
        <v>2</v>
      </c>
      <c r="C649" s="9">
        <v>641</v>
      </c>
      <c r="D649" s="9">
        <v>52</v>
      </c>
      <c r="E649" s="8">
        <v>52.6</v>
      </c>
      <c r="F649" s="5">
        <f t="shared" ref="F649:F712" si="285">($E650-$E648)/2/3.6</f>
        <v>5.5555555555555358E-2</v>
      </c>
      <c r="G649" s="5">
        <f t="shared" ref="G649:G712" si="286">($E650-$E648)/2</f>
        <v>0.19999999999999929</v>
      </c>
      <c r="H649" s="34">
        <f t="shared" ref="H649:H712" si="287">E649/3.6</f>
        <v>14.611111111111111</v>
      </c>
      <c r="I649" s="34">
        <f t="shared" si="273"/>
        <v>14.680555555555555</v>
      </c>
      <c r="J649" s="34">
        <f t="shared" si="265"/>
        <v>21241.714506172837</v>
      </c>
      <c r="K649" s="34">
        <f t="shared" ref="K649:K712" si="288">J650-J649</f>
        <v>405.75424382716301</v>
      </c>
      <c r="L649" s="5">
        <f t="shared" si="281"/>
        <v>39.043800000000005</v>
      </c>
      <c r="M649" s="5">
        <f t="shared" ref="M649:M712" si="289">0.5*$AG$20*$AG$18*$AG$19*(H649^2)</f>
        <v>44.272483062499994</v>
      </c>
      <c r="N649" s="5">
        <f t="shared" ref="N649:N712" si="290">M649+L649</f>
        <v>83.316283062499991</v>
      </c>
      <c r="O649" s="34">
        <f t="shared" ref="O649:O712" si="291">N649*I649</f>
        <v>1223.1293221814235</v>
      </c>
      <c r="P649" s="34">
        <f t="shared" ref="P649:P712" si="292">J649+O649</f>
        <v>22464.84382835426</v>
      </c>
      <c r="Q649" s="34">
        <f t="shared" si="274"/>
        <v>-78.679328234597051</v>
      </c>
      <c r="R649" s="34">
        <f t="shared" si="275"/>
        <v>160433.93074557229</v>
      </c>
      <c r="S649" s="34">
        <f t="shared" si="280"/>
        <v>-130731.09992283948</v>
      </c>
      <c r="T649" s="34">
        <f t="shared" si="266"/>
        <v>130731.09992283948</v>
      </c>
      <c r="U649" s="34">
        <f t="shared" si="276"/>
        <v>2.1644217654077238</v>
      </c>
      <c r="V649" s="34">
        <f t="shared" si="279"/>
        <v>-7255.4540393537281</v>
      </c>
      <c r="W649" s="34">
        <f t="shared" si="267"/>
        <v>7255.4540393537281</v>
      </c>
      <c r="X649" s="34">
        <f t="shared" si="268"/>
        <v>123475.64588348575</v>
      </c>
      <c r="Y649" s="34">
        <f t="shared" si="269"/>
        <v>94.371838618055506</v>
      </c>
      <c r="Z649" s="34">
        <f t="shared" si="277"/>
        <v>19.178725769097085</v>
      </c>
      <c r="AA649" s="34">
        <f t="shared" si="278"/>
        <v>7847.921065649306</v>
      </c>
      <c r="AB649" s="44">
        <f t="shared" si="270"/>
        <v>1378.8774198082554</v>
      </c>
      <c r="AC649" s="34">
        <f t="shared" si="271"/>
        <v>49390.258353394303</v>
      </c>
      <c r="AD649" s="42">
        <f t="shared" si="272"/>
        <v>44451.232518054872</v>
      </c>
      <c r="AE649" s="4"/>
      <c r="AP649">
        <f t="shared" si="282"/>
        <v>0</v>
      </c>
      <c r="AQ649">
        <f t="shared" si="283"/>
        <v>52.6</v>
      </c>
      <c r="AR649">
        <f t="shared" si="284"/>
        <v>14.611111111111111</v>
      </c>
    </row>
    <row r="650" spans="2:44" x14ac:dyDescent="0.25">
      <c r="B650" s="9" t="s">
        <v>2</v>
      </c>
      <c r="C650" s="9">
        <v>642</v>
      </c>
      <c r="D650" s="9">
        <v>53</v>
      </c>
      <c r="E650" s="8">
        <v>53.1</v>
      </c>
      <c r="F650" s="5">
        <f t="shared" si="285"/>
        <v>0.23611111111111052</v>
      </c>
      <c r="G650" s="5">
        <f t="shared" si="286"/>
        <v>0.84999999999999787</v>
      </c>
      <c r="H650" s="34">
        <f t="shared" si="287"/>
        <v>14.75</v>
      </c>
      <c r="I650" s="34">
        <f t="shared" si="273"/>
        <v>14.916666666666666</v>
      </c>
      <c r="J650" s="34">
        <f t="shared" ref="J650:J713" si="293">0.5*199*(H650*H650)</f>
        <v>21647.46875</v>
      </c>
      <c r="K650" s="34">
        <f t="shared" si="288"/>
        <v>989.47222222221899</v>
      </c>
      <c r="L650" s="5">
        <f t="shared" si="281"/>
        <v>39.043800000000005</v>
      </c>
      <c r="M650" s="5">
        <f t="shared" si="289"/>
        <v>45.118165640624994</v>
      </c>
      <c r="N650" s="5">
        <f t="shared" si="290"/>
        <v>84.161965640624999</v>
      </c>
      <c r="O650" s="34">
        <f t="shared" si="291"/>
        <v>1255.4159874726561</v>
      </c>
      <c r="P650" s="34">
        <f t="shared" si="292"/>
        <v>22902.884737472657</v>
      </c>
      <c r="Q650" s="34">
        <f t="shared" si="274"/>
        <v>438.04090911839739</v>
      </c>
      <c r="R650" s="34">
        <f t="shared" si="275"/>
        <v>160871.97165469069</v>
      </c>
      <c r="S650" s="34">
        <f t="shared" si="280"/>
        <v>-130731.09992283948</v>
      </c>
      <c r="T650" s="34">
        <f t="shared" ref="T650:T713" si="294">-1*S650</f>
        <v>130731.09992283948</v>
      </c>
      <c r="U650" s="34">
        <f t="shared" si="276"/>
        <v>32.286665291232566</v>
      </c>
      <c r="V650" s="34">
        <f t="shared" si="279"/>
        <v>-7255.4540393537281</v>
      </c>
      <c r="W650" s="34">
        <f t="shared" ref="W650:W713" si="295">-1*V650</f>
        <v>7255.4540393537281</v>
      </c>
      <c r="X650" s="34">
        <f t="shared" ref="X650:X713" si="296">T650-W650</f>
        <v>123475.64588348575</v>
      </c>
      <c r="Y650" s="34">
        <f t="shared" ref="Y650:Y713" si="297">N650+(199*F650)</f>
        <v>131.148076751736</v>
      </c>
      <c r="Z650" s="34">
        <f t="shared" si="277"/>
        <v>36.776238133680494</v>
      </c>
      <c r="AA650" s="34">
        <f t="shared" si="278"/>
        <v>7884.6973037829866</v>
      </c>
      <c r="AB650" s="44">
        <f t="shared" ref="AB650:AB713" si="298" xml:space="preserve"> IF(F650&lt;0, 0, Y650*H650)</f>
        <v>1934.434132088106</v>
      </c>
      <c r="AC650" s="34">
        <f t="shared" ref="AC650:AC713" si="299">X650*0.4</f>
        <v>49390.258353394303</v>
      </c>
      <c r="AD650" s="42">
        <f t="shared" ref="AD650:AD713" si="300">AC650*0.9</f>
        <v>44451.232518054872</v>
      </c>
      <c r="AE650" s="4"/>
      <c r="AP650">
        <f t="shared" si="282"/>
        <v>0</v>
      </c>
      <c r="AQ650">
        <f t="shared" si="283"/>
        <v>53.1</v>
      </c>
      <c r="AR650">
        <f t="shared" si="284"/>
        <v>14.75</v>
      </c>
    </row>
    <row r="651" spans="2:44" x14ac:dyDescent="0.25">
      <c r="B651" s="9" t="s">
        <v>2</v>
      </c>
      <c r="C651" s="9">
        <v>643</v>
      </c>
      <c r="D651" s="9">
        <v>54</v>
      </c>
      <c r="E651" s="8">
        <v>54.3</v>
      </c>
      <c r="F651" s="5">
        <f t="shared" si="285"/>
        <v>0.29166666666666685</v>
      </c>
      <c r="G651" s="5">
        <f t="shared" si="286"/>
        <v>1.0500000000000007</v>
      </c>
      <c r="H651" s="34">
        <f t="shared" si="287"/>
        <v>15.083333333333332</v>
      </c>
      <c r="I651" s="34">
        <f t="shared" ref="I651:I714" si="301">(H651+H652)/2</f>
        <v>15.208333333333332</v>
      </c>
      <c r="J651" s="34">
        <f t="shared" si="293"/>
        <v>22636.940972222219</v>
      </c>
      <c r="K651" s="34">
        <f t="shared" si="288"/>
        <v>756.6145833333394</v>
      </c>
      <c r="L651" s="5">
        <f t="shared" si="281"/>
        <v>39.043800000000005</v>
      </c>
      <c r="M651" s="5">
        <f t="shared" si="289"/>
        <v>47.180447015624985</v>
      </c>
      <c r="N651" s="5">
        <f t="shared" si="290"/>
        <v>86.224247015624996</v>
      </c>
      <c r="O651" s="34">
        <f t="shared" si="291"/>
        <v>1311.3270900292966</v>
      </c>
      <c r="P651" s="34">
        <f t="shared" si="292"/>
        <v>23948.268062251514</v>
      </c>
      <c r="Q651" s="34">
        <f t="shared" ref="Q651:Q714" si="302">P651-P650</f>
        <v>1045.3833247788571</v>
      </c>
      <c r="R651" s="34">
        <f t="shared" ref="R651:R714" si="303">IF(Q651&gt;0,R650+Q651,R650)</f>
        <v>161917.35497946956</v>
      </c>
      <c r="S651" s="34">
        <f t="shared" si="280"/>
        <v>-130731.09992283948</v>
      </c>
      <c r="T651" s="34">
        <f t="shared" si="294"/>
        <v>130731.09992283948</v>
      </c>
      <c r="U651" s="34">
        <f t="shared" ref="U651:U714" si="304">O651-O650</f>
        <v>55.911102556640571</v>
      </c>
      <c r="V651" s="34">
        <f t="shared" si="279"/>
        <v>-7255.4540393537281</v>
      </c>
      <c r="W651" s="34">
        <f t="shared" si="295"/>
        <v>7255.4540393537281</v>
      </c>
      <c r="X651" s="34">
        <f t="shared" si="296"/>
        <v>123475.64588348575</v>
      </c>
      <c r="Y651" s="34">
        <f t="shared" si="297"/>
        <v>144.26591368229171</v>
      </c>
      <c r="Z651" s="34">
        <f t="shared" ref="Z651:Z714" si="305">Y651-Y650</f>
        <v>13.117836930555711</v>
      </c>
      <c r="AA651" s="34">
        <f t="shared" ref="AA651:AA714" si="306" xml:space="preserve"> IF(Z651&gt;0,AA650+Z651,AA650)</f>
        <v>7897.815140713542</v>
      </c>
      <c r="AB651" s="44">
        <f t="shared" si="298"/>
        <v>2176.0108647078996</v>
      </c>
      <c r="AC651" s="34">
        <f t="shared" si="299"/>
        <v>49390.258353394303</v>
      </c>
      <c r="AD651" s="42">
        <f t="shared" si="300"/>
        <v>44451.232518054872</v>
      </c>
      <c r="AE651" s="4"/>
      <c r="AP651">
        <f t="shared" si="282"/>
        <v>0</v>
      </c>
      <c r="AQ651">
        <f t="shared" si="283"/>
        <v>54.3</v>
      </c>
      <c r="AR651">
        <f t="shared" si="284"/>
        <v>15.083333333333332</v>
      </c>
    </row>
    <row r="652" spans="2:44" x14ac:dyDescent="0.25">
      <c r="B652" s="9" t="s">
        <v>2</v>
      </c>
      <c r="C652" s="9">
        <v>644</v>
      </c>
      <c r="D652" s="9">
        <v>55</v>
      </c>
      <c r="E652" s="8">
        <v>55.2</v>
      </c>
      <c r="F652" s="5">
        <f t="shared" si="285"/>
        <v>0.16666666666666705</v>
      </c>
      <c r="G652" s="5">
        <f t="shared" si="286"/>
        <v>0.60000000000000142</v>
      </c>
      <c r="H652" s="34">
        <f t="shared" si="287"/>
        <v>15.333333333333334</v>
      </c>
      <c r="I652" s="34">
        <f t="shared" si="301"/>
        <v>15.375</v>
      </c>
      <c r="J652" s="34">
        <f t="shared" si="293"/>
        <v>23393.555555555558</v>
      </c>
      <c r="K652" s="34">
        <f t="shared" si="288"/>
        <v>254.96874999999636</v>
      </c>
      <c r="L652" s="5">
        <f t="shared" si="281"/>
        <v>39.043800000000005</v>
      </c>
      <c r="M652" s="5">
        <f t="shared" si="289"/>
        <v>48.757401000000002</v>
      </c>
      <c r="N652" s="5">
        <f t="shared" si="290"/>
        <v>87.801201000000006</v>
      </c>
      <c r="O652" s="34">
        <f t="shared" si="291"/>
        <v>1349.9434653750002</v>
      </c>
      <c r="P652" s="34">
        <f t="shared" si="292"/>
        <v>24743.499020930558</v>
      </c>
      <c r="Q652" s="34">
        <f t="shared" si="302"/>
        <v>795.2309586790434</v>
      </c>
      <c r="R652" s="34">
        <f t="shared" si="303"/>
        <v>162712.58593814861</v>
      </c>
      <c r="S652" s="34">
        <f t="shared" si="280"/>
        <v>-130731.09992283948</v>
      </c>
      <c r="T652" s="34">
        <f t="shared" si="294"/>
        <v>130731.09992283948</v>
      </c>
      <c r="U652" s="34">
        <f t="shared" si="304"/>
        <v>38.616375345703545</v>
      </c>
      <c r="V652" s="34">
        <f t="shared" ref="V652:V715" si="307">(IF(U652&lt;0, V651+U652,V651))</f>
        <v>-7255.4540393537281</v>
      </c>
      <c r="W652" s="34">
        <f t="shared" si="295"/>
        <v>7255.4540393537281</v>
      </c>
      <c r="X652" s="34">
        <f t="shared" si="296"/>
        <v>123475.64588348575</v>
      </c>
      <c r="Y652" s="34">
        <f t="shared" si="297"/>
        <v>120.96786766666675</v>
      </c>
      <c r="Z652" s="34">
        <f t="shared" si="305"/>
        <v>-23.298046015624962</v>
      </c>
      <c r="AA652" s="34">
        <f t="shared" si="306"/>
        <v>7897.815140713542</v>
      </c>
      <c r="AB652" s="44">
        <f t="shared" si="298"/>
        <v>1854.8406375555569</v>
      </c>
      <c r="AC652" s="34">
        <f t="shared" si="299"/>
        <v>49390.258353394303</v>
      </c>
      <c r="AD652" s="42">
        <f t="shared" si="300"/>
        <v>44451.232518054872</v>
      </c>
      <c r="AE652" s="4"/>
      <c r="AP652">
        <f t="shared" si="282"/>
        <v>0</v>
      </c>
      <c r="AQ652">
        <f t="shared" si="283"/>
        <v>55.2</v>
      </c>
      <c r="AR652">
        <f t="shared" si="284"/>
        <v>15.333333333333334</v>
      </c>
    </row>
    <row r="653" spans="2:44" x14ac:dyDescent="0.25">
      <c r="B653" s="9" t="s">
        <v>2</v>
      </c>
      <c r="C653" s="9">
        <v>645</v>
      </c>
      <c r="D653" s="9">
        <v>56</v>
      </c>
      <c r="E653" s="8">
        <v>55.5</v>
      </c>
      <c r="F653" s="5">
        <f t="shared" si="285"/>
        <v>9.7222222222221627E-2</v>
      </c>
      <c r="G653" s="5">
        <f t="shared" si="286"/>
        <v>0.34999999999999787</v>
      </c>
      <c r="H653" s="34">
        <f t="shared" si="287"/>
        <v>15.416666666666666</v>
      </c>
      <c r="I653" s="34">
        <f t="shared" si="301"/>
        <v>15.472222222222221</v>
      </c>
      <c r="J653" s="34">
        <f t="shared" si="293"/>
        <v>23648.524305555555</v>
      </c>
      <c r="K653" s="34">
        <f t="shared" si="288"/>
        <v>342.10802469135888</v>
      </c>
      <c r="L653" s="5">
        <f t="shared" si="281"/>
        <v>39.043800000000005</v>
      </c>
      <c r="M653" s="5">
        <f t="shared" si="289"/>
        <v>49.288812890624989</v>
      </c>
      <c r="N653" s="5">
        <f t="shared" si="290"/>
        <v>88.332612890625001</v>
      </c>
      <c r="O653" s="34">
        <f t="shared" si="291"/>
        <v>1366.7018161132812</v>
      </c>
      <c r="P653" s="34">
        <f t="shared" si="292"/>
        <v>25015.226121668835</v>
      </c>
      <c r="Q653" s="34">
        <f t="shared" si="302"/>
        <v>271.72710073827693</v>
      </c>
      <c r="R653" s="34">
        <f t="shared" si="303"/>
        <v>162984.31303888687</v>
      </c>
      <c r="S653" s="34">
        <f t="shared" si="280"/>
        <v>-130731.09992283948</v>
      </c>
      <c r="T653" s="34">
        <f t="shared" si="294"/>
        <v>130731.09992283948</v>
      </c>
      <c r="U653" s="34">
        <f t="shared" si="304"/>
        <v>16.758350738281024</v>
      </c>
      <c r="V653" s="34">
        <f t="shared" si="307"/>
        <v>-7255.4540393537281</v>
      </c>
      <c r="W653" s="34">
        <f t="shared" si="295"/>
        <v>7255.4540393537281</v>
      </c>
      <c r="X653" s="34">
        <f t="shared" si="296"/>
        <v>123475.64588348575</v>
      </c>
      <c r="Y653" s="34">
        <f t="shared" si="297"/>
        <v>107.6798351128471</v>
      </c>
      <c r="Z653" s="34">
        <f t="shared" si="305"/>
        <v>-13.288032553819647</v>
      </c>
      <c r="AA653" s="34">
        <f t="shared" si="306"/>
        <v>7897.815140713542</v>
      </c>
      <c r="AB653" s="44">
        <f t="shared" si="298"/>
        <v>1660.0641246563928</v>
      </c>
      <c r="AC653" s="34">
        <f t="shared" si="299"/>
        <v>49390.258353394303</v>
      </c>
      <c r="AD653" s="42">
        <f t="shared" si="300"/>
        <v>44451.232518054872</v>
      </c>
      <c r="AE653" s="4"/>
      <c r="AP653">
        <f t="shared" si="282"/>
        <v>0</v>
      </c>
      <c r="AQ653">
        <f t="shared" si="283"/>
        <v>55.5</v>
      </c>
      <c r="AR653">
        <f t="shared" si="284"/>
        <v>15.416666666666666</v>
      </c>
    </row>
    <row r="654" spans="2:44" x14ac:dyDescent="0.25">
      <c r="B654" s="9" t="s">
        <v>2</v>
      </c>
      <c r="C654" s="9">
        <v>646</v>
      </c>
      <c r="D654" s="9">
        <v>57</v>
      </c>
      <c r="E654" s="8">
        <v>55.9</v>
      </c>
      <c r="F654" s="5">
        <f t="shared" si="285"/>
        <v>0.11111111111111072</v>
      </c>
      <c r="G654" s="5">
        <f t="shared" si="286"/>
        <v>0.39999999999999858</v>
      </c>
      <c r="H654" s="34">
        <f t="shared" si="287"/>
        <v>15.527777777777777</v>
      </c>
      <c r="I654" s="34">
        <f t="shared" si="301"/>
        <v>15.583333333333332</v>
      </c>
      <c r="J654" s="34">
        <f t="shared" si="293"/>
        <v>23990.632330246914</v>
      </c>
      <c r="K654" s="34">
        <f t="shared" si="288"/>
        <v>344.56481481481023</v>
      </c>
      <c r="L654" s="5">
        <f t="shared" si="281"/>
        <v>39.043800000000005</v>
      </c>
      <c r="M654" s="5">
        <f t="shared" si="289"/>
        <v>50.001842515624993</v>
      </c>
      <c r="N654" s="5">
        <f t="shared" si="290"/>
        <v>89.045642515624991</v>
      </c>
      <c r="O654" s="34">
        <f t="shared" si="291"/>
        <v>1387.6279292018226</v>
      </c>
      <c r="P654" s="34">
        <f t="shared" si="292"/>
        <v>25378.260259448736</v>
      </c>
      <c r="Q654" s="34">
        <f t="shared" si="302"/>
        <v>363.03413777990136</v>
      </c>
      <c r="R654" s="34">
        <f t="shared" si="303"/>
        <v>163347.34717666678</v>
      </c>
      <c r="S654" s="34">
        <f t="shared" si="280"/>
        <v>-130731.09992283948</v>
      </c>
      <c r="T654" s="34">
        <f t="shared" si="294"/>
        <v>130731.09992283948</v>
      </c>
      <c r="U654" s="34">
        <f t="shared" si="304"/>
        <v>20.926113088541342</v>
      </c>
      <c r="V654" s="34">
        <f t="shared" si="307"/>
        <v>-7255.4540393537281</v>
      </c>
      <c r="W654" s="34">
        <f t="shared" si="295"/>
        <v>7255.4540393537281</v>
      </c>
      <c r="X654" s="34">
        <f t="shared" si="296"/>
        <v>123475.64588348575</v>
      </c>
      <c r="Y654" s="34">
        <f t="shared" si="297"/>
        <v>111.15675362673602</v>
      </c>
      <c r="Z654" s="34">
        <f t="shared" si="305"/>
        <v>3.4769185138889185</v>
      </c>
      <c r="AA654" s="34">
        <f t="shared" si="306"/>
        <v>7901.2920592274313</v>
      </c>
      <c r="AB654" s="44">
        <f t="shared" si="298"/>
        <v>1726.0173688151508</v>
      </c>
      <c r="AC654" s="34">
        <f t="shared" si="299"/>
        <v>49390.258353394303</v>
      </c>
      <c r="AD654" s="42">
        <f t="shared" si="300"/>
        <v>44451.232518054872</v>
      </c>
      <c r="AE654" s="4"/>
      <c r="AP654">
        <f t="shared" si="282"/>
        <v>0</v>
      </c>
      <c r="AQ654">
        <f t="shared" si="283"/>
        <v>55.9</v>
      </c>
      <c r="AR654">
        <f t="shared" si="284"/>
        <v>15.527777777777777</v>
      </c>
    </row>
    <row r="655" spans="2:44" x14ac:dyDescent="0.25">
      <c r="B655" s="9" t="s">
        <v>2</v>
      </c>
      <c r="C655" s="9">
        <v>647</v>
      </c>
      <c r="D655" s="9">
        <v>58</v>
      </c>
      <c r="E655" s="8">
        <v>56.3</v>
      </c>
      <c r="F655" s="5">
        <f t="shared" si="285"/>
        <v>0.1111111111111117</v>
      </c>
      <c r="G655" s="5">
        <f t="shared" si="286"/>
        <v>0.40000000000000213</v>
      </c>
      <c r="H655" s="34">
        <f t="shared" si="287"/>
        <v>15.638888888888888</v>
      </c>
      <c r="I655" s="34">
        <f t="shared" si="301"/>
        <v>15.694444444444443</v>
      </c>
      <c r="J655" s="34">
        <f t="shared" si="293"/>
        <v>24335.197145061724</v>
      </c>
      <c r="K655" s="34">
        <f t="shared" si="288"/>
        <v>347.02160493827614</v>
      </c>
      <c r="L655" s="5">
        <f t="shared" si="281"/>
        <v>39.043800000000005</v>
      </c>
      <c r="M655" s="5">
        <f t="shared" si="289"/>
        <v>50.719992640624987</v>
      </c>
      <c r="N655" s="5">
        <f t="shared" si="290"/>
        <v>89.763792640624985</v>
      </c>
      <c r="O655" s="34">
        <f t="shared" si="291"/>
        <v>1408.7928567209196</v>
      </c>
      <c r="P655" s="34">
        <f t="shared" si="292"/>
        <v>25743.990001782644</v>
      </c>
      <c r="Q655" s="34">
        <f t="shared" si="302"/>
        <v>365.72974233390778</v>
      </c>
      <c r="R655" s="34">
        <f t="shared" si="303"/>
        <v>163713.07691900068</v>
      </c>
      <c r="S655" s="34">
        <f t="shared" ref="S655:S718" si="308">IF(K655&lt;0,S654+$K655,S654)</f>
        <v>-130731.09992283948</v>
      </c>
      <c r="T655" s="34">
        <f t="shared" si="294"/>
        <v>130731.09992283948</v>
      </c>
      <c r="U655" s="34">
        <f t="shared" si="304"/>
        <v>21.164927519097091</v>
      </c>
      <c r="V655" s="34">
        <f t="shared" si="307"/>
        <v>-7255.4540393537281</v>
      </c>
      <c r="W655" s="34">
        <f t="shared" si="295"/>
        <v>7255.4540393537281</v>
      </c>
      <c r="X655" s="34">
        <f t="shared" si="296"/>
        <v>123475.64588348575</v>
      </c>
      <c r="Y655" s="34">
        <f t="shared" si="297"/>
        <v>111.87490375173621</v>
      </c>
      <c r="Z655" s="34">
        <f t="shared" si="305"/>
        <v>0.71815012500019293</v>
      </c>
      <c r="AA655" s="34">
        <f t="shared" si="306"/>
        <v>7902.010209352431</v>
      </c>
      <c r="AB655" s="44">
        <f t="shared" si="298"/>
        <v>1749.5991892285413</v>
      </c>
      <c r="AC655" s="34">
        <f t="shared" si="299"/>
        <v>49390.258353394303</v>
      </c>
      <c r="AD655" s="42">
        <f t="shared" si="300"/>
        <v>44451.232518054872</v>
      </c>
      <c r="AE655" s="4"/>
      <c r="AP655">
        <f t="shared" si="282"/>
        <v>0</v>
      </c>
      <c r="AQ655">
        <f t="shared" si="283"/>
        <v>56.3</v>
      </c>
      <c r="AR655">
        <f t="shared" si="284"/>
        <v>15.638888888888888</v>
      </c>
    </row>
    <row r="656" spans="2:44" x14ac:dyDescent="0.25">
      <c r="B656" s="9" t="s">
        <v>2</v>
      </c>
      <c r="C656" s="9">
        <v>648</v>
      </c>
      <c r="D656" s="9">
        <v>59</v>
      </c>
      <c r="E656" s="8">
        <v>56.7</v>
      </c>
      <c r="F656" s="5">
        <f t="shared" si="285"/>
        <v>8.3333333333333523E-2</v>
      </c>
      <c r="G656" s="5">
        <f t="shared" si="286"/>
        <v>0.30000000000000071</v>
      </c>
      <c r="H656" s="34">
        <f t="shared" si="287"/>
        <v>15.75</v>
      </c>
      <c r="I656" s="34">
        <f t="shared" si="301"/>
        <v>15.777777777777779</v>
      </c>
      <c r="J656" s="34">
        <f t="shared" si="293"/>
        <v>24682.21875</v>
      </c>
      <c r="K656" s="34">
        <f t="shared" si="288"/>
        <v>174.43209876543187</v>
      </c>
      <c r="L656" s="5">
        <f t="shared" si="281"/>
        <v>39.043800000000005</v>
      </c>
      <c r="M656" s="5">
        <f t="shared" si="289"/>
        <v>51.443263265624999</v>
      </c>
      <c r="N656" s="5">
        <f t="shared" si="290"/>
        <v>90.487063265625011</v>
      </c>
      <c r="O656" s="34">
        <f t="shared" si="291"/>
        <v>1427.6847759687503</v>
      </c>
      <c r="P656" s="34">
        <f t="shared" si="292"/>
        <v>26109.903525968752</v>
      </c>
      <c r="Q656" s="34">
        <f t="shared" si="302"/>
        <v>365.91352418610768</v>
      </c>
      <c r="R656" s="34">
        <f t="shared" si="303"/>
        <v>164078.99044318678</v>
      </c>
      <c r="S656" s="34">
        <f t="shared" si="308"/>
        <v>-130731.09992283948</v>
      </c>
      <c r="T656" s="34">
        <f t="shared" si="294"/>
        <v>130731.09992283948</v>
      </c>
      <c r="U656" s="34">
        <f t="shared" si="304"/>
        <v>18.891919247830629</v>
      </c>
      <c r="V656" s="34">
        <f t="shared" si="307"/>
        <v>-7255.4540393537281</v>
      </c>
      <c r="W656" s="34">
        <f t="shared" si="295"/>
        <v>7255.4540393537281</v>
      </c>
      <c r="X656" s="34">
        <f t="shared" si="296"/>
        <v>123475.64588348575</v>
      </c>
      <c r="Y656" s="34">
        <f t="shared" si="297"/>
        <v>107.07039659895838</v>
      </c>
      <c r="Z656" s="34">
        <f t="shared" si="305"/>
        <v>-4.8045071527778305</v>
      </c>
      <c r="AA656" s="34">
        <f t="shared" si="306"/>
        <v>7902.010209352431</v>
      </c>
      <c r="AB656" s="44">
        <f t="shared" si="298"/>
        <v>1686.3587464335944</v>
      </c>
      <c r="AC656" s="34">
        <f t="shared" si="299"/>
        <v>49390.258353394303</v>
      </c>
      <c r="AD656" s="42">
        <f t="shared" si="300"/>
        <v>44451.232518054872</v>
      </c>
      <c r="AE656" s="4"/>
      <c r="AP656">
        <f t="shared" si="282"/>
        <v>0</v>
      </c>
      <c r="AQ656">
        <f t="shared" si="283"/>
        <v>56.7</v>
      </c>
      <c r="AR656">
        <f t="shared" si="284"/>
        <v>15.75</v>
      </c>
    </row>
    <row r="657" spans="2:44" x14ac:dyDescent="0.25">
      <c r="B657" s="9" t="s">
        <v>2</v>
      </c>
      <c r="C657" s="9">
        <v>649</v>
      </c>
      <c r="D657" s="9">
        <v>60</v>
      </c>
      <c r="E657" s="8">
        <v>56.9</v>
      </c>
      <c r="F657" s="5">
        <f t="shared" si="285"/>
        <v>1.3888888888888099E-2</v>
      </c>
      <c r="G657" s="5">
        <f t="shared" si="286"/>
        <v>4.9999999999997158E-2</v>
      </c>
      <c r="H657" s="34">
        <f t="shared" si="287"/>
        <v>15.805555555555555</v>
      </c>
      <c r="I657" s="34">
        <f t="shared" si="301"/>
        <v>15.791666666666666</v>
      </c>
      <c r="J657" s="34">
        <f t="shared" si="293"/>
        <v>24856.650848765432</v>
      </c>
      <c r="K657" s="34">
        <f t="shared" si="288"/>
        <v>-87.292824074076634</v>
      </c>
      <c r="L657" s="5">
        <f t="shared" si="281"/>
        <v>39.043800000000005</v>
      </c>
      <c r="M657" s="5">
        <f t="shared" si="289"/>
        <v>51.806818765624996</v>
      </c>
      <c r="N657" s="5">
        <f t="shared" si="290"/>
        <v>90.850618765625001</v>
      </c>
      <c r="O657" s="34">
        <f t="shared" si="291"/>
        <v>1434.6826880071615</v>
      </c>
      <c r="P657" s="34">
        <f t="shared" si="292"/>
        <v>26291.333536772592</v>
      </c>
      <c r="Q657" s="34">
        <f t="shared" si="302"/>
        <v>181.43001080384056</v>
      </c>
      <c r="R657" s="34">
        <f t="shared" si="303"/>
        <v>164260.42045399061</v>
      </c>
      <c r="S657" s="34">
        <f t="shared" si="308"/>
        <v>-130818.39274691355</v>
      </c>
      <c r="T657" s="34">
        <f t="shared" si="294"/>
        <v>130818.39274691355</v>
      </c>
      <c r="U657" s="34">
        <f t="shared" si="304"/>
        <v>6.9979120384111866</v>
      </c>
      <c r="V657" s="34">
        <f t="shared" si="307"/>
        <v>-7255.4540393537281</v>
      </c>
      <c r="W657" s="34">
        <f t="shared" si="295"/>
        <v>7255.4540393537281</v>
      </c>
      <c r="X657" s="34">
        <f t="shared" si="296"/>
        <v>123562.93870755982</v>
      </c>
      <c r="Y657" s="34">
        <f t="shared" si="297"/>
        <v>93.61450765451373</v>
      </c>
      <c r="Z657" s="34">
        <f t="shared" si="305"/>
        <v>-13.455888944444652</v>
      </c>
      <c r="AA657" s="34">
        <f t="shared" si="306"/>
        <v>7902.010209352431</v>
      </c>
      <c r="AB657" s="44">
        <f t="shared" si="298"/>
        <v>1479.6293015393976</v>
      </c>
      <c r="AC657" s="34">
        <f t="shared" si="299"/>
        <v>49425.17548302393</v>
      </c>
      <c r="AD657" s="42">
        <f t="shared" si="300"/>
        <v>44482.657934721537</v>
      </c>
      <c r="AE657" s="4"/>
      <c r="AP657">
        <f t="shared" si="282"/>
        <v>0</v>
      </c>
      <c r="AQ657">
        <f t="shared" si="283"/>
        <v>56.9</v>
      </c>
      <c r="AR657">
        <f t="shared" si="284"/>
        <v>15.805555555555555</v>
      </c>
    </row>
    <row r="658" spans="2:44" x14ac:dyDescent="0.25">
      <c r="B658" s="9" t="s">
        <v>2</v>
      </c>
      <c r="C658" s="9">
        <v>650</v>
      </c>
      <c r="D658" s="9">
        <v>61</v>
      </c>
      <c r="E658" s="8">
        <v>56.8</v>
      </c>
      <c r="F658" s="5">
        <f t="shared" si="285"/>
        <v>-0.12499999999999981</v>
      </c>
      <c r="G658" s="5">
        <f t="shared" si="286"/>
        <v>-0.44999999999999929</v>
      </c>
      <c r="H658" s="34">
        <f t="shared" si="287"/>
        <v>15.777777777777777</v>
      </c>
      <c r="I658" s="34">
        <f t="shared" si="301"/>
        <v>15.666666666666666</v>
      </c>
      <c r="J658" s="34">
        <f t="shared" si="293"/>
        <v>24769.358024691355</v>
      </c>
      <c r="K658" s="34">
        <f t="shared" si="288"/>
        <v>-692.81481481481387</v>
      </c>
      <c r="L658" s="5">
        <f t="shared" si="281"/>
        <v>39.043800000000005</v>
      </c>
      <c r="M658" s="5">
        <f t="shared" si="289"/>
        <v>51.624880999999995</v>
      </c>
      <c r="N658" s="5">
        <f t="shared" si="290"/>
        <v>90.668680999999992</v>
      </c>
      <c r="O658" s="34">
        <f t="shared" si="291"/>
        <v>1420.4760023333331</v>
      </c>
      <c r="P658" s="34">
        <f t="shared" si="292"/>
        <v>26189.834027024688</v>
      </c>
      <c r="Q658" s="34">
        <f t="shared" si="302"/>
        <v>-101.49950974790409</v>
      </c>
      <c r="R658" s="34">
        <f t="shared" si="303"/>
        <v>164260.42045399061</v>
      </c>
      <c r="S658" s="34">
        <f t="shared" si="308"/>
        <v>-131511.20756172837</v>
      </c>
      <c r="T658" s="34">
        <f t="shared" si="294"/>
        <v>131511.20756172837</v>
      </c>
      <c r="U658" s="34">
        <f t="shared" si="304"/>
        <v>-14.20668567382836</v>
      </c>
      <c r="V658" s="34">
        <f t="shared" si="307"/>
        <v>-7269.6607250275565</v>
      </c>
      <c r="W658" s="34">
        <f t="shared" si="295"/>
        <v>7269.6607250275565</v>
      </c>
      <c r="X658" s="34">
        <f t="shared" si="296"/>
        <v>124241.54683670081</v>
      </c>
      <c r="Y658" s="34">
        <f t="shared" si="297"/>
        <v>65.793681000000035</v>
      </c>
      <c r="Z658" s="34">
        <f t="shared" si="305"/>
        <v>-27.820826654513695</v>
      </c>
      <c r="AA658" s="34">
        <f t="shared" si="306"/>
        <v>7902.010209352431</v>
      </c>
      <c r="AB658" s="44">
        <f t="shared" si="298"/>
        <v>0</v>
      </c>
      <c r="AC658" s="34">
        <f t="shared" si="299"/>
        <v>49696.618734680327</v>
      </c>
      <c r="AD658" s="42">
        <f t="shared" si="300"/>
        <v>44726.956861212297</v>
      </c>
      <c r="AE658" s="4"/>
      <c r="AP658">
        <f t="shared" si="282"/>
        <v>0</v>
      </c>
      <c r="AQ658">
        <f t="shared" si="283"/>
        <v>56.8</v>
      </c>
      <c r="AR658">
        <f t="shared" si="284"/>
        <v>15.777777777777777</v>
      </c>
    </row>
    <row r="659" spans="2:44" x14ac:dyDescent="0.25">
      <c r="B659" s="9" t="s">
        <v>2</v>
      </c>
      <c r="C659" s="9">
        <v>651</v>
      </c>
      <c r="D659" s="9">
        <v>62</v>
      </c>
      <c r="E659" s="8">
        <v>56</v>
      </c>
      <c r="F659" s="5">
        <f t="shared" si="285"/>
        <v>-0.36111111111111033</v>
      </c>
      <c r="G659" s="5">
        <f t="shared" si="286"/>
        <v>-1.2999999999999972</v>
      </c>
      <c r="H659" s="34">
        <f t="shared" si="287"/>
        <v>15.555555555555555</v>
      </c>
      <c r="I659" s="34">
        <f t="shared" si="301"/>
        <v>15.305555555555555</v>
      </c>
      <c r="J659" s="34">
        <f t="shared" si="293"/>
        <v>24076.543209876541</v>
      </c>
      <c r="K659" s="34">
        <f t="shared" si="288"/>
        <v>-1522.9027777777774</v>
      </c>
      <c r="L659" s="5">
        <f t="shared" si="281"/>
        <v>39.043800000000005</v>
      </c>
      <c r="M659" s="5">
        <f t="shared" si="289"/>
        <v>50.180899999999994</v>
      </c>
      <c r="N659" s="5">
        <f t="shared" si="290"/>
        <v>89.224699999999999</v>
      </c>
      <c r="O659" s="34">
        <f t="shared" si="291"/>
        <v>1365.6336027777777</v>
      </c>
      <c r="P659" s="34">
        <f t="shared" si="292"/>
        <v>25442.176812654317</v>
      </c>
      <c r="Q659" s="34">
        <f t="shared" si="302"/>
        <v>-747.65721437037064</v>
      </c>
      <c r="R659" s="34">
        <f t="shared" si="303"/>
        <v>164260.42045399061</v>
      </c>
      <c r="S659" s="34">
        <f t="shared" si="308"/>
        <v>-133034.11033950615</v>
      </c>
      <c r="T659" s="34">
        <f t="shared" si="294"/>
        <v>133034.11033950615</v>
      </c>
      <c r="U659" s="34">
        <f t="shared" si="304"/>
        <v>-54.842399555555403</v>
      </c>
      <c r="V659" s="34">
        <f t="shared" si="307"/>
        <v>-7324.5031245831124</v>
      </c>
      <c r="W659" s="34">
        <f t="shared" si="295"/>
        <v>7324.5031245831124</v>
      </c>
      <c r="X659" s="34">
        <f t="shared" si="296"/>
        <v>125709.60721492305</v>
      </c>
      <c r="Y659" s="34">
        <f t="shared" si="297"/>
        <v>17.363588888889041</v>
      </c>
      <c r="Z659" s="34">
        <f t="shared" si="305"/>
        <v>-48.430092111110994</v>
      </c>
      <c r="AA659" s="34">
        <f t="shared" si="306"/>
        <v>7902.010209352431</v>
      </c>
      <c r="AB659" s="44">
        <f t="shared" si="298"/>
        <v>0</v>
      </c>
      <c r="AC659" s="34">
        <f t="shared" si="299"/>
        <v>50283.842885969221</v>
      </c>
      <c r="AD659" s="42">
        <f t="shared" si="300"/>
        <v>45255.458597372301</v>
      </c>
      <c r="AE659" s="4"/>
      <c r="AP659">
        <f t="shared" si="282"/>
        <v>0</v>
      </c>
      <c r="AQ659">
        <f t="shared" si="283"/>
        <v>56</v>
      </c>
      <c r="AR659">
        <f t="shared" si="284"/>
        <v>15.555555555555555</v>
      </c>
    </row>
    <row r="660" spans="2:44" x14ac:dyDescent="0.25">
      <c r="B660" s="9" t="s">
        <v>2</v>
      </c>
      <c r="C660" s="9">
        <v>652</v>
      </c>
      <c r="D660" s="9">
        <v>63</v>
      </c>
      <c r="E660" s="8">
        <v>54.2</v>
      </c>
      <c r="F660" s="5">
        <f t="shared" si="285"/>
        <v>-0.54166666666666641</v>
      </c>
      <c r="G660" s="5">
        <f t="shared" si="286"/>
        <v>-1.9499999999999993</v>
      </c>
      <c r="H660" s="34">
        <f t="shared" si="287"/>
        <v>15.055555555555555</v>
      </c>
      <c r="I660" s="34">
        <f t="shared" si="301"/>
        <v>14.763888888888889</v>
      </c>
      <c r="J660" s="34">
        <f t="shared" si="293"/>
        <v>22553.640432098764</v>
      </c>
      <c r="K660" s="34">
        <f t="shared" si="288"/>
        <v>-1713.8414351851861</v>
      </c>
      <c r="L660" s="5">
        <f t="shared" si="281"/>
        <v>39.043800000000005</v>
      </c>
      <c r="M660" s="5">
        <f t="shared" si="289"/>
        <v>47.006830062499994</v>
      </c>
      <c r="N660" s="5">
        <f t="shared" si="290"/>
        <v>86.050630062500005</v>
      </c>
      <c r="O660" s="34">
        <f t="shared" si="291"/>
        <v>1270.441941061632</v>
      </c>
      <c r="P660" s="34">
        <f t="shared" si="292"/>
        <v>23824.082373160396</v>
      </c>
      <c r="Q660" s="34">
        <f t="shared" si="302"/>
        <v>-1618.0944394939215</v>
      </c>
      <c r="R660" s="34">
        <f t="shared" si="303"/>
        <v>164260.42045399061</v>
      </c>
      <c r="S660" s="34">
        <f t="shared" si="308"/>
        <v>-134747.95177469135</v>
      </c>
      <c r="T660" s="34">
        <f t="shared" si="294"/>
        <v>134747.95177469135</v>
      </c>
      <c r="U660" s="34">
        <f t="shared" si="304"/>
        <v>-95.191661716145745</v>
      </c>
      <c r="V660" s="34">
        <f t="shared" si="307"/>
        <v>-7419.6947862992583</v>
      </c>
      <c r="W660" s="34">
        <f t="shared" si="295"/>
        <v>7419.6947862992583</v>
      </c>
      <c r="X660" s="34">
        <f t="shared" si="296"/>
        <v>127328.2569883921</v>
      </c>
      <c r="Y660" s="34">
        <f t="shared" si="297"/>
        <v>-21.741036604166609</v>
      </c>
      <c r="Z660" s="34">
        <f t="shared" si="305"/>
        <v>-39.10462549305565</v>
      </c>
      <c r="AA660" s="34">
        <f t="shared" si="306"/>
        <v>7902.010209352431</v>
      </c>
      <c r="AB660" s="44">
        <f t="shared" si="298"/>
        <v>0</v>
      </c>
      <c r="AC660" s="34">
        <f t="shared" si="299"/>
        <v>50931.302795356838</v>
      </c>
      <c r="AD660" s="42">
        <f t="shared" si="300"/>
        <v>45838.172515821156</v>
      </c>
      <c r="AE660" s="4"/>
      <c r="AP660">
        <f t="shared" si="282"/>
        <v>0</v>
      </c>
      <c r="AQ660">
        <f t="shared" si="283"/>
        <v>54.2</v>
      </c>
      <c r="AR660">
        <f t="shared" si="284"/>
        <v>15.055555555555555</v>
      </c>
    </row>
    <row r="661" spans="2:44" x14ac:dyDescent="0.25">
      <c r="B661" s="9" t="s">
        <v>2</v>
      </c>
      <c r="C661" s="9">
        <v>653</v>
      </c>
      <c r="D661" s="9">
        <v>64</v>
      </c>
      <c r="E661" s="8">
        <v>52.1</v>
      </c>
      <c r="F661" s="5">
        <f t="shared" si="285"/>
        <v>-0.56944444444444464</v>
      </c>
      <c r="G661" s="5">
        <f t="shared" si="286"/>
        <v>-2.0500000000000007</v>
      </c>
      <c r="H661" s="34">
        <f t="shared" si="287"/>
        <v>14.472222222222221</v>
      </c>
      <c r="I661" s="34">
        <f t="shared" si="301"/>
        <v>14.194444444444443</v>
      </c>
      <c r="J661" s="34">
        <f t="shared" si="293"/>
        <v>20839.798996913578</v>
      </c>
      <c r="K661" s="34">
        <f t="shared" si="288"/>
        <v>-1569.2746913580231</v>
      </c>
      <c r="L661" s="5">
        <f t="shared" si="281"/>
        <v>39.043800000000005</v>
      </c>
      <c r="M661" s="5">
        <f t="shared" si="289"/>
        <v>43.434801265624991</v>
      </c>
      <c r="N661" s="5">
        <f t="shared" si="290"/>
        <v>82.478601265625002</v>
      </c>
      <c r="O661" s="34">
        <f t="shared" si="291"/>
        <v>1170.7379235203991</v>
      </c>
      <c r="P661" s="34">
        <f t="shared" si="292"/>
        <v>22010.536920433977</v>
      </c>
      <c r="Q661" s="34">
        <f t="shared" si="302"/>
        <v>-1813.5454527264192</v>
      </c>
      <c r="R661" s="34">
        <f t="shared" si="303"/>
        <v>164260.42045399061</v>
      </c>
      <c r="S661" s="34">
        <f t="shared" si="308"/>
        <v>-136317.22646604938</v>
      </c>
      <c r="T661" s="34">
        <f t="shared" si="294"/>
        <v>136317.22646604938</v>
      </c>
      <c r="U661" s="34">
        <f t="shared" si="304"/>
        <v>-99.704017541232815</v>
      </c>
      <c r="V661" s="34">
        <f t="shared" si="307"/>
        <v>-7519.3988038404914</v>
      </c>
      <c r="W661" s="34">
        <f t="shared" si="295"/>
        <v>7519.3988038404914</v>
      </c>
      <c r="X661" s="34">
        <f t="shared" si="296"/>
        <v>128797.82766220889</v>
      </c>
      <c r="Y661" s="34">
        <f t="shared" si="297"/>
        <v>-30.840843178819483</v>
      </c>
      <c r="Z661" s="34">
        <f t="shared" si="305"/>
        <v>-9.0998065746528738</v>
      </c>
      <c r="AA661" s="34">
        <f t="shared" si="306"/>
        <v>7902.010209352431</v>
      </c>
      <c r="AB661" s="44">
        <f t="shared" si="298"/>
        <v>0</v>
      </c>
      <c r="AC661" s="34">
        <f t="shared" si="299"/>
        <v>51519.131064883557</v>
      </c>
      <c r="AD661" s="42">
        <f t="shared" si="300"/>
        <v>46367.217958395202</v>
      </c>
      <c r="AE661" s="4"/>
      <c r="AP661">
        <f t="shared" si="282"/>
        <v>0</v>
      </c>
      <c r="AQ661">
        <f t="shared" si="283"/>
        <v>52.1</v>
      </c>
      <c r="AR661">
        <f t="shared" si="284"/>
        <v>14.472222222222221</v>
      </c>
    </row>
    <row r="662" spans="2:44" x14ac:dyDescent="0.25">
      <c r="B662" s="9" t="s">
        <v>2</v>
      </c>
      <c r="C662" s="9">
        <v>654</v>
      </c>
      <c r="D662" s="9">
        <v>65</v>
      </c>
      <c r="E662" s="8">
        <v>50.1</v>
      </c>
      <c r="F662" s="5">
        <f t="shared" si="285"/>
        <v>-0.68055555555555536</v>
      </c>
      <c r="G662" s="5">
        <f t="shared" si="286"/>
        <v>-2.4499999999999993</v>
      </c>
      <c r="H662" s="34">
        <f t="shared" si="287"/>
        <v>13.916666666666666</v>
      </c>
      <c r="I662" s="34">
        <f t="shared" si="301"/>
        <v>13.513888888888889</v>
      </c>
      <c r="J662" s="34">
        <f t="shared" si="293"/>
        <v>19270.524305555555</v>
      </c>
      <c r="K662" s="34">
        <f t="shared" si="288"/>
        <v>-2166.3514660493856</v>
      </c>
      <c r="L662" s="5">
        <f t="shared" si="281"/>
        <v>39.043800000000005</v>
      </c>
      <c r="M662" s="5">
        <f t="shared" si="289"/>
        <v>40.164081890624992</v>
      </c>
      <c r="N662" s="5">
        <f t="shared" si="290"/>
        <v>79.207881890625004</v>
      </c>
      <c r="O662" s="34">
        <f t="shared" si="291"/>
        <v>1070.4065149941407</v>
      </c>
      <c r="P662" s="34">
        <f t="shared" si="292"/>
        <v>20340.930820549696</v>
      </c>
      <c r="Q662" s="34">
        <f t="shared" si="302"/>
        <v>-1669.6060998842804</v>
      </c>
      <c r="R662" s="34">
        <f t="shared" si="303"/>
        <v>164260.42045399061</v>
      </c>
      <c r="S662" s="34">
        <f t="shared" si="308"/>
        <v>-138483.57793209876</v>
      </c>
      <c r="T662" s="34">
        <f t="shared" si="294"/>
        <v>138483.57793209876</v>
      </c>
      <c r="U662" s="34">
        <f t="shared" si="304"/>
        <v>-100.33140852625843</v>
      </c>
      <c r="V662" s="34">
        <f t="shared" si="307"/>
        <v>-7619.7302123667496</v>
      </c>
      <c r="W662" s="34">
        <f t="shared" si="295"/>
        <v>7619.7302123667496</v>
      </c>
      <c r="X662" s="34">
        <f t="shared" si="296"/>
        <v>130863.84771973202</v>
      </c>
      <c r="Y662" s="34">
        <f t="shared" si="297"/>
        <v>-56.222673664930511</v>
      </c>
      <c r="Z662" s="34">
        <f t="shared" si="305"/>
        <v>-25.381830486111028</v>
      </c>
      <c r="AA662" s="34">
        <f t="shared" si="306"/>
        <v>7902.010209352431</v>
      </c>
      <c r="AB662" s="44">
        <f t="shared" si="298"/>
        <v>0</v>
      </c>
      <c r="AC662" s="34">
        <f t="shared" si="299"/>
        <v>52345.539087892808</v>
      </c>
      <c r="AD662" s="42">
        <f t="shared" si="300"/>
        <v>47110.985179103525</v>
      </c>
      <c r="AE662" s="4"/>
      <c r="AP662">
        <f t="shared" si="282"/>
        <v>0</v>
      </c>
      <c r="AQ662">
        <f t="shared" si="283"/>
        <v>50.1</v>
      </c>
      <c r="AR662">
        <f t="shared" si="284"/>
        <v>13.916666666666666</v>
      </c>
    </row>
    <row r="663" spans="2:44" x14ac:dyDescent="0.25">
      <c r="B663" s="9" t="s">
        <v>2</v>
      </c>
      <c r="C663" s="9">
        <v>655</v>
      </c>
      <c r="D663" s="9">
        <v>66</v>
      </c>
      <c r="E663" s="8">
        <v>47.2</v>
      </c>
      <c r="F663" s="5">
        <f t="shared" si="285"/>
        <v>-0.95833333333333315</v>
      </c>
      <c r="G663" s="5">
        <f t="shared" si="286"/>
        <v>-3.4499999999999993</v>
      </c>
      <c r="H663" s="34">
        <f t="shared" si="287"/>
        <v>13.111111111111111</v>
      </c>
      <c r="I663" s="34">
        <f t="shared" si="301"/>
        <v>12.555555555555555</v>
      </c>
      <c r="J663" s="34">
        <f t="shared" si="293"/>
        <v>17104.172839506169</v>
      </c>
      <c r="K663" s="34">
        <f t="shared" si="288"/>
        <v>-2776.1728395061691</v>
      </c>
      <c r="L663" s="5">
        <f t="shared" si="281"/>
        <v>39.043800000000005</v>
      </c>
      <c r="M663" s="5">
        <f t="shared" si="289"/>
        <v>35.648920999999994</v>
      </c>
      <c r="N663" s="5">
        <f t="shared" si="290"/>
        <v>74.692721000000006</v>
      </c>
      <c r="O663" s="34">
        <f t="shared" si="291"/>
        <v>937.8086081111112</v>
      </c>
      <c r="P663" s="34">
        <f t="shared" si="292"/>
        <v>18041.98144761728</v>
      </c>
      <c r="Q663" s="34">
        <f t="shared" si="302"/>
        <v>-2298.9493729324167</v>
      </c>
      <c r="R663" s="34">
        <f t="shared" si="303"/>
        <v>164260.42045399061</v>
      </c>
      <c r="S663" s="34">
        <f t="shared" si="308"/>
        <v>-141259.75077160494</v>
      </c>
      <c r="T663" s="34">
        <f t="shared" si="294"/>
        <v>141259.75077160494</v>
      </c>
      <c r="U663" s="34">
        <f t="shared" si="304"/>
        <v>-132.59790688302951</v>
      </c>
      <c r="V663" s="34">
        <f t="shared" si="307"/>
        <v>-7752.3281192497789</v>
      </c>
      <c r="W663" s="34">
        <f t="shared" si="295"/>
        <v>7752.3281192497789</v>
      </c>
      <c r="X663" s="34">
        <f t="shared" si="296"/>
        <v>133507.42265235516</v>
      </c>
      <c r="Y663" s="34">
        <f t="shared" si="297"/>
        <v>-116.01561233333328</v>
      </c>
      <c r="Z663" s="34">
        <f t="shared" si="305"/>
        <v>-59.792938668402769</v>
      </c>
      <c r="AA663" s="34">
        <f t="shared" si="306"/>
        <v>7902.010209352431</v>
      </c>
      <c r="AB663" s="44">
        <f t="shared" si="298"/>
        <v>0</v>
      </c>
      <c r="AC663" s="34">
        <f t="shared" si="299"/>
        <v>53402.969060942065</v>
      </c>
      <c r="AD663" s="42">
        <f t="shared" si="300"/>
        <v>48062.67215484786</v>
      </c>
      <c r="AE663" s="4"/>
      <c r="AP663">
        <f t="shared" si="282"/>
        <v>0</v>
      </c>
      <c r="AQ663">
        <f t="shared" si="283"/>
        <v>47.2</v>
      </c>
      <c r="AR663">
        <f t="shared" si="284"/>
        <v>13.111111111111111</v>
      </c>
    </row>
    <row r="664" spans="2:44" x14ac:dyDescent="0.25">
      <c r="B664" s="9" t="s">
        <v>2</v>
      </c>
      <c r="C664" s="9">
        <v>656</v>
      </c>
      <c r="D664" s="9">
        <v>67</v>
      </c>
      <c r="E664" s="8">
        <v>43.2</v>
      </c>
      <c r="F664" s="5">
        <f t="shared" si="285"/>
        <v>-1.1111111111111112</v>
      </c>
      <c r="G664" s="5">
        <f t="shared" si="286"/>
        <v>-4</v>
      </c>
      <c r="H664" s="34">
        <f t="shared" si="287"/>
        <v>12</v>
      </c>
      <c r="I664" s="34">
        <f t="shared" si="301"/>
        <v>11.444444444444445</v>
      </c>
      <c r="J664" s="34">
        <f t="shared" si="293"/>
        <v>14328</v>
      </c>
      <c r="K664" s="34">
        <f t="shared" si="288"/>
        <v>-2530.4938271604933</v>
      </c>
      <c r="L664" s="5">
        <f t="shared" si="281"/>
        <v>39.043800000000005</v>
      </c>
      <c r="M664" s="5">
        <f t="shared" si="289"/>
        <v>29.862755999999997</v>
      </c>
      <c r="N664" s="5">
        <f t="shared" si="290"/>
        <v>68.906555999999995</v>
      </c>
      <c r="O664" s="34">
        <f t="shared" si="291"/>
        <v>788.59725199999991</v>
      </c>
      <c r="P664" s="34">
        <f t="shared" si="292"/>
        <v>15116.597252</v>
      </c>
      <c r="Q664" s="34">
        <f t="shared" si="302"/>
        <v>-2925.3841956172801</v>
      </c>
      <c r="R664" s="34">
        <f t="shared" si="303"/>
        <v>164260.42045399061</v>
      </c>
      <c r="S664" s="34">
        <f t="shared" si="308"/>
        <v>-143790.24459876545</v>
      </c>
      <c r="T664" s="34">
        <f t="shared" si="294"/>
        <v>143790.24459876545</v>
      </c>
      <c r="U664" s="34">
        <f t="shared" si="304"/>
        <v>-149.21135611111129</v>
      </c>
      <c r="V664" s="34">
        <f t="shared" si="307"/>
        <v>-7901.5394753608898</v>
      </c>
      <c r="W664" s="34">
        <f t="shared" si="295"/>
        <v>7901.5394753608898</v>
      </c>
      <c r="X664" s="34">
        <f t="shared" si="296"/>
        <v>135888.70512340456</v>
      </c>
      <c r="Y664" s="34">
        <f t="shared" si="297"/>
        <v>-152.20455511111112</v>
      </c>
      <c r="Z664" s="34">
        <f t="shared" si="305"/>
        <v>-36.188942777777839</v>
      </c>
      <c r="AA664" s="34">
        <f t="shared" si="306"/>
        <v>7902.010209352431</v>
      </c>
      <c r="AB664" s="44">
        <f t="shared" si="298"/>
        <v>0</v>
      </c>
      <c r="AC664" s="34">
        <f t="shared" si="299"/>
        <v>54355.482049361832</v>
      </c>
      <c r="AD664" s="42">
        <f t="shared" si="300"/>
        <v>48919.93384442565</v>
      </c>
      <c r="AE664" s="4"/>
      <c r="AP664">
        <f t="shared" si="282"/>
        <v>0</v>
      </c>
      <c r="AQ664">
        <f t="shared" si="283"/>
        <v>43.2</v>
      </c>
      <c r="AR664">
        <f t="shared" si="284"/>
        <v>12</v>
      </c>
    </row>
    <row r="665" spans="2:44" x14ac:dyDescent="0.25">
      <c r="B665" s="9" t="s">
        <v>2</v>
      </c>
      <c r="C665" s="9">
        <v>657</v>
      </c>
      <c r="D665" s="9">
        <v>68</v>
      </c>
      <c r="E665" s="8">
        <v>39.200000000000003</v>
      </c>
      <c r="F665" s="5">
        <f t="shared" si="285"/>
        <v>-0.93055555555555591</v>
      </c>
      <c r="G665" s="5">
        <f t="shared" si="286"/>
        <v>-3.3500000000000014</v>
      </c>
      <c r="H665" s="34">
        <f t="shared" si="287"/>
        <v>10.888888888888889</v>
      </c>
      <c r="I665" s="34">
        <f t="shared" si="301"/>
        <v>10.513888888888889</v>
      </c>
      <c r="J665" s="34">
        <f t="shared" si="293"/>
        <v>11797.506172839507</v>
      </c>
      <c r="K665" s="34">
        <f t="shared" si="288"/>
        <v>-1569.1979166666679</v>
      </c>
      <c r="L665" s="5">
        <f t="shared" si="281"/>
        <v>39.043800000000005</v>
      </c>
      <c r="M665" s="5">
        <f t="shared" si="289"/>
        <v>24.588641000000003</v>
      </c>
      <c r="N665" s="5">
        <f t="shared" si="290"/>
        <v>63.632441000000007</v>
      </c>
      <c r="O665" s="34">
        <f t="shared" si="291"/>
        <v>669.02441440277789</v>
      </c>
      <c r="P665" s="34">
        <f t="shared" si="292"/>
        <v>12466.530587242285</v>
      </c>
      <c r="Q665" s="34">
        <f t="shared" si="302"/>
        <v>-2650.0666647577145</v>
      </c>
      <c r="R665" s="34">
        <f t="shared" si="303"/>
        <v>164260.42045399061</v>
      </c>
      <c r="S665" s="34">
        <f t="shared" si="308"/>
        <v>-145359.44251543211</v>
      </c>
      <c r="T665" s="34">
        <f t="shared" si="294"/>
        <v>145359.44251543211</v>
      </c>
      <c r="U665" s="34">
        <f t="shared" si="304"/>
        <v>-119.57283759722202</v>
      </c>
      <c r="V665" s="34">
        <f t="shared" si="307"/>
        <v>-8021.1123129581119</v>
      </c>
      <c r="W665" s="34">
        <f t="shared" si="295"/>
        <v>8021.1123129581119</v>
      </c>
      <c r="X665" s="34">
        <f t="shared" si="296"/>
        <v>137338.330202474</v>
      </c>
      <c r="Y665" s="34">
        <f t="shared" si="297"/>
        <v>-121.54811455555563</v>
      </c>
      <c r="Z665" s="34">
        <f t="shared" si="305"/>
        <v>30.656440555555491</v>
      </c>
      <c r="AA665" s="34">
        <f t="shared" si="306"/>
        <v>7932.6666499079865</v>
      </c>
      <c r="AB665" s="44">
        <f t="shared" si="298"/>
        <v>0</v>
      </c>
      <c r="AC665" s="34">
        <f t="shared" si="299"/>
        <v>54935.332080989603</v>
      </c>
      <c r="AD665" s="42">
        <f t="shared" si="300"/>
        <v>49441.798872890642</v>
      </c>
      <c r="AE665" s="4"/>
      <c r="AP665">
        <f t="shared" si="282"/>
        <v>0</v>
      </c>
      <c r="AQ665">
        <f t="shared" si="283"/>
        <v>39.200000000000003</v>
      </c>
      <c r="AR665">
        <f t="shared" si="284"/>
        <v>10.888888888888889</v>
      </c>
    </row>
    <row r="666" spans="2:44" x14ac:dyDescent="0.25">
      <c r="B666" s="9" t="s">
        <v>2</v>
      </c>
      <c r="C666" s="9">
        <v>658</v>
      </c>
      <c r="D666" s="9">
        <v>69</v>
      </c>
      <c r="E666" s="8">
        <v>36.5</v>
      </c>
      <c r="F666" s="5">
        <f t="shared" si="285"/>
        <v>-0.68055555555555636</v>
      </c>
      <c r="G666" s="5">
        <f t="shared" si="286"/>
        <v>-2.4500000000000028</v>
      </c>
      <c r="H666" s="34">
        <f t="shared" si="287"/>
        <v>10.138888888888889</v>
      </c>
      <c r="I666" s="34">
        <f t="shared" si="301"/>
        <v>9.8333333333333321</v>
      </c>
      <c r="J666" s="34">
        <f t="shared" si="293"/>
        <v>10228.308256172839</v>
      </c>
      <c r="K666" s="34">
        <f t="shared" si="288"/>
        <v>-1195.8425925925931</v>
      </c>
      <c r="L666" s="5">
        <f t="shared" si="281"/>
        <v>39.043800000000005</v>
      </c>
      <c r="M666" s="5">
        <f t="shared" si="289"/>
        <v>21.318081640625</v>
      </c>
      <c r="N666" s="5">
        <f t="shared" si="290"/>
        <v>60.361881640625001</v>
      </c>
      <c r="O666" s="34">
        <f t="shared" si="291"/>
        <v>593.55850279947913</v>
      </c>
      <c r="P666" s="34">
        <f t="shared" si="292"/>
        <v>10821.866758972317</v>
      </c>
      <c r="Q666" s="34">
        <f t="shared" si="302"/>
        <v>-1644.6638282699678</v>
      </c>
      <c r="R666" s="34">
        <f t="shared" si="303"/>
        <v>164260.42045399061</v>
      </c>
      <c r="S666" s="34">
        <f t="shared" si="308"/>
        <v>-146555.28510802469</v>
      </c>
      <c r="T666" s="34">
        <f t="shared" si="294"/>
        <v>146555.28510802469</v>
      </c>
      <c r="U666" s="34">
        <f t="shared" si="304"/>
        <v>-75.465911603298764</v>
      </c>
      <c r="V666" s="34">
        <f t="shared" si="307"/>
        <v>-8096.5782245614109</v>
      </c>
      <c r="W666" s="34">
        <f t="shared" si="295"/>
        <v>8096.5782245614109</v>
      </c>
      <c r="X666" s="34">
        <f t="shared" si="296"/>
        <v>138458.70688346328</v>
      </c>
      <c r="Y666" s="34">
        <f t="shared" si="297"/>
        <v>-75.068673914930713</v>
      </c>
      <c r="Z666" s="34">
        <f t="shared" si="305"/>
        <v>46.479440640624915</v>
      </c>
      <c r="AA666" s="34">
        <f t="shared" si="306"/>
        <v>7979.146090548611</v>
      </c>
      <c r="AB666" s="44">
        <f t="shared" si="298"/>
        <v>0</v>
      </c>
      <c r="AC666" s="34">
        <f t="shared" si="299"/>
        <v>55383.482753385317</v>
      </c>
      <c r="AD666" s="42">
        <f t="shared" si="300"/>
        <v>49845.134478046784</v>
      </c>
      <c r="AE666" s="4"/>
      <c r="AP666">
        <f t="shared" si="282"/>
        <v>0</v>
      </c>
      <c r="AQ666">
        <f t="shared" si="283"/>
        <v>36.5</v>
      </c>
      <c r="AR666">
        <f t="shared" si="284"/>
        <v>10.138888888888889</v>
      </c>
    </row>
    <row r="667" spans="2:44" x14ac:dyDescent="0.25">
      <c r="B667" s="9" t="s">
        <v>2</v>
      </c>
      <c r="C667" s="9">
        <v>659</v>
      </c>
      <c r="D667" s="9">
        <v>70</v>
      </c>
      <c r="E667" s="8">
        <v>34.299999999999997</v>
      </c>
      <c r="F667" s="5">
        <f t="shared" si="285"/>
        <v>-0.76388888888888884</v>
      </c>
      <c r="G667" s="5">
        <f t="shared" si="286"/>
        <v>-2.75</v>
      </c>
      <c r="H667" s="34">
        <f t="shared" si="287"/>
        <v>9.5277777777777768</v>
      </c>
      <c r="I667" s="34">
        <f t="shared" si="301"/>
        <v>9.0694444444444429</v>
      </c>
      <c r="J667" s="34">
        <f t="shared" si="293"/>
        <v>9032.4656635802457</v>
      </c>
      <c r="K667" s="34">
        <f t="shared" si="288"/>
        <v>-1654.4178240740739</v>
      </c>
      <c r="L667" s="5">
        <f t="shared" si="281"/>
        <v>39.043800000000005</v>
      </c>
      <c r="M667" s="5">
        <f t="shared" si="289"/>
        <v>18.825678265624997</v>
      </c>
      <c r="N667" s="5">
        <f t="shared" si="290"/>
        <v>57.869478265625006</v>
      </c>
      <c r="O667" s="34">
        <f t="shared" si="291"/>
        <v>524.84401815907108</v>
      </c>
      <c r="P667" s="34">
        <f t="shared" si="292"/>
        <v>9557.3096817393161</v>
      </c>
      <c r="Q667" s="34">
        <f t="shared" si="302"/>
        <v>-1264.5570772330011</v>
      </c>
      <c r="R667" s="34">
        <f t="shared" si="303"/>
        <v>164260.42045399061</v>
      </c>
      <c r="S667" s="34">
        <f t="shared" si="308"/>
        <v>-148209.70293209876</v>
      </c>
      <c r="T667" s="34">
        <f t="shared" si="294"/>
        <v>148209.70293209876</v>
      </c>
      <c r="U667" s="34">
        <f t="shared" si="304"/>
        <v>-68.714484640408045</v>
      </c>
      <c r="V667" s="34">
        <f t="shared" si="307"/>
        <v>-8165.292709201819</v>
      </c>
      <c r="W667" s="34">
        <f t="shared" si="295"/>
        <v>8165.292709201819</v>
      </c>
      <c r="X667" s="34">
        <f t="shared" si="296"/>
        <v>140044.41022289696</v>
      </c>
      <c r="Y667" s="34">
        <f t="shared" si="297"/>
        <v>-94.14441062326388</v>
      </c>
      <c r="Z667" s="34">
        <f t="shared" si="305"/>
        <v>-19.075736708333167</v>
      </c>
      <c r="AA667" s="34">
        <f t="shared" si="306"/>
        <v>7979.146090548611</v>
      </c>
      <c r="AB667" s="44">
        <f t="shared" si="298"/>
        <v>0</v>
      </c>
      <c r="AC667" s="34">
        <f t="shared" si="299"/>
        <v>56017.764089158787</v>
      </c>
      <c r="AD667" s="42">
        <f t="shared" si="300"/>
        <v>50415.987680242906</v>
      </c>
      <c r="AE667" s="4"/>
      <c r="AP667">
        <f t="shared" si="282"/>
        <v>0</v>
      </c>
      <c r="AQ667">
        <f t="shared" si="283"/>
        <v>34.299999999999997</v>
      </c>
      <c r="AR667">
        <f t="shared" si="284"/>
        <v>9.5277777777777768</v>
      </c>
    </row>
    <row r="668" spans="2:44" x14ac:dyDescent="0.25">
      <c r="B668" s="9" t="s">
        <v>2</v>
      </c>
      <c r="C668" s="9">
        <v>660</v>
      </c>
      <c r="D668" s="9">
        <v>71</v>
      </c>
      <c r="E668" s="8">
        <v>31</v>
      </c>
      <c r="F668" s="5">
        <f t="shared" si="285"/>
        <v>-1.1527777777777775</v>
      </c>
      <c r="G668" s="5">
        <f t="shared" si="286"/>
        <v>-4.1499999999999986</v>
      </c>
      <c r="H668" s="34">
        <f t="shared" si="287"/>
        <v>8.6111111111111107</v>
      </c>
      <c r="I668" s="34">
        <f t="shared" si="301"/>
        <v>7.9166666666666661</v>
      </c>
      <c r="J668" s="34">
        <f t="shared" si="293"/>
        <v>7378.0478395061718</v>
      </c>
      <c r="K668" s="34">
        <f t="shared" si="288"/>
        <v>-2188.0787037037026</v>
      </c>
      <c r="L668" s="5">
        <f t="shared" si="281"/>
        <v>39.043800000000005</v>
      </c>
      <c r="M668" s="5">
        <f t="shared" si="289"/>
        <v>15.377501562499997</v>
      </c>
      <c r="N668" s="5">
        <f t="shared" si="290"/>
        <v>54.421301562500005</v>
      </c>
      <c r="O668" s="34">
        <f t="shared" si="291"/>
        <v>430.83530403645835</v>
      </c>
      <c r="P668" s="34">
        <f t="shared" si="292"/>
        <v>7808.88314354263</v>
      </c>
      <c r="Q668" s="34">
        <f t="shared" si="302"/>
        <v>-1748.4265381966861</v>
      </c>
      <c r="R668" s="34">
        <f t="shared" si="303"/>
        <v>164260.42045399061</v>
      </c>
      <c r="S668" s="34">
        <f t="shared" si="308"/>
        <v>-150397.78163580247</v>
      </c>
      <c r="T668" s="34">
        <f t="shared" si="294"/>
        <v>150397.78163580247</v>
      </c>
      <c r="U668" s="34">
        <f t="shared" si="304"/>
        <v>-94.00871412261273</v>
      </c>
      <c r="V668" s="34">
        <f t="shared" si="307"/>
        <v>-8259.3014233244321</v>
      </c>
      <c r="W668" s="34">
        <f t="shared" si="295"/>
        <v>8259.3014233244321</v>
      </c>
      <c r="X668" s="34">
        <f t="shared" si="296"/>
        <v>142138.48021247803</v>
      </c>
      <c r="Y668" s="34">
        <f t="shared" si="297"/>
        <v>-174.98147621527772</v>
      </c>
      <c r="Z668" s="34">
        <f t="shared" si="305"/>
        <v>-80.837065592013843</v>
      </c>
      <c r="AA668" s="34">
        <f t="shared" si="306"/>
        <v>7979.146090548611</v>
      </c>
      <c r="AB668" s="44">
        <f t="shared" si="298"/>
        <v>0</v>
      </c>
      <c r="AC668" s="34">
        <f t="shared" si="299"/>
        <v>56855.39208499121</v>
      </c>
      <c r="AD668" s="42">
        <f t="shared" si="300"/>
        <v>51169.852876492092</v>
      </c>
      <c r="AE668" s="4"/>
      <c r="AP668">
        <f t="shared" si="282"/>
        <v>0</v>
      </c>
      <c r="AQ668">
        <f t="shared" si="283"/>
        <v>31</v>
      </c>
      <c r="AR668">
        <f t="shared" si="284"/>
        <v>8.6111111111111107</v>
      </c>
    </row>
    <row r="669" spans="2:44" x14ac:dyDescent="0.25">
      <c r="B669" s="9" t="s">
        <v>2</v>
      </c>
      <c r="C669" s="9">
        <v>661</v>
      </c>
      <c r="D669" s="9">
        <v>72</v>
      </c>
      <c r="E669" s="8">
        <v>26</v>
      </c>
      <c r="F669" s="5">
        <f t="shared" si="285"/>
        <v>-1.4305555555555556</v>
      </c>
      <c r="G669" s="5">
        <f t="shared" si="286"/>
        <v>-5.15</v>
      </c>
      <c r="H669" s="34">
        <f t="shared" si="287"/>
        <v>7.2222222222222223</v>
      </c>
      <c r="I669" s="34">
        <f t="shared" si="301"/>
        <v>6.4861111111111107</v>
      </c>
      <c r="J669" s="34">
        <f t="shared" si="293"/>
        <v>5189.9691358024693</v>
      </c>
      <c r="K669" s="34">
        <f t="shared" si="288"/>
        <v>-1900.2503858024693</v>
      </c>
      <c r="L669" s="5">
        <f t="shared" si="281"/>
        <v>39.043800000000005</v>
      </c>
      <c r="M669" s="5">
        <f t="shared" si="289"/>
        <v>10.817056249999998</v>
      </c>
      <c r="N669" s="5">
        <f t="shared" si="290"/>
        <v>49.860856250000005</v>
      </c>
      <c r="O669" s="34">
        <f t="shared" si="291"/>
        <v>323.40305373263891</v>
      </c>
      <c r="P669" s="34">
        <f t="shared" si="292"/>
        <v>5513.3721895351082</v>
      </c>
      <c r="Q669" s="34">
        <f t="shared" si="302"/>
        <v>-2295.5109540075218</v>
      </c>
      <c r="R669" s="34">
        <f t="shared" si="303"/>
        <v>164260.42045399061</v>
      </c>
      <c r="S669" s="34">
        <f t="shared" si="308"/>
        <v>-152298.03202160494</v>
      </c>
      <c r="T669" s="34">
        <f t="shared" si="294"/>
        <v>152298.03202160494</v>
      </c>
      <c r="U669" s="34">
        <f t="shared" si="304"/>
        <v>-107.43225030381944</v>
      </c>
      <c r="V669" s="34">
        <f t="shared" si="307"/>
        <v>-8366.7336736282523</v>
      </c>
      <c r="W669" s="34">
        <f t="shared" si="295"/>
        <v>8366.7336736282523</v>
      </c>
      <c r="X669" s="34">
        <f t="shared" si="296"/>
        <v>143931.2983479767</v>
      </c>
      <c r="Y669" s="34">
        <f t="shared" si="297"/>
        <v>-234.81969930555553</v>
      </c>
      <c r="Z669" s="34">
        <f t="shared" si="305"/>
        <v>-59.838223090277808</v>
      </c>
      <c r="AA669" s="34">
        <f t="shared" si="306"/>
        <v>7979.146090548611</v>
      </c>
      <c r="AB669" s="44">
        <f t="shared" si="298"/>
        <v>0</v>
      </c>
      <c r="AC669" s="34">
        <f t="shared" si="299"/>
        <v>57572.51933919068</v>
      </c>
      <c r="AD669" s="42">
        <f t="shared" si="300"/>
        <v>51815.26740527161</v>
      </c>
      <c r="AE669" s="4"/>
      <c r="AP669">
        <f t="shared" si="282"/>
        <v>0</v>
      </c>
      <c r="AQ669">
        <f t="shared" si="283"/>
        <v>26</v>
      </c>
      <c r="AR669">
        <f t="shared" si="284"/>
        <v>7.2222222222222223</v>
      </c>
    </row>
    <row r="670" spans="2:44" x14ac:dyDescent="0.25">
      <c r="B670" s="9" t="s">
        <v>2</v>
      </c>
      <c r="C670" s="9">
        <v>662</v>
      </c>
      <c r="D670" s="9">
        <v>73</v>
      </c>
      <c r="E670" s="8">
        <v>20.7</v>
      </c>
      <c r="F670" s="5">
        <f t="shared" si="285"/>
        <v>-1.4722222222222221</v>
      </c>
      <c r="G670" s="5">
        <f t="shared" si="286"/>
        <v>-5.3</v>
      </c>
      <c r="H670" s="34">
        <f t="shared" si="287"/>
        <v>5.75</v>
      </c>
      <c r="I670" s="34">
        <f t="shared" si="301"/>
        <v>5.0138888888888893</v>
      </c>
      <c r="J670" s="34">
        <f t="shared" si="293"/>
        <v>3289.71875</v>
      </c>
      <c r="K670" s="34">
        <f t="shared" si="288"/>
        <v>-1468.9301697530864</v>
      </c>
      <c r="L670" s="5">
        <f t="shared" si="281"/>
        <v>39.043800000000005</v>
      </c>
      <c r="M670" s="5">
        <f t="shared" si="289"/>
        <v>6.8565095156249996</v>
      </c>
      <c r="N670" s="5">
        <f t="shared" si="290"/>
        <v>45.900309515625004</v>
      </c>
      <c r="O670" s="34">
        <f t="shared" si="291"/>
        <v>230.13905187695318</v>
      </c>
      <c r="P670" s="34">
        <f t="shared" si="292"/>
        <v>3519.8578018769531</v>
      </c>
      <c r="Q670" s="34">
        <f t="shared" si="302"/>
        <v>-1993.5143876581551</v>
      </c>
      <c r="R670" s="34">
        <f t="shared" si="303"/>
        <v>164260.42045399061</v>
      </c>
      <c r="S670" s="34">
        <f t="shared" si="308"/>
        <v>-153766.96219135803</v>
      </c>
      <c r="T670" s="34">
        <f t="shared" si="294"/>
        <v>153766.96219135803</v>
      </c>
      <c r="U670" s="34">
        <f t="shared" si="304"/>
        <v>-93.264001855685734</v>
      </c>
      <c r="V670" s="34">
        <f t="shared" si="307"/>
        <v>-8459.9976754839372</v>
      </c>
      <c r="W670" s="34">
        <f t="shared" si="295"/>
        <v>8459.9976754839372</v>
      </c>
      <c r="X670" s="34">
        <f t="shared" si="296"/>
        <v>145306.9645158741</v>
      </c>
      <c r="Y670" s="34">
        <f t="shared" si="297"/>
        <v>-247.07191270659717</v>
      </c>
      <c r="Z670" s="34">
        <f t="shared" si="305"/>
        <v>-12.252213401041644</v>
      </c>
      <c r="AA670" s="34">
        <f t="shared" si="306"/>
        <v>7979.146090548611</v>
      </c>
      <c r="AB670" s="44">
        <f t="shared" si="298"/>
        <v>0</v>
      </c>
      <c r="AC670" s="34">
        <f t="shared" si="299"/>
        <v>58122.785806349646</v>
      </c>
      <c r="AD670" s="42">
        <f t="shared" si="300"/>
        <v>52310.507225714682</v>
      </c>
      <c r="AE670" s="4"/>
      <c r="AP670">
        <f t="shared" si="282"/>
        <v>0</v>
      </c>
      <c r="AQ670">
        <f t="shared" si="283"/>
        <v>20.7</v>
      </c>
      <c r="AR670">
        <f t="shared" si="284"/>
        <v>5.75</v>
      </c>
    </row>
    <row r="671" spans="2:44" x14ac:dyDescent="0.25">
      <c r="B671" s="9" t="s">
        <v>2</v>
      </c>
      <c r="C671" s="9">
        <v>663</v>
      </c>
      <c r="D671" s="9">
        <v>74</v>
      </c>
      <c r="E671" s="8">
        <v>15.4</v>
      </c>
      <c r="F671" s="5">
        <f t="shared" si="285"/>
        <v>-1.0555555555555556</v>
      </c>
      <c r="G671" s="5">
        <f t="shared" si="286"/>
        <v>-3.8</v>
      </c>
      <c r="H671" s="34">
        <f t="shared" si="287"/>
        <v>4.2777777777777777</v>
      </c>
      <c r="I671" s="34">
        <f t="shared" si="301"/>
        <v>3.958333333333333</v>
      </c>
      <c r="J671" s="34">
        <f t="shared" si="293"/>
        <v>1820.7885802469136</v>
      </c>
      <c r="K671" s="34">
        <f t="shared" si="288"/>
        <v>-503.25810185185196</v>
      </c>
      <c r="L671" s="5">
        <f t="shared" si="281"/>
        <v>39.043800000000005</v>
      </c>
      <c r="M671" s="5">
        <f t="shared" si="289"/>
        <v>3.7949305624999998</v>
      </c>
      <c r="N671" s="5">
        <f t="shared" si="290"/>
        <v>42.838730562500004</v>
      </c>
      <c r="O671" s="34">
        <f t="shared" si="291"/>
        <v>169.56997514322916</v>
      </c>
      <c r="P671" s="34">
        <f t="shared" si="292"/>
        <v>1990.3585553901428</v>
      </c>
      <c r="Q671" s="34">
        <f t="shared" si="302"/>
        <v>-1529.4992464868103</v>
      </c>
      <c r="R671" s="34">
        <f t="shared" si="303"/>
        <v>164260.42045399061</v>
      </c>
      <c r="S671" s="34">
        <f t="shared" si="308"/>
        <v>-154270.22029320989</v>
      </c>
      <c r="T671" s="34">
        <f t="shared" si="294"/>
        <v>154270.22029320989</v>
      </c>
      <c r="U671" s="34">
        <f t="shared" si="304"/>
        <v>-60.569076733724017</v>
      </c>
      <c r="V671" s="34">
        <f t="shared" si="307"/>
        <v>-8520.5667522176609</v>
      </c>
      <c r="W671" s="34">
        <f t="shared" si="295"/>
        <v>8520.5667522176609</v>
      </c>
      <c r="X671" s="34">
        <f t="shared" si="296"/>
        <v>145749.65354099224</v>
      </c>
      <c r="Y671" s="34">
        <f t="shared" si="297"/>
        <v>-167.21682499305558</v>
      </c>
      <c r="Z671" s="34">
        <f t="shared" si="305"/>
        <v>79.855087713541593</v>
      </c>
      <c r="AA671" s="34">
        <f t="shared" si="306"/>
        <v>8059.0011782621523</v>
      </c>
      <c r="AB671" s="44">
        <f t="shared" si="298"/>
        <v>0</v>
      </c>
      <c r="AC671" s="34">
        <f t="shared" si="299"/>
        <v>58299.861416396896</v>
      </c>
      <c r="AD671" s="42">
        <f t="shared" si="300"/>
        <v>52469.875274757207</v>
      </c>
      <c r="AE671" s="4"/>
      <c r="AP671">
        <f t="shared" si="282"/>
        <v>0</v>
      </c>
      <c r="AQ671">
        <f t="shared" si="283"/>
        <v>15.4</v>
      </c>
      <c r="AR671">
        <f t="shared" si="284"/>
        <v>4.2777777777777777</v>
      </c>
    </row>
    <row r="672" spans="2:44" x14ac:dyDescent="0.25">
      <c r="B672" s="9" t="s">
        <v>2</v>
      </c>
      <c r="C672" s="9">
        <v>664</v>
      </c>
      <c r="D672" s="9">
        <v>75</v>
      </c>
      <c r="E672" s="8">
        <v>13.1</v>
      </c>
      <c r="F672" s="5">
        <f t="shared" si="285"/>
        <v>-0.47222222222222227</v>
      </c>
      <c r="G672" s="5">
        <f t="shared" si="286"/>
        <v>-1.7000000000000002</v>
      </c>
      <c r="H672" s="34">
        <f t="shared" si="287"/>
        <v>3.6388888888888888</v>
      </c>
      <c r="I672" s="34">
        <f t="shared" si="301"/>
        <v>3.4861111111111107</v>
      </c>
      <c r="J672" s="34">
        <f t="shared" si="293"/>
        <v>1317.5304783950617</v>
      </c>
      <c r="K672" s="34">
        <f t="shared" si="288"/>
        <v>-211.97492283950623</v>
      </c>
      <c r="L672" s="5">
        <f t="shared" si="281"/>
        <v>39.043800000000005</v>
      </c>
      <c r="M672" s="5">
        <f t="shared" si="289"/>
        <v>2.746028140625</v>
      </c>
      <c r="N672" s="5">
        <f t="shared" si="290"/>
        <v>41.789828140625005</v>
      </c>
      <c r="O672" s="34">
        <f t="shared" si="291"/>
        <v>145.68398421245661</v>
      </c>
      <c r="P672" s="34">
        <f t="shared" si="292"/>
        <v>1463.2144626075183</v>
      </c>
      <c r="Q672" s="34">
        <f t="shared" si="302"/>
        <v>-527.14409278262451</v>
      </c>
      <c r="R672" s="34">
        <f t="shared" si="303"/>
        <v>164260.42045399061</v>
      </c>
      <c r="S672" s="34">
        <f t="shared" si="308"/>
        <v>-154482.19521604938</v>
      </c>
      <c r="T672" s="34">
        <f t="shared" si="294"/>
        <v>154482.19521604938</v>
      </c>
      <c r="U672" s="34">
        <f t="shared" si="304"/>
        <v>-23.88599093077255</v>
      </c>
      <c r="V672" s="34">
        <f t="shared" si="307"/>
        <v>-8544.452743148433</v>
      </c>
      <c r="W672" s="34">
        <f t="shared" si="295"/>
        <v>8544.452743148433</v>
      </c>
      <c r="X672" s="34">
        <f t="shared" si="296"/>
        <v>145937.74247290095</v>
      </c>
      <c r="Y672" s="34">
        <f t="shared" si="297"/>
        <v>-52.182394081597224</v>
      </c>
      <c r="Z672" s="34">
        <f t="shared" si="305"/>
        <v>115.03443091145836</v>
      </c>
      <c r="AA672" s="34">
        <f t="shared" si="306"/>
        <v>8174.0356091736103</v>
      </c>
      <c r="AB672" s="44">
        <f t="shared" si="298"/>
        <v>0</v>
      </c>
      <c r="AC672" s="34">
        <f t="shared" si="299"/>
        <v>58375.096989160382</v>
      </c>
      <c r="AD672" s="42">
        <f t="shared" si="300"/>
        <v>52537.587290244344</v>
      </c>
      <c r="AE672" s="4"/>
      <c r="AP672">
        <f t="shared" si="282"/>
        <v>0</v>
      </c>
      <c r="AQ672">
        <f t="shared" si="283"/>
        <v>13.1</v>
      </c>
      <c r="AR672">
        <f t="shared" si="284"/>
        <v>3.6388888888888888</v>
      </c>
    </row>
    <row r="673" spans="2:44" x14ac:dyDescent="0.25">
      <c r="B673" s="9" t="s">
        <v>2</v>
      </c>
      <c r="C673" s="9">
        <v>665</v>
      </c>
      <c r="D673" s="9">
        <v>76</v>
      </c>
      <c r="E673" s="8">
        <v>12</v>
      </c>
      <c r="F673" s="5">
        <f t="shared" si="285"/>
        <v>-8.3333333333333287E-2</v>
      </c>
      <c r="G673" s="5">
        <f t="shared" si="286"/>
        <v>-0.29999999999999982</v>
      </c>
      <c r="H673" s="34">
        <f t="shared" si="287"/>
        <v>3.333333333333333</v>
      </c>
      <c r="I673" s="34">
        <f t="shared" si="301"/>
        <v>3.4027777777777777</v>
      </c>
      <c r="J673" s="34">
        <f t="shared" si="293"/>
        <v>1105.5555555555554</v>
      </c>
      <c r="K673" s="34">
        <f t="shared" si="288"/>
        <v>94.048996913580368</v>
      </c>
      <c r="L673" s="5">
        <f t="shared" si="281"/>
        <v>39.043800000000005</v>
      </c>
      <c r="M673" s="5">
        <f t="shared" si="289"/>
        <v>2.3042249999999993</v>
      </c>
      <c r="N673" s="5">
        <f t="shared" si="290"/>
        <v>41.348025000000007</v>
      </c>
      <c r="O673" s="34">
        <f t="shared" si="291"/>
        <v>140.69814062500001</v>
      </c>
      <c r="P673" s="34">
        <f t="shared" si="292"/>
        <v>1246.2536961805554</v>
      </c>
      <c r="Q673" s="34">
        <f t="shared" si="302"/>
        <v>-216.96076642696289</v>
      </c>
      <c r="R673" s="34">
        <f t="shared" si="303"/>
        <v>164260.42045399061</v>
      </c>
      <c r="S673" s="34">
        <f t="shared" si="308"/>
        <v>-154482.19521604938</v>
      </c>
      <c r="T673" s="34">
        <f t="shared" si="294"/>
        <v>154482.19521604938</v>
      </c>
      <c r="U673" s="34">
        <f t="shared" si="304"/>
        <v>-4.9858435874565998</v>
      </c>
      <c r="V673" s="34">
        <f t="shared" si="307"/>
        <v>-8549.4385867358887</v>
      </c>
      <c r="W673" s="34">
        <f t="shared" si="295"/>
        <v>8549.4385867358887</v>
      </c>
      <c r="X673" s="34">
        <f t="shared" si="296"/>
        <v>145932.75662931349</v>
      </c>
      <c r="Y673" s="34">
        <f t="shared" si="297"/>
        <v>24.764691666666682</v>
      </c>
      <c r="Z673" s="34">
        <f t="shared" si="305"/>
        <v>76.947085748263902</v>
      </c>
      <c r="AA673" s="34">
        <f t="shared" si="306"/>
        <v>8250.982694921875</v>
      </c>
      <c r="AB673" s="44">
        <f t="shared" si="298"/>
        <v>0</v>
      </c>
      <c r="AC673" s="34">
        <f t="shared" si="299"/>
        <v>58373.102651725399</v>
      </c>
      <c r="AD673" s="42">
        <f t="shared" si="300"/>
        <v>52535.792386552857</v>
      </c>
      <c r="AE673" s="4"/>
      <c r="AP673">
        <f t="shared" si="282"/>
        <v>0</v>
      </c>
      <c r="AQ673">
        <f t="shared" si="283"/>
        <v>12</v>
      </c>
      <c r="AR673">
        <f t="shared" si="284"/>
        <v>3.333333333333333</v>
      </c>
    </row>
    <row r="674" spans="2:44" x14ac:dyDescent="0.25">
      <c r="B674" s="9" t="s">
        <v>2</v>
      </c>
      <c r="C674" s="9">
        <v>666</v>
      </c>
      <c r="D674" s="9">
        <v>77</v>
      </c>
      <c r="E674" s="8">
        <v>12.5</v>
      </c>
      <c r="F674" s="5">
        <f t="shared" si="285"/>
        <v>0.27777777777777779</v>
      </c>
      <c r="G674" s="5">
        <f t="shared" si="286"/>
        <v>1</v>
      </c>
      <c r="H674" s="34">
        <f t="shared" si="287"/>
        <v>3.4722222222222223</v>
      </c>
      <c r="I674" s="34">
        <f t="shared" si="301"/>
        <v>3.6805555555555554</v>
      </c>
      <c r="J674" s="34">
        <f t="shared" si="293"/>
        <v>1199.6045524691358</v>
      </c>
      <c r="K674" s="34">
        <f t="shared" si="288"/>
        <v>305.17939814814804</v>
      </c>
      <c r="L674" s="5">
        <f t="shared" si="281"/>
        <v>39.043800000000005</v>
      </c>
      <c r="M674" s="5">
        <f t="shared" si="289"/>
        <v>2.500244140625</v>
      </c>
      <c r="N674" s="5">
        <f t="shared" si="290"/>
        <v>41.544044140625005</v>
      </c>
      <c r="O674" s="34">
        <f t="shared" si="291"/>
        <v>152.90516246202259</v>
      </c>
      <c r="P674" s="34">
        <f t="shared" si="292"/>
        <v>1352.5097149311584</v>
      </c>
      <c r="Q674" s="34">
        <f t="shared" si="302"/>
        <v>106.25601875060306</v>
      </c>
      <c r="R674" s="34">
        <f t="shared" si="303"/>
        <v>164366.67647274121</v>
      </c>
      <c r="S674" s="34">
        <f t="shared" si="308"/>
        <v>-154482.19521604938</v>
      </c>
      <c r="T674" s="34">
        <f t="shared" si="294"/>
        <v>154482.19521604938</v>
      </c>
      <c r="U674" s="34">
        <f t="shared" si="304"/>
        <v>12.20702183702258</v>
      </c>
      <c r="V674" s="34">
        <f t="shared" si="307"/>
        <v>-8549.4385867358887</v>
      </c>
      <c r="W674" s="34">
        <f t="shared" si="295"/>
        <v>8549.4385867358887</v>
      </c>
      <c r="X674" s="34">
        <f t="shared" si="296"/>
        <v>145932.75662931349</v>
      </c>
      <c r="Y674" s="34">
        <f t="shared" si="297"/>
        <v>96.821821918402776</v>
      </c>
      <c r="Z674" s="34">
        <f t="shared" si="305"/>
        <v>72.057130251736098</v>
      </c>
      <c r="AA674" s="34">
        <f t="shared" si="306"/>
        <v>8323.0398251736115</v>
      </c>
      <c r="AB674" s="44">
        <f t="shared" si="298"/>
        <v>336.18688166112076</v>
      </c>
      <c r="AC674" s="34">
        <f t="shared" si="299"/>
        <v>58373.102651725399</v>
      </c>
      <c r="AD674" s="42">
        <f t="shared" si="300"/>
        <v>52535.792386552857</v>
      </c>
      <c r="AE674" s="4"/>
      <c r="AP674">
        <f t="shared" si="282"/>
        <v>0</v>
      </c>
      <c r="AQ674">
        <f t="shared" si="283"/>
        <v>12.5</v>
      </c>
      <c r="AR674">
        <f t="shared" si="284"/>
        <v>3.4722222222222223</v>
      </c>
    </row>
    <row r="675" spans="2:44" x14ac:dyDescent="0.25">
      <c r="B675" s="9" t="s">
        <v>2</v>
      </c>
      <c r="C675" s="9">
        <v>667</v>
      </c>
      <c r="D675" s="9">
        <v>78</v>
      </c>
      <c r="E675" s="8">
        <v>14</v>
      </c>
      <c r="F675" s="5">
        <f t="shared" si="285"/>
        <v>0.90277777777777779</v>
      </c>
      <c r="G675" s="5">
        <f t="shared" si="286"/>
        <v>3.25</v>
      </c>
      <c r="H675" s="34">
        <f t="shared" si="287"/>
        <v>3.8888888888888888</v>
      </c>
      <c r="I675" s="34">
        <f t="shared" si="301"/>
        <v>4.583333333333333</v>
      </c>
      <c r="J675" s="34">
        <f t="shared" si="293"/>
        <v>1504.7839506172838</v>
      </c>
      <c r="K675" s="34">
        <f t="shared" si="288"/>
        <v>1266.7824074074072</v>
      </c>
      <c r="L675" s="5">
        <f t="shared" si="281"/>
        <v>39.043800000000005</v>
      </c>
      <c r="M675" s="5">
        <f t="shared" si="289"/>
        <v>3.1363062499999996</v>
      </c>
      <c r="N675" s="5">
        <f t="shared" si="290"/>
        <v>42.180106250000001</v>
      </c>
      <c r="O675" s="34">
        <f t="shared" si="291"/>
        <v>193.32548697916667</v>
      </c>
      <c r="P675" s="34">
        <f t="shared" si="292"/>
        <v>1698.1094375964506</v>
      </c>
      <c r="Q675" s="34">
        <f t="shared" si="302"/>
        <v>345.59972266529212</v>
      </c>
      <c r="R675" s="34">
        <f t="shared" si="303"/>
        <v>164712.27619540651</v>
      </c>
      <c r="S675" s="34">
        <f t="shared" si="308"/>
        <v>-154482.19521604938</v>
      </c>
      <c r="T675" s="34">
        <f t="shared" si="294"/>
        <v>154482.19521604938</v>
      </c>
      <c r="U675" s="34">
        <f t="shared" si="304"/>
        <v>40.420324517144081</v>
      </c>
      <c r="V675" s="34">
        <f t="shared" si="307"/>
        <v>-8549.4385867358887</v>
      </c>
      <c r="W675" s="34">
        <f t="shared" si="295"/>
        <v>8549.4385867358887</v>
      </c>
      <c r="X675" s="34">
        <f t="shared" si="296"/>
        <v>145932.75662931349</v>
      </c>
      <c r="Y675" s="34">
        <f t="shared" si="297"/>
        <v>221.83288402777777</v>
      </c>
      <c r="Z675" s="34">
        <f t="shared" si="305"/>
        <v>125.01106210937499</v>
      </c>
      <c r="AA675" s="34">
        <f t="shared" si="306"/>
        <v>8448.0508872829869</v>
      </c>
      <c r="AB675" s="44">
        <f t="shared" si="298"/>
        <v>862.68343788580239</v>
      </c>
      <c r="AC675" s="34">
        <f t="shared" si="299"/>
        <v>58373.102651725399</v>
      </c>
      <c r="AD675" s="42">
        <f t="shared" si="300"/>
        <v>52535.792386552857</v>
      </c>
      <c r="AE675" s="4"/>
      <c r="AP675">
        <f t="shared" si="282"/>
        <v>0</v>
      </c>
      <c r="AQ675">
        <f t="shared" si="283"/>
        <v>14</v>
      </c>
      <c r="AR675">
        <f t="shared" si="284"/>
        <v>3.8888888888888888</v>
      </c>
    </row>
    <row r="676" spans="2:44" x14ac:dyDescent="0.25">
      <c r="B676" s="9" t="s">
        <v>2</v>
      </c>
      <c r="C676" s="9">
        <v>668</v>
      </c>
      <c r="D676" s="9">
        <v>79</v>
      </c>
      <c r="E676" s="8">
        <v>19</v>
      </c>
      <c r="F676" s="5">
        <f t="shared" si="285"/>
        <v>1.2777777777777777</v>
      </c>
      <c r="G676" s="5">
        <f t="shared" si="286"/>
        <v>4.5999999999999996</v>
      </c>
      <c r="H676" s="34">
        <f t="shared" si="287"/>
        <v>5.2777777777777777</v>
      </c>
      <c r="I676" s="34">
        <f t="shared" si="301"/>
        <v>5.8611111111111107</v>
      </c>
      <c r="J676" s="34">
        <f t="shared" si="293"/>
        <v>2771.566358024691</v>
      </c>
      <c r="K676" s="34">
        <f t="shared" si="288"/>
        <v>1360.7546296296287</v>
      </c>
      <c r="L676" s="5">
        <f t="shared" si="281"/>
        <v>39.043800000000005</v>
      </c>
      <c r="M676" s="5">
        <f t="shared" si="289"/>
        <v>5.7765640624999994</v>
      </c>
      <c r="N676" s="5">
        <f t="shared" si="290"/>
        <v>44.820364062500005</v>
      </c>
      <c r="O676" s="34">
        <f t="shared" si="291"/>
        <v>262.69713381076389</v>
      </c>
      <c r="P676" s="34">
        <f t="shared" si="292"/>
        <v>3034.2634918354547</v>
      </c>
      <c r="Q676" s="34">
        <f t="shared" si="302"/>
        <v>1336.1540542390042</v>
      </c>
      <c r="R676" s="34">
        <f t="shared" si="303"/>
        <v>166048.43024964552</v>
      </c>
      <c r="S676" s="34">
        <f t="shared" si="308"/>
        <v>-154482.19521604938</v>
      </c>
      <c r="T676" s="34">
        <f t="shared" si="294"/>
        <v>154482.19521604938</v>
      </c>
      <c r="U676" s="34">
        <f t="shared" si="304"/>
        <v>69.371646831597218</v>
      </c>
      <c r="V676" s="34">
        <f t="shared" si="307"/>
        <v>-8549.4385867358887</v>
      </c>
      <c r="W676" s="34">
        <f t="shared" si="295"/>
        <v>8549.4385867358887</v>
      </c>
      <c r="X676" s="34">
        <f t="shared" si="296"/>
        <v>145932.75662931349</v>
      </c>
      <c r="Y676" s="34">
        <f t="shared" si="297"/>
        <v>299.09814184027778</v>
      </c>
      <c r="Z676" s="34">
        <f t="shared" si="305"/>
        <v>77.26525781250001</v>
      </c>
      <c r="AA676" s="34">
        <f t="shared" si="306"/>
        <v>8525.3161450954867</v>
      </c>
      <c r="AB676" s="44">
        <f t="shared" si="298"/>
        <v>1578.5735263792437</v>
      </c>
      <c r="AC676" s="34">
        <f t="shared" si="299"/>
        <v>58373.102651725399</v>
      </c>
      <c r="AD676" s="42">
        <f t="shared" si="300"/>
        <v>52535.792386552857</v>
      </c>
      <c r="AE676" s="4"/>
      <c r="AP676">
        <f t="shared" si="282"/>
        <v>0</v>
      </c>
      <c r="AQ676">
        <f t="shared" si="283"/>
        <v>19</v>
      </c>
      <c r="AR676">
        <f t="shared" si="284"/>
        <v>5.2777777777777777</v>
      </c>
    </row>
    <row r="677" spans="2:44" x14ac:dyDescent="0.25">
      <c r="B677" s="9" t="s">
        <v>2</v>
      </c>
      <c r="C677" s="9">
        <v>669</v>
      </c>
      <c r="D677" s="9">
        <v>80</v>
      </c>
      <c r="E677" s="8">
        <v>23.2</v>
      </c>
      <c r="F677" s="5">
        <f t="shared" si="285"/>
        <v>1.25</v>
      </c>
      <c r="G677" s="5">
        <f t="shared" si="286"/>
        <v>4.5</v>
      </c>
      <c r="H677" s="34">
        <f t="shared" si="287"/>
        <v>6.4444444444444438</v>
      </c>
      <c r="I677" s="34">
        <f t="shared" si="301"/>
        <v>7.1111111111111107</v>
      </c>
      <c r="J677" s="34">
        <f t="shared" si="293"/>
        <v>4132.3209876543197</v>
      </c>
      <c r="K677" s="34">
        <f t="shared" si="288"/>
        <v>1886.8148148148157</v>
      </c>
      <c r="L677" s="5">
        <f t="shared" si="281"/>
        <v>39.043800000000005</v>
      </c>
      <c r="M677" s="5">
        <f t="shared" si="289"/>
        <v>8.6126809999999967</v>
      </c>
      <c r="N677" s="5">
        <f t="shared" si="290"/>
        <v>47.656480999999999</v>
      </c>
      <c r="O677" s="34">
        <f t="shared" si="291"/>
        <v>338.89053155555553</v>
      </c>
      <c r="P677" s="34">
        <f t="shared" si="292"/>
        <v>4471.2115192098754</v>
      </c>
      <c r="Q677" s="34">
        <f t="shared" si="302"/>
        <v>1436.9480273744207</v>
      </c>
      <c r="R677" s="34">
        <f t="shared" si="303"/>
        <v>167485.37827701995</v>
      </c>
      <c r="S677" s="34">
        <f t="shared" si="308"/>
        <v>-154482.19521604938</v>
      </c>
      <c r="T677" s="34">
        <f t="shared" si="294"/>
        <v>154482.19521604938</v>
      </c>
      <c r="U677" s="34">
        <f t="shared" si="304"/>
        <v>76.193397744791639</v>
      </c>
      <c r="V677" s="34">
        <f t="shared" si="307"/>
        <v>-8549.4385867358887</v>
      </c>
      <c r="W677" s="34">
        <f t="shared" si="295"/>
        <v>8549.4385867358887</v>
      </c>
      <c r="X677" s="34">
        <f t="shared" si="296"/>
        <v>145932.75662931349</v>
      </c>
      <c r="Y677" s="34">
        <f t="shared" si="297"/>
        <v>296.40648099999999</v>
      </c>
      <c r="Z677" s="34">
        <f t="shared" si="305"/>
        <v>-2.6916608402777911</v>
      </c>
      <c r="AA677" s="34">
        <f t="shared" si="306"/>
        <v>8525.3161450954867</v>
      </c>
      <c r="AB677" s="44">
        <f t="shared" si="298"/>
        <v>1910.1750997777774</v>
      </c>
      <c r="AC677" s="34">
        <f t="shared" si="299"/>
        <v>58373.102651725399</v>
      </c>
      <c r="AD677" s="42">
        <f t="shared" si="300"/>
        <v>52535.792386552857</v>
      </c>
      <c r="AE677" s="4"/>
      <c r="AP677">
        <f t="shared" si="282"/>
        <v>0</v>
      </c>
      <c r="AQ677">
        <f t="shared" si="283"/>
        <v>23.2</v>
      </c>
      <c r="AR677">
        <f t="shared" si="284"/>
        <v>6.4444444444444438</v>
      </c>
    </row>
    <row r="678" spans="2:44" x14ac:dyDescent="0.25">
      <c r="B678" s="9" t="s">
        <v>2</v>
      </c>
      <c r="C678" s="9">
        <v>670</v>
      </c>
      <c r="D678" s="9">
        <v>81</v>
      </c>
      <c r="E678" s="8">
        <v>28</v>
      </c>
      <c r="F678" s="5">
        <f t="shared" si="285"/>
        <v>1.2222222222222223</v>
      </c>
      <c r="G678" s="5">
        <f t="shared" si="286"/>
        <v>4.4000000000000004</v>
      </c>
      <c r="H678" s="34">
        <f t="shared" si="287"/>
        <v>7.7777777777777777</v>
      </c>
      <c r="I678" s="34">
        <f t="shared" si="301"/>
        <v>8.3333333333333339</v>
      </c>
      <c r="J678" s="34">
        <f t="shared" si="293"/>
        <v>6019.1358024691353</v>
      </c>
      <c r="K678" s="34">
        <f t="shared" si="288"/>
        <v>1842.592592592594</v>
      </c>
      <c r="L678" s="5">
        <f t="shared" si="281"/>
        <v>39.043800000000005</v>
      </c>
      <c r="M678" s="5">
        <f t="shared" si="289"/>
        <v>12.545224999999999</v>
      </c>
      <c r="N678" s="5">
        <f t="shared" si="290"/>
        <v>51.589025000000007</v>
      </c>
      <c r="O678" s="34">
        <f t="shared" si="291"/>
        <v>429.90854166666674</v>
      </c>
      <c r="P678" s="34">
        <f t="shared" si="292"/>
        <v>6449.044344135802</v>
      </c>
      <c r="Q678" s="34">
        <f t="shared" si="302"/>
        <v>1977.8328249259266</v>
      </c>
      <c r="R678" s="34">
        <f t="shared" si="303"/>
        <v>169463.21110194587</v>
      </c>
      <c r="S678" s="34">
        <f t="shared" si="308"/>
        <v>-154482.19521604938</v>
      </c>
      <c r="T678" s="34">
        <f t="shared" si="294"/>
        <v>154482.19521604938</v>
      </c>
      <c r="U678" s="34">
        <f t="shared" si="304"/>
        <v>91.018010111111209</v>
      </c>
      <c r="V678" s="34">
        <f t="shared" si="307"/>
        <v>-8549.4385867358887</v>
      </c>
      <c r="W678" s="34">
        <f t="shared" si="295"/>
        <v>8549.4385867358887</v>
      </c>
      <c r="X678" s="34">
        <f t="shared" si="296"/>
        <v>145932.75662931349</v>
      </c>
      <c r="Y678" s="34">
        <f t="shared" si="297"/>
        <v>294.81124722222222</v>
      </c>
      <c r="Z678" s="34">
        <f t="shared" si="305"/>
        <v>-1.5952337777777643</v>
      </c>
      <c r="AA678" s="34">
        <f t="shared" si="306"/>
        <v>8525.3161450954867</v>
      </c>
      <c r="AB678" s="44">
        <f t="shared" si="298"/>
        <v>2292.9763672839504</v>
      </c>
      <c r="AC678" s="34">
        <f t="shared" si="299"/>
        <v>58373.102651725399</v>
      </c>
      <c r="AD678" s="42">
        <f t="shared" si="300"/>
        <v>52535.792386552857</v>
      </c>
      <c r="AE678" s="4"/>
      <c r="AP678">
        <f t="shared" si="282"/>
        <v>0</v>
      </c>
      <c r="AQ678">
        <f t="shared" si="283"/>
        <v>28</v>
      </c>
      <c r="AR678">
        <f t="shared" si="284"/>
        <v>7.7777777777777777</v>
      </c>
    </row>
    <row r="679" spans="2:44" x14ac:dyDescent="0.25">
      <c r="B679" s="9" t="s">
        <v>2</v>
      </c>
      <c r="C679" s="9">
        <v>671</v>
      </c>
      <c r="D679" s="9">
        <v>82</v>
      </c>
      <c r="E679" s="8">
        <v>32</v>
      </c>
      <c r="F679" s="5">
        <f t="shared" si="285"/>
        <v>0.83333333333333326</v>
      </c>
      <c r="G679" s="5">
        <f t="shared" si="286"/>
        <v>3</v>
      </c>
      <c r="H679" s="34">
        <f t="shared" si="287"/>
        <v>8.8888888888888893</v>
      </c>
      <c r="I679" s="34">
        <f t="shared" si="301"/>
        <v>9.1666666666666679</v>
      </c>
      <c r="J679" s="34">
        <f t="shared" si="293"/>
        <v>7861.7283950617293</v>
      </c>
      <c r="K679" s="34">
        <f t="shared" si="288"/>
        <v>1013.4259259259252</v>
      </c>
      <c r="L679" s="5">
        <f t="shared" si="281"/>
        <v>39.043800000000005</v>
      </c>
      <c r="M679" s="5">
        <f t="shared" si="289"/>
        <v>16.3856</v>
      </c>
      <c r="N679" s="5">
        <f t="shared" si="290"/>
        <v>55.429400000000001</v>
      </c>
      <c r="O679" s="34">
        <f t="shared" si="291"/>
        <v>508.10283333333342</v>
      </c>
      <c r="P679" s="34">
        <f t="shared" si="292"/>
        <v>8369.8312283950636</v>
      </c>
      <c r="Q679" s="34">
        <f t="shared" si="302"/>
        <v>1920.7868842592616</v>
      </c>
      <c r="R679" s="34">
        <f t="shared" si="303"/>
        <v>171383.99798620513</v>
      </c>
      <c r="S679" s="34">
        <f t="shared" si="308"/>
        <v>-154482.19521604938</v>
      </c>
      <c r="T679" s="34">
        <f t="shared" si="294"/>
        <v>154482.19521604938</v>
      </c>
      <c r="U679" s="34">
        <f t="shared" si="304"/>
        <v>78.194291666666686</v>
      </c>
      <c r="V679" s="34">
        <f t="shared" si="307"/>
        <v>-8549.4385867358887</v>
      </c>
      <c r="W679" s="34">
        <f t="shared" si="295"/>
        <v>8549.4385867358887</v>
      </c>
      <c r="X679" s="34">
        <f t="shared" si="296"/>
        <v>145932.75662931349</v>
      </c>
      <c r="Y679" s="34">
        <f t="shared" si="297"/>
        <v>221.2627333333333</v>
      </c>
      <c r="Z679" s="34">
        <f t="shared" si="305"/>
        <v>-73.54851388888892</v>
      </c>
      <c r="AA679" s="34">
        <f t="shared" si="306"/>
        <v>8525.3161450954867</v>
      </c>
      <c r="AB679" s="44">
        <f t="shared" si="298"/>
        <v>1966.7798518518516</v>
      </c>
      <c r="AC679" s="34">
        <f t="shared" si="299"/>
        <v>58373.102651725399</v>
      </c>
      <c r="AD679" s="42">
        <f t="shared" si="300"/>
        <v>52535.792386552857</v>
      </c>
      <c r="AE679" s="4"/>
      <c r="AP679">
        <f t="shared" si="282"/>
        <v>0</v>
      </c>
      <c r="AQ679">
        <f t="shared" si="283"/>
        <v>32</v>
      </c>
      <c r="AR679">
        <f t="shared" si="284"/>
        <v>8.8888888888888893</v>
      </c>
    </row>
    <row r="680" spans="2:44" x14ac:dyDescent="0.25">
      <c r="B680" s="9" t="s">
        <v>2</v>
      </c>
      <c r="C680" s="9">
        <v>672</v>
      </c>
      <c r="D680" s="9">
        <v>83</v>
      </c>
      <c r="E680" s="8">
        <v>34</v>
      </c>
      <c r="F680" s="5">
        <f t="shared" si="285"/>
        <v>0.55555555555555558</v>
      </c>
      <c r="G680" s="5">
        <f t="shared" si="286"/>
        <v>2</v>
      </c>
      <c r="H680" s="34">
        <f t="shared" si="287"/>
        <v>9.4444444444444446</v>
      </c>
      <c r="I680" s="34">
        <f t="shared" si="301"/>
        <v>9.7222222222222214</v>
      </c>
      <c r="J680" s="34">
        <f t="shared" si="293"/>
        <v>8875.1543209876545</v>
      </c>
      <c r="K680" s="34">
        <f t="shared" si="288"/>
        <v>1074.8456790123455</v>
      </c>
      <c r="L680" s="5">
        <f t="shared" si="281"/>
        <v>39.043800000000005</v>
      </c>
      <c r="M680" s="5">
        <f t="shared" si="289"/>
        <v>18.49780625</v>
      </c>
      <c r="N680" s="5">
        <f t="shared" si="290"/>
        <v>57.541606250000001</v>
      </c>
      <c r="O680" s="34">
        <f t="shared" si="291"/>
        <v>559.43228298611109</v>
      </c>
      <c r="P680" s="34">
        <f t="shared" si="292"/>
        <v>9434.5866039737648</v>
      </c>
      <c r="Q680" s="34">
        <f t="shared" si="302"/>
        <v>1064.7553755787012</v>
      </c>
      <c r="R680" s="34">
        <f t="shared" si="303"/>
        <v>172448.75336178383</v>
      </c>
      <c r="S680" s="34">
        <f t="shared" si="308"/>
        <v>-154482.19521604938</v>
      </c>
      <c r="T680" s="34">
        <f t="shared" si="294"/>
        <v>154482.19521604938</v>
      </c>
      <c r="U680" s="34">
        <f t="shared" si="304"/>
        <v>51.329449652777669</v>
      </c>
      <c r="V680" s="34">
        <f t="shared" si="307"/>
        <v>-8549.4385867358887</v>
      </c>
      <c r="W680" s="34">
        <f t="shared" si="295"/>
        <v>8549.4385867358887</v>
      </c>
      <c r="X680" s="34">
        <f t="shared" si="296"/>
        <v>145932.75662931349</v>
      </c>
      <c r="Y680" s="34">
        <f t="shared" si="297"/>
        <v>168.09716180555557</v>
      </c>
      <c r="Z680" s="34">
        <f t="shared" si="305"/>
        <v>-53.165571527777729</v>
      </c>
      <c r="AA680" s="34">
        <f t="shared" si="306"/>
        <v>8525.3161450954867</v>
      </c>
      <c r="AB680" s="44">
        <f t="shared" si="298"/>
        <v>1587.5843059413583</v>
      </c>
      <c r="AC680" s="34">
        <f t="shared" si="299"/>
        <v>58373.102651725399</v>
      </c>
      <c r="AD680" s="42">
        <f t="shared" si="300"/>
        <v>52535.792386552857</v>
      </c>
      <c r="AE680" s="4"/>
      <c r="AP680">
        <f t="shared" si="282"/>
        <v>0</v>
      </c>
      <c r="AQ680">
        <f t="shared" si="283"/>
        <v>34</v>
      </c>
      <c r="AR680">
        <f t="shared" si="284"/>
        <v>9.4444444444444446</v>
      </c>
    </row>
    <row r="681" spans="2:44" x14ac:dyDescent="0.25">
      <c r="B681" s="9" t="s">
        <v>2</v>
      </c>
      <c r="C681" s="9">
        <v>673</v>
      </c>
      <c r="D681" s="9">
        <v>84</v>
      </c>
      <c r="E681" s="8">
        <v>36</v>
      </c>
      <c r="F681" s="5">
        <f t="shared" si="285"/>
        <v>0.55555555555555558</v>
      </c>
      <c r="G681" s="5">
        <f t="shared" si="286"/>
        <v>2</v>
      </c>
      <c r="H681" s="34">
        <f t="shared" si="287"/>
        <v>10</v>
      </c>
      <c r="I681" s="34">
        <f t="shared" si="301"/>
        <v>10.277777777777779</v>
      </c>
      <c r="J681" s="34">
        <f t="shared" si="293"/>
        <v>9950</v>
      </c>
      <c r="K681" s="34">
        <f t="shared" si="288"/>
        <v>1136.265432098764</v>
      </c>
      <c r="L681" s="5">
        <f t="shared" si="281"/>
        <v>39.043800000000005</v>
      </c>
      <c r="M681" s="5">
        <f t="shared" si="289"/>
        <v>20.738025</v>
      </c>
      <c r="N681" s="5">
        <f t="shared" si="290"/>
        <v>59.781825000000005</v>
      </c>
      <c r="O681" s="34">
        <f t="shared" si="291"/>
        <v>614.42431250000004</v>
      </c>
      <c r="P681" s="34">
        <f t="shared" si="292"/>
        <v>10564.424312499999</v>
      </c>
      <c r="Q681" s="34">
        <f t="shared" si="302"/>
        <v>1129.8377085262346</v>
      </c>
      <c r="R681" s="34">
        <f t="shared" si="303"/>
        <v>173578.59107031007</v>
      </c>
      <c r="S681" s="34">
        <f t="shared" si="308"/>
        <v>-154482.19521604938</v>
      </c>
      <c r="T681" s="34">
        <f t="shared" si="294"/>
        <v>154482.19521604938</v>
      </c>
      <c r="U681" s="34">
        <f t="shared" si="304"/>
        <v>54.992029513888951</v>
      </c>
      <c r="V681" s="34">
        <f t="shared" si="307"/>
        <v>-8549.4385867358887</v>
      </c>
      <c r="W681" s="34">
        <f t="shared" si="295"/>
        <v>8549.4385867358887</v>
      </c>
      <c r="X681" s="34">
        <f t="shared" si="296"/>
        <v>145932.75662931349</v>
      </c>
      <c r="Y681" s="34">
        <f t="shared" si="297"/>
        <v>170.33738055555557</v>
      </c>
      <c r="Z681" s="34">
        <f t="shared" si="305"/>
        <v>2.2402187499999968</v>
      </c>
      <c r="AA681" s="34">
        <f t="shared" si="306"/>
        <v>8527.556363845486</v>
      </c>
      <c r="AB681" s="44">
        <f t="shared" si="298"/>
        <v>1703.3738055555557</v>
      </c>
      <c r="AC681" s="34">
        <f t="shared" si="299"/>
        <v>58373.102651725399</v>
      </c>
      <c r="AD681" s="42">
        <f t="shared" si="300"/>
        <v>52535.792386552857</v>
      </c>
      <c r="AE681" s="4"/>
      <c r="AP681">
        <f t="shared" si="282"/>
        <v>0</v>
      </c>
      <c r="AQ681">
        <f t="shared" si="283"/>
        <v>36</v>
      </c>
      <c r="AR681">
        <f t="shared" si="284"/>
        <v>10</v>
      </c>
    </row>
    <row r="682" spans="2:44" x14ac:dyDescent="0.25">
      <c r="B682" s="9" t="s">
        <v>2</v>
      </c>
      <c r="C682" s="9">
        <v>674</v>
      </c>
      <c r="D682" s="9">
        <v>85</v>
      </c>
      <c r="E682" s="8">
        <v>38</v>
      </c>
      <c r="F682" s="5">
        <f t="shared" si="285"/>
        <v>0.55555555555555558</v>
      </c>
      <c r="G682" s="5">
        <f t="shared" si="286"/>
        <v>2</v>
      </c>
      <c r="H682" s="34">
        <f t="shared" si="287"/>
        <v>10.555555555555555</v>
      </c>
      <c r="I682" s="34">
        <f t="shared" si="301"/>
        <v>10.833333333333332</v>
      </c>
      <c r="J682" s="34">
        <f t="shared" si="293"/>
        <v>11086.265432098764</v>
      </c>
      <c r="K682" s="34">
        <f t="shared" si="288"/>
        <v>1197.6851851851861</v>
      </c>
      <c r="L682" s="5">
        <f t="shared" si="281"/>
        <v>39.043800000000005</v>
      </c>
      <c r="M682" s="5">
        <f t="shared" si="289"/>
        <v>23.106256249999998</v>
      </c>
      <c r="N682" s="5">
        <f t="shared" si="290"/>
        <v>62.150056250000006</v>
      </c>
      <c r="O682" s="34">
        <f t="shared" si="291"/>
        <v>673.2922760416667</v>
      </c>
      <c r="P682" s="34">
        <f t="shared" si="292"/>
        <v>11759.55770814043</v>
      </c>
      <c r="Q682" s="34">
        <f t="shared" si="302"/>
        <v>1195.1333956404305</v>
      </c>
      <c r="R682" s="34">
        <f t="shared" si="303"/>
        <v>174773.72446595051</v>
      </c>
      <c r="S682" s="34">
        <f t="shared" si="308"/>
        <v>-154482.19521604938</v>
      </c>
      <c r="T682" s="34">
        <f t="shared" si="294"/>
        <v>154482.19521604938</v>
      </c>
      <c r="U682" s="34">
        <f t="shared" si="304"/>
        <v>58.867963541666654</v>
      </c>
      <c r="V682" s="34">
        <f t="shared" si="307"/>
        <v>-8549.4385867358887</v>
      </c>
      <c r="W682" s="34">
        <f t="shared" si="295"/>
        <v>8549.4385867358887</v>
      </c>
      <c r="X682" s="34">
        <f t="shared" si="296"/>
        <v>145932.75662931349</v>
      </c>
      <c r="Y682" s="34">
        <f t="shared" si="297"/>
        <v>172.70561180555558</v>
      </c>
      <c r="Z682" s="34">
        <f t="shared" si="305"/>
        <v>2.368231250000008</v>
      </c>
      <c r="AA682" s="34">
        <f t="shared" si="306"/>
        <v>8529.9245950954864</v>
      </c>
      <c r="AB682" s="44">
        <f t="shared" si="298"/>
        <v>1823.0036801697534</v>
      </c>
      <c r="AC682" s="34">
        <f t="shared" si="299"/>
        <v>58373.102651725399</v>
      </c>
      <c r="AD682" s="42">
        <f t="shared" si="300"/>
        <v>52535.792386552857</v>
      </c>
      <c r="AE682" s="4"/>
      <c r="AP682">
        <f t="shared" si="282"/>
        <v>0</v>
      </c>
      <c r="AQ682">
        <f t="shared" si="283"/>
        <v>38</v>
      </c>
      <c r="AR682">
        <f t="shared" si="284"/>
        <v>10.555555555555555</v>
      </c>
    </row>
    <row r="683" spans="2:44" x14ac:dyDescent="0.25">
      <c r="B683" s="9" t="s">
        <v>2</v>
      </c>
      <c r="C683" s="9">
        <v>675</v>
      </c>
      <c r="D683" s="9">
        <v>86</v>
      </c>
      <c r="E683" s="8">
        <v>40</v>
      </c>
      <c r="F683" s="5">
        <f t="shared" si="285"/>
        <v>0.31944444444444403</v>
      </c>
      <c r="G683" s="5">
        <f t="shared" si="286"/>
        <v>1.1499999999999986</v>
      </c>
      <c r="H683" s="34">
        <f t="shared" si="287"/>
        <v>11.111111111111111</v>
      </c>
      <c r="I683" s="34">
        <f t="shared" si="301"/>
        <v>11.152777777777777</v>
      </c>
      <c r="J683" s="34">
        <f t="shared" si="293"/>
        <v>12283.95061728395</v>
      </c>
      <c r="K683" s="34">
        <f t="shared" si="288"/>
        <v>184.95023148147811</v>
      </c>
      <c r="L683" s="5">
        <f t="shared" si="281"/>
        <v>39.043800000000005</v>
      </c>
      <c r="M683" s="5">
        <f t="shared" si="289"/>
        <v>25.602499999999996</v>
      </c>
      <c r="N683" s="5">
        <f t="shared" si="290"/>
        <v>64.646299999999997</v>
      </c>
      <c r="O683" s="34">
        <f t="shared" si="291"/>
        <v>720.98581805555546</v>
      </c>
      <c r="P683" s="34">
        <f t="shared" si="292"/>
        <v>13004.936435339505</v>
      </c>
      <c r="Q683" s="34">
        <f t="shared" si="302"/>
        <v>1245.378727199075</v>
      </c>
      <c r="R683" s="34">
        <f t="shared" si="303"/>
        <v>176019.10319314958</v>
      </c>
      <c r="S683" s="34">
        <f t="shared" si="308"/>
        <v>-154482.19521604938</v>
      </c>
      <c r="T683" s="34">
        <f t="shared" si="294"/>
        <v>154482.19521604938</v>
      </c>
      <c r="U683" s="34">
        <f t="shared" si="304"/>
        <v>47.693542013888759</v>
      </c>
      <c r="V683" s="34">
        <f t="shared" si="307"/>
        <v>-8549.4385867358887</v>
      </c>
      <c r="W683" s="34">
        <f t="shared" si="295"/>
        <v>8549.4385867358887</v>
      </c>
      <c r="X683" s="34">
        <f t="shared" si="296"/>
        <v>145932.75662931349</v>
      </c>
      <c r="Y683" s="34">
        <f t="shared" si="297"/>
        <v>128.21574444444437</v>
      </c>
      <c r="Z683" s="34">
        <f t="shared" si="305"/>
        <v>-44.489867361111209</v>
      </c>
      <c r="AA683" s="34">
        <f t="shared" si="306"/>
        <v>8529.9245950954864</v>
      </c>
      <c r="AB683" s="44">
        <f t="shared" si="298"/>
        <v>1424.6193827160484</v>
      </c>
      <c r="AC683" s="34">
        <f t="shared" si="299"/>
        <v>58373.102651725399</v>
      </c>
      <c r="AD683" s="42">
        <f t="shared" si="300"/>
        <v>52535.792386552857</v>
      </c>
      <c r="AE683" s="4"/>
      <c r="AP683">
        <f t="shared" si="282"/>
        <v>0</v>
      </c>
      <c r="AQ683">
        <f t="shared" si="283"/>
        <v>40</v>
      </c>
      <c r="AR683">
        <f t="shared" si="284"/>
        <v>11.111111111111111</v>
      </c>
    </row>
    <row r="684" spans="2:44" x14ac:dyDescent="0.25">
      <c r="B684" s="9" t="s">
        <v>2</v>
      </c>
      <c r="C684" s="9">
        <v>676</v>
      </c>
      <c r="D684" s="9">
        <v>87</v>
      </c>
      <c r="E684" s="8">
        <v>40.299999999999997</v>
      </c>
      <c r="F684" s="5">
        <f t="shared" si="285"/>
        <v>6.9444444444444448E-2</v>
      </c>
      <c r="G684" s="5">
        <f t="shared" si="286"/>
        <v>0.25</v>
      </c>
      <c r="H684" s="34">
        <f t="shared" si="287"/>
        <v>11.194444444444443</v>
      </c>
      <c r="I684" s="34">
        <f t="shared" si="301"/>
        <v>11.222222222222221</v>
      </c>
      <c r="J684" s="34">
        <f t="shared" si="293"/>
        <v>12468.900848765428</v>
      </c>
      <c r="K684" s="34">
        <f t="shared" si="288"/>
        <v>124.06790123457176</v>
      </c>
      <c r="L684" s="5">
        <f t="shared" si="281"/>
        <v>39.043800000000005</v>
      </c>
      <c r="M684" s="5">
        <f t="shared" si="289"/>
        <v>25.98797764062499</v>
      </c>
      <c r="N684" s="5">
        <f t="shared" si="290"/>
        <v>65.031777640624995</v>
      </c>
      <c r="O684" s="34">
        <f t="shared" si="291"/>
        <v>729.80106018923595</v>
      </c>
      <c r="P684" s="34">
        <f t="shared" si="292"/>
        <v>13198.701908954665</v>
      </c>
      <c r="Q684" s="34">
        <f t="shared" si="302"/>
        <v>193.76547361515986</v>
      </c>
      <c r="R684" s="34">
        <f t="shared" si="303"/>
        <v>176212.86866676476</v>
      </c>
      <c r="S684" s="34">
        <f t="shared" si="308"/>
        <v>-154482.19521604938</v>
      </c>
      <c r="T684" s="34">
        <f t="shared" si="294"/>
        <v>154482.19521604938</v>
      </c>
      <c r="U684" s="34">
        <f t="shared" si="304"/>
        <v>8.8152421336804991</v>
      </c>
      <c r="V684" s="34">
        <f t="shared" si="307"/>
        <v>-8549.4385867358887</v>
      </c>
      <c r="W684" s="34">
        <f t="shared" si="295"/>
        <v>8549.4385867358887</v>
      </c>
      <c r="X684" s="34">
        <f t="shared" si="296"/>
        <v>145932.75662931349</v>
      </c>
      <c r="Y684" s="34">
        <f t="shared" si="297"/>
        <v>78.851222085069438</v>
      </c>
      <c r="Z684" s="34">
        <f t="shared" si="305"/>
        <v>-49.364522359374931</v>
      </c>
      <c r="AA684" s="34">
        <f t="shared" si="306"/>
        <v>8529.9245950954864</v>
      </c>
      <c r="AB684" s="44">
        <f t="shared" si="298"/>
        <v>882.69562500786049</v>
      </c>
      <c r="AC684" s="34">
        <f t="shared" si="299"/>
        <v>58373.102651725399</v>
      </c>
      <c r="AD684" s="42">
        <f t="shared" si="300"/>
        <v>52535.792386552857</v>
      </c>
      <c r="AE684" s="4"/>
      <c r="AP684">
        <f t="shared" si="282"/>
        <v>0</v>
      </c>
      <c r="AQ684">
        <f t="shared" si="283"/>
        <v>40.299999999999997</v>
      </c>
      <c r="AR684">
        <f t="shared" si="284"/>
        <v>11.194444444444443</v>
      </c>
    </row>
    <row r="685" spans="2:44" x14ac:dyDescent="0.25">
      <c r="B685" s="9" t="s">
        <v>2</v>
      </c>
      <c r="C685" s="9">
        <v>677</v>
      </c>
      <c r="D685" s="9">
        <v>88</v>
      </c>
      <c r="E685" s="8">
        <v>40.5</v>
      </c>
      <c r="F685" s="5">
        <f t="shared" si="285"/>
        <v>-0.18055555555555516</v>
      </c>
      <c r="G685" s="5">
        <f t="shared" si="286"/>
        <v>-0.64999999999999858</v>
      </c>
      <c r="H685" s="34">
        <f t="shared" si="287"/>
        <v>11.25</v>
      </c>
      <c r="I685" s="34">
        <f t="shared" si="301"/>
        <v>11.041666666666668</v>
      </c>
      <c r="J685" s="34">
        <f t="shared" si="293"/>
        <v>12592.96875</v>
      </c>
      <c r="K685" s="34">
        <f t="shared" si="288"/>
        <v>-915.53819444444343</v>
      </c>
      <c r="L685" s="5">
        <f t="shared" si="281"/>
        <v>39.043800000000005</v>
      </c>
      <c r="M685" s="5">
        <f t="shared" si="289"/>
        <v>26.246562890624997</v>
      </c>
      <c r="N685" s="5">
        <f t="shared" si="290"/>
        <v>65.290362890625005</v>
      </c>
      <c r="O685" s="34">
        <f t="shared" si="291"/>
        <v>720.91442358398456</v>
      </c>
      <c r="P685" s="34">
        <f t="shared" si="292"/>
        <v>13313.883173583985</v>
      </c>
      <c r="Q685" s="34">
        <f t="shared" si="302"/>
        <v>115.18126462932014</v>
      </c>
      <c r="R685" s="34">
        <f t="shared" si="303"/>
        <v>176328.04993139408</v>
      </c>
      <c r="S685" s="34">
        <f t="shared" si="308"/>
        <v>-155397.73341049382</v>
      </c>
      <c r="T685" s="34">
        <f t="shared" si="294"/>
        <v>155397.73341049382</v>
      </c>
      <c r="U685" s="34">
        <f t="shared" si="304"/>
        <v>-8.8866366052513968</v>
      </c>
      <c r="V685" s="34">
        <f t="shared" si="307"/>
        <v>-8558.3252233411404</v>
      </c>
      <c r="W685" s="34">
        <f t="shared" si="295"/>
        <v>8558.3252233411404</v>
      </c>
      <c r="X685" s="34">
        <f t="shared" si="296"/>
        <v>146839.40818715267</v>
      </c>
      <c r="Y685" s="34">
        <f t="shared" si="297"/>
        <v>29.359807335069526</v>
      </c>
      <c r="Z685" s="34">
        <f t="shared" si="305"/>
        <v>-49.491414749999912</v>
      </c>
      <c r="AA685" s="34">
        <f t="shared" si="306"/>
        <v>8529.9245950954864</v>
      </c>
      <c r="AB685" s="44">
        <f t="shared" si="298"/>
        <v>0</v>
      </c>
      <c r="AC685" s="34">
        <f t="shared" si="299"/>
        <v>58735.76327486107</v>
      </c>
      <c r="AD685" s="42">
        <f t="shared" si="300"/>
        <v>52862.186947374961</v>
      </c>
      <c r="AE685" s="4"/>
      <c r="AP685">
        <f t="shared" si="282"/>
        <v>0</v>
      </c>
      <c r="AQ685">
        <f t="shared" si="283"/>
        <v>40.5</v>
      </c>
      <c r="AR685">
        <f t="shared" si="284"/>
        <v>11.25</v>
      </c>
    </row>
    <row r="686" spans="2:44" x14ac:dyDescent="0.25">
      <c r="B686" s="9" t="s">
        <v>2</v>
      </c>
      <c r="C686" s="9">
        <v>678</v>
      </c>
      <c r="D686" s="9">
        <v>89</v>
      </c>
      <c r="E686" s="8">
        <v>39</v>
      </c>
      <c r="F686" s="5">
        <f t="shared" si="285"/>
        <v>-0.6666666666666663</v>
      </c>
      <c r="G686" s="5">
        <f t="shared" si="286"/>
        <v>-2.3999999999999986</v>
      </c>
      <c r="H686" s="34">
        <f t="shared" si="287"/>
        <v>10.833333333333334</v>
      </c>
      <c r="I686" s="34">
        <f t="shared" si="301"/>
        <v>10.375</v>
      </c>
      <c r="J686" s="34">
        <f t="shared" si="293"/>
        <v>11677.430555555557</v>
      </c>
      <c r="K686" s="34">
        <f t="shared" si="288"/>
        <v>-1892.5729166666661</v>
      </c>
      <c r="L686" s="5">
        <f t="shared" si="281"/>
        <v>39.043800000000005</v>
      </c>
      <c r="M686" s="5">
        <f t="shared" si="289"/>
        <v>24.338376562500002</v>
      </c>
      <c r="N686" s="5">
        <f t="shared" si="290"/>
        <v>63.382176562500007</v>
      </c>
      <c r="O686" s="34">
        <f t="shared" si="291"/>
        <v>657.59008183593755</v>
      </c>
      <c r="P686" s="34">
        <f t="shared" si="292"/>
        <v>12335.020637391493</v>
      </c>
      <c r="Q686" s="34">
        <f t="shared" si="302"/>
        <v>-978.86253619249146</v>
      </c>
      <c r="R686" s="34">
        <f t="shared" si="303"/>
        <v>176328.04993139408</v>
      </c>
      <c r="S686" s="34">
        <f t="shared" si="308"/>
        <v>-157290.30632716048</v>
      </c>
      <c r="T686" s="34">
        <f t="shared" si="294"/>
        <v>157290.30632716048</v>
      </c>
      <c r="U686" s="34">
        <f t="shared" si="304"/>
        <v>-63.324341748047004</v>
      </c>
      <c r="V686" s="34">
        <f t="shared" si="307"/>
        <v>-8621.6495650891866</v>
      </c>
      <c r="W686" s="34">
        <f t="shared" si="295"/>
        <v>8621.6495650891866</v>
      </c>
      <c r="X686" s="34">
        <f t="shared" si="296"/>
        <v>148668.6567620713</v>
      </c>
      <c r="Y686" s="34">
        <f t="shared" si="297"/>
        <v>-69.284490104166593</v>
      </c>
      <c r="Z686" s="34">
        <f t="shared" si="305"/>
        <v>-98.644297439236112</v>
      </c>
      <c r="AA686" s="34">
        <f t="shared" si="306"/>
        <v>8529.9245950954864</v>
      </c>
      <c r="AB686" s="44">
        <f t="shared" si="298"/>
        <v>0</v>
      </c>
      <c r="AC686" s="34">
        <f t="shared" si="299"/>
        <v>59467.462704828526</v>
      </c>
      <c r="AD686" s="42">
        <f t="shared" si="300"/>
        <v>53520.716434345675</v>
      </c>
      <c r="AE686" s="4"/>
      <c r="AP686">
        <f t="shared" si="282"/>
        <v>0</v>
      </c>
      <c r="AQ686">
        <f t="shared" si="283"/>
        <v>39</v>
      </c>
      <c r="AR686">
        <f t="shared" si="284"/>
        <v>10.833333333333334</v>
      </c>
    </row>
    <row r="687" spans="2:44" x14ac:dyDescent="0.25">
      <c r="B687" s="9" t="s">
        <v>2</v>
      </c>
      <c r="C687" s="9">
        <v>679</v>
      </c>
      <c r="D687" s="9">
        <v>90</v>
      </c>
      <c r="E687" s="8">
        <v>35.700000000000003</v>
      </c>
      <c r="F687" s="5">
        <f t="shared" si="285"/>
        <v>-0.99999999999999989</v>
      </c>
      <c r="G687" s="5">
        <f t="shared" si="286"/>
        <v>-3.5999999999999996</v>
      </c>
      <c r="H687" s="34">
        <f t="shared" si="287"/>
        <v>9.9166666666666679</v>
      </c>
      <c r="I687" s="34">
        <f t="shared" si="301"/>
        <v>9.375</v>
      </c>
      <c r="J687" s="34">
        <f t="shared" si="293"/>
        <v>9784.8576388888905</v>
      </c>
      <c r="K687" s="34">
        <f t="shared" si="288"/>
        <v>-2021.0937500000009</v>
      </c>
      <c r="L687" s="5">
        <f t="shared" si="281"/>
        <v>39.043800000000005</v>
      </c>
      <c r="M687" s="5">
        <f t="shared" si="289"/>
        <v>20.393831390625003</v>
      </c>
      <c r="N687" s="5">
        <f t="shared" si="290"/>
        <v>59.437631390625008</v>
      </c>
      <c r="O687" s="34">
        <f t="shared" si="291"/>
        <v>557.22779428710942</v>
      </c>
      <c r="P687" s="34">
        <f t="shared" si="292"/>
        <v>10342.085433176</v>
      </c>
      <c r="Q687" s="34">
        <f t="shared" si="302"/>
        <v>-1992.9352042154933</v>
      </c>
      <c r="R687" s="34">
        <f t="shared" si="303"/>
        <v>176328.04993139408</v>
      </c>
      <c r="S687" s="34">
        <f t="shared" si="308"/>
        <v>-159311.40007716048</v>
      </c>
      <c r="T687" s="34">
        <f t="shared" si="294"/>
        <v>159311.40007716048</v>
      </c>
      <c r="U687" s="34">
        <f t="shared" si="304"/>
        <v>-100.36228754882814</v>
      </c>
      <c r="V687" s="34">
        <f t="shared" si="307"/>
        <v>-8722.0118526380138</v>
      </c>
      <c r="W687" s="34">
        <f t="shared" si="295"/>
        <v>8722.0118526380138</v>
      </c>
      <c r="X687" s="34">
        <f t="shared" si="296"/>
        <v>150589.38822452247</v>
      </c>
      <c r="Y687" s="34">
        <f t="shared" si="297"/>
        <v>-139.56236860937497</v>
      </c>
      <c r="Z687" s="34">
        <f t="shared" si="305"/>
        <v>-70.277878505208378</v>
      </c>
      <c r="AA687" s="34">
        <f t="shared" si="306"/>
        <v>8529.9245950954864</v>
      </c>
      <c r="AB687" s="44">
        <f t="shared" si="298"/>
        <v>0</v>
      </c>
      <c r="AC687" s="34">
        <f t="shared" si="299"/>
        <v>60235.755289808993</v>
      </c>
      <c r="AD687" s="42">
        <f t="shared" si="300"/>
        <v>54212.179760828098</v>
      </c>
      <c r="AE687" s="4"/>
      <c r="AP687">
        <f t="shared" si="282"/>
        <v>0</v>
      </c>
      <c r="AQ687">
        <f t="shared" si="283"/>
        <v>35.700000000000003</v>
      </c>
      <c r="AR687">
        <f t="shared" si="284"/>
        <v>9.9166666666666679</v>
      </c>
    </row>
    <row r="688" spans="2:44" x14ac:dyDescent="0.25">
      <c r="B688" s="9" t="s">
        <v>2</v>
      </c>
      <c r="C688" s="9">
        <v>680</v>
      </c>
      <c r="D688" s="9">
        <v>91</v>
      </c>
      <c r="E688" s="8">
        <v>31.8</v>
      </c>
      <c r="F688" s="5">
        <f t="shared" si="285"/>
        <v>-1.1944444444444446</v>
      </c>
      <c r="G688" s="5">
        <f t="shared" si="286"/>
        <v>-4.3000000000000007</v>
      </c>
      <c r="H688" s="34">
        <f t="shared" si="287"/>
        <v>8.8333333333333339</v>
      </c>
      <c r="I688" s="34">
        <f t="shared" si="301"/>
        <v>8.1805555555555554</v>
      </c>
      <c r="J688" s="34">
        <f t="shared" si="293"/>
        <v>7763.7638888888896</v>
      </c>
      <c r="K688" s="34">
        <f t="shared" si="288"/>
        <v>-2125.3537808641986</v>
      </c>
      <c r="L688" s="5">
        <f t="shared" si="281"/>
        <v>39.043800000000005</v>
      </c>
      <c r="M688" s="5">
        <f t="shared" si="289"/>
        <v>16.181420062499999</v>
      </c>
      <c r="N688" s="5">
        <f t="shared" si="290"/>
        <v>55.2252200625</v>
      </c>
      <c r="O688" s="34">
        <f t="shared" si="291"/>
        <v>451.7729807890625</v>
      </c>
      <c r="P688" s="34">
        <f t="shared" si="292"/>
        <v>8215.5368696779515</v>
      </c>
      <c r="Q688" s="34">
        <f t="shared" si="302"/>
        <v>-2126.5485634980487</v>
      </c>
      <c r="R688" s="34">
        <f t="shared" si="303"/>
        <v>176328.04993139408</v>
      </c>
      <c r="S688" s="34">
        <f t="shared" si="308"/>
        <v>-161436.75385802466</v>
      </c>
      <c r="T688" s="34">
        <f t="shared" si="294"/>
        <v>161436.75385802466</v>
      </c>
      <c r="U688" s="34">
        <f t="shared" si="304"/>
        <v>-105.45481349804692</v>
      </c>
      <c r="V688" s="34">
        <f t="shared" si="307"/>
        <v>-8827.4666661360607</v>
      </c>
      <c r="W688" s="34">
        <f t="shared" si="295"/>
        <v>8827.4666661360607</v>
      </c>
      <c r="X688" s="34">
        <f t="shared" si="296"/>
        <v>152609.28719188861</v>
      </c>
      <c r="Y688" s="34">
        <f t="shared" si="297"/>
        <v>-182.46922438194449</v>
      </c>
      <c r="Z688" s="34">
        <f t="shared" si="305"/>
        <v>-42.906855772569514</v>
      </c>
      <c r="AA688" s="34">
        <f t="shared" si="306"/>
        <v>8529.9245950954864</v>
      </c>
      <c r="AB688" s="44">
        <f t="shared" si="298"/>
        <v>0</v>
      </c>
      <c r="AC688" s="34">
        <f t="shared" si="299"/>
        <v>61043.714876755446</v>
      </c>
      <c r="AD688" s="42">
        <f t="shared" si="300"/>
        <v>54939.343389079906</v>
      </c>
      <c r="AE688" s="4"/>
      <c r="AP688">
        <f t="shared" si="282"/>
        <v>0</v>
      </c>
      <c r="AQ688">
        <f t="shared" si="283"/>
        <v>31.8</v>
      </c>
      <c r="AR688">
        <f t="shared" si="284"/>
        <v>8.8333333333333339</v>
      </c>
    </row>
    <row r="689" spans="2:44" x14ac:dyDescent="0.25">
      <c r="B689" s="9" t="s">
        <v>2</v>
      </c>
      <c r="C689" s="9">
        <v>681</v>
      </c>
      <c r="D689" s="9">
        <v>92</v>
      </c>
      <c r="E689" s="8">
        <v>27.1</v>
      </c>
      <c r="F689" s="5">
        <f t="shared" si="285"/>
        <v>-1.25</v>
      </c>
      <c r="G689" s="5">
        <f t="shared" si="286"/>
        <v>-4.5</v>
      </c>
      <c r="H689" s="34">
        <f t="shared" si="287"/>
        <v>7.5277777777777777</v>
      </c>
      <c r="I689" s="34">
        <f t="shared" si="301"/>
        <v>6.9305555555555554</v>
      </c>
      <c r="J689" s="34">
        <f t="shared" si="293"/>
        <v>5638.410108024691</v>
      </c>
      <c r="K689" s="34">
        <f t="shared" si="288"/>
        <v>-1647.3545524691358</v>
      </c>
      <c r="L689" s="5">
        <f t="shared" si="281"/>
        <v>39.043800000000005</v>
      </c>
      <c r="M689" s="5">
        <f t="shared" si="289"/>
        <v>11.751707515624998</v>
      </c>
      <c r="N689" s="5">
        <f t="shared" si="290"/>
        <v>50.795507515625005</v>
      </c>
      <c r="O689" s="34">
        <f t="shared" si="291"/>
        <v>352.04108680967886</v>
      </c>
      <c r="P689" s="34">
        <f t="shared" si="292"/>
        <v>5990.4511948343697</v>
      </c>
      <c r="Q689" s="34">
        <f t="shared" si="302"/>
        <v>-2225.0856748435817</v>
      </c>
      <c r="R689" s="34">
        <f t="shared" si="303"/>
        <v>176328.04993139408</v>
      </c>
      <c r="S689" s="34">
        <f t="shared" si="308"/>
        <v>-163084.10841049379</v>
      </c>
      <c r="T689" s="34">
        <f t="shared" si="294"/>
        <v>163084.10841049379</v>
      </c>
      <c r="U689" s="34">
        <f t="shared" si="304"/>
        <v>-99.731893979383642</v>
      </c>
      <c r="V689" s="34">
        <f t="shared" si="307"/>
        <v>-8927.1985601154447</v>
      </c>
      <c r="W689" s="34">
        <f t="shared" si="295"/>
        <v>8927.1985601154447</v>
      </c>
      <c r="X689" s="34">
        <f t="shared" si="296"/>
        <v>154156.90985037835</v>
      </c>
      <c r="Y689" s="34">
        <f t="shared" si="297"/>
        <v>-197.95449248437501</v>
      </c>
      <c r="Z689" s="34">
        <f t="shared" si="305"/>
        <v>-15.485268102430524</v>
      </c>
      <c r="AA689" s="34">
        <f t="shared" si="306"/>
        <v>8529.9245950954864</v>
      </c>
      <c r="AB689" s="44">
        <f t="shared" si="298"/>
        <v>0</v>
      </c>
      <c r="AC689" s="34">
        <f t="shared" si="299"/>
        <v>61662.763940151344</v>
      </c>
      <c r="AD689" s="42">
        <f t="shared" si="300"/>
        <v>55496.48754613621</v>
      </c>
      <c r="AE689" s="4"/>
      <c r="AP689">
        <f t="shared" si="282"/>
        <v>0</v>
      </c>
      <c r="AQ689">
        <f t="shared" si="283"/>
        <v>27.1</v>
      </c>
      <c r="AR689">
        <f t="shared" si="284"/>
        <v>7.5277777777777777</v>
      </c>
    </row>
    <row r="690" spans="2:44" x14ac:dyDescent="0.25">
      <c r="B690" s="9" t="s">
        <v>2</v>
      </c>
      <c r="C690" s="9">
        <v>682</v>
      </c>
      <c r="D690" s="9">
        <v>93</v>
      </c>
      <c r="E690" s="8">
        <v>22.8</v>
      </c>
      <c r="F690" s="5">
        <f t="shared" si="285"/>
        <v>-0.83333333333333326</v>
      </c>
      <c r="G690" s="5">
        <f t="shared" si="286"/>
        <v>-3</v>
      </c>
      <c r="H690" s="34">
        <f t="shared" si="287"/>
        <v>6.333333333333333</v>
      </c>
      <c r="I690" s="34">
        <f t="shared" si="301"/>
        <v>6.0972222222222223</v>
      </c>
      <c r="J690" s="34">
        <f t="shared" si="293"/>
        <v>3991.0555555555552</v>
      </c>
      <c r="K690" s="34">
        <f t="shared" si="288"/>
        <v>-572.96952160493765</v>
      </c>
      <c r="L690" s="5">
        <f t="shared" si="281"/>
        <v>39.043800000000005</v>
      </c>
      <c r="M690" s="5">
        <f t="shared" si="289"/>
        <v>8.3182522499999987</v>
      </c>
      <c r="N690" s="5">
        <f t="shared" si="290"/>
        <v>47.362052250000005</v>
      </c>
      <c r="O690" s="34">
        <f t="shared" si="291"/>
        <v>288.77695746875003</v>
      </c>
      <c r="P690" s="34">
        <f t="shared" si="292"/>
        <v>4279.8325130243056</v>
      </c>
      <c r="Q690" s="34">
        <f t="shared" si="302"/>
        <v>-1710.6186818100641</v>
      </c>
      <c r="R690" s="34">
        <f t="shared" si="303"/>
        <v>176328.04993139408</v>
      </c>
      <c r="S690" s="34">
        <f t="shared" si="308"/>
        <v>-163657.07793209873</v>
      </c>
      <c r="T690" s="34">
        <f t="shared" si="294"/>
        <v>163657.07793209873</v>
      </c>
      <c r="U690" s="34">
        <f t="shared" si="304"/>
        <v>-63.264129340928832</v>
      </c>
      <c r="V690" s="34">
        <f t="shared" si="307"/>
        <v>-8990.4626894563735</v>
      </c>
      <c r="W690" s="34">
        <f t="shared" si="295"/>
        <v>8990.4626894563735</v>
      </c>
      <c r="X690" s="34">
        <f t="shared" si="296"/>
        <v>154666.61524264235</v>
      </c>
      <c r="Y690" s="34">
        <f t="shared" si="297"/>
        <v>-118.47128108333331</v>
      </c>
      <c r="Z690" s="34">
        <f t="shared" si="305"/>
        <v>79.4832114010417</v>
      </c>
      <c r="AA690" s="34">
        <f t="shared" si="306"/>
        <v>8609.4078064965288</v>
      </c>
      <c r="AB690" s="44">
        <f t="shared" si="298"/>
        <v>0</v>
      </c>
      <c r="AC690" s="34">
        <f t="shared" si="299"/>
        <v>61866.646097056946</v>
      </c>
      <c r="AD690" s="42">
        <f t="shared" si="300"/>
        <v>55679.981487351251</v>
      </c>
      <c r="AE690" s="4"/>
      <c r="AP690">
        <f t="shared" si="282"/>
        <v>0</v>
      </c>
      <c r="AQ690">
        <f t="shared" si="283"/>
        <v>22.8</v>
      </c>
      <c r="AR690">
        <f t="shared" si="284"/>
        <v>6.333333333333333</v>
      </c>
    </row>
    <row r="691" spans="2:44" x14ac:dyDescent="0.25">
      <c r="B691" s="9" t="s">
        <v>2</v>
      </c>
      <c r="C691" s="9">
        <v>683</v>
      </c>
      <c r="D691" s="9">
        <v>94</v>
      </c>
      <c r="E691" s="8">
        <v>21.1</v>
      </c>
      <c r="F691" s="5">
        <f t="shared" si="285"/>
        <v>-0.54166666666666696</v>
      </c>
      <c r="G691" s="5">
        <f t="shared" si="286"/>
        <v>-1.9500000000000011</v>
      </c>
      <c r="H691" s="34">
        <f t="shared" si="287"/>
        <v>5.8611111111111116</v>
      </c>
      <c r="I691" s="34">
        <f t="shared" si="301"/>
        <v>5.5555555555555554</v>
      </c>
      <c r="J691" s="34">
        <f t="shared" si="293"/>
        <v>3418.0860339506175</v>
      </c>
      <c r="K691" s="34">
        <f t="shared" si="288"/>
        <v>-675.61728395061846</v>
      </c>
      <c r="L691" s="5">
        <f t="shared" si="281"/>
        <v>39.043800000000005</v>
      </c>
      <c r="M691" s="5">
        <f t="shared" si="289"/>
        <v>7.1240556406250004</v>
      </c>
      <c r="N691" s="5">
        <f t="shared" si="290"/>
        <v>46.167855640625007</v>
      </c>
      <c r="O691" s="34">
        <f t="shared" si="291"/>
        <v>256.48808689236114</v>
      </c>
      <c r="P691" s="34">
        <f t="shared" si="292"/>
        <v>3674.5741208429786</v>
      </c>
      <c r="Q691" s="34">
        <f t="shared" si="302"/>
        <v>-605.25839218132705</v>
      </c>
      <c r="R691" s="34">
        <f t="shared" si="303"/>
        <v>176328.04993139408</v>
      </c>
      <c r="S691" s="34">
        <f t="shared" si="308"/>
        <v>-164332.69521604935</v>
      </c>
      <c r="T691" s="34">
        <f t="shared" si="294"/>
        <v>164332.69521604935</v>
      </c>
      <c r="U691" s="34">
        <f t="shared" si="304"/>
        <v>-32.288870576388888</v>
      </c>
      <c r="V691" s="34">
        <f t="shared" si="307"/>
        <v>-9022.7515600327624</v>
      </c>
      <c r="W691" s="34">
        <f t="shared" si="295"/>
        <v>9022.7515600327624</v>
      </c>
      <c r="X691" s="34">
        <f t="shared" si="296"/>
        <v>155309.94365601658</v>
      </c>
      <c r="Y691" s="34">
        <f t="shared" si="297"/>
        <v>-61.623811026041722</v>
      </c>
      <c r="Z691" s="34">
        <f t="shared" si="305"/>
        <v>56.847470057291588</v>
      </c>
      <c r="AA691" s="34">
        <f t="shared" si="306"/>
        <v>8666.2552765538203</v>
      </c>
      <c r="AB691" s="44">
        <f t="shared" si="298"/>
        <v>0</v>
      </c>
      <c r="AC691" s="34">
        <f t="shared" si="299"/>
        <v>62123.977462406634</v>
      </c>
      <c r="AD691" s="42">
        <f t="shared" si="300"/>
        <v>55911.579716165972</v>
      </c>
      <c r="AE691" s="4"/>
      <c r="AP691">
        <f t="shared" si="282"/>
        <v>0</v>
      </c>
      <c r="AQ691">
        <f t="shared" si="283"/>
        <v>21.1</v>
      </c>
      <c r="AR691">
        <f t="shared" si="284"/>
        <v>5.8611111111111116</v>
      </c>
    </row>
    <row r="692" spans="2:44" x14ac:dyDescent="0.25">
      <c r="B692" s="9" t="s">
        <v>2</v>
      </c>
      <c r="C692" s="9">
        <v>684</v>
      </c>
      <c r="D692" s="9">
        <v>95</v>
      </c>
      <c r="E692" s="8">
        <v>18.899999999999999</v>
      </c>
      <c r="F692" s="5">
        <f t="shared" si="285"/>
        <v>-0.30555555555555597</v>
      </c>
      <c r="G692" s="5">
        <f t="shared" si="286"/>
        <v>-1.1000000000000014</v>
      </c>
      <c r="H692" s="34">
        <f t="shared" si="287"/>
        <v>5.2499999999999991</v>
      </c>
      <c r="I692" s="34">
        <f t="shared" si="301"/>
        <v>5.2499999999999991</v>
      </c>
      <c r="J692" s="34">
        <f t="shared" si="293"/>
        <v>2742.4687499999991</v>
      </c>
      <c r="K692" s="34">
        <f t="shared" si="288"/>
        <v>0</v>
      </c>
      <c r="L692" s="5">
        <f t="shared" si="281"/>
        <v>39.043800000000005</v>
      </c>
      <c r="M692" s="5">
        <f t="shared" si="289"/>
        <v>5.7159181406249973</v>
      </c>
      <c r="N692" s="5">
        <f t="shared" si="290"/>
        <v>44.759718140625004</v>
      </c>
      <c r="O692" s="34">
        <f t="shared" si="291"/>
        <v>234.98852023828124</v>
      </c>
      <c r="P692" s="34">
        <f t="shared" si="292"/>
        <v>2977.4572702382802</v>
      </c>
      <c r="Q692" s="34">
        <f t="shared" si="302"/>
        <v>-697.11685060469836</v>
      </c>
      <c r="R692" s="34">
        <f t="shared" si="303"/>
        <v>176328.04993139408</v>
      </c>
      <c r="S692" s="34">
        <f t="shared" si="308"/>
        <v>-164332.69521604935</v>
      </c>
      <c r="T692" s="34">
        <f t="shared" si="294"/>
        <v>164332.69521604935</v>
      </c>
      <c r="U692" s="34">
        <f t="shared" si="304"/>
        <v>-21.499566654079899</v>
      </c>
      <c r="V692" s="34">
        <f t="shared" si="307"/>
        <v>-9044.2511266868423</v>
      </c>
      <c r="W692" s="34">
        <f t="shared" si="295"/>
        <v>9044.2511266868423</v>
      </c>
      <c r="X692" s="34">
        <f t="shared" si="296"/>
        <v>155288.44408936251</v>
      </c>
      <c r="Y692" s="34">
        <f t="shared" si="297"/>
        <v>-16.045837414930631</v>
      </c>
      <c r="Z692" s="34">
        <f t="shared" si="305"/>
        <v>45.577973611111091</v>
      </c>
      <c r="AA692" s="34">
        <f t="shared" si="306"/>
        <v>8711.8332501649311</v>
      </c>
      <c r="AB692" s="44">
        <f t="shared" si="298"/>
        <v>0</v>
      </c>
      <c r="AC692" s="34">
        <f t="shared" si="299"/>
        <v>62115.377635745012</v>
      </c>
      <c r="AD692" s="42">
        <f t="shared" si="300"/>
        <v>55903.839872170509</v>
      </c>
      <c r="AE692" s="4"/>
      <c r="AP692">
        <f t="shared" si="282"/>
        <v>0</v>
      </c>
      <c r="AQ692">
        <f t="shared" si="283"/>
        <v>18.899999999999999</v>
      </c>
      <c r="AR692">
        <f t="shared" si="284"/>
        <v>5.2499999999999991</v>
      </c>
    </row>
    <row r="693" spans="2:44" x14ac:dyDescent="0.25">
      <c r="B693" s="9" t="s">
        <v>2</v>
      </c>
      <c r="C693" s="9">
        <v>685</v>
      </c>
      <c r="D693" s="9">
        <v>96</v>
      </c>
      <c r="E693" s="8">
        <v>18.899999999999999</v>
      </c>
      <c r="F693" s="5">
        <f t="shared" si="285"/>
        <v>0.33333333333333365</v>
      </c>
      <c r="G693" s="5">
        <f t="shared" si="286"/>
        <v>1.2000000000000011</v>
      </c>
      <c r="H693" s="34">
        <f t="shared" si="287"/>
        <v>5.2499999999999991</v>
      </c>
      <c r="I693" s="34">
        <f t="shared" si="301"/>
        <v>5.583333333333333</v>
      </c>
      <c r="J693" s="34">
        <f t="shared" si="293"/>
        <v>2742.4687499999991</v>
      </c>
      <c r="K693" s="34">
        <f t="shared" si="288"/>
        <v>740.72222222222354</v>
      </c>
      <c r="L693" s="5">
        <f t="shared" si="281"/>
        <v>39.043800000000005</v>
      </c>
      <c r="M693" s="5">
        <f t="shared" si="289"/>
        <v>5.7159181406249973</v>
      </c>
      <c r="N693" s="5">
        <f t="shared" si="290"/>
        <v>44.759718140625004</v>
      </c>
      <c r="O693" s="34">
        <f t="shared" si="291"/>
        <v>249.90842628515625</v>
      </c>
      <c r="P693" s="34">
        <f t="shared" si="292"/>
        <v>2992.3771762851552</v>
      </c>
      <c r="Q693" s="34">
        <f t="shared" si="302"/>
        <v>14.919906046874985</v>
      </c>
      <c r="R693" s="34">
        <f t="shared" si="303"/>
        <v>176342.96983744096</v>
      </c>
      <c r="S693" s="34">
        <f t="shared" si="308"/>
        <v>-164332.69521604935</v>
      </c>
      <c r="T693" s="34">
        <f t="shared" si="294"/>
        <v>164332.69521604935</v>
      </c>
      <c r="U693" s="34">
        <f t="shared" si="304"/>
        <v>14.919906046875013</v>
      </c>
      <c r="V693" s="34">
        <f t="shared" si="307"/>
        <v>-9044.2511266868423</v>
      </c>
      <c r="W693" s="34">
        <f t="shared" si="295"/>
        <v>9044.2511266868423</v>
      </c>
      <c r="X693" s="34">
        <f t="shared" si="296"/>
        <v>155288.44408936251</v>
      </c>
      <c r="Y693" s="34">
        <f t="shared" si="297"/>
        <v>111.09305147395841</v>
      </c>
      <c r="Z693" s="34">
        <f t="shared" si="305"/>
        <v>127.13888888888904</v>
      </c>
      <c r="AA693" s="34">
        <f t="shared" si="306"/>
        <v>8838.9721390538198</v>
      </c>
      <c r="AB693" s="44">
        <f t="shared" si="298"/>
        <v>583.23852023828158</v>
      </c>
      <c r="AC693" s="34">
        <f t="shared" si="299"/>
        <v>62115.377635745012</v>
      </c>
      <c r="AD693" s="42">
        <f t="shared" si="300"/>
        <v>55903.839872170509</v>
      </c>
      <c r="AE693" s="4"/>
      <c r="AP693">
        <f t="shared" si="282"/>
        <v>0</v>
      </c>
      <c r="AQ693">
        <f t="shared" si="283"/>
        <v>18.899999999999999</v>
      </c>
      <c r="AR693">
        <f t="shared" si="284"/>
        <v>5.2499999999999991</v>
      </c>
    </row>
    <row r="694" spans="2:44" x14ac:dyDescent="0.25">
      <c r="B694" s="9" t="s">
        <v>2</v>
      </c>
      <c r="C694" s="9">
        <v>686</v>
      </c>
      <c r="D694" s="9">
        <v>97</v>
      </c>
      <c r="E694" s="8">
        <v>21.3</v>
      </c>
      <c r="F694" s="5">
        <f t="shared" si="285"/>
        <v>0.69444444444444442</v>
      </c>
      <c r="G694" s="5">
        <f t="shared" si="286"/>
        <v>2.5</v>
      </c>
      <c r="H694" s="34">
        <f t="shared" si="287"/>
        <v>5.916666666666667</v>
      </c>
      <c r="I694" s="34">
        <f t="shared" si="301"/>
        <v>6.2777777777777777</v>
      </c>
      <c r="J694" s="34">
        <f t="shared" si="293"/>
        <v>3483.1909722222226</v>
      </c>
      <c r="K694" s="34">
        <f t="shared" si="288"/>
        <v>902.25617283950578</v>
      </c>
      <c r="L694" s="5">
        <f t="shared" si="281"/>
        <v>39.043800000000005</v>
      </c>
      <c r="M694" s="5">
        <f t="shared" si="289"/>
        <v>7.2597488906250005</v>
      </c>
      <c r="N694" s="5">
        <f t="shared" si="290"/>
        <v>46.303548890625002</v>
      </c>
      <c r="O694" s="34">
        <f t="shared" si="291"/>
        <v>290.6833902578125</v>
      </c>
      <c r="P694" s="34">
        <f t="shared" si="292"/>
        <v>3773.874362480035</v>
      </c>
      <c r="Q694" s="34">
        <f t="shared" si="302"/>
        <v>781.49718619487976</v>
      </c>
      <c r="R694" s="34">
        <f t="shared" si="303"/>
        <v>177124.46702363584</v>
      </c>
      <c r="S694" s="34">
        <f t="shared" si="308"/>
        <v>-164332.69521604935</v>
      </c>
      <c r="T694" s="34">
        <f t="shared" si="294"/>
        <v>164332.69521604935</v>
      </c>
      <c r="U694" s="34">
        <f t="shared" si="304"/>
        <v>40.774963972656252</v>
      </c>
      <c r="V694" s="34">
        <f t="shared" si="307"/>
        <v>-9044.2511266868423</v>
      </c>
      <c r="W694" s="34">
        <f t="shared" si="295"/>
        <v>9044.2511266868423</v>
      </c>
      <c r="X694" s="34">
        <f t="shared" si="296"/>
        <v>155288.44408936251</v>
      </c>
      <c r="Y694" s="34">
        <f t="shared" si="297"/>
        <v>184.49799333506942</v>
      </c>
      <c r="Z694" s="34">
        <f t="shared" si="305"/>
        <v>73.404941861111013</v>
      </c>
      <c r="AA694" s="34">
        <f t="shared" si="306"/>
        <v>8912.37708091493</v>
      </c>
      <c r="AB694" s="44">
        <f t="shared" si="298"/>
        <v>1091.6131272324942</v>
      </c>
      <c r="AC694" s="34">
        <f t="shared" si="299"/>
        <v>62115.377635745012</v>
      </c>
      <c r="AD694" s="42">
        <f t="shared" si="300"/>
        <v>55903.839872170509</v>
      </c>
      <c r="AE694" s="4"/>
      <c r="AP694">
        <f t="shared" si="282"/>
        <v>0</v>
      </c>
      <c r="AQ694">
        <f t="shared" si="283"/>
        <v>21.3</v>
      </c>
      <c r="AR694">
        <f t="shared" si="284"/>
        <v>5.916666666666667</v>
      </c>
    </row>
    <row r="695" spans="2:44" x14ac:dyDescent="0.25">
      <c r="B695" s="9" t="s">
        <v>2</v>
      </c>
      <c r="C695" s="9">
        <v>687</v>
      </c>
      <c r="D695" s="9">
        <v>98</v>
      </c>
      <c r="E695" s="8">
        <v>23.9</v>
      </c>
      <c r="F695" s="5">
        <f t="shared" si="285"/>
        <v>0.63888888888888862</v>
      </c>
      <c r="G695" s="5">
        <f t="shared" si="286"/>
        <v>2.2999999999999989</v>
      </c>
      <c r="H695" s="34">
        <f t="shared" si="287"/>
        <v>6.6388888888888884</v>
      </c>
      <c r="I695" s="34">
        <f t="shared" si="301"/>
        <v>6.9166666666666661</v>
      </c>
      <c r="J695" s="34">
        <f t="shared" si="293"/>
        <v>4385.4471450617284</v>
      </c>
      <c r="K695" s="34">
        <f t="shared" si="288"/>
        <v>764.67592592592428</v>
      </c>
      <c r="L695" s="5">
        <f t="shared" si="281"/>
        <v>39.043800000000005</v>
      </c>
      <c r="M695" s="5">
        <f t="shared" si="289"/>
        <v>9.140252515624999</v>
      </c>
      <c r="N695" s="5">
        <f t="shared" si="290"/>
        <v>48.184052515625005</v>
      </c>
      <c r="O695" s="34">
        <f t="shared" si="291"/>
        <v>333.27302989973958</v>
      </c>
      <c r="P695" s="34">
        <f t="shared" si="292"/>
        <v>4718.7201749614678</v>
      </c>
      <c r="Q695" s="34">
        <f t="shared" si="302"/>
        <v>944.84581248143286</v>
      </c>
      <c r="R695" s="34">
        <f t="shared" si="303"/>
        <v>178069.31283611726</v>
      </c>
      <c r="S695" s="34">
        <f t="shared" si="308"/>
        <v>-164332.69521604935</v>
      </c>
      <c r="T695" s="34">
        <f t="shared" si="294"/>
        <v>164332.69521604935</v>
      </c>
      <c r="U695" s="34">
        <f t="shared" si="304"/>
        <v>42.589639641927079</v>
      </c>
      <c r="V695" s="34">
        <f t="shared" si="307"/>
        <v>-9044.2511266868423</v>
      </c>
      <c r="W695" s="34">
        <f t="shared" si="295"/>
        <v>9044.2511266868423</v>
      </c>
      <c r="X695" s="34">
        <f t="shared" si="296"/>
        <v>155288.44408936251</v>
      </c>
      <c r="Y695" s="34">
        <f t="shared" si="297"/>
        <v>175.32294140451384</v>
      </c>
      <c r="Z695" s="34">
        <f t="shared" si="305"/>
        <v>-9.1750519305555827</v>
      </c>
      <c r="AA695" s="34">
        <f t="shared" si="306"/>
        <v>8912.37708091493</v>
      </c>
      <c r="AB695" s="44">
        <f t="shared" si="298"/>
        <v>1163.9495276577445</v>
      </c>
      <c r="AC695" s="34">
        <f t="shared" si="299"/>
        <v>62115.377635745012</v>
      </c>
      <c r="AD695" s="42">
        <f t="shared" si="300"/>
        <v>55903.839872170509</v>
      </c>
      <c r="AE695" s="4"/>
      <c r="AP695">
        <f t="shared" si="282"/>
        <v>0</v>
      </c>
      <c r="AQ695">
        <f t="shared" si="283"/>
        <v>23.9</v>
      </c>
      <c r="AR695">
        <f t="shared" si="284"/>
        <v>6.6388888888888884</v>
      </c>
    </row>
    <row r="696" spans="2:44" x14ac:dyDescent="0.25">
      <c r="B696" s="9" t="s">
        <v>2</v>
      </c>
      <c r="C696" s="9">
        <v>688</v>
      </c>
      <c r="D696" s="9">
        <v>99</v>
      </c>
      <c r="E696" s="8">
        <v>25.9</v>
      </c>
      <c r="F696" s="5">
        <f t="shared" si="285"/>
        <v>0.625</v>
      </c>
      <c r="G696" s="5">
        <f t="shared" si="286"/>
        <v>2.25</v>
      </c>
      <c r="H696" s="34">
        <f t="shared" si="287"/>
        <v>7.1944444444444438</v>
      </c>
      <c r="I696" s="34">
        <f t="shared" si="301"/>
        <v>7.5416666666666661</v>
      </c>
      <c r="J696" s="34">
        <f t="shared" si="293"/>
        <v>5150.1230709876527</v>
      </c>
      <c r="K696" s="34">
        <f t="shared" si="288"/>
        <v>1042.2164351851861</v>
      </c>
      <c r="L696" s="5">
        <f t="shared" si="281"/>
        <v>39.043800000000005</v>
      </c>
      <c r="M696" s="5">
        <f t="shared" si="289"/>
        <v>10.734008140624997</v>
      </c>
      <c r="N696" s="5">
        <f t="shared" si="290"/>
        <v>49.777808140624998</v>
      </c>
      <c r="O696" s="34">
        <f t="shared" si="291"/>
        <v>375.40763639388018</v>
      </c>
      <c r="P696" s="34">
        <f t="shared" si="292"/>
        <v>5525.5307073815329</v>
      </c>
      <c r="Q696" s="34">
        <f t="shared" si="302"/>
        <v>806.8105324200651</v>
      </c>
      <c r="R696" s="34">
        <f t="shared" si="303"/>
        <v>178876.12336853732</v>
      </c>
      <c r="S696" s="34">
        <f t="shared" si="308"/>
        <v>-164332.69521604935</v>
      </c>
      <c r="T696" s="34">
        <f t="shared" si="294"/>
        <v>164332.69521604935</v>
      </c>
      <c r="U696" s="34">
        <f t="shared" si="304"/>
        <v>42.134606494140598</v>
      </c>
      <c r="V696" s="34">
        <f t="shared" si="307"/>
        <v>-9044.2511266868423</v>
      </c>
      <c r="W696" s="34">
        <f t="shared" si="295"/>
        <v>9044.2511266868423</v>
      </c>
      <c r="X696" s="34">
        <f t="shared" si="296"/>
        <v>155288.44408936251</v>
      </c>
      <c r="Y696" s="34">
        <f t="shared" si="297"/>
        <v>174.15280814062498</v>
      </c>
      <c r="Z696" s="34">
        <f t="shared" si="305"/>
        <v>-1.1701332638888573</v>
      </c>
      <c r="AA696" s="34">
        <f t="shared" si="306"/>
        <v>8912.37708091493</v>
      </c>
      <c r="AB696" s="44">
        <f t="shared" si="298"/>
        <v>1252.9327030117186</v>
      </c>
      <c r="AC696" s="34">
        <f t="shared" si="299"/>
        <v>62115.377635745012</v>
      </c>
      <c r="AD696" s="42">
        <f t="shared" si="300"/>
        <v>55903.839872170509</v>
      </c>
      <c r="AE696" s="4"/>
      <c r="AP696">
        <f t="shared" si="282"/>
        <v>0</v>
      </c>
      <c r="AQ696">
        <f t="shared" si="283"/>
        <v>25.9</v>
      </c>
      <c r="AR696">
        <f t="shared" si="284"/>
        <v>7.1944444444444438</v>
      </c>
    </row>
    <row r="697" spans="2:44" x14ac:dyDescent="0.25">
      <c r="B697" s="9" t="s">
        <v>2</v>
      </c>
      <c r="C697" s="9">
        <v>689</v>
      </c>
      <c r="D697" s="9">
        <v>100</v>
      </c>
      <c r="E697" s="8">
        <v>28.4</v>
      </c>
      <c r="F697" s="5">
        <f t="shared" si="285"/>
        <v>0.61111111111111138</v>
      </c>
      <c r="G697" s="5">
        <f t="shared" si="286"/>
        <v>2.2000000000000011</v>
      </c>
      <c r="H697" s="34">
        <f t="shared" si="287"/>
        <v>7.8888888888888884</v>
      </c>
      <c r="I697" s="34">
        <f t="shared" si="301"/>
        <v>8.1527777777777768</v>
      </c>
      <c r="J697" s="34">
        <f t="shared" si="293"/>
        <v>6192.3395061728388</v>
      </c>
      <c r="K697" s="34">
        <f t="shared" si="288"/>
        <v>856.26813271604988</v>
      </c>
      <c r="L697" s="5">
        <f t="shared" si="281"/>
        <v>39.043800000000005</v>
      </c>
      <c r="M697" s="5">
        <f t="shared" si="289"/>
        <v>12.906220249999999</v>
      </c>
      <c r="N697" s="5">
        <f t="shared" si="290"/>
        <v>51.950020250000001</v>
      </c>
      <c r="O697" s="34">
        <f t="shared" si="291"/>
        <v>423.53697064930549</v>
      </c>
      <c r="P697" s="34">
        <f t="shared" si="292"/>
        <v>6615.8764768221445</v>
      </c>
      <c r="Q697" s="34">
        <f t="shared" si="302"/>
        <v>1090.3457694406115</v>
      </c>
      <c r="R697" s="34">
        <f t="shared" si="303"/>
        <v>179966.46913797793</v>
      </c>
      <c r="S697" s="34">
        <f t="shared" si="308"/>
        <v>-164332.69521604935</v>
      </c>
      <c r="T697" s="34">
        <f t="shared" si="294"/>
        <v>164332.69521604935</v>
      </c>
      <c r="U697" s="34">
        <f t="shared" si="304"/>
        <v>48.129334255425306</v>
      </c>
      <c r="V697" s="34">
        <f t="shared" si="307"/>
        <v>-9044.2511266868423</v>
      </c>
      <c r="W697" s="34">
        <f t="shared" si="295"/>
        <v>9044.2511266868423</v>
      </c>
      <c r="X697" s="34">
        <f t="shared" si="296"/>
        <v>155288.44408936251</v>
      </c>
      <c r="Y697" s="34">
        <f t="shared" si="297"/>
        <v>173.56113136111117</v>
      </c>
      <c r="Z697" s="34">
        <f t="shared" si="305"/>
        <v>-0.59167677951381847</v>
      </c>
      <c r="AA697" s="34">
        <f t="shared" si="306"/>
        <v>8912.37708091493</v>
      </c>
      <c r="AB697" s="44">
        <f t="shared" si="298"/>
        <v>1369.2044807376546</v>
      </c>
      <c r="AC697" s="34">
        <f t="shared" si="299"/>
        <v>62115.377635745012</v>
      </c>
      <c r="AD697" s="42">
        <f t="shared" si="300"/>
        <v>55903.839872170509</v>
      </c>
      <c r="AE697" s="4"/>
      <c r="AP697">
        <f t="shared" si="282"/>
        <v>0</v>
      </c>
      <c r="AQ697">
        <f t="shared" si="283"/>
        <v>28.4</v>
      </c>
      <c r="AR697">
        <f t="shared" si="284"/>
        <v>7.8888888888888884</v>
      </c>
    </row>
    <row r="698" spans="2:44" x14ac:dyDescent="0.25">
      <c r="B698" s="9" t="s">
        <v>2</v>
      </c>
      <c r="C698" s="9">
        <v>690</v>
      </c>
      <c r="D698" s="9">
        <v>101</v>
      </c>
      <c r="E698" s="8">
        <v>30.3</v>
      </c>
      <c r="F698" s="5">
        <f t="shared" si="285"/>
        <v>0.34722222222222221</v>
      </c>
      <c r="G698" s="5">
        <f t="shared" si="286"/>
        <v>1.25</v>
      </c>
      <c r="H698" s="34">
        <f t="shared" si="287"/>
        <v>8.4166666666666661</v>
      </c>
      <c r="I698" s="34">
        <f t="shared" si="301"/>
        <v>8.5</v>
      </c>
      <c r="J698" s="34">
        <f t="shared" si="293"/>
        <v>7048.6076388888887</v>
      </c>
      <c r="K698" s="34">
        <f t="shared" si="288"/>
        <v>281.91666666666424</v>
      </c>
      <c r="L698" s="5">
        <f t="shared" si="281"/>
        <v>39.043800000000005</v>
      </c>
      <c r="M698" s="5">
        <f t="shared" si="289"/>
        <v>14.690874515624998</v>
      </c>
      <c r="N698" s="5">
        <f t="shared" si="290"/>
        <v>53.734674515625002</v>
      </c>
      <c r="O698" s="34">
        <f t="shared" si="291"/>
        <v>456.74473338281251</v>
      </c>
      <c r="P698" s="34">
        <f t="shared" si="292"/>
        <v>7505.3523722717009</v>
      </c>
      <c r="Q698" s="34">
        <f t="shared" si="302"/>
        <v>889.47589544955645</v>
      </c>
      <c r="R698" s="34">
        <f t="shared" si="303"/>
        <v>180855.94503342747</v>
      </c>
      <c r="S698" s="34">
        <f t="shared" si="308"/>
        <v>-164332.69521604935</v>
      </c>
      <c r="T698" s="34">
        <f t="shared" si="294"/>
        <v>164332.69521604935</v>
      </c>
      <c r="U698" s="34">
        <f t="shared" si="304"/>
        <v>33.207762733507025</v>
      </c>
      <c r="V698" s="34">
        <f t="shared" si="307"/>
        <v>-9044.2511266868423</v>
      </c>
      <c r="W698" s="34">
        <f t="shared" si="295"/>
        <v>9044.2511266868423</v>
      </c>
      <c r="X698" s="34">
        <f t="shared" si="296"/>
        <v>155288.44408936251</v>
      </c>
      <c r="Y698" s="34">
        <f t="shared" si="297"/>
        <v>122.83189673784722</v>
      </c>
      <c r="Z698" s="34">
        <f t="shared" si="305"/>
        <v>-50.729234623263949</v>
      </c>
      <c r="AA698" s="34">
        <f t="shared" si="306"/>
        <v>8912.37708091493</v>
      </c>
      <c r="AB698" s="44">
        <f t="shared" si="298"/>
        <v>1033.8351308768806</v>
      </c>
      <c r="AC698" s="34">
        <f t="shared" si="299"/>
        <v>62115.377635745012</v>
      </c>
      <c r="AD698" s="42">
        <f t="shared" si="300"/>
        <v>55903.839872170509</v>
      </c>
      <c r="AE698" s="4"/>
      <c r="AP698">
        <f t="shared" si="282"/>
        <v>0</v>
      </c>
      <c r="AQ698">
        <f t="shared" si="283"/>
        <v>30.3</v>
      </c>
      <c r="AR698">
        <f t="shared" si="284"/>
        <v>8.4166666666666661</v>
      </c>
    </row>
    <row r="699" spans="2:44" x14ac:dyDescent="0.25">
      <c r="B699" s="9" t="s">
        <v>2</v>
      </c>
      <c r="C699" s="9">
        <v>691</v>
      </c>
      <c r="D699" s="9">
        <v>102</v>
      </c>
      <c r="E699" s="8">
        <v>30.9</v>
      </c>
      <c r="F699" s="5">
        <f t="shared" si="285"/>
        <v>0.1111111111111112</v>
      </c>
      <c r="G699" s="5">
        <f t="shared" si="286"/>
        <v>0.40000000000000036</v>
      </c>
      <c r="H699" s="34">
        <f t="shared" si="287"/>
        <v>8.5833333333333321</v>
      </c>
      <c r="I699" s="34">
        <f t="shared" si="301"/>
        <v>8.6111111111111107</v>
      </c>
      <c r="J699" s="34">
        <f t="shared" si="293"/>
        <v>7330.5243055555529</v>
      </c>
      <c r="K699" s="34">
        <f t="shared" si="288"/>
        <v>95.200617283954671</v>
      </c>
      <c r="L699" s="5">
        <f t="shared" si="281"/>
        <v>39.043800000000005</v>
      </c>
      <c r="M699" s="5">
        <f t="shared" si="289"/>
        <v>15.278451890624995</v>
      </c>
      <c r="N699" s="5">
        <f t="shared" si="290"/>
        <v>54.322251890624997</v>
      </c>
      <c r="O699" s="34">
        <f t="shared" si="291"/>
        <v>467.77494683593744</v>
      </c>
      <c r="P699" s="34">
        <f t="shared" si="292"/>
        <v>7798.29925239149</v>
      </c>
      <c r="Q699" s="34">
        <f t="shared" si="302"/>
        <v>292.94688011978906</v>
      </c>
      <c r="R699" s="34">
        <f t="shared" si="303"/>
        <v>181148.89191354727</v>
      </c>
      <c r="S699" s="34">
        <f t="shared" si="308"/>
        <v>-164332.69521604935</v>
      </c>
      <c r="T699" s="34">
        <f t="shared" si="294"/>
        <v>164332.69521604935</v>
      </c>
      <c r="U699" s="34">
        <f t="shared" si="304"/>
        <v>11.030213453124929</v>
      </c>
      <c r="V699" s="34">
        <f t="shared" si="307"/>
        <v>-9044.2511266868423</v>
      </c>
      <c r="W699" s="34">
        <f t="shared" si="295"/>
        <v>9044.2511266868423</v>
      </c>
      <c r="X699" s="34">
        <f t="shared" si="296"/>
        <v>155288.44408936251</v>
      </c>
      <c r="Y699" s="34">
        <f t="shared" si="297"/>
        <v>76.433363001736126</v>
      </c>
      <c r="Z699" s="34">
        <f t="shared" si="305"/>
        <v>-46.398533736111091</v>
      </c>
      <c r="AA699" s="34">
        <f t="shared" si="306"/>
        <v>8912.37708091493</v>
      </c>
      <c r="AB699" s="44">
        <f t="shared" si="298"/>
        <v>656.05303243156834</v>
      </c>
      <c r="AC699" s="34">
        <f t="shared" si="299"/>
        <v>62115.377635745012</v>
      </c>
      <c r="AD699" s="42">
        <f t="shared" si="300"/>
        <v>55903.839872170509</v>
      </c>
      <c r="AE699" s="4"/>
      <c r="AP699">
        <f t="shared" si="282"/>
        <v>0</v>
      </c>
      <c r="AQ699">
        <f t="shared" si="283"/>
        <v>30.9</v>
      </c>
      <c r="AR699">
        <f t="shared" si="284"/>
        <v>8.5833333333333321</v>
      </c>
    </row>
    <row r="700" spans="2:44" x14ac:dyDescent="0.25">
      <c r="B700" s="9" t="s">
        <v>2</v>
      </c>
      <c r="C700" s="9">
        <v>692</v>
      </c>
      <c r="D700" s="9">
        <v>103</v>
      </c>
      <c r="E700" s="8">
        <v>31.1</v>
      </c>
      <c r="F700" s="5">
        <f t="shared" si="285"/>
        <v>0.12500000000000031</v>
      </c>
      <c r="G700" s="5">
        <f t="shared" si="286"/>
        <v>0.45000000000000107</v>
      </c>
      <c r="H700" s="34">
        <f t="shared" si="287"/>
        <v>8.6388888888888893</v>
      </c>
      <c r="I700" s="34">
        <f t="shared" si="301"/>
        <v>8.7361111111111107</v>
      </c>
      <c r="J700" s="34">
        <f t="shared" si="293"/>
        <v>7425.7249228395076</v>
      </c>
      <c r="K700" s="34">
        <f t="shared" si="288"/>
        <v>338.038966049382</v>
      </c>
      <c r="L700" s="5">
        <f t="shared" si="281"/>
        <v>39.043800000000005</v>
      </c>
      <c r="M700" s="5">
        <f t="shared" si="289"/>
        <v>15.476871265625002</v>
      </c>
      <c r="N700" s="5">
        <f t="shared" si="290"/>
        <v>54.520671265625005</v>
      </c>
      <c r="O700" s="34">
        <f t="shared" si="291"/>
        <v>476.29864202886284</v>
      </c>
      <c r="P700" s="34">
        <f t="shared" si="292"/>
        <v>7902.0235648683702</v>
      </c>
      <c r="Q700" s="34">
        <f t="shared" si="302"/>
        <v>103.72431247688019</v>
      </c>
      <c r="R700" s="34">
        <f t="shared" si="303"/>
        <v>181252.61622602414</v>
      </c>
      <c r="S700" s="34">
        <f t="shared" si="308"/>
        <v>-164332.69521604935</v>
      </c>
      <c r="T700" s="34">
        <f t="shared" si="294"/>
        <v>164332.69521604935</v>
      </c>
      <c r="U700" s="34">
        <f t="shared" si="304"/>
        <v>8.5236951929254019</v>
      </c>
      <c r="V700" s="34">
        <f t="shared" si="307"/>
        <v>-9044.2511266868423</v>
      </c>
      <c r="W700" s="34">
        <f t="shared" si="295"/>
        <v>9044.2511266868423</v>
      </c>
      <c r="X700" s="34">
        <f t="shared" si="296"/>
        <v>155288.44408936251</v>
      </c>
      <c r="Y700" s="34">
        <f t="shared" si="297"/>
        <v>79.395671265625069</v>
      </c>
      <c r="Z700" s="34">
        <f t="shared" si="305"/>
        <v>2.9623082638889429</v>
      </c>
      <c r="AA700" s="34">
        <f t="shared" si="306"/>
        <v>8915.3393891788182</v>
      </c>
      <c r="AB700" s="44">
        <f t="shared" si="298"/>
        <v>685.89038232248322</v>
      </c>
      <c r="AC700" s="34">
        <f t="shared" si="299"/>
        <v>62115.377635745012</v>
      </c>
      <c r="AD700" s="42">
        <f t="shared" si="300"/>
        <v>55903.839872170509</v>
      </c>
      <c r="AE700" s="4"/>
      <c r="AP700">
        <f t="shared" si="282"/>
        <v>0</v>
      </c>
      <c r="AQ700">
        <f t="shared" si="283"/>
        <v>31.1</v>
      </c>
      <c r="AR700">
        <f t="shared" si="284"/>
        <v>8.6388888888888893</v>
      </c>
    </row>
    <row r="701" spans="2:44" x14ac:dyDescent="0.25">
      <c r="B701" s="9" t="s">
        <v>2</v>
      </c>
      <c r="C701" s="9">
        <v>693</v>
      </c>
      <c r="D701" s="9">
        <v>104</v>
      </c>
      <c r="E701" s="8">
        <v>31.8</v>
      </c>
      <c r="F701" s="5">
        <f t="shared" si="285"/>
        <v>0.2222222222222224</v>
      </c>
      <c r="G701" s="5">
        <f t="shared" si="286"/>
        <v>0.80000000000000071</v>
      </c>
      <c r="H701" s="34">
        <f t="shared" si="287"/>
        <v>8.8333333333333339</v>
      </c>
      <c r="I701" s="34">
        <f t="shared" si="301"/>
        <v>8.9583333333333339</v>
      </c>
      <c r="J701" s="34">
        <f t="shared" si="293"/>
        <v>7763.7638888888896</v>
      </c>
      <c r="K701" s="34">
        <f t="shared" si="288"/>
        <v>445.67708333333303</v>
      </c>
      <c r="L701" s="5">
        <f t="shared" si="281"/>
        <v>39.043800000000005</v>
      </c>
      <c r="M701" s="5">
        <f t="shared" si="289"/>
        <v>16.181420062499999</v>
      </c>
      <c r="N701" s="5">
        <f t="shared" si="290"/>
        <v>55.2252200625</v>
      </c>
      <c r="O701" s="34">
        <f t="shared" si="291"/>
        <v>494.72592972656253</v>
      </c>
      <c r="P701" s="34">
        <f t="shared" si="292"/>
        <v>8258.4898186154514</v>
      </c>
      <c r="Q701" s="34">
        <f t="shared" si="302"/>
        <v>356.46625374708128</v>
      </c>
      <c r="R701" s="34">
        <f t="shared" si="303"/>
        <v>181609.08247977123</v>
      </c>
      <c r="S701" s="34">
        <f t="shared" si="308"/>
        <v>-164332.69521604935</v>
      </c>
      <c r="T701" s="34">
        <f t="shared" si="294"/>
        <v>164332.69521604935</v>
      </c>
      <c r="U701" s="34">
        <f t="shared" si="304"/>
        <v>18.427287697699683</v>
      </c>
      <c r="V701" s="34">
        <f t="shared" si="307"/>
        <v>-9044.2511266868423</v>
      </c>
      <c r="W701" s="34">
        <f t="shared" si="295"/>
        <v>9044.2511266868423</v>
      </c>
      <c r="X701" s="34">
        <f t="shared" si="296"/>
        <v>155288.44408936251</v>
      </c>
      <c r="Y701" s="34">
        <f t="shared" si="297"/>
        <v>99.447442284722257</v>
      </c>
      <c r="Z701" s="34">
        <f t="shared" si="305"/>
        <v>20.051771019097188</v>
      </c>
      <c r="AA701" s="34">
        <f t="shared" si="306"/>
        <v>8935.3911601979162</v>
      </c>
      <c r="AB701" s="44">
        <f t="shared" si="298"/>
        <v>878.45240684837995</v>
      </c>
      <c r="AC701" s="34">
        <f t="shared" si="299"/>
        <v>62115.377635745012</v>
      </c>
      <c r="AD701" s="42">
        <f t="shared" si="300"/>
        <v>55903.839872170509</v>
      </c>
      <c r="AE701" s="4"/>
      <c r="AP701">
        <f t="shared" si="282"/>
        <v>0</v>
      </c>
      <c r="AQ701">
        <f t="shared" si="283"/>
        <v>31.8</v>
      </c>
      <c r="AR701">
        <f t="shared" si="284"/>
        <v>8.8333333333333339</v>
      </c>
    </row>
    <row r="702" spans="2:44" x14ac:dyDescent="0.25">
      <c r="B702" s="9" t="s">
        <v>2</v>
      </c>
      <c r="C702" s="9">
        <v>694</v>
      </c>
      <c r="D702" s="9">
        <v>105</v>
      </c>
      <c r="E702" s="8">
        <v>32.700000000000003</v>
      </c>
      <c r="F702" s="5">
        <f t="shared" si="285"/>
        <v>0.19444444444444473</v>
      </c>
      <c r="G702" s="5">
        <f t="shared" si="286"/>
        <v>0.70000000000000107</v>
      </c>
      <c r="H702" s="34">
        <f t="shared" si="287"/>
        <v>9.0833333333333339</v>
      </c>
      <c r="I702" s="34">
        <f t="shared" si="301"/>
        <v>9.1527777777777786</v>
      </c>
      <c r="J702" s="34">
        <f t="shared" si="293"/>
        <v>8209.4409722222226</v>
      </c>
      <c r="K702" s="34">
        <f t="shared" si="288"/>
        <v>252.97260802469282</v>
      </c>
      <c r="L702" s="5">
        <f t="shared" si="281"/>
        <v>39.043800000000005</v>
      </c>
      <c r="M702" s="5">
        <f t="shared" si="289"/>
        <v>17.110310765625002</v>
      </c>
      <c r="N702" s="5">
        <f t="shared" si="290"/>
        <v>56.154110765625006</v>
      </c>
      <c r="O702" s="34">
        <f t="shared" si="291"/>
        <v>513.96609714648446</v>
      </c>
      <c r="P702" s="34">
        <f t="shared" si="292"/>
        <v>8723.4070693687063</v>
      </c>
      <c r="Q702" s="34">
        <f t="shared" si="302"/>
        <v>464.91725075325485</v>
      </c>
      <c r="R702" s="34">
        <f t="shared" si="303"/>
        <v>182073.99973052449</v>
      </c>
      <c r="S702" s="34">
        <f t="shared" si="308"/>
        <v>-164332.69521604935</v>
      </c>
      <c r="T702" s="34">
        <f t="shared" si="294"/>
        <v>164332.69521604935</v>
      </c>
      <c r="U702" s="34">
        <f t="shared" si="304"/>
        <v>19.240167419921931</v>
      </c>
      <c r="V702" s="34">
        <f t="shared" si="307"/>
        <v>-9044.2511266868423</v>
      </c>
      <c r="W702" s="34">
        <f t="shared" si="295"/>
        <v>9044.2511266868423</v>
      </c>
      <c r="X702" s="34">
        <f t="shared" si="296"/>
        <v>155288.44408936251</v>
      </c>
      <c r="Y702" s="34">
        <f t="shared" si="297"/>
        <v>94.848555210069506</v>
      </c>
      <c r="Z702" s="34">
        <f t="shared" si="305"/>
        <v>-4.598887074652751</v>
      </c>
      <c r="AA702" s="34">
        <f t="shared" si="306"/>
        <v>8935.3911601979162</v>
      </c>
      <c r="AB702" s="44">
        <f t="shared" si="298"/>
        <v>861.5410431581314</v>
      </c>
      <c r="AC702" s="34">
        <f t="shared" si="299"/>
        <v>62115.377635745012</v>
      </c>
      <c r="AD702" s="42">
        <f t="shared" si="300"/>
        <v>55903.839872170509</v>
      </c>
      <c r="AE702" s="4"/>
      <c r="AP702">
        <f t="shared" si="282"/>
        <v>0</v>
      </c>
      <c r="AQ702">
        <f t="shared" si="283"/>
        <v>32.700000000000003</v>
      </c>
      <c r="AR702">
        <f t="shared" si="284"/>
        <v>9.0833333333333339</v>
      </c>
    </row>
    <row r="703" spans="2:44" x14ac:dyDescent="0.25">
      <c r="B703" s="9" t="s">
        <v>2</v>
      </c>
      <c r="C703" s="9">
        <v>695</v>
      </c>
      <c r="D703" s="9">
        <v>106</v>
      </c>
      <c r="E703" s="8">
        <v>33.200000000000003</v>
      </c>
      <c r="F703" s="5">
        <f t="shared" si="285"/>
        <v>-4.1666666666667261E-2</v>
      </c>
      <c r="G703" s="5">
        <f t="shared" si="286"/>
        <v>-0.15000000000000213</v>
      </c>
      <c r="H703" s="34">
        <f t="shared" si="287"/>
        <v>9.2222222222222232</v>
      </c>
      <c r="I703" s="34">
        <f t="shared" si="301"/>
        <v>9.1111111111111107</v>
      </c>
      <c r="J703" s="34">
        <f t="shared" si="293"/>
        <v>8462.4135802469154</v>
      </c>
      <c r="K703" s="34">
        <f t="shared" si="288"/>
        <v>-402.91358024691544</v>
      </c>
      <c r="L703" s="5">
        <f t="shared" si="281"/>
        <v>39.043800000000005</v>
      </c>
      <c r="M703" s="5">
        <f t="shared" si="289"/>
        <v>17.637562250000006</v>
      </c>
      <c r="N703" s="5">
        <f t="shared" si="290"/>
        <v>56.681362250000006</v>
      </c>
      <c r="O703" s="34">
        <f t="shared" si="291"/>
        <v>516.43018938888895</v>
      </c>
      <c r="P703" s="34">
        <f t="shared" si="292"/>
        <v>8978.8437696358051</v>
      </c>
      <c r="Q703" s="34">
        <f t="shared" si="302"/>
        <v>255.43670026709879</v>
      </c>
      <c r="R703" s="34">
        <f t="shared" si="303"/>
        <v>182329.4364307916</v>
      </c>
      <c r="S703" s="34">
        <f t="shared" si="308"/>
        <v>-164735.60879629626</v>
      </c>
      <c r="T703" s="34">
        <f t="shared" si="294"/>
        <v>164735.60879629626</v>
      </c>
      <c r="U703" s="34">
        <f t="shared" si="304"/>
        <v>2.4640922424044902</v>
      </c>
      <c r="V703" s="34">
        <f t="shared" si="307"/>
        <v>-9044.2511266868423</v>
      </c>
      <c r="W703" s="34">
        <f t="shared" si="295"/>
        <v>9044.2511266868423</v>
      </c>
      <c r="X703" s="34">
        <f t="shared" si="296"/>
        <v>155691.35766960942</v>
      </c>
      <c r="Y703" s="34">
        <f t="shared" si="297"/>
        <v>48.389695583333221</v>
      </c>
      <c r="Z703" s="34">
        <f t="shared" si="305"/>
        <v>-46.458859626736285</v>
      </c>
      <c r="AA703" s="34">
        <f t="shared" si="306"/>
        <v>8935.3911601979162</v>
      </c>
      <c r="AB703" s="44">
        <f t="shared" si="298"/>
        <v>0</v>
      </c>
      <c r="AC703" s="34">
        <f t="shared" si="299"/>
        <v>62276.54306784377</v>
      </c>
      <c r="AD703" s="42">
        <f t="shared" si="300"/>
        <v>56048.888761059396</v>
      </c>
      <c r="AE703" s="4"/>
      <c r="AP703">
        <f t="shared" si="282"/>
        <v>0</v>
      </c>
      <c r="AQ703">
        <f t="shared" si="283"/>
        <v>33.200000000000003</v>
      </c>
      <c r="AR703">
        <f t="shared" si="284"/>
        <v>9.2222222222222232</v>
      </c>
    </row>
    <row r="704" spans="2:44" x14ac:dyDescent="0.25">
      <c r="B704" s="9" t="s">
        <v>2</v>
      </c>
      <c r="C704" s="9">
        <v>696</v>
      </c>
      <c r="D704" s="9">
        <v>107</v>
      </c>
      <c r="E704" s="8">
        <v>32.4</v>
      </c>
      <c r="F704" s="5">
        <f t="shared" si="285"/>
        <v>-0.6805555555555558</v>
      </c>
      <c r="G704" s="5">
        <f t="shared" si="286"/>
        <v>-2.4500000000000011</v>
      </c>
      <c r="H704" s="34">
        <f t="shared" si="287"/>
        <v>9</v>
      </c>
      <c r="I704" s="34">
        <f t="shared" si="301"/>
        <v>8.4305555555555554</v>
      </c>
      <c r="J704" s="34">
        <f t="shared" si="293"/>
        <v>8059.5</v>
      </c>
      <c r="K704" s="34">
        <f t="shared" si="288"/>
        <v>-1910.6917438271612</v>
      </c>
      <c r="L704" s="5">
        <f t="shared" si="281"/>
        <v>39.043800000000005</v>
      </c>
      <c r="M704" s="5">
        <f t="shared" si="289"/>
        <v>16.797800249999998</v>
      </c>
      <c r="N704" s="5">
        <f t="shared" si="290"/>
        <v>55.841600249999999</v>
      </c>
      <c r="O704" s="34">
        <f t="shared" si="291"/>
        <v>470.77571321874996</v>
      </c>
      <c r="P704" s="34">
        <f t="shared" si="292"/>
        <v>8530.2757132187508</v>
      </c>
      <c r="Q704" s="34">
        <f t="shared" si="302"/>
        <v>-448.56805641705432</v>
      </c>
      <c r="R704" s="34">
        <f t="shared" si="303"/>
        <v>182329.4364307916</v>
      </c>
      <c r="S704" s="34">
        <f t="shared" si="308"/>
        <v>-166646.30054012343</v>
      </c>
      <c r="T704" s="34">
        <f t="shared" si="294"/>
        <v>166646.30054012343</v>
      </c>
      <c r="U704" s="34">
        <f t="shared" si="304"/>
        <v>-45.654476170138992</v>
      </c>
      <c r="V704" s="34">
        <f t="shared" si="307"/>
        <v>-9089.9056028569812</v>
      </c>
      <c r="W704" s="34">
        <f t="shared" si="295"/>
        <v>9089.9056028569812</v>
      </c>
      <c r="X704" s="34">
        <f t="shared" si="296"/>
        <v>157556.39493726645</v>
      </c>
      <c r="Y704" s="34">
        <f t="shared" si="297"/>
        <v>-79.588955305555601</v>
      </c>
      <c r="Z704" s="34">
        <f t="shared" si="305"/>
        <v>-127.97865088888882</v>
      </c>
      <c r="AA704" s="34">
        <f t="shared" si="306"/>
        <v>8935.3911601979162</v>
      </c>
      <c r="AB704" s="44">
        <f t="shared" si="298"/>
        <v>0</v>
      </c>
      <c r="AC704" s="34">
        <f t="shared" si="299"/>
        <v>63022.55797490658</v>
      </c>
      <c r="AD704" s="42">
        <f t="shared" si="300"/>
        <v>56720.302177415921</v>
      </c>
      <c r="AE704" s="4"/>
      <c r="AP704">
        <f t="shared" si="282"/>
        <v>0</v>
      </c>
      <c r="AQ704">
        <f t="shared" si="283"/>
        <v>32.4</v>
      </c>
      <c r="AR704">
        <f t="shared" si="284"/>
        <v>9</v>
      </c>
    </row>
    <row r="705" spans="2:44" x14ac:dyDescent="0.25">
      <c r="B705" s="9" t="s">
        <v>2</v>
      </c>
      <c r="C705" s="9">
        <v>697</v>
      </c>
      <c r="D705" s="9">
        <v>108</v>
      </c>
      <c r="E705" s="8">
        <v>28.3</v>
      </c>
      <c r="F705" s="5">
        <f t="shared" si="285"/>
        <v>-0.9166666666666663</v>
      </c>
      <c r="G705" s="5">
        <f t="shared" si="286"/>
        <v>-3.2999999999999989</v>
      </c>
      <c r="H705" s="34">
        <f t="shared" si="287"/>
        <v>7.8611111111111107</v>
      </c>
      <c r="I705" s="34">
        <f t="shared" si="301"/>
        <v>7.5138888888888893</v>
      </c>
      <c r="J705" s="34">
        <f t="shared" si="293"/>
        <v>6148.8082561728388</v>
      </c>
      <c r="K705" s="34">
        <f t="shared" si="288"/>
        <v>-1038.3777006172832</v>
      </c>
      <c r="L705" s="5">
        <f t="shared" si="281"/>
        <v>39.043800000000005</v>
      </c>
      <c r="M705" s="5">
        <f t="shared" si="289"/>
        <v>12.815491390624999</v>
      </c>
      <c r="N705" s="5">
        <f t="shared" si="290"/>
        <v>51.859291390625003</v>
      </c>
      <c r="O705" s="34">
        <f t="shared" si="291"/>
        <v>389.66495336566845</v>
      </c>
      <c r="P705" s="34">
        <f t="shared" si="292"/>
        <v>6538.473209538507</v>
      </c>
      <c r="Q705" s="34">
        <f t="shared" si="302"/>
        <v>-1991.8025036802437</v>
      </c>
      <c r="R705" s="34">
        <f t="shared" si="303"/>
        <v>182329.4364307916</v>
      </c>
      <c r="S705" s="34">
        <f t="shared" si="308"/>
        <v>-167684.6782407407</v>
      </c>
      <c r="T705" s="34">
        <f t="shared" si="294"/>
        <v>167684.6782407407</v>
      </c>
      <c r="U705" s="34">
        <f t="shared" si="304"/>
        <v>-81.110759853081504</v>
      </c>
      <c r="V705" s="34">
        <f t="shared" si="307"/>
        <v>-9171.0163627100628</v>
      </c>
      <c r="W705" s="34">
        <f t="shared" si="295"/>
        <v>9171.0163627100628</v>
      </c>
      <c r="X705" s="34">
        <f t="shared" si="296"/>
        <v>158513.66187803063</v>
      </c>
      <c r="Y705" s="34">
        <f t="shared" si="297"/>
        <v>-130.5573752760416</v>
      </c>
      <c r="Z705" s="34">
        <f t="shared" si="305"/>
        <v>-50.968419970485996</v>
      </c>
      <c r="AA705" s="34">
        <f t="shared" si="306"/>
        <v>8935.3911601979162</v>
      </c>
      <c r="AB705" s="44">
        <f t="shared" si="298"/>
        <v>0</v>
      </c>
      <c r="AC705" s="34">
        <f t="shared" si="299"/>
        <v>63405.464751212254</v>
      </c>
      <c r="AD705" s="42">
        <f t="shared" si="300"/>
        <v>57064.918276091026</v>
      </c>
      <c r="AE705" s="4"/>
      <c r="AP705">
        <f t="shared" si="282"/>
        <v>0</v>
      </c>
      <c r="AQ705">
        <f t="shared" si="283"/>
        <v>28.3</v>
      </c>
      <c r="AR705">
        <f t="shared" si="284"/>
        <v>7.8611111111111107</v>
      </c>
    </row>
    <row r="706" spans="2:44" x14ac:dyDescent="0.25">
      <c r="B706" s="9" t="s">
        <v>2</v>
      </c>
      <c r="C706" s="9">
        <v>698</v>
      </c>
      <c r="D706" s="9">
        <v>109</v>
      </c>
      <c r="E706" s="8">
        <v>25.8</v>
      </c>
      <c r="F706" s="5">
        <f t="shared" si="285"/>
        <v>-0.7222222222222221</v>
      </c>
      <c r="G706" s="5">
        <f t="shared" si="286"/>
        <v>-2.5999999999999996</v>
      </c>
      <c r="H706" s="34">
        <f t="shared" si="287"/>
        <v>7.166666666666667</v>
      </c>
      <c r="I706" s="34">
        <f t="shared" si="301"/>
        <v>6.791666666666667</v>
      </c>
      <c r="J706" s="34">
        <f t="shared" si="293"/>
        <v>5110.4305555555557</v>
      </c>
      <c r="K706" s="34">
        <f t="shared" si="288"/>
        <v>-1013.65625</v>
      </c>
      <c r="L706" s="5">
        <f t="shared" si="281"/>
        <v>39.043800000000005</v>
      </c>
      <c r="M706" s="5">
        <f t="shared" si="289"/>
        <v>10.6512800625</v>
      </c>
      <c r="N706" s="5">
        <f t="shared" si="290"/>
        <v>49.695080062500004</v>
      </c>
      <c r="O706" s="34">
        <f t="shared" si="291"/>
        <v>337.51241875781255</v>
      </c>
      <c r="P706" s="34">
        <f t="shared" si="292"/>
        <v>5447.9429743133678</v>
      </c>
      <c r="Q706" s="34">
        <f t="shared" si="302"/>
        <v>-1090.5302352251392</v>
      </c>
      <c r="R706" s="34">
        <f t="shared" si="303"/>
        <v>182329.4364307916</v>
      </c>
      <c r="S706" s="34">
        <f t="shared" si="308"/>
        <v>-168698.3344907407</v>
      </c>
      <c r="T706" s="34">
        <f t="shared" si="294"/>
        <v>168698.3344907407</v>
      </c>
      <c r="U706" s="34">
        <f t="shared" si="304"/>
        <v>-52.152534607855898</v>
      </c>
      <c r="V706" s="34">
        <f t="shared" si="307"/>
        <v>-9223.1688973179189</v>
      </c>
      <c r="W706" s="34">
        <f t="shared" si="295"/>
        <v>9223.1688973179189</v>
      </c>
      <c r="X706" s="34">
        <f t="shared" si="296"/>
        <v>159475.16559342277</v>
      </c>
      <c r="Y706" s="34">
        <f t="shared" si="297"/>
        <v>-94.027142159722189</v>
      </c>
      <c r="Z706" s="34">
        <f t="shared" si="305"/>
        <v>36.530233116319408</v>
      </c>
      <c r="AA706" s="34">
        <f t="shared" si="306"/>
        <v>8971.9213933142364</v>
      </c>
      <c r="AB706" s="44">
        <f t="shared" si="298"/>
        <v>0</v>
      </c>
      <c r="AC706" s="34">
        <f t="shared" si="299"/>
        <v>63790.066237369116</v>
      </c>
      <c r="AD706" s="42">
        <f t="shared" si="300"/>
        <v>57411.059613632206</v>
      </c>
      <c r="AE706" s="4"/>
      <c r="AP706">
        <f t="shared" si="282"/>
        <v>0</v>
      </c>
      <c r="AQ706">
        <f t="shared" si="283"/>
        <v>25.8</v>
      </c>
      <c r="AR706">
        <f t="shared" si="284"/>
        <v>7.166666666666667</v>
      </c>
    </row>
    <row r="707" spans="2:44" x14ac:dyDescent="0.25">
      <c r="B707" s="9" t="s">
        <v>2</v>
      </c>
      <c r="C707" s="9">
        <v>699</v>
      </c>
      <c r="D707" s="9">
        <v>110</v>
      </c>
      <c r="E707" s="8">
        <v>23.1</v>
      </c>
      <c r="F707" s="5">
        <f t="shared" si="285"/>
        <v>-0.55555555555555558</v>
      </c>
      <c r="G707" s="5">
        <f t="shared" si="286"/>
        <v>-2</v>
      </c>
      <c r="H707" s="34">
        <f t="shared" si="287"/>
        <v>6.416666666666667</v>
      </c>
      <c r="I707" s="34">
        <f t="shared" si="301"/>
        <v>6.2361111111111107</v>
      </c>
      <c r="J707" s="34">
        <f t="shared" si="293"/>
        <v>4096.7743055555557</v>
      </c>
      <c r="K707" s="34">
        <f t="shared" si="288"/>
        <v>-448.1338734567903</v>
      </c>
      <c r="L707" s="5">
        <f t="shared" si="281"/>
        <v>39.043800000000005</v>
      </c>
      <c r="M707" s="5">
        <f t="shared" si="289"/>
        <v>8.5385937656250004</v>
      </c>
      <c r="N707" s="5">
        <f t="shared" si="290"/>
        <v>47.582393765625007</v>
      </c>
      <c r="O707" s="34">
        <f t="shared" si="291"/>
        <v>296.72909445507815</v>
      </c>
      <c r="P707" s="34">
        <f t="shared" si="292"/>
        <v>4393.5034000106334</v>
      </c>
      <c r="Q707" s="34">
        <f t="shared" si="302"/>
        <v>-1054.4395743027344</v>
      </c>
      <c r="R707" s="34">
        <f t="shared" si="303"/>
        <v>182329.4364307916</v>
      </c>
      <c r="S707" s="34">
        <f t="shared" si="308"/>
        <v>-169146.4683641975</v>
      </c>
      <c r="T707" s="34">
        <f t="shared" si="294"/>
        <v>169146.4683641975</v>
      </c>
      <c r="U707" s="34">
        <f t="shared" si="304"/>
        <v>-40.7833243027344</v>
      </c>
      <c r="V707" s="34">
        <f t="shared" si="307"/>
        <v>-9263.9522216206533</v>
      </c>
      <c r="W707" s="34">
        <f t="shared" si="295"/>
        <v>9263.9522216206533</v>
      </c>
      <c r="X707" s="34">
        <f t="shared" si="296"/>
        <v>159882.51614257685</v>
      </c>
      <c r="Y707" s="34">
        <f t="shared" si="297"/>
        <v>-62.97316178993055</v>
      </c>
      <c r="Z707" s="34">
        <f t="shared" si="305"/>
        <v>31.053980369791638</v>
      </c>
      <c r="AA707" s="34">
        <f t="shared" si="306"/>
        <v>9002.9753736840285</v>
      </c>
      <c r="AB707" s="44">
        <f t="shared" si="298"/>
        <v>0</v>
      </c>
      <c r="AC707" s="34">
        <f t="shared" si="299"/>
        <v>63953.006457030744</v>
      </c>
      <c r="AD707" s="42">
        <f t="shared" si="300"/>
        <v>57557.705811327673</v>
      </c>
      <c r="AE707" s="4"/>
      <c r="AP707">
        <f t="shared" si="282"/>
        <v>0</v>
      </c>
      <c r="AQ707">
        <f t="shared" si="283"/>
        <v>23.1</v>
      </c>
      <c r="AR707">
        <f t="shared" si="284"/>
        <v>6.416666666666667</v>
      </c>
    </row>
    <row r="708" spans="2:44" x14ac:dyDescent="0.25">
      <c r="B708" s="9" t="s">
        <v>2</v>
      </c>
      <c r="C708" s="9">
        <v>700</v>
      </c>
      <c r="D708" s="9">
        <v>111</v>
      </c>
      <c r="E708" s="8">
        <v>21.8</v>
      </c>
      <c r="F708" s="5">
        <f t="shared" si="285"/>
        <v>-0.26388888888888917</v>
      </c>
      <c r="G708" s="5">
        <f t="shared" si="286"/>
        <v>-0.95000000000000107</v>
      </c>
      <c r="H708" s="34">
        <f t="shared" si="287"/>
        <v>6.0555555555555554</v>
      </c>
      <c r="I708" s="34">
        <f t="shared" si="301"/>
        <v>5.9722222222222214</v>
      </c>
      <c r="J708" s="34">
        <f t="shared" si="293"/>
        <v>3648.6404320987654</v>
      </c>
      <c r="K708" s="34">
        <f t="shared" si="288"/>
        <v>-198.07870370370438</v>
      </c>
      <c r="L708" s="5">
        <f t="shared" si="281"/>
        <v>39.043800000000005</v>
      </c>
      <c r="M708" s="5">
        <f t="shared" si="289"/>
        <v>7.6045825624999992</v>
      </c>
      <c r="N708" s="5">
        <f t="shared" si="290"/>
        <v>46.648382562500004</v>
      </c>
      <c r="O708" s="34">
        <f t="shared" si="291"/>
        <v>278.59450697048612</v>
      </c>
      <c r="P708" s="34">
        <f t="shared" si="292"/>
        <v>3927.2349390692516</v>
      </c>
      <c r="Q708" s="34">
        <f t="shared" si="302"/>
        <v>-466.26846094138182</v>
      </c>
      <c r="R708" s="34">
        <f t="shared" si="303"/>
        <v>182329.4364307916</v>
      </c>
      <c r="S708" s="34">
        <f t="shared" si="308"/>
        <v>-169344.54706790121</v>
      </c>
      <c r="T708" s="34">
        <f t="shared" si="294"/>
        <v>169344.54706790121</v>
      </c>
      <c r="U708" s="34">
        <f t="shared" si="304"/>
        <v>-18.134587484592032</v>
      </c>
      <c r="V708" s="34">
        <f t="shared" si="307"/>
        <v>-9282.0868091052453</v>
      </c>
      <c r="W708" s="34">
        <f t="shared" si="295"/>
        <v>9282.0868091052453</v>
      </c>
      <c r="X708" s="34">
        <f t="shared" si="296"/>
        <v>160062.46025879597</v>
      </c>
      <c r="Y708" s="34">
        <f t="shared" si="297"/>
        <v>-5.8655063263889389</v>
      </c>
      <c r="Z708" s="34">
        <f t="shared" si="305"/>
        <v>57.107655463541612</v>
      </c>
      <c r="AA708" s="34">
        <f t="shared" si="306"/>
        <v>9060.0830291475704</v>
      </c>
      <c r="AB708" s="44">
        <f t="shared" si="298"/>
        <v>0</v>
      </c>
      <c r="AC708" s="34">
        <f t="shared" si="299"/>
        <v>64024.984103518393</v>
      </c>
      <c r="AD708" s="42">
        <f t="shared" si="300"/>
        <v>57622.485693166556</v>
      </c>
      <c r="AE708" s="4"/>
      <c r="AP708">
        <f t="shared" si="282"/>
        <v>0</v>
      </c>
      <c r="AQ708">
        <f t="shared" si="283"/>
        <v>21.8</v>
      </c>
      <c r="AR708">
        <f t="shared" si="284"/>
        <v>6.0555555555555554</v>
      </c>
    </row>
    <row r="709" spans="2:44" x14ac:dyDescent="0.25">
      <c r="B709" s="9" t="s">
        <v>2</v>
      </c>
      <c r="C709" s="9">
        <v>701</v>
      </c>
      <c r="D709" s="9">
        <v>112</v>
      </c>
      <c r="E709" s="8">
        <v>21.2</v>
      </c>
      <c r="F709" s="5">
        <f t="shared" si="285"/>
        <v>-0.1111111111111112</v>
      </c>
      <c r="G709" s="5">
        <f t="shared" si="286"/>
        <v>-0.40000000000000036</v>
      </c>
      <c r="H709" s="34">
        <f t="shared" si="287"/>
        <v>5.8888888888888884</v>
      </c>
      <c r="I709" s="34">
        <f t="shared" si="301"/>
        <v>5.8611111111111107</v>
      </c>
      <c r="J709" s="34">
        <f t="shared" si="293"/>
        <v>3450.561728395061</v>
      </c>
      <c r="K709" s="34">
        <f t="shared" si="288"/>
        <v>-64.79783950617275</v>
      </c>
      <c r="L709" s="5">
        <f t="shared" si="281"/>
        <v>39.043800000000005</v>
      </c>
      <c r="M709" s="5">
        <f t="shared" si="289"/>
        <v>7.1917422499999981</v>
      </c>
      <c r="N709" s="5">
        <f t="shared" si="290"/>
        <v>46.235542250000002</v>
      </c>
      <c r="O709" s="34">
        <f t="shared" si="291"/>
        <v>270.99165040972224</v>
      </c>
      <c r="P709" s="34">
        <f t="shared" si="292"/>
        <v>3721.5533788047833</v>
      </c>
      <c r="Q709" s="34">
        <f t="shared" si="302"/>
        <v>-205.68156026446832</v>
      </c>
      <c r="R709" s="34">
        <f t="shared" si="303"/>
        <v>182329.4364307916</v>
      </c>
      <c r="S709" s="34">
        <f t="shared" si="308"/>
        <v>-169409.34490740739</v>
      </c>
      <c r="T709" s="34">
        <f t="shared" si="294"/>
        <v>169409.34490740739</v>
      </c>
      <c r="U709" s="34">
        <f t="shared" si="304"/>
        <v>-7.6028565607638825</v>
      </c>
      <c r="V709" s="34">
        <f t="shared" si="307"/>
        <v>-9289.6896656660083</v>
      </c>
      <c r="W709" s="34">
        <f t="shared" si="295"/>
        <v>9289.6896656660083</v>
      </c>
      <c r="X709" s="34">
        <f t="shared" si="296"/>
        <v>160119.65524174139</v>
      </c>
      <c r="Y709" s="34">
        <f t="shared" si="297"/>
        <v>24.124431138888873</v>
      </c>
      <c r="Z709" s="34">
        <f t="shared" si="305"/>
        <v>29.989937465277812</v>
      </c>
      <c r="AA709" s="34">
        <f t="shared" si="306"/>
        <v>9090.0729666128482</v>
      </c>
      <c r="AB709" s="44">
        <f t="shared" si="298"/>
        <v>0</v>
      </c>
      <c r="AC709" s="34">
        <f t="shared" si="299"/>
        <v>64047.862096696561</v>
      </c>
      <c r="AD709" s="42">
        <f t="shared" si="300"/>
        <v>57643.075887026906</v>
      </c>
      <c r="AE709" s="4"/>
      <c r="AP709">
        <f t="shared" si="282"/>
        <v>0</v>
      </c>
      <c r="AQ709">
        <f t="shared" si="283"/>
        <v>21.2</v>
      </c>
      <c r="AR709">
        <f t="shared" si="284"/>
        <v>5.8888888888888884</v>
      </c>
    </row>
    <row r="710" spans="2:44" x14ac:dyDescent="0.25">
      <c r="B710" s="9" t="s">
        <v>2</v>
      </c>
      <c r="C710" s="9">
        <v>702</v>
      </c>
      <c r="D710" s="9">
        <v>113</v>
      </c>
      <c r="E710" s="8">
        <v>21</v>
      </c>
      <c r="F710" s="5">
        <f t="shared" si="285"/>
        <v>-2.7777777777777679E-2</v>
      </c>
      <c r="G710" s="5">
        <f t="shared" si="286"/>
        <v>-9.9999999999999645E-2</v>
      </c>
      <c r="H710" s="34">
        <f t="shared" si="287"/>
        <v>5.833333333333333</v>
      </c>
      <c r="I710" s="34">
        <f t="shared" si="301"/>
        <v>5.833333333333333</v>
      </c>
      <c r="J710" s="34">
        <f t="shared" si="293"/>
        <v>3385.7638888888882</v>
      </c>
      <c r="K710" s="34">
        <f t="shared" si="288"/>
        <v>0</v>
      </c>
      <c r="L710" s="5">
        <f t="shared" si="281"/>
        <v>39.043800000000005</v>
      </c>
      <c r="M710" s="5">
        <f t="shared" si="289"/>
        <v>7.0566890624999985</v>
      </c>
      <c r="N710" s="5">
        <f t="shared" si="290"/>
        <v>46.100489062500003</v>
      </c>
      <c r="O710" s="34">
        <f t="shared" si="291"/>
        <v>268.91951953124999</v>
      </c>
      <c r="P710" s="34">
        <f t="shared" si="292"/>
        <v>3654.6834084201382</v>
      </c>
      <c r="Q710" s="34">
        <f t="shared" si="302"/>
        <v>-66.869970384645057</v>
      </c>
      <c r="R710" s="34">
        <f t="shared" si="303"/>
        <v>182329.4364307916</v>
      </c>
      <c r="S710" s="34">
        <f t="shared" si="308"/>
        <v>-169409.34490740739</v>
      </c>
      <c r="T710" s="34">
        <f t="shared" si="294"/>
        <v>169409.34490740739</v>
      </c>
      <c r="U710" s="34">
        <f t="shared" si="304"/>
        <v>-2.072130878472251</v>
      </c>
      <c r="V710" s="34">
        <f t="shared" si="307"/>
        <v>-9291.7617965444806</v>
      </c>
      <c r="W710" s="34">
        <f t="shared" si="295"/>
        <v>9291.7617965444806</v>
      </c>
      <c r="X710" s="34">
        <f t="shared" si="296"/>
        <v>160117.58311086291</v>
      </c>
      <c r="Y710" s="34">
        <f t="shared" si="297"/>
        <v>40.572711284722246</v>
      </c>
      <c r="Z710" s="34">
        <f t="shared" si="305"/>
        <v>16.448280145833373</v>
      </c>
      <c r="AA710" s="34">
        <f t="shared" si="306"/>
        <v>9106.5212467586807</v>
      </c>
      <c r="AB710" s="44">
        <f t="shared" si="298"/>
        <v>0</v>
      </c>
      <c r="AC710" s="34">
        <f t="shared" si="299"/>
        <v>64047.033244345163</v>
      </c>
      <c r="AD710" s="42">
        <f t="shared" si="300"/>
        <v>57642.329919910648</v>
      </c>
      <c r="AE710" s="4"/>
      <c r="AP710">
        <f t="shared" si="282"/>
        <v>0</v>
      </c>
      <c r="AQ710">
        <f t="shared" si="283"/>
        <v>21</v>
      </c>
      <c r="AR710">
        <f t="shared" si="284"/>
        <v>5.833333333333333</v>
      </c>
    </row>
    <row r="711" spans="2:44" x14ac:dyDescent="0.25">
      <c r="B711" s="9" t="s">
        <v>2</v>
      </c>
      <c r="C711" s="9">
        <v>703</v>
      </c>
      <c r="D711" s="9">
        <v>114</v>
      </c>
      <c r="E711" s="8">
        <v>21</v>
      </c>
      <c r="F711" s="5">
        <f t="shared" si="285"/>
        <v>-1.3888888888889086E-2</v>
      </c>
      <c r="G711" s="5">
        <f t="shared" si="286"/>
        <v>-5.0000000000000711E-2</v>
      </c>
      <c r="H711" s="34">
        <f t="shared" si="287"/>
        <v>5.833333333333333</v>
      </c>
      <c r="I711" s="34">
        <f t="shared" si="301"/>
        <v>5.8194444444444446</v>
      </c>
      <c r="J711" s="34">
        <f t="shared" si="293"/>
        <v>3385.7638888888882</v>
      </c>
      <c r="K711" s="34">
        <f t="shared" si="288"/>
        <v>-32.16859567901156</v>
      </c>
      <c r="L711" s="5">
        <f t="shared" si="281"/>
        <v>39.043800000000005</v>
      </c>
      <c r="M711" s="5">
        <f t="shared" si="289"/>
        <v>7.0566890624999985</v>
      </c>
      <c r="N711" s="5">
        <f t="shared" si="290"/>
        <v>46.100489062500003</v>
      </c>
      <c r="O711" s="34">
        <f t="shared" si="291"/>
        <v>268.27923496093752</v>
      </c>
      <c r="P711" s="34">
        <f t="shared" si="292"/>
        <v>3654.0431238498259</v>
      </c>
      <c r="Q711" s="34">
        <f t="shared" si="302"/>
        <v>-0.6402845703123603</v>
      </c>
      <c r="R711" s="34">
        <f t="shared" si="303"/>
        <v>182329.4364307916</v>
      </c>
      <c r="S711" s="34">
        <f t="shared" si="308"/>
        <v>-169441.5135030864</v>
      </c>
      <c r="T711" s="34">
        <f t="shared" si="294"/>
        <v>169441.5135030864</v>
      </c>
      <c r="U711" s="34">
        <f t="shared" si="304"/>
        <v>-0.64028457031247399</v>
      </c>
      <c r="V711" s="34">
        <f t="shared" si="307"/>
        <v>-9292.402081114793</v>
      </c>
      <c r="W711" s="34">
        <f t="shared" si="295"/>
        <v>9292.402081114793</v>
      </c>
      <c r="X711" s="34">
        <f t="shared" si="296"/>
        <v>160149.11142197161</v>
      </c>
      <c r="Y711" s="34">
        <f t="shared" si="297"/>
        <v>43.336600173611075</v>
      </c>
      <c r="Z711" s="34">
        <f t="shared" si="305"/>
        <v>2.7638888888888289</v>
      </c>
      <c r="AA711" s="34">
        <f t="shared" si="306"/>
        <v>9109.2851356475694</v>
      </c>
      <c r="AB711" s="44">
        <f t="shared" si="298"/>
        <v>0</v>
      </c>
      <c r="AC711" s="34">
        <f t="shared" si="299"/>
        <v>64059.644568788644</v>
      </c>
      <c r="AD711" s="42">
        <f t="shared" si="300"/>
        <v>57653.68011190978</v>
      </c>
      <c r="AE711" s="4"/>
      <c r="AP711">
        <f t="shared" si="282"/>
        <v>0</v>
      </c>
      <c r="AQ711">
        <f t="shared" si="283"/>
        <v>21</v>
      </c>
      <c r="AR711">
        <f t="shared" si="284"/>
        <v>5.833333333333333</v>
      </c>
    </row>
    <row r="712" spans="2:44" x14ac:dyDescent="0.25">
      <c r="B712" s="9" t="s">
        <v>2</v>
      </c>
      <c r="C712" s="9">
        <v>704</v>
      </c>
      <c r="D712" s="9">
        <v>115</v>
      </c>
      <c r="E712" s="8">
        <v>20.9</v>
      </c>
      <c r="F712" s="5">
        <f t="shared" si="285"/>
        <v>-0.15277777777777798</v>
      </c>
      <c r="G712" s="5">
        <f t="shared" si="286"/>
        <v>-0.55000000000000071</v>
      </c>
      <c r="H712" s="34">
        <f t="shared" si="287"/>
        <v>5.8055555555555554</v>
      </c>
      <c r="I712" s="34">
        <f t="shared" si="301"/>
        <v>5.6666666666666661</v>
      </c>
      <c r="J712" s="34">
        <f t="shared" si="293"/>
        <v>3353.5952932098767</v>
      </c>
      <c r="K712" s="34">
        <f t="shared" si="288"/>
        <v>-313.24074074074088</v>
      </c>
      <c r="L712" s="5">
        <f t="shared" ref="L712:L775" si="309">$AG$21*$AG$17*9.81</f>
        <v>39.043800000000005</v>
      </c>
      <c r="M712" s="5">
        <f t="shared" si="289"/>
        <v>6.9896425156249995</v>
      </c>
      <c r="N712" s="5">
        <f t="shared" si="290"/>
        <v>46.033442515625005</v>
      </c>
      <c r="O712" s="34">
        <f t="shared" si="291"/>
        <v>260.85617425520832</v>
      </c>
      <c r="P712" s="34">
        <f t="shared" si="292"/>
        <v>3614.451467465085</v>
      </c>
      <c r="Q712" s="34">
        <f t="shared" si="302"/>
        <v>-39.591656384740872</v>
      </c>
      <c r="R712" s="34">
        <f t="shared" si="303"/>
        <v>182329.4364307916</v>
      </c>
      <c r="S712" s="34">
        <f t="shared" si="308"/>
        <v>-169754.75424382713</v>
      </c>
      <c r="T712" s="34">
        <f t="shared" si="294"/>
        <v>169754.75424382713</v>
      </c>
      <c r="U712" s="34">
        <f t="shared" si="304"/>
        <v>-7.4230607057291991</v>
      </c>
      <c r="V712" s="34">
        <f t="shared" si="307"/>
        <v>-9299.8251418205218</v>
      </c>
      <c r="W712" s="34">
        <f t="shared" si="295"/>
        <v>9299.8251418205218</v>
      </c>
      <c r="X712" s="34">
        <f t="shared" si="296"/>
        <v>160454.9291020066</v>
      </c>
      <c r="Y712" s="34">
        <f t="shared" si="297"/>
        <v>15.630664737847187</v>
      </c>
      <c r="Z712" s="34">
        <f t="shared" si="305"/>
        <v>-27.705935435763887</v>
      </c>
      <c r="AA712" s="34">
        <f t="shared" si="306"/>
        <v>9109.2851356475694</v>
      </c>
      <c r="AB712" s="44">
        <f t="shared" si="298"/>
        <v>0</v>
      </c>
      <c r="AC712" s="34">
        <f t="shared" si="299"/>
        <v>64181.971640802643</v>
      </c>
      <c r="AD712" s="42">
        <f t="shared" si="300"/>
        <v>57763.774476722378</v>
      </c>
      <c r="AE712" s="4"/>
      <c r="AP712">
        <f t="shared" ref="AP712:AP775" si="310">IF(E712&lt;1,1,0)</f>
        <v>0</v>
      </c>
      <c r="AQ712">
        <f t="shared" ref="AQ712:AQ775" si="311">IF(AP712=1,"",E712)</f>
        <v>20.9</v>
      </c>
      <c r="AR712">
        <f t="shared" ref="AR712:AR775" si="312">E712/3.6</f>
        <v>5.8055555555555554</v>
      </c>
    </row>
    <row r="713" spans="2:44" x14ac:dyDescent="0.25">
      <c r="B713" s="9" t="s">
        <v>2</v>
      </c>
      <c r="C713" s="9">
        <v>705</v>
      </c>
      <c r="D713" s="9">
        <v>116</v>
      </c>
      <c r="E713" s="8">
        <v>19.899999999999999</v>
      </c>
      <c r="F713" s="5">
        <f t="shared" ref="F713:F776" si="313">($E714-$E712)/2/3.6</f>
        <v>-0.41666666666666663</v>
      </c>
      <c r="G713" s="5">
        <f t="shared" ref="G713:G776" si="314">($E714-$E712)/2</f>
        <v>-1.5</v>
      </c>
      <c r="H713" s="34">
        <f t="shared" ref="H713:H776" si="315">E713/3.6</f>
        <v>5.5277777777777777</v>
      </c>
      <c r="I713" s="34">
        <f t="shared" si="301"/>
        <v>5.25</v>
      </c>
      <c r="J713" s="34">
        <f t="shared" si="293"/>
        <v>3040.3545524691358</v>
      </c>
      <c r="K713" s="34">
        <f t="shared" ref="K713:K776" si="316">J714-J713</f>
        <v>-580.41666666666742</v>
      </c>
      <c r="L713" s="5">
        <f t="shared" si="309"/>
        <v>39.043800000000005</v>
      </c>
      <c r="M713" s="5">
        <f t="shared" ref="M713:M776" si="317">0.5*$AG$20*$AG$18*$AG$19*(H713^2)</f>
        <v>6.3367787656249996</v>
      </c>
      <c r="N713" s="5">
        <f t="shared" ref="N713:N776" si="318">M713+L713</f>
        <v>45.380578765625003</v>
      </c>
      <c r="O713" s="34">
        <f t="shared" ref="O713:O776" si="319">N713*I713</f>
        <v>238.24803851953126</v>
      </c>
      <c r="P713" s="34">
        <f t="shared" ref="P713:P776" si="320">J713+O713</f>
        <v>3278.6025909886671</v>
      </c>
      <c r="Q713" s="34">
        <f t="shared" si="302"/>
        <v>-335.8488764764179</v>
      </c>
      <c r="R713" s="34">
        <f t="shared" si="303"/>
        <v>182329.4364307916</v>
      </c>
      <c r="S713" s="34">
        <f t="shared" si="308"/>
        <v>-170335.17091049379</v>
      </c>
      <c r="T713" s="34">
        <f t="shared" si="294"/>
        <v>170335.17091049379</v>
      </c>
      <c r="U713" s="34">
        <f t="shared" si="304"/>
        <v>-22.608135735677052</v>
      </c>
      <c r="V713" s="34">
        <f t="shared" si="307"/>
        <v>-9322.4332775561998</v>
      </c>
      <c r="W713" s="34">
        <f t="shared" si="295"/>
        <v>9322.4332775561998</v>
      </c>
      <c r="X713" s="34">
        <f t="shared" si="296"/>
        <v>161012.73763293758</v>
      </c>
      <c r="Y713" s="34">
        <f t="shared" si="297"/>
        <v>-37.536087901041654</v>
      </c>
      <c r="Z713" s="34">
        <f t="shared" si="305"/>
        <v>-53.166752638888838</v>
      </c>
      <c r="AA713" s="34">
        <f t="shared" si="306"/>
        <v>9109.2851356475694</v>
      </c>
      <c r="AB713" s="44">
        <f t="shared" si="298"/>
        <v>0</v>
      </c>
      <c r="AC713" s="34">
        <f t="shared" si="299"/>
        <v>64405.095053175035</v>
      </c>
      <c r="AD713" s="42">
        <f t="shared" si="300"/>
        <v>57964.585547857532</v>
      </c>
      <c r="AE713" s="4"/>
      <c r="AP713">
        <f t="shared" si="310"/>
        <v>0</v>
      </c>
      <c r="AQ713">
        <f t="shared" si="311"/>
        <v>19.899999999999999</v>
      </c>
      <c r="AR713">
        <f t="shared" si="312"/>
        <v>5.5277777777777777</v>
      </c>
    </row>
    <row r="714" spans="2:44" x14ac:dyDescent="0.25">
      <c r="B714" s="9" t="s">
        <v>2</v>
      </c>
      <c r="C714" s="9">
        <v>706</v>
      </c>
      <c r="D714" s="9">
        <v>117</v>
      </c>
      <c r="E714" s="8">
        <v>17.899999999999999</v>
      </c>
      <c r="F714" s="5">
        <f t="shared" si="313"/>
        <v>-0.66666666666666652</v>
      </c>
      <c r="G714" s="5">
        <f t="shared" si="314"/>
        <v>-2.3999999999999995</v>
      </c>
      <c r="H714" s="34">
        <f t="shared" si="315"/>
        <v>4.9722222222222214</v>
      </c>
      <c r="I714" s="34">
        <f t="shared" si="301"/>
        <v>4.583333333333333</v>
      </c>
      <c r="J714" s="34">
        <f t="shared" ref="J714:J777" si="321">0.5*199*(H714*H714)</f>
        <v>2459.9378858024684</v>
      </c>
      <c r="K714" s="34">
        <f t="shared" si="316"/>
        <v>-709.39814814814713</v>
      </c>
      <c r="L714" s="5">
        <f t="shared" si="309"/>
        <v>39.043800000000005</v>
      </c>
      <c r="M714" s="5">
        <f t="shared" si="317"/>
        <v>5.1270606406249986</v>
      </c>
      <c r="N714" s="5">
        <f t="shared" si="318"/>
        <v>44.170860640625001</v>
      </c>
      <c r="O714" s="34">
        <f t="shared" si="319"/>
        <v>202.4497779361979</v>
      </c>
      <c r="P714" s="34">
        <f t="shared" si="320"/>
        <v>2662.3876637386661</v>
      </c>
      <c r="Q714" s="34">
        <f t="shared" si="302"/>
        <v>-616.21492725000098</v>
      </c>
      <c r="R714" s="34">
        <f t="shared" si="303"/>
        <v>182329.4364307916</v>
      </c>
      <c r="S714" s="34">
        <f t="shared" si="308"/>
        <v>-171044.56905864194</v>
      </c>
      <c r="T714" s="34">
        <f t="shared" ref="T714:T777" si="322">-1*S714</f>
        <v>171044.56905864194</v>
      </c>
      <c r="U714" s="34">
        <f t="shared" si="304"/>
        <v>-35.798260583333359</v>
      </c>
      <c r="V714" s="34">
        <f t="shared" si="307"/>
        <v>-9358.2315381395329</v>
      </c>
      <c r="W714" s="34">
        <f t="shared" ref="W714:W777" si="323">-1*V714</f>
        <v>9358.2315381395329</v>
      </c>
      <c r="X714" s="34">
        <f t="shared" ref="X714:X777" si="324">T714-W714</f>
        <v>161686.33752050239</v>
      </c>
      <c r="Y714" s="34">
        <f t="shared" ref="Y714:Y777" si="325">N714+(199*F714)</f>
        <v>-88.495806026041635</v>
      </c>
      <c r="Z714" s="34">
        <f t="shared" si="305"/>
        <v>-50.959718124999981</v>
      </c>
      <c r="AA714" s="34">
        <f t="shared" si="306"/>
        <v>9109.2851356475694</v>
      </c>
      <c r="AB714" s="44">
        <f t="shared" ref="AB714:AB777" si="326" xml:space="preserve"> IF(F714&lt;0, 0, Y714*H714)</f>
        <v>0</v>
      </c>
      <c r="AC714" s="34">
        <f t="shared" ref="AC714:AC777" si="327">X714*0.4</f>
        <v>64674.535008200961</v>
      </c>
      <c r="AD714" s="42">
        <f t="shared" ref="AD714:AD777" si="328">AC714*0.9</f>
        <v>58207.081507380863</v>
      </c>
      <c r="AE714" s="4"/>
      <c r="AP714">
        <f t="shared" si="310"/>
        <v>0</v>
      </c>
      <c r="AQ714">
        <f t="shared" si="311"/>
        <v>17.899999999999999</v>
      </c>
      <c r="AR714">
        <f t="shared" si="312"/>
        <v>4.9722222222222214</v>
      </c>
    </row>
    <row r="715" spans="2:44" x14ac:dyDescent="0.25">
      <c r="B715" s="9" t="s">
        <v>2</v>
      </c>
      <c r="C715" s="9">
        <v>707</v>
      </c>
      <c r="D715" s="9">
        <v>118</v>
      </c>
      <c r="E715" s="8">
        <v>15.1</v>
      </c>
      <c r="F715" s="5">
        <f t="shared" si="313"/>
        <v>-0.70833333333333304</v>
      </c>
      <c r="G715" s="5">
        <f t="shared" si="314"/>
        <v>-2.5499999999999989</v>
      </c>
      <c r="H715" s="34">
        <f t="shared" si="315"/>
        <v>4.1944444444444446</v>
      </c>
      <c r="I715" s="34">
        <f t="shared" ref="I715:I778" si="329">(H715+H716)/2</f>
        <v>3.875</v>
      </c>
      <c r="J715" s="34">
        <f t="shared" si="321"/>
        <v>1750.5397376543212</v>
      </c>
      <c r="K715" s="34">
        <f t="shared" si="316"/>
        <v>-492.66319444444457</v>
      </c>
      <c r="L715" s="5">
        <f t="shared" si="309"/>
        <v>39.043800000000005</v>
      </c>
      <c r="M715" s="5">
        <f t="shared" si="317"/>
        <v>3.6485162656250005</v>
      </c>
      <c r="N715" s="5">
        <f t="shared" si="318"/>
        <v>42.692316265625003</v>
      </c>
      <c r="O715" s="34">
        <f t="shared" si="319"/>
        <v>165.43272552929687</v>
      </c>
      <c r="P715" s="34">
        <f t="shared" si="320"/>
        <v>1915.9724631836182</v>
      </c>
      <c r="Q715" s="34">
        <f t="shared" ref="Q715:Q778" si="330">P715-P714</f>
        <v>-746.41520055504793</v>
      </c>
      <c r="R715" s="34">
        <f t="shared" ref="R715:R778" si="331">IF(Q715&gt;0,R714+Q715,R714)</f>
        <v>182329.4364307916</v>
      </c>
      <c r="S715" s="34">
        <f t="shared" si="308"/>
        <v>-171537.23225308637</v>
      </c>
      <c r="T715" s="34">
        <f t="shared" si="322"/>
        <v>171537.23225308637</v>
      </c>
      <c r="U715" s="34">
        <f t="shared" ref="U715:U778" si="332">O715-O714</f>
        <v>-37.01705240690103</v>
      </c>
      <c r="V715" s="34">
        <f t="shared" si="307"/>
        <v>-9395.2485905464346</v>
      </c>
      <c r="W715" s="34">
        <f t="shared" si="323"/>
        <v>9395.2485905464346</v>
      </c>
      <c r="X715" s="34">
        <f t="shared" si="324"/>
        <v>162141.98366253995</v>
      </c>
      <c r="Y715" s="34">
        <f t="shared" si="325"/>
        <v>-98.266017067708276</v>
      </c>
      <c r="Z715" s="34">
        <f t="shared" ref="Z715:Z778" si="333">Y715-Y714</f>
        <v>-9.7702110416666414</v>
      </c>
      <c r="AA715" s="34">
        <f t="shared" ref="AA715:AA778" si="334" xml:space="preserve"> IF(Z715&gt;0,AA714+Z715,AA714)</f>
        <v>9109.2851356475694</v>
      </c>
      <c r="AB715" s="44">
        <f t="shared" si="326"/>
        <v>0</v>
      </c>
      <c r="AC715" s="34">
        <f t="shared" si="327"/>
        <v>64856.79346501598</v>
      </c>
      <c r="AD715" s="42">
        <f t="shared" si="328"/>
        <v>58371.114118514386</v>
      </c>
      <c r="AE715" s="4"/>
      <c r="AP715">
        <f t="shared" si="310"/>
        <v>0</v>
      </c>
      <c r="AQ715">
        <f t="shared" si="311"/>
        <v>15.1</v>
      </c>
      <c r="AR715">
        <f t="shared" si="312"/>
        <v>4.1944444444444446</v>
      </c>
    </row>
    <row r="716" spans="2:44" x14ac:dyDescent="0.25">
      <c r="B716" s="9" t="s">
        <v>2</v>
      </c>
      <c r="C716" s="9">
        <v>708</v>
      </c>
      <c r="D716" s="9">
        <v>119</v>
      </c>
      <c r="E716" s="8">
        <v>12.8</v>
      </c>
      <c r="F716" s="5">
        <f t="shared" si="313"/>
        <v>-0.43055555555555547</v>
      </c>
      <c r="G716" s="5">
        <f t="shared" si="314"/>
        <v>-1.5499999999999998</v>
      </c>
      <c r="H716" s="34">
        <f t="shared" si="315"/>
        <v>3.5555555555555558</v>
      </c>
      <c r="I716" s="34">
        <f t="shared" si="329"/>
        <v>3.4444444444444446</v>
      </c>
      <c r="J716" s="34">
        <f t="shared" si="321"/>
        <v>1257.8765432098767</v>
      </c>
      <c r="K716" s="34">
        <f t="shared" si="316"/>
        <v>-152.32098765432124</v>
      </c>
      <c r="L716" s="5">
        <f t="shared" si="309"/>
        <v>39.043800000000005</v>
      </c>
      <c r="M716" s="5">
        <f t="shared" si="317"/>
        <v>2.621696</v>
      </c>
      <c r="N716" s="5">
        <f t="shared" si="318"/>
        <v>41.665496000000005</v>
      </c>
      <c r="O716" s="34">
        <f t="shared" si="319"/>
        <v>143.51448622222225</v>
      </c>
      <c r="P716" s="34">
        <f t="shared" si="320"/>
        <v>1401.391029432099</v>
      </c>
      <c r="Q716" s="34">
        <f t="shared" si="330"/>
        <v>-514.58143375151917</v>
      </c>
      <c r="R716" s="34">
        <f t="shared" si="331"/>
        <v>182329.4364307916</v>
      </c>
      <c r="S716" s="34">
        <f t="shared" si="308"/>
        <v>-171689.5532407407</v>
      </c>
      <c r="T716" s="34">
        <f t="shared" si="322"/>
        <v>171689.5532407407</v>
      </c>
      <c r="U716" s="34">
        <f t="shared" si="332"/>
        <v>-21.918239307074629</v>
      </c>
      <c r="V716" s="34">
        <f t="shared" ref="V716:V779" si="335">(IF(U716&lt;0, V715+U716,V715))</f>
        <v>-9417.1668298535096</v>
      </c>
      <c r="W716" s="34">
        <f t="shared" si="323"/>
        <v>9417.1668298535096</v>
      </c>
      <c r="X716" s="34">
        <f t="shared" si="324"/>
        <v>162272.38641088718</v>
      </c>
      <c r="Y716" s="34">
        <f t="shared" si="325"/>
        <v>-44.015059555555538</v>
      </c>
      <c r="Z716" s="34">
        <f t="shared" si="333"/>
        <v>54.250957512152738</v>
      </c>
      <c r="AA716" s="34">
        <f t="shared" si="334"/>
        <v>9163.5360931597224</v>
      </c>
      <c r="AB716" s="44">
        <f t="shared" si="326"/>
        <v>0</v>
      </c>
      <c r="AC716" s="34">
        <f t="shared" si="327"/>
        <v>64908.954564354877</v>
      </c>
      <c r="AD716" s="42">
        <f t="shared" si="328"/>
        <v>58418.059107919391</v>
      </c>
      <c r="AE716" s="4"/>
      <c r="AP716">
        <f t="shared" si="310"/>
        <v>0</v>
      </c>
      <c r="AQ716">
        <f t="shared" si="311"/>
        <v>12.8</v>
      </c>
      <c r="AR716">
        <f t="shared" si="312"/>
        <v>3.5555555555555558</v>
      </c>
    </row>
    <row r="717" spans="2:44" x14ac:dyDescent="0.25">
      <c r="B717" s="9" t="s">
        <v>2</v>
      </c>
      <c r="C717" s="9">
        <v>709</v>
      </c>
      <c r="D717" s="9">
        <v>120</v>
      </c>
      <c r="E717" s="8">
        <v>12</v>
      </c>
      <c r="F717" s="5">
        <f t="shared" si="313"/>
        <v>5.5555555555555358E-2</v>
      </c>
      <c r="G717" s="5">
        <f t="shared" si="314"/>
        <v>0.19999999999999929</v>
      </c>
      <c r="H717" s="34">
        <f t="shared" si="315"/>
        <v>3.333333333333333</v>
      </c>
      <c r="I717" s="34">
        <f t="shared" si="329"/>
        <v>3.5</v>
      </c>
      <c r="J717" s="34">
        <f t="shared" si="321"/>
        <v>1105.5555555555554</v>
      </c>
      <c r="K717" s="34">
        <f t="shared" si="316"/>
        <v>232.16666666666674</v>
      </c>
      <c r="L717" s="5">
        <f t="shared" si="309"/>
        <v>39.043800000000005</v>
      </c>
      <c r="M717" s="5">
        <f t="shared" si="317"/>
        <v>2.3042249999999993</v>
      </c>
      <c r="N717" s="5">
        <f t="shared" si="318"/>
        <v>41.348025000000007</v>
      </c>
      <c r="O717" s="34">
        <f t="shared" si="319"/>
        <v>144.71808750000002</v>
      </c>
      <c r="P717" s="34">
        <f t="shared" si="320"/>
        <v>1250.2736430555556</v>
      </c>
      <c r="Q717" s="34">
        <f t="shared" si="330"/>
        <v>-151.11738637654344</v>
      </c>
      <c r="R717" s="34">
        <f t="shared" si="331"/>
        <v>182329.4364307916</v>
      </c>
      <c r="S717" s="34">
        <f t="shared" si="308"/>
        <v>-171689.5532407407</v>
      </c>
      <c r="T717" s="34">
        <f t="shared" si="322"/>
        <v>171689.5532407407</v>
      </c>
      <c r="U717" s="34">
        <f t="shared" si="332"/>
        <v>1.2036012777777785</v>
      </c>
      <c r="V717" s="34">
        <f t="shared" si="335"/>
        <v>-9417.1668298535096</v>
      </c>
      <c r="W717" s="34">
        <f t="shared" si="323"/>
        <v>9417.1668298535096</v>
      </c>
      <c r="X717" s="34">
        <f t="shared" si="324"/>
        <v>162272.38641088718</v>
      </c>
      <c r="Y717" s="34">
        <f t="shared" si="325"/>
        <v>52.403580555555521</v>
      </c>
      <c r="Z717" s="34">
        <f t="shared" si="333"/>
        <v>96.41864011111106</v>
      </c>
      <c r="AA717" s="34">
        <f t="shared" si="334"/>
        <v>9259.9547332708335</v>
      </c>
      <c r="AB717" s="44">
        <f t="shared" si="326"/>
        <v>174.67860185185171</v>
      </c>
      <c r="AC717" s="34">
        <f t="shared" si="327"/>
        <v>64908.954564354877</v>
      </c>
      <c r="AD717" s="42">
        <f t="shared" si="328"/>
        <v>58418.059107919391</v>
      </c>
      <c r="AE717" s="4"/>
      <c r="AP717">
        <f t="shared" si="310"/>
        <v>0</v>
      </c>
      <c r="AQ717">
        <f t="shared" si="311"/>
        <v>12</v>
      </c>
      <c r="AR717">
        <f t="shared" si="312"/>
        <v>3.333333333333333</v>
      </c>
    </row>
    <row r="718" spans="2:44" x14ac:dyDescent="0.25">
      <c r="B718" s="9" t="s">
        <v>2</v>
      </c>
      <c r="C718" s="9">
        <v>710</v>
      </c>
      <c r="D718" s="9">
        <v>121</v>
      </c>
      <c r="E718" s="8">
        <v>13.2</v>
      </c>
      <c r="F718" s="5">
        <f t="shared" si="313"/>
        <v>0.70833333333333348</v>
      </c>
      <c r="G718" s="5">
        <f t="shared" si="314"/>
        <v>2.5500000000000007</v>
      </c>
      <c r="H718" s="34">
        <f t="shared" si="315"/>
        <v>3.6666666666666665</v>
      </c>
      <c r="I718" s="34">
        <f t="shared" si="329"/>
        <v>4.208333333333333</v>
      </c>
      <c r="J718" s="34">
        <f t="shared" si="321"/>
        <v>1337.7222222222222</v>
      </c>
      <c r="K718" s="34">
        <f t="shared" si="316"/>
        <v>907.24652777777783</v>
      </c>
      <c r="L718" s="5">
        <f t="shared" si="309"/>
        <v>39.043800000000005</v>
      </c>
      <c r="M718" s="5">
        <f t="shared" si="317"/>
        <v>2.7881122499999993</v>
      </c>
      <c r="N718" s="5">
        <f t="shared" si="318"/>
        <v>41.831912250000002</v>
      </c>
      <c r="O718" s="34">
        <f t="shared" si="319"/>
        <v>176.04263071874999</v>
      </c>
      <c r="P718" s="34">
        <f t="shared" si="320"/>
        <v>1513.7648529409721</v>
      </c>
      <c r="Q718" s="34">
        <f t="shared" si="330"/>
        <v>263.49120988541654</v>
      </c>
      <c r="R718" s="34">
        <f t="shared" si="331"/>
        <v>182592.92764067702</v>
      </c>
      <c r="S718" s="34">
        <f t="shared" si="308"/>
        <v>-171689.5532407407</v>
      </c>
      <c r="T718" s="34">
        <f t="shared" si="322"/>
        <v>171689.5532407407</v>
      </c>
      <c r="U718" s="34">
        <f t="shared" si="332"/>
        <v>31.324543218749966</v>
      </c>
      <c r="V718" s="34">
        <f t="shared" si="335"/>
        <v>-9417.1668298535096</v>
      </c>
      <c r="W718" s="34">
        <f t="shared" si="323"/>
        <v>9417.1668298535096</v>
      </c>
      <c r="X718" s="34">
        <f t="shared" si="324"/>
        <v>162272.38641088718</v>
      </c>
      <c r="Y718" s="34">
        <f t="shared" si="325"/>
        <v>182.79024558333339</v>
      </c>
      <c r="Z718" s="34">
        <f t="shared" si="333"/>
        <v>130.38666502777787</v>
      </c>
      <c r="AA718" s="34">
        <f t="shared" si="334"/>
        <v>9390.3413982986112</v>
      </c>
      <c r="AB718" s="44">
        <f t="shared" si="326"/>
        <v>670.2309004722224</v>
      </c>
      <c r="AC718" s="34">
        <f t="shared" si="327"/>
        <v>64908.954564354877</v>
      </c>
      <c r="AD718" s="42">
        <f t="shared" si="328"/>
        <v>58418.059107919391</v>
      </c>
      <c r="AE718" s="4"/>
      <c r="AP718">
        <f t="shared" si="310"/>
        <v>0</v>
      </c>
      <c r="AQ718">
        <f t="shared" si="311"/>
        <v>13.2</v>
      </c>
      <c r="AR718">
        <f t="shared" si="312"/>
        <v>3.6666666666666665</v>
      </c>
    </row>
    <row r="719" spans="2:44" x14ac:dyDescent="0.25">
      <c r="B719" s="9" t="s">
        <v>2</v>
      </c>
      <c r="C719" s="9">
        <v>711</v>
      </c>
      <c r="D719" s="9">
        <v>122</v>
      </c>
      <c r="E719" s="8">
        <v>17.100000000000001</v>
      </c>
      <c r="F719" s="5">
        <f t="shared" si="313"/>
        <v>1.0972222222222225</v>
      </c>
      <c r="G719" s="5">
        <f t="shared" si="314"/>
        <v>3.9500000000000011</v>
      </c>
      <c r="H719" s="34">
        <f t="shared" si="315"/>
        <v>4.75</v>
      </c>
      <c r="I719" s="34">
        <f t="shared" si="329"/>
        <v>5.3055555555555554</v>
      </c>
      <c r="J719" s="34">
        <f t="shared" si="321"/>
        <v>2244.96875</v>
      </c>
      <c r="K719" s="34">
        <f t="shared" si="316"/>
        <v>1173.1172839506175</v>
      </c>
      <c r="L719" s="5">
        <f t="shared" si="309"/>
        <v>39.043800000000005</v>
      </c>
      <c r="M719" s="5">
        <f t="shared" si="317"/>
        <v>4.6790168906249994</v>
      </c>
      <c r="N719" s="5">
        <f t="shared" si="318"/>
        <v>43.722816890625005</v>
      </c>
      <c r="O719" s="34">
        <f t="shared" si="319"/>
        <v>231.97383405859378</v>
      </c>
      <c r="P719" s="34">
        <f t="shared" si="320"/>
        <v>2476.9425840585936</v>
      </c>
      <c r="Q719" s="34">
        <f t="shared" si="330"/>
        <v>963.17773111762153</v>
      </c>
      <c r="R719" s="34">
        <f t="shared" si="331"/>
        <v>183556.10537179463</v>
      </c>
      <c r="S719" s="34">
        <f t="shared" ref="S719:S782" si="336">IF(K719&lt;0,S718+$K719,S718)</f>
        <v>-171689.5532407407</v>
      </c>
      <c r="T719" s="34">
        <f t="shared" si="322"/>
        <v>171689.5532407407</v>
      </c>
      <c r="U719" s="34">
        <f t="shared" si="332"/>
        <v>55.93120333984379</v>
      </c>
      <c r="V719" s="34">
        <f t="shared" si="335"/>
        <v>-9417.1668298535096</v>
      </c>
      <c r="W719" s="34">
        <f t="shared" si="323"/>
        <v>9417.1668298535096</v>
      </c>
      <c r="X719" s="34">
        <f t="shared" si="324"/>
        <v>162272.38641088718</v>
      </c>
      <c r="Y719" s="34">
        <f t="shared" si="325"/>
        <v>262.07003911284727</v>
      </c>
      <c r="Z719" s="34">
        <f t="shared" si="333"/>
        <v>79.279793529513881</v>
      </c>
      <c r="AA719" s="34">
        <f t="shared" si="334"/>
        <v>9469.621191828126</v>
      </c>
      <c r="AB719" s="44">
        <f t="shared" si="326"/>
        <v>1244.8326857860245</v>
      </c>
      <c r="AC719" s="34">
        <f t="shared" si="327"/>
        <v>64908.954564354877</v>
      </c>
      <c r="AD719" s="42">
        <f t="shared" si="328"/>
        <v>58418.059107919391</v>
      </c>
      <c r="AE719" s="4"/>
      <c r="AP719">
        <f t="shared" si="310"/>
        <v>0</v>
      </c>
      <c r="AQ719">
        <f t="shared" si="311"/>
        <v>17.100000000000001</v>
      </c>
      <c r="AR719">
        <f t="shared" si="312"/>
        <v>4.75</v>
      </c>
    </row>
    <row r="720" spans="2:44" x14ac:dyDescent="0.25">
      <c r="B720" s="9" t="s">
        <v>2</v>
      </c>
      <c r="C720" s="9">
        <v>712</v>
      </c>
      <c r="D720" s="9">
        <v>123</v>
      </c>
      <c r="E720" s="8">
        <v>21.1</v>
      </c>
      <c r="F720" s="5">
        <f t="shared" si="313"/>
        <v>0.65277777777777768</v>
      </c>
      <c r="G720" s="5">
        <f t="shared" si="314"/>
        <v>2.3499999999999996</v>
      </c>
      <c r="H720" s="34">
        <f t="shared" si="315"/>
        <v>5.8611111111111116</v>
      </c>
      <c r="I720" s="34">
        <f t="shared" si="329"/>
        <v>5.9583333333333339</v>
      </c>
      <c r="J720" s="34">
        <f t="shared" si="321"/>
        <v>3418.0860339506175</v>
      </c>
      <c r="K720" s="34">
        <f t="shared" si="316"/>
        <v>230.55439814814781</v>
      </c>
      <c r="L720" s="5">
        <f t="shared" si="309"/>
        <v>39.043800000000005</v>
      </c>
      <c r="M720" s="5">
        <f t="shared" si="317"/>
        <v>7.1240556406250004</v>
      </c>
      <c r="N720" s="5">
        <f t="shared" si="318"/>
        <v>46.167855640625007</v>
      </c>
      <c r="O720" s="34">
        <f t="shared" si="319"/>
        <v>275.08347319205734</v>
      </c>
      <c r="P720" s="34">
        <f t="shared" si="320"/>
        <v>3693.1695071426748</v>
      </c>
      <c r="Q720" s="34">
        <f t="shared" si="330"/>
        <v>1216.2269230840811</v>
      </c>
      <c r="R720" s="34">
        <f t="shared" si="331"/>
        <v>184772.33229487872</v>
      </c>
      <c r="S720" s="34">
        <f t="shared" si="336"/>
        <v>-171689.5532407407</v>
      </c>
      <c r="T720" s="34">
        <f t="shared" si="322"/>
        <v>171689.5532407407</v>
      </c>
      <c r="U720" s="34">
        <f t="shared" si="332"/>
        <v>43.10963913346356</v>
      </c>
      <c r="V720" s="34">
        <f t="shared" si="335"/>
        <v>-9417.1668298535096</v>
      </c>
      <c r="W720" s="34">
        <f t="shared" si="323"/>
        <v>9417.1668298535096</v>
      </c>
      <c r="X720" s="34">
        <f t="shared" si="324"/>
        <v>162272.38641088718</v>
      </c>
      <c r="Y720" s="34">
        <f t="shared" si="325"/>
        <v>176.07063341840279</v>
      </c>
      <c r="Z720" s="34">
        <f t="shared" si="333"/>
        <v>-85.999405694444476</v>
      </c>
      <c r="AA720" s="34">
        <f t="shared" si="334"/>
        <v>9469.621191828126</v>
      </c>
      <c r="AB720" s="44">
        <f t="shared" si="326"/>
        <v>1031.9695458689721</v>
      </c>
      <c r="AC720" s="34">
        <f t="shared" si="327"/>
        <v>64908.954564354877</v>
      </c>
      <c r="AD720" s="42">
        <f t="shared" si="328"/>
        <v>58418.059107919391</v>
      </c>
      <c r="AE720" s="4"/>
      <c r="AP720">
        <f t="shared" si="310"/>
        <v>0</v>
      </c>
      <c r="AQ720">
        <f t="shared" si="311"/>
        <v>21.1</v>
      </c>
      <c r="AR720">
        <f t="shared" si="312"/>
        <v>5.8611111111111116</v>
      </c>
    </row>
    <row r="721" spans="2:44" x14ac:dyDescent="0.25">
      <c r="B721" s="9" t="s">
        <v>2</v>
      </c>
      <c r="C721" s="9">
        <v>713</v>
      </c>
      <c r="D721" s="9">
        <v>124</v>
      </c>
      <c r="E721" s="8">
        <v>21.8</v>
      </c>
      <c r="F721" s="5">
        <f t="shared" si="313"/>
        <v>1.3888888888888593E-2</v>
      </c>
      <c r="G721" s="5">
        <f t="shared" si="314"/>
        <v>4.9999999999998934E-2</v>
      </c>
      <c r="H721" s="34">
        <f t="shared" si="315"/>
        <v>6.0555555555555554</v>
      </c>
      <c r="I721" s="34">
        <f t="shared" si="329"/>
        <v>5.9722222222222214</v>
      </c>
      <c r="J721" s="34">
        <f t="shared" si="321"/>
        <v>3648.6404320987654</v>
      </c>
      <c r="K721" s="34">
        <f t="shared" si="316"/>
        <v>-198.07870370370438</v>
      </c>
      <c r="L721" s="5">
        <f t="shared" si="309"/>
        <v>39.043800000000005</v>
      </c>
      <c r="M721" s="5">
        <f t="shared" si="317"/>
        <v>7.6045825624999992</v>
      </c>
      <c r="N721" s="5">
        <f t="shared" si="318"/>
        <v>46.648382562500004</v>
      </c>
      <c r="O721" s="34">
        <f t="shared" si="319"/>
        <v>278.59450697048612</v>
      </c>
      <c r="P721" s="34">
        <f t="shared" si="320"/>
        <v>3927.2349390692516</v>
      </c>
      <c r="Q721" s="34">
        <f t="shared" si="330"/>
        <v>234.06543192657682</v>
      </c>
      <c r="R721" s="34">
        <f t="shared" si="331"/>
        <v>185006.3977268053</v>
      </c>
      <c r="S721" s="34">
        <f t="shared" si="336"/>
        <v>-171887.63194444441</v>
      </c>
      <c r="T721" s="34">
        <f t="shared" si="322"/>
        <v>171887.63194444441</v>
      </c>
      <c r="U721" s="34">
        <f t="shared" si="332"/>
        <v>3.5110337784287822</v>
      </c>
      <c r="V721" s="34">
        <f t="shared" si="335"/>
        <v>-9417.1668298535096</v>
      </c>
      <c r="W721" s="34">
        <f t="shared" si="323"/>
        <v>9417.1668298535096</v>
      </c>
      <c r="X721" s="34">
        <f t="shared" si="324"/>
        <v>162470.46511459089</v>
      </c>
      <c r="Y721" s="34">
        <f t="shared" si="325"/>
        <v>49.412271451388833</v>
      </c>
      <c r="Z721" s="34">
        <f t="shared" si="333"/>
        <v>-126.65836196701396</v>
      </c>
      <c r="AA721" s="34">
        <f t="shared" si="334"/>
        <v>9469.621191828126</v>
      </c>
      <c r="AB721" s="44">
        <f t="shared" si="326"/>
        <v>299.21875490007682</v>
      </c>
      <c r="AC721" s="34">
        <f t="shared" si="327"/>
        <v>64988.186045836359</v>
      </c>
      <c r="AD721" s="42">
        <f t="shared" si="328"/>
        <v>58489.367441252725</v>
      </c>
      <c r="AE721" s="4"/>
      <c r="AP721">
        <f t="shared" si="310"/>
        <v>0</v>
      </c>
      <c r="AQ721">
        <f t="shared" si="311"/>
        <v>21.8</v>
      </c>
      <c r="AR721">
        <f t="shared" si="312"/>
        <v>6.0555555555555554</v>
      </c>
    </row>
    <row r="722" spans="2:44" x14ac:dyDescent="0.25">
      <c r="B722" s="9" t="s">
        <v>2</v>
      </c>
      <c r="C722" s="9">
        <v>714</v>
      </c>
      <c r="D722" s="9">
        <v>125</v>
      </c>
      <c r="E722" s="8">
        <v>21.2</v>
      </c>
      <c r="F722" s="5">
        <f t="shared" si="313"/>
        <v>-0.45833333333333343</v>
      </c>
      <c r="G722" s="5">
        <f t="shared" si="314"/>
        <v>-1.6500000000000004</v>
      </c>
      <c r="H722" s="34">
        <f t="shared" si="315"/>
        <v>5.8888888888888884</v>
      </c>
      <c r="I722" s="34">
        <f t="shared" si="329"/>
        <v>5.5138888888888884</v>
      </c>
      <c r="J722" s="34">
        <f t="shared" si="321"/>
        <v>3450.561728395061</v>
      </c>
      <c r="K722" s="34">
        <f t="shared" si="316"/>
        <v>-822.94791666666652</v>
      </c>
      <c r="L722" s="5">
        <f t="shared" si="309"/>
        <v>39.043800000000005</v>
      </c>
      <c r="M722" s="5">
        <f t="shared" si="317"/>
        <v>7.1917422499999981</v>
      </c>
      <c r="N722" s="5">
        <f t="shared" si="318"/>
        <v>46.235542250000002</v>
      </c>
      <c r="O722" s="34">
        <f t="shared" si="319"/>
        <v>254.93764268402776</v>
      </c>
      <c r="P722" s="34">
        <f t="shared" si="320"/>
        <v>3705.4993710790886</v>
      </c>
      <c r="Q722" s="34">
        <f t="shared" si="330"/>
        <v>-221.73556799016296</v>
      </c>
      <c r="R722" s="34">
        <f t="shared" si="331"/>
        <v>185006.3977268053</v>
      </c>
      <c r="S722" s="34">
        <f t="shared" si="336"/>
        <v>-172710.57986111107</v>
      </c>
      <c r="T722" s="34">
        <f t="shared" si="322"/>
        <v>172710.57986111107</v>
      </c>
      <c r="U722" s="34">
        <f t="shared" si="332"/>
        <v>-23.656864286458358</v>
      </c>
      <c r="V722" s="34">
        <f t="shared" si="335"/>
        <v>-9440.8236941399682</v>
      </c>
      <c r="W722" s="34">
        <f t="shared" si="323"/>
        <v>9440.8236941399682</v>
      </c>
      <c r="X722" s="34">
        <f t="shared" si="324"/>
        <v>163269.75616697108</v>
      </c>
      <c r="Y722" s="34">
        <f t="shared" si="325"/>
        <v>-44.972791083333355</v>
      </c>
      <c r="Z722" s="34">
        <f t="shared" si="333"/>
        <v>-94.385062534722181</v>
      </c>
      <c r="AA722" s="34">
        <f t="shared" si="334"/>
        <v>9469.621191828126</v>
      </c>
      <c r="AB722" s="44">
        <f t="shared" si="326"/>
        <v>0</v>
      </c>
      <c r="AC722" s="34">
        <f t="shared" si="327"/>
        <v>65307.902466788437</v>
      </c>
      <c r="AD722" s="42">
        <f t="shared" si="328"/>
        <v>58777.112220109593</v>
      </c>
      <c r="AE722" s="4"/>
      <c r="AP722">
        <f t="shared" si="310"/>
        <v>0</v>
      </c>
      <c r="AQ722">
        <f t="shared" si="311"/>
        <v>21.2</v>
      </c>
      <c r="AR722">
        <f t="shared" si="312"/>
        <v>5.8888888888888884</v>
      </c>
    </row>
    <row r="723" spans="2:44" x14ac:dyDescent="0.25">
      <c r="B723" s="9" t="s">
        <v>2</v>
      </c>
      <c r="C723" s="9">
        <v>715</v>
      </c>
      <c r="D723" s="9">
        <v>126</v>
      </c>
      <c r="E723" s="8">
        <v>18.5</v>
      </c>
      <c r="F723" s="5">
        <f t="shared" si="313"/>
        <v>-1.0138888888888886</v>
      </c>
      <c r="G723" s="5">
        <f t="shared" si="314"/>
        <v>-3.6499999999999995</v>
      </c>
      <c r="H723" s="34">
        <f t="shared" si="315"/>
        <v>5.1388888888888884</v>
      </c>
      <c r="I723" s="34">
        <f t="shared" si="329"/>
        <v>4.5</v>
      </c>
      <c r="J723" s="34">
        <f t="shared" si="321"/>
        <v>2627.6138117283945</v>
      </c>
      <c r="K723" s="34">
        <f t="shared" si="316"/>
        <v>-1144.2499999999993</v>
      </c>
      <c r="L723" s="5">
        <f t="shared" si="309"/>
        <v>39.043800000000005</v>
      </c>
      <c r="M723" s="5">
        <f t="shared" si="317"/>
        <v>5.476534765624999</v>
      </c>
      <c r="N723" s="5">
        <f t="shared" si="318"/>
        <v>44.520334765625002</v>
      </c>
      <c r="O723" s="34">
        <f t="shared" si="319"/>
        <v>200.34150644531252</v>
      </c>
      <c r="P723" s="34">
        <f t="shared" si="320"/>
        <v>2827.9553181737069</v>
      </c>
      <c r="Q723" s="34">
        <f t="shared" si="330"/>
        <v>-877.5440529053817</v>
      </c>
      <c r="R723" s="34">
        <f t="shared" si="331"/>
        <v>185006.3977268053</v>
      </c>
      <c r="S723" s="34">
        <f t="shared" si="336"/>
        <v>-173854.82986111107</v>
      </c>
      <c r="T723" s="34">
        <f t="shared" si="322"/>
        <v>173854.82986111107</v>
      </c>
      <c r="U723" s="34">
        <f t="shared" si="332"/>
        <v>-54.596136238715246</v>
      </c>
      <c r="V723" s="34">
        <f t="shared" si="335"/>
        <v>-9495.4198303786834</v>
      </c>
      <c r="W723" s="34">
        <f t="shared" si="323"/>
        <v>9495.4198303786834</v>
      </c>
      <c r="X723" s="34">
        <f t="shared" si="324"/>
        <v>164359.4100307324</v>
      </c>
      <c r="Y723" s="34">
        <f t="shared" si="325"/>
        <v>-157.24355412326383</v>
      </c>
      <c r="Z723" s="34">
        <f t="shared" si="333"/>
        <v>-112.27076303993047</v>
      </c>
      <c r="AA723" s="34">
        <f t="shared" si="334"/>
        <v>9469.621191828126</v>
      </c>
      <c r="AB723" s="44">
        <f t="shared" si="326"/>
        <v>0</v>
      </c>
      <c r="AC723" s="34">
        <f t="shared" si="327"/>
        <v>65743.764012292959</v>
      </c>
      <c r="AD723" s="42">
        <f t="shared" si="328"/>
        <v>59169.387611063663</v>
      </c>
      <c r="AE723" s="4"/>
      <c r="AP723">
        <f t="shared" si="310"/>
        <v>0</v>
      </c>
      <c r="AQ723">
        <f t="shared" si="311"/>
        <v>18.5</v>
      </c>
      <c r="AR723">
        <f t="shared" si="312"/>
        <v>5.1388888888888884</v>
      </c>
    </row>
    <row r="724" spans="2:44" x14ac:dyDescent="0.25">
      <c r="B724" s="9" t="s">
        <v>2</v>
      </c>
      <c r="C724" s="9">
        <v>716</v>
      </c>
      <c r="D724" s="9">
        <v>127</v>
      </c>
      <c r="E724" s="8">
        <v>13.9</v>
      </c>
      <c r="F724" s="5">
        <f t="shared" si="313"/>
        <v>-0.90277777777777779</v>
      </c>
      <c r="G724" s="5">
        <f t="shared" si="314"/>
        <v>-3.25</v>
      </c>
      <c r="H724" s="34">
        <f t="shared" si="315"/>
        <v>3.8611111111111112</v>
      </c>
      <c r="I724" s="34">
        <f t="shared" si="329"/>
        <v>3.5972222222222223</v>
      </c>
      <c r="J724" s="34">
        <f t="shared" si="321"/>
        <v>1483.3638117283951</v>
      </c>
      <c r="K724" s="34">
        <f t="shared" si="316"/>
        <v>-377.80825617283972</v>
      </c>
      <c r="L724" s="5">
        <f t="shared" si="309"/>
        <v>39.043800000000005</v>
      </c>
      <c r="M724" s="5">
        <f t="shared" si="317"/>
        <v>3.0916618906249997</v>
      </c>
      <c r="N724" s="5">
        <f t="shared" si="318"/>
        <v>42.135461890625002</v>
      </c>
      <c r="O724" s="34">
        <f t="shared" si="319"/>
        <v>151.57061985655383</v>
      </c>
      <c r="P724" s="34">
        <f t="shared" si="320"/>
        <v>1634.9344315849489</v>
      </c>
      <c r="Q724" s="34">
        <f t="shared" si="330"/>
        <v>-1193.020886588758</v>
      </c>
      <c r="R724" s="34">
        <f t="shared" si="331"/>
        <v>185006.3977268053</v>
      </c>
      <c r="S724" s="34">
        <f t="shared" si="336"/>
        <v>-174232.6381172839</v>
      </c>
      <c r="T724" s="34">
        <f t="shared" si="322"/>
        <v>174232.6381172839</v>
      </c>
      <c r="U724" s="34">
        <f t="shared" si="332"/>
        <v>-48.770886588758685</v>
      </c>
      <c r="V724" s="34">
        <f t="shared" si="335"/>
        <v>-9544.1907169674414</v>
      </c>
      <c r="W724" s="34">
        <f t="shared" si="323"/>
        <v>9544.1907169674414</v>
      </c>
      <c r="X724" s="34">
        <f t="shared" si="324"/>
        <v>164688.44740031645</v>
      </c>
      <c r="Y724" s="34">
        <f t="shared" si="325"/>
        <v>-137.51731588715276</v>
      </c>
      <c r="Z724" s="34">
        <f t="shared" si="333"/>
        <v>19.726238236111072</v>
      </c>
      <c r="AA724" s="34">
        <f t="shared" si="334"/>
        <v>9489.3474300642374</v>
      </c>
      <c r="AB724" s="44">
        <f t="shared" si="326"/>
        <v>0</v>
      </c>
      <c r="AC724" s="34">
        <f t="shared" si="327"/>
        <v>65875.378960126589</v>
      </c>
      <c r="AD724" s="42">
        <f t="shared" si="328"/>
        <v>59287.841064113934</v>
      </c>
      <c r="AE724" s="4"/>
      <c r="AP724">
        <f t="shared" si="310"/>
        <v>0</v>
      </c>
      <c r="AQ724">
        <f t="shared" si="311"/>
        <v>13.9</v>
      </c>
      <c r="AR724">
        <f t="shared" si="312"/>
        <v>3.8611111111111112</v>
      </c>
    </row>
    <row r="725" spans="2:44" x14ac:dyDescent="0.25">
      <c r="B725" s="9" t="s">
        <v>2</v>
      </c>
      <c r="C725" s="9">
        <v>717</v>
      </c>
      <c r="D725" s="9">
        <v>128</v>
      </c>
      <c r="E725" s="8">
        <v>12</v>
      </c>
      <c r="F725" s="5">
        <f t="shared" si="313"/>
        <v>-0.26388888888888895</v>
      </c>
      <c r="G725" s="5">
        <f t="shared" si="314"/>
        <v>-0.95000000000000018</v>
      </c>
      <c r="H725" s="34">
        <f t="shared" si="315"/>
        <v>3.333333333333333</v>
      </c>
      <c r="I725" s="34">
        <f t="shared" si="329"/>
        <v>3.333333333333333</v>
      </c>
      <c r="J725" s="34">
        <f t="shared" si="321"/>
        <v>1105.5555555555554</v>
      </c>
      <c r="K725" s="34">
        <f t="shared" si="316"/>
        <v>0</v>
      </c>
      <c r="L725" s="5">
        <f t="shared" si="309"/>
        <v>39.043800000000005</v>
      </c>
      <c r="M725" s="5">
        <f t="shared" si="317"/>
        <v>2.3042249999999993</v>
      </c>
      <c r="N725" s="5">
        <f t="shared" si="318"/>
        <v>41.348025000000007</v>
      </c>
      <c r="O725" s="34">
        <f t="shared" si="319"/>
        <v>137.82675</v>
      </c>
      <c r="P725" s="34">
        <f t="shared" si="320"/>
        <v>1243.3823055555554</v>
      </c>
      <c r="Q725" s="34">
        <f t="shared" si="330"/>
        <v>-391.55212602939355</v>
      </c>
      <c r="R725" s="34">
        <f t="shared" si="331"/>
        <v>185006.3977268053</v>
      </c>
      <c r="S725" s="34">
        <f t="shared" si="336"/>
        <v>-174232.6381172839</v>
      </c>
      <c r="T725" s="34">
        <f t="shared" si="322"/>
        <v>174232.6381172839</v>
      </c>
      <c r="U725" s="34">
        <f t="shared" si="332"/>
        <v>-13.743869856553829</v>
      </c>
      <c r="V725" s="34">
        <f t="shared" si="335"/>
        <v>-9557.9345868239943</v>
      </c>
      <c r="W725" s="34">
        <f t="shared" si="323"/>
        <v>9557.9345868239943</v>
      </c>
      <c r="X725" s="34">
        <f t="shared" si="324"/>
        <v>164674.7035304599</v>
      </c>
      <c r="Y725" s="34">
        <f t="shared" si="325"/>
        <v>-11.165863888888893</v>
      </c>
      <c r="Z725" s="34">
        <f t="shared" si="333"/>
        <v>126.35145199826387</v>
      </c>
      <c r="AA725" s="34">
        <f t="shared" si="334"/>
        <v>9615.6988820625011</v>
      </c>
      <c r="AB725" s="44">
        <f t="shared" si="326"/>
        <v>0</v>
      </c>
      <c r="AC725" s="34">
        <f t="shared" si="327"/>
        <v>65869.881412183968</v>
      </c>
      <c r="AD725" s="42">
        <f t="shared" si="328"/>
        <v>59282.893270965571</v>
      </c>
      <c r="AE725" s="4"/>
      <c r="AP725">
        <f t="shared" si="310"/>
        <v>0</v>
      </c>
      <c r="AQ725">
        <f t="shared" si="311"/>
        <v>12</v>
      </c>
      <c r="AR725">
        <f t="shared" si="312"/>
        <v>3.333333333333333</v>
      </c>
    </row>
    <row r="726" spans="2:44" x14ac:dyDescent="0.25">
      <c r="B726" s="9" t="s">
        <v>2</v>
      </c>
      <c r="C726" s="9">
        <v>718</v>
      </c>
      <c r="D726" s="9">
        <v>129</v>
      </c>
      <c r="E726" s="8">
        <v>12</v>
      </c>
      <c r="F726" s="5">
        <f t="shared" si="313"/>
        <v>0.1388888888888889</v>
      </c>
      <c r="G726" s="5">
        <f t="shared" si="314"/>
        <v>0.5</v>
      </c>
      <c r="H726" s="34">
        <f t="shared" si="315"/>
        <v>3.333333333333333</v>
      </c>
      <c r="I726" s="34">
        <f t="shared" si="329"/>
        <v>3.4722222222222223</v>
      </c>
      <c r="J726" s="34">
        <f t="shared" si="321"/>
        <v>1105.5555555555554</v>
      </c>
      <c r="K726" s="34">
        <f t="shared" si="316"/>
        <v>191.93672839506189</v>
      </c>
      <c r="L726" s="5">
        <f t="shared" si="309"/>
        <v>39.043800000000005</v>
      </c>
      <c r="M726" s="5">
        <f t="shared" si="317"/>
        <v>2.3042249999999993</v>
      </c>
      <c r="N726" s="5">
        <f t="shared" si="318"/>
        <v>41.348025000000007</v>
      </c>
      <c r="O726" s="34">
        <f t="shared" si="319"/>
        <v>143.56953125000004</v>
      </c>
      <c r="P726" s="34">
        <f t="shared" si="320"/>
        <v>1249.1250868055554</v>
      </c>
      <c r="Q726" s="34">
        <f t="shared" si="330"/>
        <v>5.7427812500000073</v>
      </c>
      <c r="R726" s="34">
        <f t="shared" si="331"/>
        <v>185012.14050805531</v>
      </c>
      <c r="S726" s="34">
        <f t="shared" si="336"/>
        <v>-174232.6381172839</v>
      </c>
      <c r="T726" s="34">
        <f t="shared" si="322"/>
        <v>174232.6381172839</v>
      </c>
      <c r="U726" s="34">
        <f t="shared" si="332"/>
        <v>5.7427812500000357</v>
      </c>
      <c r="V726" s="34">
        <f t="shared" si="335"/>
        <v>-9557.9345868239943</v>
      </c>
      <c r="W726" s="34">
        <f t="shared" si="323"/>
        <v>9557.9345868239943</v>
      </c>
      <c r="X726" s="34">
        <f t="shared" si="324"/>
        <v>164674.7035304599</v>
      </c>
      <c r="Y726" s="34">
        <f t="shared" si="325"/>
        <v>68.986913888888893</v>
      </c>
      <c r="Z726" s="34">
        <f t="shared" si="333"/>
        <v>80.152777777777786</v>
      </c>
      <c r="AA726" s="34">
        <f t="shared" si="334"/>
        <v>9695.8516598402784</v>
      </c>
      <c r="AB726" s="44">
        <f t="shared" si="326"/>
        <v>229.95637962962962</v>
      </c>
      <c r="AC726" s="34">
        <f t="shared" si="327"/>
        <v>65869.881412183968</v>
      </c>
      <c r="AD726" s="42">
        <f t="shared" si="328"/>
        <v>59282.893270965571</v>
      </c>
      <c r="AE726" s="4"/>
      <c r="AP726">
        <f t="shared" si="310"/>
        <v>0</v>
      </c>
      <c r="AQ726">
        <f t="shared" si="311"/>
        <v>12</v>
      </c>
      <c r="AR726">
        <f t="shared" si="312"/>
        <v>3.333333333333333</v>
      </c>
    </row>
    <row r="727" spans="2:44" x14ac:dyDescent="0.25">
      <c r="B727" s="9" t="s">
        <v>2</v>
      </c>
      <c r="C727" s="9">
        <v>719</v>
      </c>
      <c r="D727" s="9">
        <v>130</v>
      </c>
      <c r="E727" s="8">
        <v>13</v>
      </c>
      <c r="F727" s="5">
        <f t="shared" si="313"/>
        <v>0.55555555555555558</v>
      </c>
      <c r="G727" s="5">
        <f t="shared" si="314"/>
        <v>2</v>
      </c>
      <c r="H727" s="34">
        <f t="shared" si="315"/>
        <v>3.6111111111111112</v>
      </c>
      <c r="I727" s="34">
        <f t="shared" si="329"/>
        <v>4.0277777777777777</v>
      </c>
      <c r="J727" s="34">
        <f t="shared" si="321"/>
        <v>1297.4922839506173</v>
      </c>
      <c r="K727" s="34">
        <f t="shared" si="316"/>
        <v>667.93981481481501</v>
      </c>
      <c r="L727" s="5">
        <f t="shared" si="309"/>
        <v>39.043800000000005</v>
      </c>
      <c r="M727" s="5">
        <f t="shared" si="317"/>
        <v>2.7042640624999996</v>
      </c>
      <c r="N727" s="5">
        <f t="shared" si="318"/>
        <v>41.748064062500006</v>
      </c>
      <c r="O727" s="34">
        <f t="shared" si="319"/>
        <v>168.15192469618057</v>
      </c>
      <c r="P727" s="34">
        <f t="shared" si="320"/>
        <v>1465.6442086467978</v>
      </c>
      <c r="Q727" s="34">
        <f t="shared" si="330"/>
        <v>216.5191218412424</v>
      </c>
      <c r="R727" s="34">
        <f t="shared" si="331"/>
        <v>185228.65962989655</v>
      </c>
      <c r="S727" s="34">
        <f t="shared" si="336"/>
        <v>-174232.6381172839</v>
      </c>
      <c r="T727" s="34">
        <f t="shared" si="322"/>
        <v>174232.6381172839</v>
      </c>
      <c r="U727" s="34">
        <f t="shared" si="332"/>
        <v>24.582393446180532</v>
      </c>
      <c r="V727" s="34">
        <f t="shared" si="335"/>
        <v>-9557.9345868239943</v>
      </c>
      <c r="W727" s="34">
        <f t="shared" si="323"/>
        <v>9557.9345868239943</v>
      </c>
      <c r="X727" s="34">
        <f t="shared" si="324"/>
        <v>164674.7035304599</v>
      </c>
      <c r="Y727" s="34">
        <f t="shared" si="325"/>
        <v>152.30361961805556</v>
      </c>
      <c r="Z727" s="34">
        <f t="shared" si="333"/>
        <v>83.316705729166671</v>
      </c>
      <c r="AA727" s="34">
        <f t="shared" si="334"/>
        <v>9779.1683655694451</v>
      </c>
      <c r="AB727" s="44">
        <f t="shared" si="326"/>
        <v>549.98529306520061</v>
      </c>
      <c r="AC727" s="34">
        <f t="shared" si="327"/>
        <v>65869.881412183968</v>
      </c>
      <c r="AD727" s="42">
        <f t="shared" si="328"/>
        <v>59282.893270965571</v>
      </c>
      <c r="AE727" s="4"/>
      <c r="AP727">
        <f t="shared" si="310"/>
        <v>0</v>
      </c>
      <c r="AQ727">
        <f t="shared" si="311"/>
        <v>13</v>
      </c>
      <c r="AR727">
        <f t="shared" si="312"/>
        <v>3.6111111111111112</v>
      </c>
    </row>
    <row r="728" spans="2:44" x14ac:dyDescent="0.25">
      <c r="B728" s="9" t="s">
        <v>2</v>
      </c>
      <c r="C728" s="9">
        <v>720</v>
      </c>
      <c r="D728" s="9">
        <v>131</v>
      </c>
      <c r="E728" s="8">
        <v>16</v>
      </c>
      <c r="F728" s="5">
        <f t="shared" si="313"/>
        <v>0.76388888888888884</v>
      </c>
      <c r="G728" s="5">
        <f t="shared" si="314"/>
        <v>2.75</v>
      </c>
      <c r="H728" s="34">
        <f t="shared" si="315"/>
        <v>4.4444444444444446</v>
      </c>
      <c r="I728" s="34">
        <f t="shared" si="329"/>
        <v>4.7916666666666661</v>
      </c>
      <c r="J728" s="34">
        <f t="shared" si="321"/>
        <v>1965.4320987654323</v>
      </c>
      <c r="K728" s="34">
        <f t="shared" si="316"/>
        <v>662.18171296296214</v>
      </c>
      <c r="L728" s="5">
        <f t="shared" si="309"/>
        <v>39.043800000000005</v>
      </c>
      <c r="M728" s="5">
        <f t="shared" si="317"/>
        <v>4.0964</v>
      </c>
      <c r="N728" s="5">
        <f t="shared" si="318"/>
        <v>43.140200000000007</v>
      </c>
      <c r="O728" s="34">
        <f t="shared" si="319"/>
        <v>206.71345833333334</v>
      </c>
      <c r="P728" s="34">
        <f t="shared" si="320"/>
        <v>2172.1455570987655</v>
      </c>
      <c r="Q728" s="34">
        <f t="shared" si="330"/>
        <v>706.50134845196771</v>
      </c>
      <c r="R728" s="34">
        <f t="shared" si="331"/>
        <v>185935.16097834852</v>
      </c>
      <c r="S728" s="34">
        <f t="shared" si="336"/>
        <v>-174232.6381172839</v>
      </c>
      <c r="T728" s="34">
        <f t="shared" si="322"/>
        <v>174232.6381172839</v>
      </c>
      <c r="U728" s="34">
        <f t="shared" si="332"/>
        <v>38.561533637152763</v>
      </c>
      <c r="V728" s="34">
        <f t="shared" si="335"/>
        <v>-9557.9345868239943</v>
      </c>
      <c r="W728" s="34">
        <f t="shared" si="323"/>
        <v>9557.9345868239943</v>
      </c>
      <c r="X728" s="34">
        <f t="shared" si="324"/>
        <v>164674.7035304599</v>
      </c>
      <c r="Y728" s="34">
        <f t="shared" si="325"/>
        <v>195.15408888888891</v>
      </c>
      <c r="Z728" s="34">
        <f t="shared" si="333"/>
        <v>42.850469270833344</v>
      </c>
      <c r="AA728" s="34">
        <f t="shared" si="334"/>
        <v>9822.0188348402789</v>
      </c>
      <c r="AB728" s="44">
        <f t="shared" si="326"/>
        <v>867.35150617283966</v>
      </c>
      <c r="AC728" s="34">
        <f t="shared" si="327"/>
        <v>65869.881412183968</v>
      </c>
      <c r="AD728" s="42">
        <f t="shared" si="328"/>
        <v>59282.893270965571</v>
      </c>
      <c r="AE728" s="4"/>
      <c r="AP728">
        <f t="shared" si="310"/>
        <v>0</v>
      </c>
      <c r="AQ728">
        <f t="shared" si="311"/>
        <v>16</v>
      </c>
      <c r="AR728">
        <f t="shared" si="312"/>
        <v>4.4444444444444446</v>
      </c>
    </row>
    <row r="729" spans="2:44" x14ac:dyDescent="0.25">
      <c r="B729" s="9" t="s">
        <v>2</v>
      </c>
      <c r="C729" s="9">
        <v>721</v>
      </c>
      <c r="D729" s="9">
        <v>132</v>
      </c>
      <c r="E729" s="8">
        <v>18.5</v>
      </c>
      <c r="F729" s="5">
        <f t="shared" si="313"/>
        <v>0.63888888888888906</v>
      </c>
      <c r="G729" s="5">
        <f t="shared" si="314"/>
        <v>2.3000000000000007</v>
      </c>
      <c r="H729" s="34">
        <f t="shared" si="315"/>
        <v>5.1388888888888884</v>
      </c>
      <c r="I729" s="34">
        <f t="shared" si="329"/>
        <v>5.4305555555555554</v>
      </c>
      <c r="J729" s="34">
        <f t="shared" si="321"/>
        <v>2627.6138117283945</v>
      </c>
      <c r="K729" s="34">
        <f t="shared" si="316"/>
        <v>630.39699074074133</v>
      </c>
      <c r="L729" s="5">
        <f t="shared" si="309"/>
        <v>39.043800000000005</v>
      </c>
      <c r="M729" s="5">
        <f t="shared" si="317"/>
        <v>5.476534765624999</v>
      </c>
      <c r="N729" s="5">
        <f t="shared" si="318"/>
        <v>44.520334765625002</v>
      </c>
      <c r="O729" s="34">
        <f t="shared" si="319"/>
        <v>241.77015129665799</v>
      </c>
      <c r="P729" s="34">
        <f t="shared" si="320"/>
        <v>2869.3839630250523</v>
      </c>
      <c r="Q729" s="34">
        <f t="shared" si="330"/>
        <v>697.23840592628676</v>
      </c>
      <c r="R729" s="34">
        <f t="shared" si="331"/>
        <v>186632.39938427482</v>
      </c>
      <c r="S729" s="34">
        <f t="shared" si="336"/>
        <v>-174232.6381172839</v>
      </c>
      <c r="T729" s="34">
        <f t="shared" si="322"/>
        <v>174232.6381172839</v>
      </c>
      <c r="U729" s="34">
        <f t="shared" si="332"/>
        <v>35.05669296332465</v>
      </c>
      <c r="V729" s="34">
        <f t="shared" si="335"/>
        <v>-9557.9345868239943</v>
      </c>
      <c r="W729" s="34">
        <f t="shared" si="323"/>
        <v>9557.9345868239943</v>
      </c>
      <c r="X729" s="34">
        <f t="shared" si="324"/>
        <v>164674.7035304599</v>
      </c>
      <c r="Y729" s="34">
        <f t="shared" si="325"/>
        <v>171.65922365451394</v>
      </c>
      <c r="Z729" s="34">
        <f t="shared" si="333"/>
        <v>-23.49486523437497</v>
      </c>
      <c r="AA729" s="34">
        <f t="shared" si="334"/>
        <v>9822.0188348402789</v>
      </c>
      <c r="AB729" s="44">
        <f t="shared" si="326"/>
        <v>882.1376771134743</v>
      </c>
      <c r="AC729" s="34">
        <f t="shared" si="327"/>
        <v>65869.881412183968</v>
      </c>
      <c r="AD729" s="42">
        <f t="shared" si="328"/>
        <v>59282.893270965571</v>
      </c>
      <c r="AE729" s="4"/>
      <c r="AP729">
        <f t="shared" si="310"/>
        <v>0</v>
      </c>
      <c r="AQ729">
        <f t="shared" si="311"/>
        <v>18.5</v>
      </c>
      <c r="AR729">
        <f t="shared" si="312"/>
        <v>5.1388888888888884</v>
      </c>
    </row>
    <row r="730" spans="2:44" x14ac:dyDescent="0.25">
      <c r="B730" s="9" t="s">
        <v>2</v>
      </c>
      <c r="C730" s="9">
        <v>722</v>
      </c>
      <c r="D730" s="9">
        <v>133</v>
      </c>
      <c r="E730" s="8">
        <v>20.6</v>
      </c>
      <c r="F730" s="5">
        <f t="shared" si="313"/>
        <v>0.55555555555555558</v>
      </c>
      <c r="G730" s="5">
        <f t="shared" si="314"/>
        <v>2</v>
      </c>
      <c r="H730" s="34">
        <f t="shared" si="315"/>
        <v>5.7222222222222223</v>
      </c>
      <c r="I730" s="34">
        <f t="shared" si="329"/>
        <v>5.9861111111111107</v>
      </c>
      <c r="J730" s="34">
        <f t="shared" si="321"/>
        <v>3258.0108024691358</v>
      </c>
      <c r="K730" s="34">
        <f t="shared" si="316"/>
        <v>628.7079475308642</v>
      </c>
      <c r="L730" s="5">
        <f t="shared" si="309"/>
        <v>39.043800000000005</v>
      </c>
      <c r="M730" s="5">
        <f t="shared" si="317"/>
        <v>6.7904230625000004</v>
      </c>
      <c r="N730" s="5">
        <f t="shared" si="318"/>
        <v>45.834223062500001</v>
      </c>
      <c r="O730" s="34">
        <f t="shared" si="319"/>
        <v>274.3687519435764</v>
      </c>
      <c r="P730" s="34">
        <f t="shared" si="320"/>
        <v>3532.3795544127124</v>
      </c>
      <c r="Q730" s="34">
        <f t="shared" si="330"/>
        <v>662.99559138766017</v>
      </c>
      <c r="R730" s="34">
        <f t="shared" si="331"/>
        <v>187295.39497566246</v>
      </c>
      <c r="S730" s="34">
        <f t="shared" si="336"/>
        <v>-174232.6381172839</v>
      </c>
      <c r="T730" s="34">
        <f t="shared" si="322"/>
        <v>174232.6381172839</v>
      </c>
      <c r="U730" s="34">
        <f t="shared" si="332"/>
        <v>32.598600646918413</v>
      </c>
      <c r="V730" s="34">
        <f t="shared" si="335"/>
        <v>-9557.9345868239943</v>
      </c>
      <c r="W730" s="34">
        <f t="shared" si="323"/>
        <v>9557.9345868239943</v>
      </c>
      <c r="X730" s="34">
        <f t="shared" si="324"/>
        <v>164674.7035304599</v>
      </c>
      <c r="Y730" s="34">
        <f t="shared" si="325"/>
        <v>156.38977861805557</v>
      </c>
      <c r="Z730" s="34">
        <f t="shared" si="333"/>
        <v>-15.269445036458364</v>
      </c>
      <c r="AA730" s="34">
        <f t="shared" si="334"/>
        <v>9822.0188348402789</v>
      </c>
      <c r="AB730" s="44">
        <f t="shared" si="326"/>
        <v>894.89706653665132</v>
      </c>
      <c r="AC730" s="34">
        <f t="shared" si="327"/>
        <v>65869.881412183968</v>
      </c>
      <c r="AD730" s="42">
        <f t="shared" si="328"/>
        <v>59282.893270965571</v>
      </c>
      <c r="AE730" s="4"/>
      <c r="AP730">
        <f t="shared" si="310"/>
        <v>0</v>
      </c>
      <c r="AQ730">
        <f t="shared" si="311"/>
        <v>20.6</v>
      </c>
      <c r="AR730">
        <f t="shared" si="312"/>
        <v>5.7222222222222223</v>
      </c>
    </row>
    <row r="731" spans="2:44" x14ac:dyDescent="0.25">
      <c r="B731" s="9" t="s">
        <v>2</v>
      </c>
      <c r="C731" s="9">
        <v>723</v>
      </c>
      <c r="D731" s="9">
        <v>134</v>
      </c>
      <c r="E731" s="8">
        <v>22.5</v>
      </c>
      <c r="F731" s="5">
        <f t="shared" si="313"/>
        <v>0.47222222222222199</v>
      </c>
      <c r="G731" s="5">
        <f t="shared" si="314"/>
        <v>1.6999999999999993</v>
      </c>
      <c r="H731" s="34">
        <f t="shared" si="315"/>
        <v>6.25</v>
      </c>
      <c r="I731" s="34">
        <f t="shared" si="329"/>
        <v>6.458333333333333</v>
      </c>
      <c r="J731" s="34">
        <f t="shared" si="321"/>
        <v>3886.71875</v>
      </c>
      <c r="K731" s="34">
        <f t="shared" si="316"/>
        <v>535.50347222222172</v>
      </c>
      <c r="L731" s="5">
        <f t="shared" si="309"/>
        <v>39.043800000000005</v>
      </c>
      <c r="M731" s="5">
        <f t="shared" si="317"/>
        <v>8.1007910156249991</v>
      </c>
      <c r="N731" s="5">
        <f t="shared" si="318"/>
        <v>47.144591015625004</v>
      </c>
      <c r="O731" s="34">
        <f t="shared" si="319"/>
        <v>304.47548364257813</v>
      </c>
      <c r="P731" s="34">
        <f t="shared" si="320"/>
        <v>4191.1942336425782</v>
      </c>
      <c r="Q731" s="34">
        <f t="shared" si="330"/>
        <v>658.81467922986576</v>
      </c>
      <c r="R731" s="34">
        <f t="shared" si="331"/>
        <v>187954.20965489233</v>
      </c>
      <c r="S731" s="34">
        <f t="shared" si="336"/>
        <v>-174232.6381172839</v>
      </c>
      <c r="T731" s="34">
        <f t="shared" si="322"/>
        <v>174232.6381172839</v>
      </c>
      <c r="U731" s="34">
        <f t="shared" si="332"/>
        <v>30.106731699001728</v>
      </c>
      <c r="V731" s="34">
        <f t="shared" si="335"/>
        <v>-9557.9345868239943</v>
      </c>
      <c r="W731" s="34">
        <f t="shared" si="323"/>
        <v>9557.9345868239943</v>
      </c>
      <c r="X731" s="34">
        <f t="shared" si="324"/>
        <v>164674.7035304599</v>
      </c>
      <c r="Y731" s="34">
        <f t="shared" si="325"/>
        <v>141.11681323784717</v>
      </c>
      <c r="Z731" s="34">
        <f t="shared" si="333"/>
        <v>-15.272965380208404</v>
      </c>
      <c r="AA731" s="34">
        <f t="shared" si="334"/>
        <v>9822.0188348402789</v>
      </c>
      <c r="AB731" s="44">
        <f t="shared" si="326"/>
        <v>881.98008273654477</v>
      </c>
      <c r="AC731" s="34">
        <f t="shared" si="327"/>
        <v>65869.881412183968</v>
      </c>
      <c r="AD731" s="42">
        <f t="shared" si="328"/>
        <v>59282.893270965571</v>
      </c>
      <c r="AE731" s="4"/>
      <c r="AP731">
        <f t="shared" si="310"/>
        <v>0</v>
      </c>
      <c r="AQ731">
        <f t="shared" si="311"/>
        <v>22.5</v>
      </c>
      <c r="AR731">
        <f t="shared" si="312"/>
        <v>6.25</v>
      </c>
    </row>
    <row r="732" spans="2:44" x14ac:dyDescent="0.25">
      <c r="B732" s="9" t="s">
        <v>2</v>
      </c>
      <c r="C732" s="9">
        <v>724</v>
      </c>
      <c r="D732" s="9">
        <v>135</v>
      </c>
      <c r="E732" s="8">
        <v>24</v>
      </c>
      <c r="F732" s="5">
        <f t="shared" si="313"/>
        <v>0.56944444444444464</v>
      </c>
      <c r="G732" s="5">
        <f t="shared" si="314"/>
        <v>2.0500000000000007</v>
      </c>
      <c r="H732" s="34">
        <f t="shared" si="315"/>
        <v>6.6666666666666661</v>
      </c>
      <c r="I732" s="34">
        <f t="shared" si="329"/>
        <v>7.0277777777777777</v>
      </c>
      <c r="J732" s="34">
        <f t="shared" si="321"/>
        <v>4422.2222222222217</v>
      </c>
      <c r="K732" s="34">
        <f t="shared" si="316"/>
        <v>1010.0478395061737</v>
      </c>
      <c r="L732" s="5">
        <f t="shared" si="309"/>
        <v>39.043800000000005</v>
      </c>
      <c r="M732" s="5">
        <f t="shared" si="317"/>
        <v>9.2168999999999972</v>
      </c>
      <c r="N732" s="5">
        <f t="shared" si="318"/>
        <v>48.2607</v>
      </c>
      <c r="O732" s="34">
        <f t="shared" si="319"/>
        <v>339.16547500000001</v>
      </c>
      <c r="P732" s="34">
        <f t="shared" si="320"/>
        <v>4761.3876972222215</v>
      </c>
      <c r="Q732" s="34">
        <f t="shared" si="330"/>
        <v>570.19346357964332</v>
      </c>
      <c r="R732" s="34">
        <f t="shared" si="331"/>
        <v>188524.40311847196</v>
      </c>
      <c r="S732" s="34">
        <f t="shared" si="336"/>
        <v>-174232.6381172839</v>
      </c>
      <c r="T732" s="34">
        <f t="shared" si="322"/>
        <v>174232.6381172839</v>
      </c>
      <c r="U732" s="34">
        <f t="shared" si="332"/>
        <v>34.689991357421889</v>
      </c>
      <c r="V732" s="34">
        <f t="shared" si="335"/>
        <v>-9557.9345868239943</v>
      </c>
      <c r="W732" s="34">
        <f t="shared" si="323"/>
        <v>9557.9345868239943</v>
      </c>
      <c r="X732" s="34">
        <f t="shared" si="324"/>
        <v>164674.7035304599</v>
      </c>
      <c r="Y732" s="34">
        <f t="shared" si="325"/>
        <v>161.5801444444445</v>
      </c>
      <c r="Z732" s="34">
        <f t="shared" si="333"/>
        <v>20.463331206597331</v>
      </c>
      <c r="AA732" s="34">
        <f t="shared" si="334"/>
        <v>9842.482166046877</v>
      </c>
      <c r="AB732" s="44">
        <f t="shared" si="326"/>
        <v>1077.2009629629633</v>
      </c>
      <c r="AC732" s="34">
        <f t="shared" si="327"/>
        <v>65869.881412183968</v>
      </c>
      <c r="AD732" s="42">
        <f t="shared" si="328"/>
        <v>59282.893270965571</v>
      </c>
      <c r="AE732" s="4"/>
      <c r="AP732">
        <f t="shared" si="310"/>
        <v>0</v>
      </c>
      <c r="AQ732">
        <f t="shared" si="311"/>
        <v>24</v>
      </c>
      <c r="AR732">
        <f t="shared" si="312"/>
        <v>6.6666666666666661</v>
      </c>
    </row>
    <row r="733" spans="2:44" x14ac:dyDescent="0.25">
      <c r="B733" s="9" t="s">
        <v>2</v>
      </c>
      <c r="C733" s="9">
        <v>725</v>
      </c>
      <c r="D733" s="9">
        <v>136</v>
      </c>
      <c r="E733" s="8">
        <v>26.6</v>
      </c>
      <c r="F733" s="5">
        <f t="shared" si="313"/>
        <v>0.8194444444444442</v>
      </c>
      <c r="G733" s="5">
        <f t="shared" si="314"/>
        <v>2.9499999999999993</v>
      </c>
      <c r="H733" s="34">
        <f t="shared" si="315"/>
        <v>7.3888888888888893</v>
      </c>
      <c r="I733" s="34">
        <f t="shared" si="329"/>
        <v>7.8472222222222223</v>
      </c>
      <c r="J733" s="34">
        <f t="shared" si="321"/>
        <v>5432.2700617283954</v>
      </c>
      <c r="K733" s="34">
        <f t="shared" si="316"/>
        <v>1431.4641203703695</v>
      </c>
      <c r="L733" s="5">
        <f t="shared" si="309"/>
        <v>39.043800000000005</v>
      </c>
      <c r="M733" s="5">
        <f t="shared" si="317"/>
        <v>11.322065562500001</v>
      </c>
      <c r="N733" s="5">
        <f t="shared" si="318"/>
        <v>50.365865562500005</v>
      </c>
      <c r="O733" s="34">
        <f t="shared" si="319"/>
        <v>395.23213948350701</v>
      </c>
      <c r="P733" s="34">
        <f t="shared" si="320"/>
        <v>5827.5022012119025</v>
      </c>
      <c r="Q733" s="34">
        <f t="shared" si="330"/>
        <v>1066.114503989681</v>
      </c>
      <c r="R733" s="34">
        <f t="shared" si="331"/>
        <v>189590.51762246166</v>
      </c>
      <c r="S733" s="34">
        <f t="shared" si="336"/>
        <v>-174232.6381172839</v>
      </c>
      <c r="T733" s="34">
        <f t="shared" si="322"/>
        <v>174232.6381172839</v>
      </c>
      <c r="U733" s="34">
        <f t="shared" si="332"/>
        <v>56.066664483506997</v>
      </c>
      <c r="V733" s="34">
        <f t="shared" si="335"/>
        <v>-9557.9345868239943</v>
      </c>
      <c r="W733" s="34">
        <f t="shared" si="323"/>
        <v>9557.9345868239943</v>
      </c>
      <c r="X733" s="34">
        <f t="shared" si="324"/>
        <v>164674.7035304599</v>
      </c>
      <c r="Y733" s="34">
        <f t="shared" si="325"/>
        <v>213.43531000694441</v>
      </c>
      <c r="Z733" s="34">
        <f t="shared" si="333"/>
        <v>51.855165562499906</v>
      </c>
      <c r="AA733" s="34">
        <f t="shared" si="334"/>
        <v>9894.3373316093766</v>
      </c>
      <c r="AB733" s="44">
        <f t="shared" si="326"/>
        <v>1577.0497906068672</v>
      </c>
      <c r="AC733" s="34">
        <f t="shared" si="327"/>
        <v>65869.881412183968</v>
      </c>
      <c r="AD733" s="42">
        <f t="shared" si="328"/>
        <v>59282.893270965571</v>
      </c>
      <c r="AE733" s="4"/>
      <c r="AP733">
        <f t="shared" si="310"/>
        <v>0</v>
      </c>
      <c r="AQ733">
        <f t="shared" si="311"/>
        <v>26.6</v>
      </c>
      <c r="AR733">
        <f t="shared" si="312"/>
        <v>7.3888888888888893</v>
      </c>
    </row>
    <row r="734" spans="2:44" x14ac:dyDescent="0.25">
      <c r="B734" s="9" t="s">
        <v>2</v>
      </c>
      <c r="C734" s="9">
        <v>726</v>
      </c>
      <c r="D734" s="9">
        <v>137</v>
      </c>
      <c r="E734" s="8">
        <v>29.9</v>
      </c>
      <c r="F734" s="5">
        <f t="shared" si="313"/>
        <v>1.1388888888888882</v>
      </c>
      <c r="G734" s="5">
        <f t="shared" si="314"/>
        <v>4.0999999999999979</v>
      </c>
      <c r="H734" s="34">
        <f t="shared" si="315"/>
        <v>8.3055555555555554</v>
      </c>
      <c r="I734" s="34">
        <f t="shared" si="329"/>
        <v>8.9861111111111107</v>
      </c>
      <c r="J734" s="34">
        <f t="shared" si="321"/>
        <v>6863.7341820987649</v>
      </c>
      <c r="K734" s="34">
        <f t="shared" si="316"/>
        <v>2433.9880401234559</v>
      </c>
      <c r="L734" s="5">
        <f t="shared" si="309"/>
        <v>39.043800000000005</v>
      </c>
      <c r="M734" s="5">
        <f t="shared" si="317"/>
        <v>14.305556890624997</v>
      </c>
      <c r="N734" s="5">
        <f t="shared" si="318"/>
        <v>53.349356890625003</v>
      </c>
      <c r="O734" s="34">
        <f t="shared" si="319"/>
        <v>479.40324872547745</v>
      </c>
      <c r="P734" s="34">
        <f t="shared" si="320"/>
        <v>7343.1374308242421</v>
      </c>
      <c r="Q734" s="34">
        <f t="shared" si="330"/>
        <v>1515.6352296123396</v>
      </c>
      <c r="R734" s="34">
        <f t="shared" si="331"/>
        <v>191106.15285207401</v>
      </c>
      <c r="S734" s="34">
        <f t="shared" si="336"/>
        <v>-174232.6381172839</v>
      </c>
      <c r="T734" s="34">
        <f t="shared" si="322"/>
        <v>174232.6381172839</v>
      </c>
      <c r="U734" s="34">
        <f t="shared" si="332"/>
        <v>84.171109241970441</v>
      </c>
      <c r="V734" s="34">
        <f t="shared" si="335"/>
        <v>-9557.9345868239943</v>
      </c>
      <c r="W734" s="34">
        <f t="shared" si="323"/>
        <v>9557.9345868239943</v>
      </c>
      <c r="X734" s="34">
        <f t="shared" si="324"/>
        <v>164674.7035304599</v>
      </c>
      <c r="Y734" s="34">
        <f t="shared" si="325"/>
        <v>279.98824577951376</v>
      </c>
      <c r="Z734" s="34">
        <f t="shared" si="333"/>
        <v>66.552935772569356</v>
      </c>
      <c r="AA734" s="34">
        <f t="shared" si="334"/>
        <v>9960.8902673819466</v>
      </c>
      <c r="AB734" s="44">
        <f t="shared" si="326"/>
        <v>2325.4579302242946</v>
      </c>
      <c r="AC734" s="34">
        <f t="shared" si="327"/>
        <v>65869.881412183968</v>
      </c>
      <c r="AD734" s="42">
        <f t="shared" si="328"/>
        <v>59282.893270965571</v>
      </c>
      <c r="AE734" s="4"/>
      <c r="AP734">
        <f t="shared" si="310"/>
        <v>0</v>
      </c>
      <c r="AQ734">
        <f t="shared" si="311"/>
        <v>29.9</v>
      </c>
      <c r="AR734">
        <f t="shared" si="312"/>
        <v>8.3055555555555554</v>
      </c>
    </row>
    <row r="735" spans="2:44" x14ac:dyDescent="0.25">
      <c r="B735" s="9" t="s">
        <v>2</v>
      </c>
      <c r="C735" s="9">
        <v>727</v>
      </c>
      <c r="D735" s="9">
        <v>138</v>
      </c>
      <c r="E735" s="8">
        <v>34.799999999999997</v>
      </c>
      <c r="F735" s="5">
        <f t="shared" si="313"/>
        <v>1.0972222222222221</v>
      </c>
      <c r="G735" s="5">
        <f t="shared" si="314"/>
        <v>3.9499999999999993</v>
      </c>
      <c r="H735" s="34">
        <f t="shared" si="315"/>
        <v>9.6666666666666661</v>
      </c>
      <c r="I735" s="34">
        <f t="shared" si="329"/>
        <v>10.083333333333332</v>
      </c>
      <c r="J735" s="34">
        <f t="shared" si="321"/>
        <v>9297.7222222222208</v>
      </c>
      <c r="K735" s="34">
        <f t="shared" si="316"/>
        <v>1672.1527777777756</v>
      </c>
      <c r="L735" s="5">
        <f t="shared" si="309"/>
        <v>39.043800000000005</v>
      </c>
      <c r="M735" s="5">
        <f t="shared" si="317"/>
        <v>19.378532249999996</v>
      </c>
      <c r="N735" s="5">
        <f t="shared" si="318"/>
        <v>58.422332249999997</v>
      </c>
      <c r="O735" s="34">
        <f t="shared" si="319"/>
        <v>589.09185018749986</v>
      </c>
      <c r="P735" s="34">
        <f t="shared" si="320"/>
        <v>9886.8140724097211</v>
      </c>
      <c r="Q735" s="34">
        <f t="shared" si="330"/>
        <v>2543.676641585479</v>
      </c>
      <c r="R735" s="34">
        <f t="shared" si="331"/>
        <v>193649.82949365949</v>
      </c>
      <c r="S735" s="34">
        <f t="shared" si="336"/>
        <v>-174232.6381172839</v>
      </c>
      <c r="T735" s="34">
        <f t="shared" si="322"/>
        <v>174232.6381172839</v>
      </c>
      <c r="U735" s="34">
        <f t="shared" si="332"/>
        <v>109.6886014620224</v>
      </c>
      <c r="V735" s="34">
        <f t="shared" si="335"/>
        <v>-9557.9345868239943</v>
      </c>
      <c r="W735" s="34">
        <f t="shared" si="323"/>
        <v>9557.9345868239943</v>
      </c>
      <c r="X735" s="34">
        <f t="shared" si="324"/>
        <v>164674.7035304599</v>
      </c>
      <c r="Y735" s="34">
        <f t="shared" si="325"/>
        <v>276.76955447222218</v>
      </c>
      <c r="Z735" s="34">
        <f t="shared" si="333"/>
        <v>-3.2186913072915786</v>
      </c>
      <c r="AA735" s="34">
        <f t="shared" si="334"/>
        <v>9960.8902673819466</v>
      </c>
      <c r="AB735" s="44">
        <f t="shared" si="326"/>
        <v>2675.4390265648144</v>
      </c>
      <c r="AC735" s="34">
        <f t="shared" si="327"/>
        <v>65869.881412183968</v>
      </c>
      <c r="AD735" s="42">
        <f t="shared" si="328"/>
        <v>59282.893270965571</v>
      </c>
      <c r="AE735" s="4"/>
      <c r="AP735">
        <f t="shared" si="310"/>
        <v>0</v>
      </c>
      <c r="AQ735">
        <f t="shared" si="311"/>
        <v>34.799999999999997</v>
      </c>
      <c r="AR735">
        <f t="shared" si="312"/>
        <v>9.6666666666666661</v>
      </c>
    </row>
    <row r="736" spans="2:44" x14ac:dyDescent="0.25">
      <c r="B736" s="9" t="s">
        <v>2</v>
      </c>
      <c r="C736" s="9">
        <v>728</v>
      </c>
      <c r="D736" s="9">
        <v>139</v>
      </c>
      <c r="E736" s="8">
        <v>37.799999999999997</v>
      </c>
      <c r="F736" s="5">
        <f t="shared" si="313"/>
        <v>0.75000000000000078</v>
      </c>
      <c r="G736" s="5">
        <f t="shared" si="314"/>
        <v>2.7000000000000028</v>
      </c>
      <c r="H736" s="34">
        <f t="shared" si="315"/>
        <v>10.499999999999998</v>
      </c>
      <c r="I736" s="34">
        <f t="shared" si="329"/>
        <v>10.833333333333332</v>
      </c>
      <c r="J736" s="34">
        <f t="shared" si="321"/>
        <v>10969.874999999996</v>
      </c>
      <c r="K736" s="34">
        <f t="shared" si="316"/>
        <v>1437.2222222222281</v>
      </c>
      <c r="L736" s="5">
        <f t="shared" si="309"/>
        <v>39.043800000000005</v>
      </c>
      <c r="M736" s="5">
        <f t="shared" si="317"/>
        <v>22.863672562499989</v>
      </c>
      <c r="N736" s="5">
        <f t="shared" si="318"/>
        <v>61.90747256249999</v>
      </c>
      <c r="O736" s="34">
        <f t="shared" si="319"/>
        <v>670.66428609374987</v>
      </c>
      <c r="P736" s="34">
        <f t="shared" si="320"/>
        <v>11640.539286093746</v>
      </c>
      <c r="Q736" s="34">
        <f t="shared" si="330"/>
        <v>1753.7252136840252</v>
      </c>
      <c r="R736" s="34">
        <f t="shared" si="331"/>
        <v>195403.55470734352</v>
      </c>
      <c r="S736" s="34">
        <f t="shared" si="336"/>
        <v>-174232.6381172839</v>
      </c>
      <c r="T736" s="34">
        <f t="shared" si="322"/>
        <v>174232.6381172839</v>
      </c>
      <c r="U736" s="34">
        <f t="shared" si="332"/>
        <v>81.572435906250007</v>
      </c>
      <c r="V736" s="34">
        <f t="shared" si="335"/>
        <v>-9557.9345868239943</v>
      </c>
      <c r="W736" s="34">
        <f t="shared" si="323"/>
        <v>9557.9345868239943</v>
      </c>
      <c r="X736" s="34">
        <f t="shared" si="324"/>
        <v>164674.7035304599</v>
      </c>
      <c r="Y736" s="34">
        <f t="shared" si="325"/>
        <v>211.15747256250012</v>
      </c>
      <c r="Z736" s="34">
        <f t="shared" si="333"/>
        <v>-65.612081909722065</v>
      </c>
      <c r="AA736" s="34">
        <f t="shared" si="334"/>
        <v>9960.8902673819466</v>
      </c>
      <c r="AB736" s="44">
        <f t="shared" si="326"/>
        <v>2217.1534619062509</v>
      </c>
      <c r="AC736" s="34">
        <f t="shared" si="327"/>
        <v>65869.881412183968</v>
      </c>
      <c r="AD736" s="42">
        <f t="shared" si="328"/>
        <v>59282.893270965571</v>
      </c>
      <c r="AE736" s="4"/>
      <c r="AP736">
        <f t="shared" si="310"/>
        <v>0</v>
      </c>
      <c r="AQ736">
        <f t="shared" si="311"/>
        <v>37.799999999999997</v>
      </c>
      <c r="AR736">
        <f t="shared" si="312"/>
        <v>10.499999999999998</v>
      </c>
    </row>
    <row r="737" spans="2:44" x14ac:dyDescent="0.25">
      <c r="B737" s="9" t="s">
        <v>2</v>
      </c>
      <c r="C737" s="9">
        <v>729</v>
      </c>
      <c r="D737" s="9">
        <v>140</v>
      </c>
      <c r="E737" s="8">
        <v>40.200000000000003</v>
      </c>
      <c r="F737" s="5">
        <f t="shared" si="313"/>
        <v>0.52777777777777835</v>
      </c>
      <c r="G737" s="5">
        <f t="shared" si="314"/>
        <v>1.9000000000000021</v>
      </c>
      <c r="H737" s="34">
        <f t="shared" si="315"/>
        <v>11.166666666666668</v>
      </c>
      <c r="I737" s="34">
        <f t="shared" si="329"/>
        <v>11.361111111111111</v>
      </c>
      <c r="J737" s="34">
        <f t="shared" si="321"/>
        <v>12407.097222222224</v>
      </c>
      <c r="K737" s="34">
        <f t="shared" si="316"/>
        <v>879.22376543209612</v>
      </c>
      <c r="L737" s="5">
        <f t="shared" si="309"/>
        <v>39.043800000000005</v>
      </c>
      <c r="M737" s="5">
        <f t="shared" si="317"/>
        <v>25.859165062500004</v>
      </c>
      <c r="N737" s="5">
        <f t="shared" si="318"/>
        <v>64.902965062500016</v>
      </c>
      <c r="O737" s="34">
        <f t="shared" si="319"/>
        <v>737.36979751562512</v>
      </c>
      <c r="P737" s="34">
        <f t="shared" si="320"/>
        <v>13144.467019737849</v>
      </c>
      <c r="Q737" s="34">
        <f t="shared" si="330"/>
        <v>1503.9277336441028</v>
      </c>
      <c r="R737" s="34">
        <f t="shared" si="331"/>
        <v>196907.48244098763</v>
      </c>
      <c r="S737" s="34">
        <f t="shared" si="336"/>
        <v>-174232.6381172839</v>
      </c>
      <c r="T737" s="34">
        <f t="shared" si="322"/>
        <v>174232.6381172839</v>
      </c>
      <c r="U737" s="34">
        <f t="shared" si="332"/>
        <v>66.705511421875258</v>
      </c>
      <c r="V737" s="34">
        <f t="shared" si="335"/>
        <v>-9557.9345868239943</v>
      </c>
      <c r="W737" s="34">
        <f t="shared" si="323"/>
        <v>9557.9345868239943</v>
      </c>
      <c r="X737" s="34">
        <f t="shared" si="324"/>
        <v>164674.7035304599</v>
      </c>
      <c r="Y737" s="34">
        <f t="shared" si="325"/>
        <v>169.9307428402779</v>
      </c>
      <c r="Z737" s="34">
        <f t="shared" si="333"/>
        <v>-41.226729722222217</v>
      </c>
      <c r="AA737" s="34">
        <f t="shared" si="334"/>
        <v>9960.8902673819466</v>
      </c>
      <c r="AB737" s="44">
        <f t="shared" si="326"/>
        <v>1897.5599617164369</v>
      </c>
      <c r="AC737" s="34">
        <f t="shared" si="327"/>
        <v>65869.881412183968</v>
      </c>
      <c r="AD737" s="42">
        <f t="shared" si="328"/>
        <v>59282.893270965571</v>
      </c>
      <c r="AE737" s="4"/>
      <c r="AP737">
        <f t="shared" si="310"/>
        <v>0</v>
      </c>
      <c r="AQ737">
        <f t="shared" si="311"/>
        <v>40.200000000000003</v>
      </c>
      <c r="AR737">
        <f t="shared" si="312"/>
        <v>11.166666666666668</v>
      </c>
    </row>
    <row r="738" spans="2:44" x14ac:dyDescent="0.25">
      <c r="B738" s="9" t="s">
        <v>2</v>
      </c>
      <c r="C738" s="9">
        <v>730</v>
      </c>
      <c r="D738" s="9">
        <v>141</v>
      </c>
      <c r="E738" s="8">
        <v>41.6</v>
      </c>
      <c r="F738" s="5">
        <f t="shared" si="313"/>
        <v>0.23611111111111052</v>
      </c>
      <c r="G738" s="5">
        <f t="shared" si="314"/>
        <v>0.84999999999999787</v>
      </c>
      <c r="H738" s="34">
        <f t="shared" si="315"/>
        <v>11.555555555555555</v>
      </c>
      <c r="I738" s="34">
        <f t="shared" si="329"/>
        <v>11.597222222222221</v>
      </c>
      <c r="J738" s="34">
        <f t="shared" si="321"/>
        <v>13286.320987654321</v>
      </c>
      <c r="K738" s="34">
        <f t="shared" si="316"/>
        <v>192.32060185185037</v>
      </c>
      <c r="L738" s="5">
        <f t="shared" si="309"/>
        <v>39.043800000000005</v>
      </c>
      <c r="M738" s="5">
        <f t="shared" si="317"/>
        <v>27.691663999999999</v>
      </c>
      <c r="N738" s="5">
        <f t="shared" si="318"/>
        <v>66.735464000000007</v>
      </c>
      <c r="O738" s="34">
        <f t="shared" si="319"/>
        <v>773.94600611111116</v>
      </c>
      <c r="P738" s="34">
        <f t="shared" si="320"/>
        <v>14060.266993765432</v>
      </c>
      <c r="Q738" s="34">
        <f t="shared" si="330"/>
        <v>915.79997402758272</v>
      </c>
      <c r="R738" s="34">
        <f t="shared" si="331"/>
        <v>197823.28241501522</v>
      </c>
      <c r="S738" s="34">
        <f t="shared" si="336"/>
        <v>-174232.6381172839</v>
      </c>
      <c r="T738" s="34">
        <f t="shared" si="322"/>
        <v>174232.6381172839</v>
      </c>
      <c r="U738" s="34">
        <f t="shared" si="332"/>
        <v>36.576208595486037</v>
      </c>
      <c r="V738" s="34">
        <f t="shared" si="335"/>
        <v>-9557.9345868239943</v>
      </c>
      <c r="W738" s="34">
        <f t="shared" si="323"/>
        <v>9557.9345868239943</v>
      </c>
      <c r="X738" s="34">
        <f t="shared" si="324"/>
        <v>164674.7035304599</v>
      </c>
      <c r="Y738" s="34">
        <f t="shared" si="325"/>
        <v>113.72157511111101</v>
      </c>
      <c r="Z738" s="34">
        <f t="shared" si="333"/>
        <v>-56.209167729166893</v>
      </c>
      <c r="AA738" s="34">
        <f t="shared" si="334"/>
        <v>9960.8902673819466</v>
      </c>
      <c r="AB738" s="44">
        <f t="shared" si="326"/>
        <v>1314.1159790617271</v>
      </c>
      <c r="AC738" s="34">
        <f t="shared" si="327"/>
        <v>65869.881412183968</v>
      </c>
      <c r="AD738" s="42">
        <f t="shared" si="328"/>
        <v>59282.893270965571</v>
      </c>
      <c r="AE738" s="4"/>
      <c r="AP738">
        <f t="shared" si="310"/>
        <v>0</v>
      </c>
      <c r="AQ738">
        <f t="shared" si="311"/>
        <v>41.6</v>
      </c>
      <c r="AR738">
        <f t="shared" si="312"/>
        <v>11.555555555555555</v>
      </c>
    </row>
    <row r="739" spans="2:44" x14ac:dyDescent="0.25">
      <c r="B739" s="9" t="s">
        <v>2</v>
      </c>
      <c r="C739" s="9">
        <v>731</v>
      </c>
      <c r="D739" s="9">
        <v>142</v>
      </c>
      <c r="E739" s="8">
        <v>41.9</v>
      </c>
      <c r="F739" s="5">
        <f t="shared" si="313"/>
        <v>5.5555555555555358E-2</v>
      </c>
      <c r="G739" s="5">
        <f t="shared" si="314"/>
        <v>0.19999999999999929</v>
      </c>
      <c r="H739" s="34">
        <f t="shared" si="315"/>
        <v>11.638888888888888</v>
      </c>
      <c r="I739" s="34">
        <f t="shared" si="329"/>
        <v>11.652777777777777</v>
      </c>
      <c r="J739" s="34">
        <f t="shared" si="321"/>
        <v>13478.641589506171</v>
      </c>
      <c r="K739" s="34">
        <f t="shared" si="316"/>
        <v>64.413966049381997</v>
      </c>
      <c r="L739" s="5">
        <f t="shared" si="309"/>
        <v>39.043800000000005</v>
      </c>
      <c r="M739" s="5">
        <f t="shared" si="317"/>
        <v>28.092503140624995</v>
      </c>
      <c r="N739" s="5">
        <f t="shared" si="318"/>
        <v>67.136303140625003</v>
      </c>
      <c r="O739" s="34">
        <f t="shared" si="319"/>
        <v>782.32442131922744</v>
      </c>
      <c r="P739" s="34">
        <f t="shared" si="320"/>
        <v>14260.966010825399</v>
      </c>
      <c r="Q739" s="34">
        <f t="shared" si="330"/>
        <v>200.69901705996745</v>
      </c>
      <c r="R739" s="34">
        <f t="shared" si="331"/>
        <v>198023.98143207518</v>
      </c>
      <c r="S739" s="34">
        <f t="shared" si="336"/>
        <v>-174232.6381172839</v>
      </c>
      <c r="T739" s="34">
        <f t="shared" si="322"/>
        <v>174232.6381172839</v>
      </c>
      <c r="U739" s="34">
        <f t="shared" si="332"/>
        <v>8.3784152081162802</v>
      </c>
      <c r="V739" s="34">
        <f t="shared" si="335"/>
        <v>-9557.9345868239943</v>
      </c>
      <c r="W739" s="34">
        <f t="shared" si="323"/>
        <v>9557.9345868239943</v>
      </c>
      <c r="X739" s="34">
        <f t="shared" si="324"/>
        <v>164674.7035304599</v>
      </c>
      <c r="Y739" s="34">
        <f t="shared" si="325"/>
        <v>78.191858696180518</v>
      </c>
      <c r="Z739" s="34">
        <f t="shared" si="333"/>
        <v>-35.52971641493049</v>
      </c>
      <c r="AA739" s="34">
        <f t="shared" si="334"/>
        <v>9960.8902673819466</v>
      </c>
      <c r="AB739" s="44">
        <f t="shared" si="326"/>
        <v>910.06635538054536</v>
      </c>
      <c r="AC739" s="34">
        <f t="shared" si="327"/>
        <v>65869.881412183968</v>
      </c>
      <c r="AD739" s="42">
        <f t="shared" si="328"/>
        <v>59282.893270965571</v>
      </c>
      <c r="AE739" s="4"/>
      <c r="AP739">
        <f t="shared" si="310"/>
        <v>0</v>
      </c>
      <c r="AQ739">
        <f t="shared" si="311"/>
        <v>41.9</v>
      </c>
      <c r="AR739">
        <f t="shared" si="312"/>
        <v>11.638888888888888</v>
      </c>
    </row>
    <row r="740" spans="2:44" x14ac:dyDescent="0.25">
      <c r="B740" s="9" t="s">
        <v>2</v>
      </c>
      <c r="C740" s="9">
        <v>732</v>
      </c>
      <c r="D740" s="9">
        <v>143</v>
      </c>
      <c r="E740" s="8">
        <v>42</v>
      </c>
      <c r="F740" s="5">
        <f t="shared" si="313"/>
        <v>4.1666666666667261E-2</v>
      </c>
      <c r="G740" s="5">
        <f t="shared" si="314"/>
        <v>0.15000000000000213</v>
      </c>
      <c r="H740" s="34">
        <f t="shared" si="315"/>
        <v>11.666666666666666</v>
      </c>
      <c r="I740" s="34">
        <f t="shared" si="329"/>
        <v>11.694444444444445</v>
      </c>
      <c r="J740" s="34">
        <f t="shared" si="321"/>
        <v>13543.055555555553</v>
      </c>
      <c r="K740" s="34">
        <f t="shared" si="316"/>
        <v>129.28858024691726</v>
      </c>
      <c r="L740" s="5">
        <f t="shared" si="309"/>
        <v>39.043800000000005</v>
      </c>
      <c r="M740" s="5">
        <f t="shared" si="317"/>
        <v>28.226756249999994</v>
      </c>
      <c r="N740" s="5">
        <f t="shared" si="318"/>
        <v>67.270556249999998</v>
      </c>
      <c r="O740" s="34">
        <f t="shared" si="319"/>
        <v>786.69178281250004</v>
      </c>
      <c r="P740" s="34">
        <f t="shared" si="320"/>
        <v>14329.747338368054</v>
      </c>
      <c r="Q740" s="34">
        <f t="shared" si="330"/>
        <v>68.781327542654253</v>
      </c>
      <c r="R740" s="34">
        <f t="shared" si="331"/>
        <v>198092.76275961782</v>
      </c>
      <c r="S740" s="34">
        <f t="shared" si="336"/>
        <v>-174232.6381172839</v>
      </c>
      <c r="T740" s="34">
        <f t="shared" si="322"/>
        <v>174232.6381172839</v>
      </c>
      <c r="U740" s="34">
        <f t="shared" si="332"/>
        <v>4.3673614932725968</v>
      </c>
      <c r="V740" s="34">
        <f t="shared" si="335"/>
        <v>-9557.9345868239943</v>
      </c>
      <c r="W740" s="34">
        <f t="shared" si="323"/>
        <v>9557.9345868239943</v>
      </c>
      <c r="X740" s="34">
        <f t="shared" si="324"/>
        <v>164674.7035304599</v>
      </c>
      <c r="Y740" s="34">
        <f t="shared" si="325"/>
        <v>75.562222916666784</v>
      </c>
      <c r="Z740" s="34">
        <f t="shared" si="333"/>
        <v>-2.629635779513734</v>
      </c>
      <c r="AA740" s="34">
        <f t="shared" si="334"/>
        <v>9960.8902673819466</v>
      </c>
      <c r="AB740" s="44">
        <f t="shared" si="326"/>
        <v>881.55926736111246</v>
      </c>
      <c r="AC740" s="34">
        <f t="shared" si="327"/>
        <v>65869.881412183968</v>
      </c>
      <c r="AD740" s="42">
        <f t="shared" si="328"/>
        <v>59282.893270965571</v>
      </c>
      <c r="AE740" s="4"/>
      <c r="AP740">
        <f t="shared" si="310"/>
        <v>0</v>
      </c>
      <c r="AQ740">
        <f t="shared" si="311"/>
        <v>42</v>
      </c>
      <c r="AR740">
        <f t="shared" si="312"/>
        <v>11.666666666666666</v>
      </c>
    </row>
    <row r="741" spans="2:44" x14ac:dyDescent="0.25">
      <c r="B741" s="9" t="s">
        <v>2</v>
      </c>
      <c r="C741" s="9">
        <v>733</v>
      </c>
      <c r="D741" s="9">
        <v>144</v>
      </c>
      <c r="E741" s="8">
        <v>42.2</v>
      </c>
      <c r="F741" s="5">
        <f t="shared" si="313"/>
        <v>5.5555555555555358E-2</v>
      </c>
      <c r="G741" s="5">
        <f t="shared" si="314"/>
        <v>0.19999999999999929</v>
      </c>
      <c r="H741" s="34">
        <f t="shared" si="315"/>
        <v>11.722222222222223</v>
      </c>
      <c r="I741" s="34">
        <f t="shared" si="329"/>
        <v>11.75</v>
      </c>
      <c r="J741" s="34">
        <f t="shared" si="321"/>
        <v>13672.34413580247</v>
      </c>
      <c r="K741" s="34">
        <f t="shared" si="316"/>
        <v>129.90277777777374</v>
      </c>
      <c r="L741" s="5">
        <f t="shared" si="309"/>
        <v>39.043800000000005</v>
      </c>
      <c r="M741" s="5">
        <f t="shared" si="317"/>
        <v>28.496222562500002</v>
      </c>
      <c r="N741" s="5">
        <f t="shared" si="318"/>
        <v>67.540022562500013</v>
      </c>
      <c r="O741" s="34">
        <f t="shared" si="319"/>
        <v>793.59526510937519</v>
      </c>
      <c r="P741" s="34">
        <f t="shared" si="320"/>
        <v>14465.939400911846</v>
      </c>
      <c r="Q741" s="34">
        <f t="shared" si="330"/>
        <v>136.19206254379242</v>
      </c>
      <c r="R741" s="34">
        <f t="shared" si="331"/>
        <v>198228.95482216161</v>
      </c>
      <c r="S741" s="34">
        <f t="shared" si="336"/>
        <v>-174232.6381172839</v>
      </c>
      <c r="T741" s="34">
        <f t="shared" si="322"/>
        <v>174232.6381172839</v>
      </c>
      <c r="U741" s="34">
        <f t="shared" si="332"/>
        <v>6.9034822968751541</v>
      </c>
      <c r="V741" s="34">
        <f t="shared" si="335"/>
        <v>-9557.9345868239943</v>
      </c>
      <c r="W741" s="34">
        <f t="shared" si="323"/>
        <v>9557.9345868239943</v>
      </c>
      <c r="X741" s="34">
        <f t="shared" si="324"/>
        <v>164674.7035304599</v>
      </c>
      <c r="Y741" s="34">
        <f t="shared" si="325"/>
        <v>78.595578118055528</v>
      </c>
      <c r="Z741" s="34">
        <f t="shared" si="333"/>
        <v>3.0333552013887441</v>
      </c>
      <c r="AA741" s="34">
        <f t="shared" si="334"/>
        <v>9963.9236225833356</v>
      </c>
      <c r="AB741" s="44">
        <f t="shared" si="326"/>
        <v>921.31483238387318</v>
      </c>
      <c r="AC741" s="34">
        <f t="shared" si="327"/>
        <v>65869.881412183968</v>
      </c>
      <c r="AD741" s="42">
        <f t="shared" si="328"/>
        <v>59282.893270965571</v>
      </c>
      <c r="AE741" s="4"/>
      <c r="AP741">
        <f t="shared" si="310"/>
        <v>0</v>
      </c>
      <c r="AQ741">
        <f t="shared" si="311"/>
        <v>42.2</v>
      </c>
      <c r="AR741">
        <f t="shared" si="312"/>
        <v>11.722222222222223</v>
      </c>
    </row>
    <row r="742" spans="2:44" x14ac:dyDescent="0.25">
      <c r="B742" s="9" t="s">
        <v>2</v>
      </c>
      <c r="C742" s="9">
        <v>734</v>
      </c>
      <c r="D742" s="9">
        <v>145</v>
      </c>
      <c r="E742" s="8">
        <v>42.4</v>
      </c>
      <c r="F742" s="5">
        <f t="shared" si="313"/>
        <v>6.9444444444444448E-2</v>
      </c>
      <c r="G742" s="5">
        <f t="shared" si="314"/>
        <v>0.25</v>
      </c>
      <c r="H742" s="34">
        <f t="shared" si="315"/>
        <v>11.777777777777777</v>
      </c>
      <c r="I742" s="34">
        <f t="shared" si="329"/>
        <v>11.819444444444445</v>
      </c>
      <c r="J742" s="34">
        <f t="shared" si="321"/>
        <v>13802.246913580244</v>
      </c>
      <c r="K742" s="34">
        <f t="shared" si="316"/>
        <v>196.00578703704377</v>
      </c>
      <c r="L742" s="5">
        <f t="shared" si="309"/>
        <v>39.043800000000005</v>
      </c>
      <c r="M742" s="5">
        <f t="shared" si="317"/>
        <v>28.766968999999992</v>
      </c>
      <c r="N742" s="5">
        <f t="shared" si="318"/>
        <v>67.810768999999993</v>
      </c>
      <c r="O742" s="34">
        <f t="shared" si="319"/>
        <v>801.48561693055547</v>
      </c>
      <c r="P742" s="34">
        <f t="shared" si="320"/>
        <v>14603.732530510799</v>
      </c>
      <c r="Q742" s="34">
        <f t="shared" si="330"/>
        <v>137.79312959895287</v>
      </c>
      <c r="R742" s="34">
        <f t="shared" si="331"/>
        <v>198366.74795176057</v>
      </c>
      <c r="S742" s="34">
        <f t="shared" si="336"/>
        <v>-174232.6381172839</v>
      </c>
      <c r="T742" s="34">
        <f t="shared" si="322"/>
        <v>174232.6381172839</v>
      </c>
      <c r="U742" s="34">
        <f t="shared" si="332"/>
        <v>7.8903518211802748</v>
      </c>
      <c r="V742" s="34">
        <f t="shared" si="335"/>
        <v>-9557.9345868239943</v>
      </c>
      <c r="W742" s="34">
        <f t="shared" si="323"/>
        <v>9557.9345868239943</v>
      </c>
      <c r="X742" s="34">
        <f t="shared" si="324"/>
        <v>164674.7035304599</v>
      </c>
      <c r="Y742" s="34">
        <f t="shared" si="325"/>
        <v>81.630213444444436</v>
      </c>
      <c r="Z742" s="34">
        <f t="shared" si="333"/>
        <v>3.0346353263889085</v>
      </c>
      <c r="AA742" s="34">
        <f t="shared" si="334"/>
        <v>9966.9582579097241</v>
      </c>
      <c r="AB742" s="44">
        <f t="shared" si="326"/>
        <v>961.42251390123442</v>
      </c>
      <c r="AC742" s="34">
        <f t="shared" si="327"/>
        <v>65869.881412183968</v>
      </c>
      <c r="AD742" s="42">
        <f t="shared" si="328"/>
        <v>59282.893270965571</v>
      </c>
      <c r="AE742" s="4"/>
      <c r="AP742">
        <f t="shared" si="310"/>
        <v>0</v>
      </c>
      <c r="AQ742">
        <f t="shared" si="311"/>
        <v>42.4</v>
      </c>
      <c r="AR742">
        <f t="shared" si="312"/>
        <v>11.777777777777777</v>
      </c>
    </row>
    <row r="743" spans="2:44" x14ac:dyDescent="0.25">
      <c r="B743" s="9" t="s">
        <v>2</v>
      </c>
      <c r="C743" s="9">
        <v>735</v>
      </c>
      <c r="D743" s="9">
        <v>146</v>
      </c>
      <c r="E743" s="8">
        <v>42.7</v>
      </c>
      <c r="F743" s="5">
        <f t="shared" si="313"/>
        <v>9.7222222222222612E-2</v>
      </c>
      <c r="G743" s="5">
        <f t="shared" si="314"/>
        <v>0.35000000000000142</v>
      </c>
      <c r="H743" s="34">
        <f t="shared" si="315"/>
        <v>11.861111111111112</v>
      </c>
      <c r="I743" s="34">
        <f t="shared" si="329"/>
        <v>11.916666666666668</v>
      </c>
      <c r="J743" s="34">
        <f t="shared" si="321"/>
        <v>13998.252700617288</v>
      </c>
      <c r="K743" s="34">
        <f t="shared" si="316"/>
        <v>263.49074074073906</v>
      </c>
      <c r="L743" s="5">
        <f t="shared" si="309"/>
        <v>39.043800000000005</v>
      </c>
      <c r="M743" s="5">
        <f t="shared" si="317"/>
        <v>29.175488890625008</v>
      </c>
      <c r="N743" s="5">
        <f t="shared" si="318"/>
        <v>68.219288890625009</v>
      </c>
      <c r="O743" s="34">
        <f t="shared" si="319"/>
        <v>812.94652594661477</v>
      </c>
      <c r="P743" s="34">
        <f t="shared" si="320"/>
        <v>14811.199226563902</v>
      </c>
      <c r="Q743" s="34">
        <f t="shared" si="330"/>
        <v>207.46669605310308</v>
      </c>
      <c r="R743" s="34">
        <f t="shared" si="331"/>
        <v>198574.21464781367</v>
      </c>
      <c r="S743" s="34">
        <f t="shared" si="336"/>
        <v>-174232.6381172839</v>
      </c>
      <c r="T743" s="34">
        <f t="shared" si="322"/>
        <v>174232.6381172839</v>
      </c>
      <c r="U743" s="34">
        <f t="shared" si="332"/>
        <v>11.460909016059304</v>
      </c>
      <c r="V743" s="34">
        <f t="shared" si="335"/>
        <v>-9557.9345868239943</v>
      </c>
      <c r="W743" s="34">
        <f t="shared" si="323"/>
        <v>9557.9345868239943</v>
      </c>
      <c r="X743" s="34">
        <f t="shared" si="324"/>
        <v>164674.7035304599</v>
      </c>
      <c r="Y743" s="34">
        <f t="shared" si="325"/>
        <v>87.566511112847309</v>
      </c>
      <c r="Z743" s="34">
        <f t="shared" si="333"/>
        <v>5.9362976684028723</v>
      </c>
      <c r="AA743" s="34">
        <f t="shared" si="334"/>
        <v>9972.8945555781265</v>
      </c>
      <c r="AB743" s="44">
        <f t="shared" si="326"/>
        <v>1038.6361179218279</v>
      </c>
      <c r="AC743" s="34">
        <f t="shared" si="327"/>
        <v>65869.881412183968</v>
      </c>
      <c r="AD743" s="42">
        <f t="shared" si="328"/>
        <v>59282.893270965571</v>
      </c>
      <c r="AE743" s="4"/>
      <c r="AP743">
        <f t="shared" si="310"/>
        <v>0</v>
      </c>
      <c r="AQ743">
        <f t="shared" si="311"/>
        <v>42.7</v>
      </c>
      <c r="AR743">
        <f t="shared" si="312"/>
        <v>11.861111111111112</v>
      </c>
    </row>
    <row r="744" spans="2:44" x14ac:dyDescent="0.25">
      <c r="B744" s="9" t="s">
        <v>2</v>
      </c>
      <c r="C744" s="9">
        <v>736</v>
      </c>
      <c r="D744" s="9">
        <v>147</v>
      </c>
      <c r="E744" s="8">
        <v>43.1</v>
      </c>
      <c r="F744" s="5">
        <f t="shared" si="313"/>
        <v>0.1388888888888889</v>
      </c>
      <c r="G744" s="5">
        <f t="shared" si="314"/>
        <v>0.5</v>
      </c>
      <c r="H744" s="34">
        <f t="shared" si="315"/>
        <v>11.972222222222223</v>
      </c>
      <c r="I744" s="34">
        <f t="shared" si="329"/>
        <v>12.055555555555557</v>
      </c>
      <c r="J744" s="34">
        <f t="shared" si="321"/>
        <v>14261.743441358027</v>
      </c>
      <c r="K744" s="34">
        <f t="shared" si="316"/>
        <v>399.84259259259125</v>
      </c>
      <c r="L744" s="5">
        <f t="shared" si="309"/>
        <v>39.043800000000005</v>
      </c>
      <c r="M744" s="5">
        <f t="shared" si="317"/>
        <v>29.724662515625003</v>
      </c>
      <c r="N744" s="5">
        <f t="shared" si="318"/>
        <v>68.768462515625004</v>
      </c>
      <c r="O744" s="34">
        <f t="shared" si="319"/>
        <v>829.04202032725709</v>
      </c>
      <c r="P744" s="34">
        <f t="shared" si="320"/>
        <v>15090.785461685284</v>
      </c>
      <c r="Q744" s="34">
        <f t="shared" si="330"/>
        <v>279.58623512138183</v>
      </c>
      <c r="R744" s="34">
        <f t="shared" si="331"/>
        <v>198853.80088293506</v>
      </c>
      <c r="S744" s="34">
        <f t="shared" si="336"/>
        <v>-174232.6381172839</v>
      </c>
      <c r="T744" s="34">
        <f t="shared" si="322"/>
        <v>174232.6381172839</v>
      </c>
      <c r="U744" s="34">
        <f t="shared" si="332"/>
        <v>16.095494380642322</v>
      </c>
      <c r="V744" s="34">
        <f t="shared" si="335"/>
        <v>-9557.9345868239943</v>
      </c>
      <c r="W744" s="34">
        <f t="shared" si="323"/>
        <v>9557.9345868239943</v>
      </c>
      <c r="X744" s="34">
        <f t="shared" si="324"/>
        <v>164674.7035304599</v>
      </c>
      <c r="Y744" s="34">
        <f t="shared" si="325"/>
        <v>96.407351404513889</v>
      </c>
      <c r="Z744" s="34">
        <f t="shared" si="333"/>
        <v>8.8408402916665807</v>
      </c>
      <c r="AA744" s="34">
        <f t="shared" si="334"/>
        <v>9981.7353958697931</v>
      </c>
      <c r="AB744" s="44">
        <f t="shared" si="326"/>
        <v>1154.2102348707081</v>
      </c>
      <c r="AC744" s="34">
        <f t="shared" si="327"/>
        <v>65869.881412183968</v>
      </c>
      <c r="AD744" s="42">
        <f t="shared" si="328"/>
        <v>59282.893270965571</v>
      </c>
      <c r="AE744" s="4"/>
      <c r="AP744">
        <f t="shared" si="310"/>
        <v>0</v>
      </c>
      <c r="AQ744">
        <f t="shared" si="311"/>
        <v>43.1</v>
      </c>
      <c r="AR744">
        <f t="shared" si="312"/>
        <v>11.972222222222223</v>
      </c>
    </row>
    <row r="745" spans="2:44" x14ac:dyDescent="0.25">
      <c r="B745" s="9" t="s">
        <v>2</v>
      </c>
      <c r="C745" s="9">
        <v>737</v>
      </c>
      <c r="D745" s="9">
        <v>148</v>
      </c>
      <c r="E745" s="8">
        <v>43.7</v>
      </c>
      <c r="F745" s="5">
        <f t="shared" si="313"/>
        <v>0.12499999999999981</v>
      </c>
      <c r="G745" s="5">
        <f t="shared" si="314"/>
        <v>0.44999999999999929</v>
      </c>
      <c r="H745" s="34">
        <f t="shared" si="315"/>
        <v>12.138888888888889</v>
      </c>
      <c r="I745" s="34">
        <f t="shared" si="329"/>
        <v>12.180555555555555</v>
      </c>
      <c r="J745" s="34">
        <f t="shared" si="321"/>
        <v>14661.586033950618</v>
      </c>
      <c r="K745" s="34">
        <f t="shared" si="316"/>
        <v>201.99421296296168</v>
      </c>
      <c r="L745" s="5">
        <f t="shared" si="309"/>
        <v>39.043800000000005</v>
      </c>
      <c r="M745" s="5">
        <f t="shared" si="317"/>
        <v>30.558023890624998</v>
      </c>
      <c r="N745" s="5">
        <f t="shared" si="318"/>
        <v>69.601823890624999</v>
      </c>
      <c r="O745" s="34">
        <f t="shared" si="319"/>
        <v>847.78888266775175</v>
      </c>
      <c r="P745" s="34">
        <f t="shared" si="320"/>
        <v>15509.37491661837</v>
      </c>
      <c r="Q745" s="34">
        <f t="shared" si="330"/>
        <v>418.58945493308602</v>
      </c>
      <c r="R745" s="34">
        <f t="shared" si="331"/>
        <v>199272.39033786816</v>
      </c>
      <c r="S745" s="34">
        <f t="shared" si="336"/>
        <v>-174232.6381172839</v>
      </c>
      <c r="T745" s="34">
        <f t="shared" si="322"/>
        <v>174232.6381172839</v>
      </c>
      <c r="U745" s="34">
        <f t="shared" si="332"/>
        <v>18.746862340494658</v>
      </c>
      <c r="V745" s="34">
        <f t="shared" si="335"/>
        <v>-9557.9345868239943</v>
      </c>
      <c r="W745" s="34">
        <f t="shared" si="323"/>
        <v>9557.9345868239943</v>
      </c>
      <c r="X745" s="34">
        <f t="shared" si="324"/>
        <v>164674.7035304599</v>
      </c>
      <c r="Y745" s="34">
        <f t="shared" si="325"/>
        <v>94.476823890624956</v>
      </c>
      <c r="Z745" s="34">
        <f t="shared" si="333"/>
        <v>-1.9305275138889328</v>
      </c>
      <c r="AA745" s="34">
        <f t="shared" si="334"/>
        <v>9981.7353958697931</v>
      </c>
      <c r="AB745" s="44">
        <f t="shared" si="326"/>
        <v>1146.8436677834197</v>
      </c>
      <c r="AC745" s="34">
        <f t="shared" si="327"/>
        <v>65869.881412183968</v>
      </c>
      <c r="AD745" s="42">
        <f t="shared" si="328"/>
        <v>59282.893270965571</v>
      </c>
      <c r="AE745" s="4"/>
      <c r="AP745">
        <f t="shared" si="310"/>
        <v>0</v>
      </c>
      <c r="AQ745">
        <f t="shared" si="311"/>
        <v>43.7</v>
      </c>
      <c r="AR745">
        <f t="shared" si="312"/>
        <v>12.138888888888889</v>
      </c>
    </row>
    <row r="746" spans="2:44" x14ac:dyDescent="0.25">
      <c r="B746" s="9" t="s">
        <v>2</v>
      </c>
      <c r="C746" s="9">
        <v>738</v>
      </c>
      <c r="D746" s="9">
        <v>149</v>
      </c>
      <c r="E746" s="8">
        <v>44</v>
      </c>
      <c r="F746" s="5">
        <f t="shared" si="313"/>
        <v>5.5555555555555358E-2</v>
      </c>
      <c r="G746" s="5">
        <f t="shared" si="314"/>
        <v>0.19999999999999929</v>
      </c>
      <c r="H746" s="34">
        <f t="shared" si="315"/>
        <v>12.222222222222221</v>
      </c>
      <c r="I746" s="34">
        <f t="shared" si="329"/>
        <v>12.236111111111111</v>
      </c>
      <c r="J746" s="34">
        <f t="shared" si="321"/>
        <v>14863.58024691358</v>
      </c>
      <c r="K746" s="34">
        <f t="shared" si="316"/>
        <v>67.638503086420315</v>
      </c>
      <c r="L746" s="5">
        <f t="shared" si="309"/>
        <v>39.043800000000005</v>
      </c>
      <c r="M746" s="5">
        <f t="shared" si="317"/>
        <v>30.979024999999996</v>
      </c>
      <c r="N746" s="5">
        <f t="shared" si="318"/>
        <v>70.022824999999997</v>
      </c>
      <c r="O746" s="34">
        <f t="shared" si="319"/>
        <v>856.80706701388885</v>
      </c>
      <c r="P746" s="34">
        <f t="shared" si="320"/>
        <v>15720.387313927469</v>
      </c>
      <c r="Q746" s="34">
        <f t="shared" si="330"/>
        <v>211.01239730909947</v>
      </c>
      <c r="R746" s="34">
        <f t="shared" si="331"/>
        <v>199483.40273517725</v>
      </c>
      <c r="S746" s="34">
        <f t="shared" si="336"/>
        <v>-174232.6381172839</v>
      </c>
      <c r="T746" s="34">
        <f t="shared" si="322"/>
        <v>174232.6381172839</v>
      </c>
      <c r="U746" s="34">
        <f t="shared" si="332"/>
        <v>9.0181843461371045</v>
      </c>
      <c r="V746" s="34">
        <f t="shared" si="335"/>
        <v>-9557.9345868239943</v>
      </c>
      <c r="W746" s="34">
        <f t="shared" si="323"/>
        <v>9557.9345868239943</v>
      </c>
      <c r="X746" s="34">
        <f t="shared" si="324"/>
        <v>164674.7035304599</v>
      </c>
      <c r="Y746" s="34">
        <f t="shared" si="325"/>
        <v>81.078380555555512</v>
      </c>
      <c r="Z746" s="34">
        <f t="shared" si="333"/>
        <v>-13.398443335069445</v>
      </c>
      <c r="AA746" s="34">
        <f t="shared" si="334"/>
        <v>9981.7353958697931</v>
      </c>
      <c r="AB746" s="44">
        <f t="shared" si="326"/>
        <v>990.95798456790067</v>
      </c>
      <c r="AC746" s="34">
        <f t="shared" si="327"/>
        <v>65869.881412183968</v>
      </c>
      <c r="AD746" s="42">
        <f t="shared" si="328"/>
        <v>59282.893270965571</v>
      </c>
      <c r="AE746" s="4"/>
      <c r="AP746">
        <f t="shared" si="310"/>
        <v>0</v>
      </c>
      <c r="AQ746">
        <f t="shared" si="311"/>
        <v>44</v>
      </c>
      <c r="AR746">
        <f t="shared" si="312"/>
        <v>12.222222222222221</v>
      </c>
    </row>
    <row r="747" spans="2:44" x14ac:dyDescent="0.25">
      <c r="B747" s="9" t="s">
        <v>2</v>
      </c>
      <c r="C747" s="9">
        <v>739</v>
      </c>
      <c r="D747" s="9">
        <v>150</v>
      </c>
      <c r="E747" s="8">
        <v>44.1</v>
      </c>
      <c r="F747" s="5">
        <f t="shared" si="313"/>
        <v>0.18055555555555516</v>
      </c>
      <c r="G747" s="5">
        <f t="shared" si="314"/>
        <v>0.64999999999999858</v>
      </c>
      <c r="H747" s="34">
        <f t="shared" si="315"/>
        <v>12.25</v>
      </c>
      <c r="I747" s="34">
        <f t="shared" si="329"/>
        <v>12.416666666666666</v>
      </c>
      <c r="J747" s="34">
        <f t="shared" si="321"/>
        <v>14931.21875</v>
      </c>
      <c r="K747" s="34">
        <f t="shared" si="316"/>
        <v>823.63888888888505</v>
      </c>
      <c r="L747" s="5">
        <f t="shared" si="309"/>
        <v>39.043800000000005</v>
      </c>
      <c r="M747" s="5">
        <f t="shared" si="317"/>
        <v>31.119998765624999</v>
      </c>
      <c r="N747" s="5">
        <f t="shared" si="318"/>
        <v>70.163798765625003</v>
      </c>
      <c r="O747" s="34">
        <f t="shared" si="319"/>
        <v>871.20050133984375</v>
      </c>
      <c r="P747" s="34">
        <f t="shared" si="320"/>
        <v>15802.419251339843</v>
      </c>
      <c r="Q747" s="34">
        <f t="shared" si="330"/>
        <v>82.031937412373736</v>
      </c>
      <c r="R747" s="34">
        <f t="shared" si="331"/>
        <v>199565.43467258962</v>
      </c>
      <c r="S747" s="34">
        <f t="shared" si="336"/>
        <v>-174232.6381172839</v>
      </c>
      <c r="T747" s="34">
        <f t="shared" si="322"/>
        <v>174232.6381172839</v>
      </c>
      <c r="U747" s="34">
        <f t="shared" si="332"/>
        <v>14.3934343259549</v>
      </c>
      <c r="V747" s="34">
        <f t="shared" si="335"/>
        <v>-9557.9345868239943</v>
      </c>
      <c r="W747" s="34">
        <f t="shared" si="323"/>
        <v>9557.9345868239943</v>
      </c>
      <c r="X747" s="34">
        <f t="shared" si="324"/>
        <v>164674.7035304599</v>
      </c>
      <c r="Y747" s="34">
        <f t="shared" si="325"/>
        <v>106.09435432118048</v>
      </c>
      <c r="Z747" s="34">
        <f t="shared" si="333"/>
        <v>25.015973765624963</v>
      </c>
      <c r="AA747" s="34">
        <f t="shared" si="334"/>
        <v>10006.751369635418</v>
      </c>
      <c r="AB747" s="44">
        <f t="shared" si="326"/>
        <v>1299.6558404344607</v>
      </c>
      <c r="AC747" s="34">
        <f t="shared" si="327"/>
        <v>65869.881412183968</v>
      </c>
      <c r="AD747" s="42">
        <f t="shared" si="328"/>
        <v>59282.893270965571</v>
      </c>
      <c r="AE747" s="4"/>
      <c r="AP747">
        <f t="shared" si="310"/>
        <v>0</v>
      </c>
      <c r="AQ747">
        <f t="shared" si="311"/>
        <v>44.1</v>
      </c>
      <c r="AR747">
        <f t="shared" si="312"/>
        <v>12.25</v>
      </c>
    </row>
    <row r="748" spans="2:44" x14ac:dyDescent="0.25">
      <c r="B748" s="9" t="s">
        <v>2</v>
      </c>
      <c r="C748" s="9">
        <v>740</v>
      </c>
      <c r="D748" s="9">
        <v>151</v>
      </c>
      <c r="E748" s="8">
        <v>45.3</v>
      </c>
      <c r="F748" s="5">
        <f t="shared" si="313"/>
        <v>0.31944444444444403</v>
      </c>
      <c r="G748" s="5">
        <f t="shared" si="314"/>
        <v>1.1499999999999986</v>
      </c>
      <c r="H748" s="34">
        <f t="shared" si="315"/>
        <v>12.583333333333332</v>
      </c>
      <c r="I748" s="34">
        <f t="shared" si="329"/>
        <v>12.736111111111111</v>
      </c>
      <c r="J748" s="34">
        <f t="shared" si="321"/>
        <v>15754.857638888885</v>
      </c>
      <c r="K748" s="34">
        <f t="shared" si="316"/>
        <v>774.42631172839356</v>
      </c>
      <c r="L748" s="5">
        <f t="shared" si="309"/>
        <v>39.043800000000005</v>
      </c>
      <c r="M748" s="5">
        <f t="shared" si="317"/>
        <v>32.836646390624992</v>
      </c>
      <c r="N748" s="5">
        <f t="shared" si="318"/>
        <v>71.880446390624996</v>
      </c>
      <c r="O748" s="34">
        <f t="shared" si="319"/>
        <v>915.47735194726556</v>
      </c>
      <c r="P748" s="34">
        <f t="shared" si="320"/>
        <v>16670.334990836149</v>
      </c>
      <c r="Q748" s="34">
        <f t="shared" si="330"/>
        <v>867.91573949630583</v>
      </c>
      <c r="R748" s="34">
        <f t="shared" si="331"/>
        <v>200433.35041208591</v>
      </c>
      <c r="S748" s="34">
        <f t="shared" si="336"/>
        <v>-174232.6381172839</v>
      </c>
      <c r="T748" s="34">
        <f t="shared" si="322"/>
        <v>174232.6381172839</v>
      </c>
      <c r="U748" s="34">
        <f t="shared" si="332"/>
        <v>44.276850607421807</v>
      </c>
      <c r="V748" s="34">
        <f t="shared" si="335"/>
        <v>-9557.9345868239943</v>
      </c>
      <c r="W748" s="34">
        <f t="shared" si="323"/>
        <v>9557.9345868239943</v>
      </c>
      <c r="X748" s="34">
        <f t="shared" si="324"/>
        <v>164674.7035304599</v>
      </c>
      <c r="Y748" s="34">
        <f t="shared" si="325"/>
        <v>135.44989083506937</v>
      </c>
      <c r="Z748" s="34">
        <f t="shared" si="333"/>
        <v>29.355536513888893</v>
      </c>
      <c r="AA748" s="34">
        <f t="shared" si="334"/>
        <v>10036.106906149307</v>
      </c>
      <c r="AB748" s="44">
        <f t="shared" si="326"/>
        <v>1704.4111263412894</v>
      </c>
      <c r="AC748" s="34">
        <f t="shared" si="327"/>
        <v>65869.881412183968</v>
      </c>
      <c r="AD748" s="42">
        <f t="shared" si="328"/>
        <v>59282.893270965571</v>
      </c>
      <c r="AE748" s="4"/>
      <c r="AP748">
        <f t="shared" si="310"/>
        <v>0</v>
      </c>
      <c r="AQ748">
        <f t="shared" si="311"/>
        <v>45.3</v>
      </c>
      <c r="AR748">
        <f t="shared" si="312"/>
        <v>12.583333333333332</v>
      </c>
    </row>
    <row r="749" spans="2:44" x14ac:dyDescent="0.25">
      <c r="B749" s="9" t="s">
        <v>2</v>
      </c>
      <c r="C749" s="9">
        <v>741</v>
      </c>
      <c r="D749" s="9">
        <v>152</v>
      </c>
      <c r="E749" s="8">
        <v>46.4</v>
      </c>
      <c r="F749" s="5">
        <f t="shared" si="313"/>
        <v>0.26388888888888967</v>
      </c>
      <c r="G749" s="5">
        <f t="shared" si="314"/>
        <v>0.95000000000000284</v>
      </c>
      <c r="H749" s="34">
        <f t="shared" si="315"/>
        <v>12.888888888888888</v>
      </c>
      <c r="I749" s="34">
        <f t="shared" si="329"/>
        <v>13</v>
      </c>
      <c r="J749" s="34">
        <f t="shared" si="321"/>
        <v>16529.283950617279</v>
      </c>
      <c r="K749" s="34">
        <f t="shared" si="316"/>
        <v>574.88888888889051</v>
      </c>
      <c r="L749" s="5">
        <f t="shared" si="309"/>
        <v>39.043800000000005</v>
      </c>
      <c r="M749" s="5">
        <f t="shared" si="317"/>
        <v>34.450723999999987</v>
      </c>
      <c r="N749" s="5">
        <f t="shared" si="318"/>
        <v>73.494523999999984</v>
      </c>
      <c r="O749" s="34">
        <f t="shared" si="319"/>
        <v>955.42881199999977</v>
      </c>
      <c r="P749" s="34">
        <f t="shared" si="320"/>
        <v>17484.712762617277</v>
      </c>
      <c r="Q749" s="34">
        <f t="shared" si="330"/>
        <v>814.3777717811281</v>
      </c>
      <c r="R749" s="34">
        <f t="shared" si="331"/>
        <v>201247.72818386703</v>
      </c>
      <c r="S749" s="34">
        <f t="shared" si="336"/>
        <v>-174232.6381172839</v>
      </c>
      <c r="T749" s="34">
        <f t="shared" si="322"/>
        <v>174232.6381172839</v>
      </c>
      <c r="U749" s="34">
        <f t="shared" si="332"/>
        <v>39.951460052734205</v>
      </c>
      <c r="V749" s="34">
        <f t="shared" si="335"/>
        <v>-9557.9345868239943</v>
      </c>
      <c r="W749" s="34">
        <f t="shared" si="323"/>
        <v>9557.9345868239943</v>
      </c>
      <c r="X749" s="34">
        <f t="shared" si="324"/>
        <v>164674.7035304599</v>
      </c>
      <c r="Y749" s="34">
        <f t="shared" si="325"/>
        <v>126.00841288888903</v>
      </c>
      <c r="Z749" s="34">
        <f t="shared" si="333"/>
        <v>-9.441477946180342</v>
      </c>
      <c r="AA749" s="34">
        <f t="shared" si="334"/>
        <v>10036.106906149307</v>
      </c>
      <c r="AB749" s="44">
        <f t="shared" si="326"/>
        <v>1624.1084327901251</v>
      </c>
      <c r="AC749" s="34">
        <f t="shared" si="327"/>
        <v>65869.881412183968</v>
      </c>
      <c r="AD749" s="42">
        <f t="shared" si="328"/>
        <v>59282.893270965571</v>
      </c>
      <c r="AE749" s="4"/>
      <c r="AP749">
        <f t="shared" si="310"/>
        <v>0</v>
      </c>
      <c r="AQ749">
        <f t="shared" si="311"/>
        <v>46.4</v>
      </c>
      <c r="AR749">
        <f t="shared" si="312"/>
        <v>12.888888888888888</v>
      </c>
    </row>
    <row r="750" spans="2:44" x14ac:dyDescent="0.25">
      <c r="B750" s="9" t="s">
        <v>2</v>
      </c>
      <c r="C750" s="9">
        <v>742</v>
      </c>
      <c r="D750" s="9">
        <v>153</v>
      </c>
      <c r="E750" s="8">
        <v>47.2</v>
      </c>
      <c r="F750" s="5">
        <f t="shared" si="313"/>
        <v>0.12499999999999981</v>
      </c>
      <c r="G750" s="5">
        <f t="shared" si="314"/>
        <v>0.44999999999999929</v>
      </c>
      <c r="H750" s="34">
        <f t="shared" si="315"/>
        <v>13.111111111111111</v>
      </c>
      <c r="I750" s="34">
        <f t="shared" si="329"/>
        <v>13.125</v>
      </c>
      <c r="J750" s="34">
        <f t="shared" si="321"/>
        <v>17104.172839506169</v>
      </c>
      <c r="K750" s="34">
        <f t="shared" si="316"/>
        <v>72.552083333335759</v>
      </c>
      <c r="L750" s="5">
        <f t="shared" si="309"/>
        <v>39.043800000000005</v>
      </c>
      <c r="M750" s="5">
        <f t="shared" si="317"/>
        <v>35.648920999999994</v>
      </c>
      <c r="N750" s="5">
        <f t="shared" si="318"/>
        <v>74.692721000000006</v>
      </c>
      <c r="O750" s="34">
        <f t="shared" si="319"/>
        <v>980.34196312500012</v>
      </c>
      <c r="P750" s="34">
        <f t="shared" si="320"/>
        <v>18084.514802631169</v>
      </c>
      <c r="Q750" s="34">
        <f t="shared" si="330"/>
        <v>599.80204001389211</v>
      </c>
      <c r="R750" s="34">
        <f t="shared" si="331"/>
        <v>201847.53022388092</v>
      </c>
      <c r="S750" s="34">
        <f t="shared" si="336"/>
        <v>-174232.6381172839</v>
      </c>
      <c r="T750" s="34">
        <f t="shared" si="322"/>
        <v>174232.6381172839</v>
      </c>
      <c r="U750" s="34">
        <f t="shared" si="332"/>
        <v>24.913151125000354</v>
      </c>
      <c r="V750" s="34">
        <f t="shared" si="335"/>
        <v>-9557.9345868239943</v>
      </c>
      <c r="W750" s="34">
        <f t="shared" si="323"/>
        <v>9557.9345868239943</v>
      </c>
      <c r="X750" s="34">
        <f t="shared" si="324"/>
        <v>164674.7035304599</v>
      </c>
      <c r="Y750" s="34">
        <f t="shared" si="325"/>
        <v>99.567720999999963</v>
      </c>
      <c r="Z750" s="34">
        <f t="shared" si="333"/>
        <v>-26.440691888889063</v>
      </c>
      <c r="AA750" s="34">
        <f t="shared" si="334"/>
        <v>10036.106906149307</v>
      </c>
      <c r="AB750" s="44">
        <f t="shared" si="326"/>
        <v>1305.4434531111106</v>
      </c>
      <c r="AC750" s="34">
        <f t="shared" si="327"/>
        <v>65869.881412183968</v>
      </c>
      <c r="AD750" s="42">
        <f t="shared" si="328"/>
        <v>59282.893270965571</v>
      </c>
      <c r="AE750" s="4"/>
      <c r="AP750">
        <f t="shared" si="310"/>
        <v>0</v>
      </c>
      <c r="AQ750">
        <f t="shared" si="311"/>
        <v>47.2</v>
      </c>
      <c r="AR750">
        <f t="shared" si="312"/>
        <v>13.111111111111111</v>
      </c>
    </row>
    <row r="751" spans="2:44" x14ac:dyDescent="0.25">
      <c r="B751" s="9" t="s">
        <v>2</v>
      </c>
      <c r="C751" s="9">
        <v>743</v>
      </c>
      <c r="D751" s="9">
        <v>154</v>
      </c>
      <c r="E751" s="8">
        <v>47.3</v>
      </c>
      <c r="F751" s="5">
        <f t="shared" si="313"/>
        <v>2.7777777777777186E-2</v>
      </c>
      <c r="G751" s="5">
        <f t="shared" si="314"/>
        <v>9.9999999999997868E-2</v>
      </c>
      <c r="H751" s="34">
        <f t="shared" si="315"/>
        <v>13.138888888888888</v>
      </c>
      <c r="I751" s="34">
        <f t="shared" si="329"/>
        <v>13.152777777777777</v>
      </c>
      <c r="J751" s="34">
        <f t="shared" si="321"/>
        <v>17176.724922839505</v>
      </c>
      <c r="K751" s="34">
        <f t="shared" si="316"/>
        <v>72.705632716049877</v>
      </c>
      <c r="L751" s="5">
        <f t="shared" si="309"/>
        <v>39.043800000000005</v>
      </c>
      <c r="M751" s="5">
        <f t="shared" si="317"/>
        <v>35.800135765624994</v>
      </c>
      <c r="N751" s="5">
        <f t="shared" si="318"/>
        <v>74.843935765624991</v>
      </c>
      <c r="O751" s="34">
        <f t="shared" si="319"/>
        <v>984.4056551395397</v>
      </c>
      <c r="P751" s="34">
        <f t="shared" si="320"/>
        <v>18161.130577979045</v>
      </c>
      <c r="Q751" s="34">
        <f t="shared" si="330"/>
        <v>76.615775347876479</v>
      </c>
      <c r="R751" s="34">
        <f t="shared" si="331"/>
        <v>201924.14599922881</v>
      </c>
      <c r="S751" s="34">
        <f t="shared" si="336"/>
        <v>-174232.6381172839</v>
      </c>
      <c r="T751" s="34">
        <f t="shared" si="322"/>
        <v>174232.6381172839</v>
      </c>
      <c r="U751" s="34">
        <f t="shared" si="332"/>
        <v>4.0636920145395834</v>
      </c>
      <c r="V751" s="34">
        <f t="shared" si="335"/>
        <v>-9557.9345868239943</v>
      </c>
      <c r="W751" s="34">
        <f t="shared" si="323"/>
        <v>9557.9345868239943</v>
      </c>
      <c r="X751" s="34">
        <f t="shared" si="324"/>
        <v>164674.7035304599</v>
      </c>
      <c r="Y751" s="34">
        <f t="shared" si="325"/>
        <v>80.371713543402649</v>
      </c>
      <c r="Z751" s="34">
        <f t="shared" si="333"/>
        <v>-19.196007456597314</v>
      </c>
      <c r="AA751" s="34">
        <f t="shared" si="334"/>
        <v>10036.106906149307</v>
      </c>
      <c r="AB751" s="44">
        <f t="shared" si="326"/>
        <v>1055.9950140563735</v>
      </c>
      <c r="AC751" s="34">
        <f t="shared" si="327"/>
        <v>65869.881412183968</v>
      </c>
      <c r="AD751" s="42">
        <f t="shared" si="328"/>
        <v>59282.893270965571</v>
      </c>
      <c r="AE751" s="4"/>
      <c r="AP751">
        <f t="shared" si="310"/>
        <v>0</v>
      </c>
      <c r="AQ751">
        <f t="shared" si="311"/>
        <v>47.3</v>
      </c>
      <c r="AR751">
        <f t="shared" si="312"/>
        <v>13.138888888888888</v>
      </c>
    </row>
    <row r="752" spans="2:44" x14ac:dyDescent="0.25">
      <c r="B752" s="9" t="s">
        <v>2</v>
      </c>
      <c r="C752" s="9">
        <v>744</v>
      </c>
      <c r="D752" s="9">
        <v>155</v>
      </c>
      <c r="E752" s="8">
        <v>47.4</v>
      </c>
      <c r="F752" s="5">
        <f t="shared" si="313"/>
        <v>1.3888888888889086E-2</v>
      </c>
      <c r="G752" s="5">
        <f t="shared" si="314"/>
        <v>5.0000000000000711E-2</v>
      </c>
      <c r="H752" s="34">
        <f t="shared" si="315"/>
        <v>13.166666666666666</v>
      </c>
      <c r="I752" s="34">
        <f t="shared" si="329"/>
        <v>13.166666666666666</v>
      </c>
      <c r="J752" s="34">
        <f t="shared" si="321"/>
        <v>17249.430555555555</v>
      </c>
      <c r="K752" s="34">
        <f t="shared" si="316"/>
        <v>0</v>
      </c>
      <c r="L752" s="5">
        <f t="shared" si="309"/>
        <v>39.043800000000005</v>
      </c>
      <c r="M752" s="5">
        <f t="shared" si="317"/>
        <v>35.951670562499991</v>
      </c>
      <c r="N752" s="5">
        <f t="shared" si="318"/>
        <v>74.995470562500003</v>
      </c>
      <c r="O752" s="34">
        <f t="shared" si="319"/>
        <v>987.44036240624996</v>
      </c>
      <c r="P752" s="34">
        <f t="shared" si="320"/>
        <v>18236.870917961805</v>
      </c>
      <c r="Q752" s="34">
        <f t="shared" si="330"/>
        <v>75.740339982759906</v>
      </c>
      <c r="R752" s="34">
        <f t="shared" si="331"/>
        <v>201999.88633921157</v>
      </c>
      <c r="S752" s="34">
        <f t="shared" si="336"/>
        <v>-174232.6381172839</v>
      </c>
      <c r="T752" s="34">
        <f t="shared" si="322"/>
        <v>174232.6381172839</v>
      </c>
      <c r="U752" s="34">
        <f t="shared" si="332"/>
        <v>3.0347072667102566</v>
      </c>
      <c r="V752" s="34">
        <f t="shared" si="335"/>
        <v>-9557.9345868239943</v>
      </c>
      <c r="W752" s="34">
        <f t="shared" si="323"/>
        <v>9557.9345868239943</v>
      </c>
      <c r="X752" s="34">
        <f t="shared" si="324"/>
        <v>164674.7035304599</v>
      </c>
      <c r="Y752" s="34">
        <f t="shared" si="325"/>
        <v>77.759359451388931</v>
      </c>
      <c r="Z752" s="34">
        <f t="shared" si="333"/>
        <v>-2.6123540920137174</v>
      </c>
      <c r="AA752" s="34">
        <f t="shared" si="334"/>
        <v>10036.106906149307</v>
      </c>
      <c r="AB752" s="44">
        <f t="shared" si="326"/>
        <v>1023.8315661099542</v>
      </c>
      <c r="AC752" s="34">
        <f t="shared" si="327"/>
        <v>65869.881412183968</v>
      </c>
      <c r="AD752" s="42">
        <f t="shared" si="328"/>
        <v>59282.893270965571</v>
      </c>
      <c r="AE752" s="4"/>
      <c r="AP752">
        <f t="shared" si="310"/>
        <v>0</v>
      </c>
      <c r="AQ752">
        <f t="shared" si="311"/>
        <v>47.4</v>
      </c>
      <c r="AR752">
        <f t="shared" si="312"/>
        <v>13.166666666666666</v>
      </c>
    </row>
    <row r="753" spans="2:44" x14ac:dyDescent="0.25">
      <c r="B753" s="9" t="s">
        <v>2</v>
      </c>
      <c r="C753" s="9">
        <v>745</v>
      </c>
      <c r="D753" s="9">
        <v>156</v>
      </c>
      <c r="E753" s="8">
        <v>47.4</v>
      </c>
      <c r="F753" s="5">
        <f t="shared" si="313"/>
        <v>1.3888888888889086E-2</v>
      </c>
      <c r="G753" s="5">
        <f t="shared" si="314"/>
        <v>5.0000000000000711E-2</v>
      </c>
      <c r="H753" s="34">
        <f t="shared" si="315"/>
        <v>13.166666666666666</v>
      </c>
      <c r="I753" s="34">
        <f t="shared" si="329"/>
        <v>13.180555555555555</v>
      </c>
      <c r="J753" s="34">
        <f t="shared" si="321"/>
        <v>17249.430555555555</v>
      </c>
      <c r="K753" s="34">
        <f t="shared" si="316"/>
        <v>72.859182098767633</v>
      </c>
      <c r="L753" s="5">
        <f t="shared" si="309"/>
        <v>39.043800000000005</v>
      </c>
      <c r="M753" s="5">
        <f t="shared" si="317"/>
        <v>35.951670562499991</v>
      </c>
      <c r="N753" s="5">
        <f t="shared" si="318"/>
        <v>74.995470562500003</v>
      </c>
      <c r="O753" s="34">
        <f t="shared" si="319"/>
        <v>988.48196616406256</v>
      </c>
      <c r="P753" s="34">
        <f t="shared" si="320"/>
        <v>18237.912521719616</v>
      </c>
      <c r="Q753" s="34">
        <f t="shared" si="330"/>
        <v>1.0416037578106625</v>
      </c>
      <c r="R753" s="34">
        <f t="shared" si="331"/>
        <v>202000.92794296937</v>
      </c>
      <c r="S753" s="34">
        <f t="shared" si="336"/>
        <v>-174232.6381172839</v>
      </c>
      <c r="T753" s="34">
        <f t="shared" si="322"/>
        <v>174232.6381172839</v>
      </c>
      <c r="U753" s="34">
        <f t="shared" si="332"/>
        <v>1.0416037578125952</v>
      </c>
      <c r="V753" s="34">
        <f t="shared" si="335"/>
        <v>-9557.9345868239943</v>
      </c>
      <c r="W753" s="34">
        <f t="shared" si="323"/>
        <v>9557.9345868239943</v>
      </c>
      <c r="X753" s="34">
        <f t="shared" si="324"/>
        <v>164674.7035304599</v>
      </c>
      <c r="Y753" s="34">
        <f t="shared" si="325"/>
        <v>77.759359451388931</v>
      </c>
      <c r="Z753" s="34">
        <f t="shared" si="333"/>
        <v>0</v>
      </c>
      <c r="AA753" s="34">
        <f t="shared" si="334"/>
        <v>10036.106906149307</v>
      </c>
      <c r="AB753" s="44">
        <f t="shared" si="326"/>
        <v>1023.8315661099542</v>
      </c>
      <c r="AC753" s="34">
        <f t="shared" si="327"/>
        <v>65869.881412183968</v>
      </c>
      <c r="AD753" s="42">
        <f t="shared" si="328"/>
        <v>59282.893270965571</v>
      </c>
      <c r="AE753" s="4"/>
      <c r="AP753">
        <f t="shared" si="310"/>
        <v>0</v>
      </c>
      <c r="AQ753">
        <f t="shared" si="311"/>
        <v>47.4</v>
      </c>
      <c r="AR753">
        <f t="shared" si="312"/>
        <v>13.166666666666666</v>
      </c>
    </row>
    <row r="754" spans="2:44" x14ac:dyDescent="0.25">
      <c r="B754" s="9" t="s">
        <v>2</v>
      </c>
      <c r="C754" s="9">
        <v>746</v>
      </c>
      <c r="D754" s="9">
        <v>157</v>
      </c>
      <c r="E754" s="8">
        <v>47.5</v>
      </c>
      <c r="F754" s="5">
        <f t="shared" si="313"/>
        <v>6.9444444444444448E-2</v>
      </c>
      <c r="G754" s="5">
        <f t="shared" si="314"/>
        <v>0.25</v>
      </c>
      <c r="H754" s="34">
        <f t="shared" si="315"/>
        <v>13.194444444444445</v>
      </c>
      <c r="I754" s="34">
        <f t="shared" si="329"/>
        <v>13.25</v>
      </c>
      <c r="J754" s="34">
        <f t="shared" si="321"/>
        <v>17322.289737654322</v>
      </c>
      <c r="K754" s="34">
        <f t="shared" si="316"/>
        <v>292.97222222222263</v>
      </c>
      <c r="L754" s="5">
        <f t="shared" si="309"/>
        <v>39.043800000000005</v>
      </c>
      <c r="M754" s="5">
        <f t="shared" si="317"/>
        <v>36.103525390624995</v>
      </c>
      <c r="N754" s="5">
        <f t="shared" si="318"/>
        <v>75.147325390624999</v>
      </c>
      <c r="O754" s="34">
        <f t="shared" si="319"/>
        <v>995.70206142578127</v>
      </c>
      <c r="P754" s="34">
        <f t="shared" si="320"/>
        <v>18317.991799080104</v>
      </c>
      <c r="Q754" s="34">
        <f t="shared" si="330"/>
        <v>80.079277360488049</v>
      </c>
      <c r="R754" s="34">
        <f t="shared" si="331"/>
        <v>202081.00722032986</v>
      </c>
      <c r="S754" s="34">
        <f t="shared" si="336"/>
        <v>-174232.6381172839</v>
      </c>
      <c r="T754" s="34">
        <f t="shared" si="322"/>
        <v>174232.6381172839</v>
      </c>
      <c r="U754" s="34">
        <f t="shared" si="332"/>
        <v>7.2200952617187113</v>
      </c>
      <c r="V754" s="34">
        <f t="shared" si="335"/>
        <v>-9557.9345868239943</v>
      </c>
      <c r="W754" s="34">
        <f t="shared" si="323"/>
        <v>9557.9345868239943</v>
      </c>
      <c r="X754" s="34">
        <f t="shared" si="324"/>
        <v>164674.7035304599</v>
      </c>
      <c r="Y754" s="34">
        <f t="shared" si="325"/>
        <v>88.966769835069442</v>
      </c>
      <c r="Z754" s="34">
        <f t="shared" si="333"/>
        <v>11.207410383680511</v>
      </c>
      <c r="AA754" s="34">
        <f t="shared" si="334"/>
        <v>10047.314316532988</v>
      </c>
      <c r="AB754" s="44">
        <f t="shared" si="326"/>
        <v>1173.8671019904996</v>
      </c>
      <c r="AC754" s="34">
        <f t="shared" si="327"/>
        <v>65869.881412183968</v>
      </c>
      <c r="AD754" s="42">
        <f t="shared" si="328"/>
        <v>59282.893270965571</v>
      </c>
      <c r="AE754" s="4"/>
      <c r="AP754">
        <f t="shared" si="310"/>
        <v>0</v>
      </c>
      <c r="AQ754">
        <f t="shared" si="311"/>
        <v>47.5</v>
      </c>
      <c r="AR754">
        <f t="shared" si="312"/>
        <v>13.194444444444445</v>
      </c>
    </row>
    <row r="755" spans="2:44" x14ac:dyDescent="0.25">
      <c r="B755" s="9" t="s">
        <v>2</v>
      </c>
      <c r="C755" s="9">
        <v>747</v>
      </c>
      <c r="D755" s="9">
        <v>158</v>
      </c>
      <c r="E755" s="8">
        <v>47.9</v>
      </c>
      <c r="F755" s="5">
        <f t="shared" si="313"/>
        <v>0.15277777777777798</v>
      </c>
      <c r="G755" s="5">
        <f t="shared" si="314"/>
        <v>0.55000000000000071</v>
      </c>
      <c r="H755" s="34">
        <f t="shared" si="315"/>
        <v>13.305555555555555</v>
      </c>
      <c r="I755" s="34">
        <f t="shared" si="329"/>
        <v>13.402777777777779</v>
      </c>
      <c r="J755" s="34">
        <f t="shared" si="321"/>
        <v>17615.261959876545</v>
      </c>
      <c r="K755" s="34">
        <f t="shared" si="316"/>
        <v>518.61304012345499</v>
      </c>
      <c r="L755" s="5">
        <f t="shared" si="309"/>
        <v>39.043800000000005</v>
      </c>
      <c r="M755" s="5">
        <f t="shared" si="317"/>
        <v>36.714145015625</v>
      </c>
      <c r="N755" s="5">
        <f t="shared" si="318"/>
        <v>75.757945015625012</v>
      </c>
      <c r="O755" s="34">
        <f t="shared" si="319"/>
        <v>1015.3669019455298</v>
      </c>
      <c r="P755" s="34">
        <f t="shared" si="320"/>
        <v>18630.628861822075</v>
      </c>
      <c r="Q755" s="34">
        <f t="shared" si="330"/>
        <v>312.63706274197102</v>
      </c>
      <c r="R755" s="34">
        <f t="shared" si="331"/>
        <v>202393.64428307183</v>
      </c>
      <c r="S755" s="34">
        <f t="shared" si="336"/>
        <v>-174232.6381172839</v>
      </c>
      <c r="T755" s="34">
        <f t="shared" si="322"/>
        <v>174232.6381172839</v>
      </c>
      <c r="U755" s="34">
        <f t="shared" si="332"/>
        <v>19.664840519748509</v>
      </c>
      <c r="V755" s="34">
        <f t="shared" si="335"/>
        <v>-9557.9345868239943</v>
      </c>
      <c r="W755" s="34">
        <f t="shared" si="323"/>
        <v>9557.9345868239943</v>
      </c>
      <c r="X755" s="34">
        <f t="shared" si="324"/>
        <v>164674.7035304599</v>
      </c>
      <c r="Y755" s="34">
        <f t="shared" si="325"/>
        <v>106.16072279340283</v>
      </c>
      <c r="Z755" s="34">
        <f t="shared" si="333"/>
        <v>17.193952958333384</v>
      </c>
      <c r="AA755" s="34">
        <f t="shared" si="334"/>
        <v>10064.508269491322</v>
      </c>
      <c r="AB755" s="44">
        <f t="shared" si="326"/>
        <v>1412.5273949455543</v>
      </c>
      <c r="AC755" s="34">
        <f t="shared" si="327"/>
        <v>65869.881412183968</v>
      </c>
      <c r="AD755" s="42">
        <f t="shared" si="328"/>
        <v>59282.893270965571</v>
      </c>
      <c r="AE755" s="4"/>
      <c r="AP755">
        <f t="shared" si="310"/>
        <v>0</v>
      </c>
      <c r="AQ755">
        <f t="shared" si="311"/>
        <v>47.9</v>
      </c>
      <c r="AR755">
        <f t="shared" si="312"/>
        <v>13.305555555555555</v>
      </c>
    </row>
    <row r="756" spans="2:44" x14ac:dyDescent="0.25">
      <c r="B756" s="9" t="s">
        <v>2</v>
      </c>
      <c r="C756" s="9">
        <v>748</v>
      </c>
      <c r="D756" s="9">
        <v>159</v>
      </c>
      <c r="E756" s="8">
        <v>48.6</v>
      </c>
      <c r="F756" s="5">
        <f t="shared" si="313"/>
        <v>0.20833333333333331</v>
      </c>
      <c r="G756" s="5">
        <f t="shared" si="314"/>
        <v>0.75</v>
      </c>
      <c r="H756" s="34">
        <f t="shared" si="315"/>
        <v>13.5</v>
      </c>
      <c r="I756" s="34">
        <f t="shared" si="329"/>
        <v>13.611111111111111</v>
      </c>
      <c r="J756" s="34">
        <f t="shared" si="321"/>
        <v>18133.875</v>
      </c>
      <c r="K756" s="34">
        <f t="shared" si="316"/>
        <v>601.91358024691363</v>
      </c>
      <c r="L756" s="5">
        <f t="shared" si="309"/>
        <v>39.043800000000005</v>
      </c>
      <c r="M756" s="5">
        <f t="shared" si="317"/>
        <v>37.795050562499995</v>
      </c>
      <c r="N756" s="5">
        <f t="shared" si="318"/>
        <v>76.838850562499999</v>
      </c>
      <c r="O756" s="34">
        <f t="shared" si="319"/>
        <v>1045.86213265625</v>
      </c>
      <c r="P756" s="34">
        <f t="shared" si="320"/>
        <v>19179.73713265625</v>
      </c>
      <c r="Q756" s="34">
        <f t="shared" si="330"/>
        <v>549.10827083417462</v>
      </c>
      <c r="R756" s="34">
        <f t="shared" si="331"/>
        <v>202942.752553906</v>
      </c>
      <c r="S756" s="34">
        <f t="shared" si="336"/>
        <v>-174232.6381172839</v>
      </c>
      <c r="T756" s="34">
        <f t="shared" si="322"/>
        <v>174232.6381172839</v>
      </c>
      <c r="U756" s="34">
        <f t="shared" si="332"/>
        <v>30.495230710720193</v>
      </c>
      <c r="V756" s="34">
        <f t="shared" si="335"/>
        <v>-9557.9345868239943</v>
      </c>
      <c r="W756" s="34">
        <f t="shared" si="323"/>
        <v>9557.9345868239943</v>
      </c>
      <c r="X756" s="34">
        <f t="shared" si="324"/>
        <v>164674.7035304599</v>
      </c>
      <c r="Y756" s="34">
        <f t="shared" si="325"/>
        <v>118.29718389583333</v>
      </c>
      <c r="Z756" s="34">
        <f t="shared" si="333"/>
        <v>12.136461102430502</v>
      </c>
      <c r="AA756" s="34">
        <f t="shared" si="334"/>
        <v>10076.644730593753</v>
      </c>
      <c r="AB756" s="44">
        <f t="shared" si="326"/>
        <v>1597.01198259375</v>
      </c>
      <c r="AC756" s="34">
        <f t="shared" si="327"/>
        <v>65869.881412183968</v>
      </c>
      <c r="AD756" s="42">
        <f t="shared" si="328"/>
        <v>59282.893270965571</v>
      </c>
      <c r="AE756" s="4"/>
      <c r="AP756">
        <f t="shared" si="310"/>
        <v>0</v>
      </c>
      <c r="AQ756">
        <f t="shared" si="311"/>
        <v>48.6</v>
      </c>
      <c r="AR756">
        <f t="shared" si="312"/>
        <v>13.5</v>
      </c>
    </row>
    <row r="757" spans="2:44" x14ac:dyDescent="0.25">
      <c r="B757" s="9" t="s">
        <v>2</v>
      </c>
      <c r="C757" s="9">
        <v>749</v>
      </c>
      <c r="D757" s="9">
        <v>160</v>
      </c>
      <c r="E757" s="8">
        <v>49.4</v>
      </c>
      <c r="F757" s="5">
        <f t="shared" si="313"/>
        <v>0.16666666666666607</v>
      </c>
      <c r="G757" s="5">
        <f t="shared" si="314"/>
        <v>0.59999999999999787</v>
      </c>
      <c r="H757" s="34">
        <f t="shared" si="315"/>
        <v>13.722222222222221</v>
      </c>
      <c r="I757" s="34">
        <f t="shared" si="329"/>
        <v>13.777777777777777</v>
      </c>
      <c r="J757" s="34">
        <f t="shared" si="321"/>
        <v>18735.788580246914</v>
      </c>
      <c r="K757" s="34">
        <f t="shared" si="316"/>
        <v>304.64197530864112</v>
      </c>
      <c r="L757" s="5">
        <f t="shared" si="309"/>
        <v>39.043800000000005</v>
      </c>
      <c r="M757" s="5">
        <f t="shared" si="317"/>
        <v>39.049573062499995</v>
      </c>
      <c r="N757" s="5">
        <f t="shared" si="318"/>
        <v>78.093373062500007</v>
      </c>
      <c r="O757" s="34">
        <f t="shared" si="319"/>
        <v>1075.9531399722223</v>
      </c>
      <c r="P757" s="34">
        <f t="shared" si="320"/>
        <v>19811.741720219135</v>
      </c>
      <c r="Q757" s="34">
        <f t="shared" si="330"/>
        <v>632.00458756288572</v>
      </c>
      <c r="R757" s="34">
        <f t="shared" si="331"/>
        <v>203574.75714146887</v>
      </c>
      <c r="S757" s="34">
        <f t="shared" si="336"/>
        <v>-174232.6381172839</v>
      </c>
      <c r="T757" s="34">
        <f t="shared" si="322"/>
        <v>174232.6381172839</v>
      </c>
      <c r="U757" s="34">
        <f t="shared" si="332"/>
        <v>30.09100731597232</v>
      </c>
      <c r="V757" s="34">
        <f t="shared" si="335"/>
        <v>-9557.9345868239943</v>
      </c>
      <c r="W757" s="34">
        <f t="shared" si="323"/>
        <v>9557.9345868239943</v>
      </c>
      <c r="X757" s="34">
        <f t="shared" si="324"/>
        <v>164674.7035304599</v>
      </c>
      <c r="Y757" s="34">
        <f t="shared" si="325"/>
        <v>111.26003972916655</v>
      </c>
      <c r="Z757" s="34">
        <f t="shared" si="333"/>
        <v>-7.0371441666667778</v>
      </c>
      <c r="AA757" s="34">
        <f t="shared" si="334"/>
        <v>10076.644730593753</v>
      </c>
      <c r="AB757" s="44">
        <f t="shared" si="326"/>
        <v>1526.7349896168964</v>
      </c>
      <c r="AC757" s="34">
        <f t="shared" si="327"/>
        <v>65869.881412183968</v>
      </c>
      <c r="AD757" s="42">
        <f t="shared" si="328"/>
        <v>59282.893270965571</v>
      </c>
      <c r="AE757" s="4"/>
      <c r="AP757">
        <f t="shared" si="310"/>
        <v>0</v>
      </c>
      <c r="AQ757">
        <f t="shared" si="311"/>
        <v>49.4</v>
      </c>
      <c r="AR757">
        <f t="shared" si="312"/>
        <v>13.722222222222221</v>
      </c>
    </row>
    <row r="758" spans="2:44" x14ac:dyDescent="0.25">
      <c r="B758" s="9" t="s">
        <v>2</v>
      </c>
      <c r="C758" s="9">
        <v>750</v>
      </c>
      <c r="D758" s="9">
        <v>161</v>
      </c>
      <c r="E758" s="8">
        <v>49.8</v>
      </c>
      <c r="F758" s="5">
        <f t="shared" si="313"/>
        <v>5.5555555555555358E-2</v>
      </c>
      <c r="G758" s="5">
        <f t="shared" si="314"/>
        <v>0.19999999999999929</v>
      </c>
      <c r="H758" s="34">
        <f t="shared" si="315"/>
        <v>13.833333333333332</v>
      </c>
      <c r="I758" s="34">
        <f t="shared" si="329"/>
        <v>13.833333333333332</v>
      </c>
      <c r="J758" s="34">
        <f t="shared" si="321"/>
        <v>19040.430555555555</v>
      </c>
      <c r="K758" s="34">
        <f t="shared" si="316"/>
        <v>0</v>
      </c>
      <c r="L758" s="5">
        <f t="shared" si="309"/>
        <v>39.043800000000005</v>
      </c>
      <c r="M758" s="5">
        <f t="shared" si="317"/>
        <v>39.68451506249999</v>
      </c>
      <c r="N758" s="5">
        <f t="shared" si="318"/>
        <v>78.728315062500002</v>
      </c>
      <c r="O758" s="34">
        <f t="shared" si="319"/>
        <v>1089.0750250312499</v>
      </c>
      <c r="P758" s="34">
        <f t="shared" si="320"/>
        <v>20129.505580586803</v>
      </c>
      <c r="Q758" s="34">
        <f t="shared" si="330"/>
        <v>317.7638603676678</v>
      </c>
      <c r="R758" s="34">
        <f t="shared" si="331"/>
        <v>203892.52100183655</v>
      </c>
      <c r="S758" s="34">
        <f t="shared" si="336"/>
        <v>-174232.6381172839</v>
      </c>
      <c r="T758" s="34">
        <f t="shared" si="322"/>
        <v>174232.6381172839</v>
      </c>
      <c r="U758" s="34">
        <f t="shared" si="332"/>
        <v>13.121885059027591</v>
      </c>
      <c r="V758" s="34">
        <f t="shared" si="335"/>
        <v>-9557.9345868239943</v>
      </c>
      <c r="W758" s="34">
        <f t="shared" si="323"/>
        <v>9557.9345868239943</v>
      </c>
      <c r="X758" s="34">
        <f t="shared" si="324"/>
        <v>164674.7035304599</v>
      </c>
      <c r="Y758" s="34">
        <f t="shared" si="325"/>
        <v>89.783870618055516</v>
      </c>
      <c r="Z758" s="34">
        <f t="shared" si="333"/>
        <v>-21.476169111111034</v>
      </c>
      <c r="AA758" s="34">
        <f t="shared" si="334"/>
        <v>10076.644730593753</v>
      </c>
      <c r="AB758" s="44">
        <f t="shared" si="326"/>
        <v>1242.0102102164346</v>
      </c>
      <c r="AC758" s="34">
        <f t="shared" si="327"/>
        <v>65869.881412183968</v>
      </c>
      <c r="AD758" s="42">
        <f t="shared" si="328"/>
        <v>59282.893270965571</v>
      </c>
      <c r="AE758" s="4"/>
      <c r="AP758">
        <f t="shared" si="310"/>
        <v>0</v>
      </c>
      <c r="AQ758">
        <f t="shared" si="311"/>
        <v>49.8</v>
      </c>
      <c r="AR758">
        <f t="shared" si="312"/>
        <v>13.833333333333332</v>
      </c>
    </row>
    <row r="759" spans="2:44" x14ac:dyDescent="0.25">
      <c r="B759" s="9" t="s">
        <v>2</v>
      </c>
      <c r="C759" s="9">
        <v>751</v>
      </c>
      <c r="D759" s="9">
        <v>162</v>
      </c>
      <c r="E759" s="8">
        <v>49.8</v>
      </c>
      <c r="F759" s="5">
        <f t="shared" si="313"/>
        <v>-1.3888888888888099E-2</v>
      </c>
      <c r="G759" s="5">
        <f t="shared" si="314"/>
        <v>-4.9999999999997158E-2</v>
      </c>
      <c r="H759" s="34">
        <f t="shared" si="315"/>
        <v>13.833333333333332</v>
      </c>
      <c r="I759" s="34">
        <f t="shared" si="329"/>
        <v>13.819444444444443</v>
      </c>
      <c r="J759" s="34">
        <f t="shared" si="321"/>
        <v>19040.430555555555</v>
      </c>
      <c r="K759" s="34">
        <f t="shared" si="316"/>
        <v>-76.390817901232367</v>
      </c>
      <c r="L759" s="5">
        <f t="shared" si="309"/>
        <v>39.043800000000005</v>
      </c>
      <c r="M759" s="5">
        <f t="shared" si="317"/>
        <v>39.68451506249999</v>
      </c>
      <c r="N759" s="5">
        <f t="shared" si="318"/>
        <v>78.728315062500002</v>
      </c>
      <c r="O759" s="34">
        <f t="shared" si="319"/>
        <v>1087.9815762109374</v>
      </c>
      <c r="P759" s="34">
        <f t="shared" si="320"/>
        <v>20128.41213176649</v>
      </c>
      <c r="Q759" s="34">
        <f t="shared" si="330"/>
        <v>-1.0934488203129149</v>
      </c>
      <c r="R759" s="34">
        <f t="shared" si="331"/>
        <v>203892.52100183655</v>
      </c>
      <c r="S759" s="34">
        <f t="shared" si="336"/>
        <v>-174309.02893518514</v>
      </c>
      <c r="T759" s="34">
        <f t="shared" si="322"/>
        <v>174309.02893518514</v>
      </c>
      <c r="U759" s="34">
        <f t="shared" si="332"/>
        <v>-1.0934488203124602</v>
      </c>
      <c r="V759" s="34">
        <f t="shared" si="335"/>
        <v>-9559.0280356443072</v>
      </c>
      <c r="W759" s="34">
        <f t="shared" si="323"/>
        <v>9559.0280356443072</v>
      </c>
      <c r="X759" s="34">
        <f t="shared" si="324"/>
        <v>164750.00089954084</v>
      </c>
      <c r="Y759" s="34">
        <f t="shared" si="325"/>
        <v>75.964426173611272</v>
      </c>
      <c r="Z759" s="34">
        <f t="shared" si="333"/>
        <v>-13.819444444444244</v>
      </c>
      <c r="AA759" s="34">
        <f t="shared" si="334"/>
        <v>10076.644730593753</v>
      </c>
      <c r="AB759" s="44">
        <f t="shared" si="326"/>
        <v>0</v>
      </c>
      <c r="AC759" s="34">
        <f t="shared" si="327"/>
        <v>65900.000359816346</v>
      </c>
      <c r="AD759" s="42">
        <f t="shared" si="328"/>
        <v>59310.000323834713</v>
      </c>
      <c r="AE759" s="4"/>
      <c r="AP759">
        <f t="shared" si="310"/>
        <v>0</v>
      </c>
      <c r="AQ759">
        <f t="shared" si="311"/>
        <v>49.8</v>
      </c>
      <c r="AR759">
        <f t="shared" si="312"/>
        <v>13.833333333333332</v>
      </c>
    </row>
    <row r="760" spans="2:44" x14ac:dyDescent="0.25">
      <c r="B760" s="9" t="s">
        <v>2</v>
      </c>
      <c r="C760" s="9">
        <v>752</v>
      </c>
      <c r="D760" s="9">
        <v>163</v>
      </c>
      <c r="E760" s="8">
        <v>49.7</v>
      </c>
      <c r="F760" s="5">
        <f t="shared" si="313"/>
        <v>-6.9444444444444448E-2</v>
      </c>
      <c r="G760" s="5">
        <f t="shared" si="314"/>
        <v>-0.25</v>
      </c>
      <c r="H760" s="34">
        <f t="shared" si="315"/>
        <v>13.805555555555555</v>
      </c>
      <c r="I760" s="34">
        <f t="shared" si="329"/>
        <v>13.75</v>
      </c>
      <c r="J760" s="34">
        <f t="shared" si="321"/>
        <v>18964.039737654322</v>
      </c>
      <c r="K760" s="34">
        <f t="shared" si="316"/>
        <v>-304.02777777778465</v>
      </c>
      <c r="L760" s="5">
        <f t="shared" si="309"/>
        <v>39.043800000000005</v>
      </c>
      <c r="M760" s="5">
        <f t="shared" si="317"/>
        <v>39.525299515624994</v>
      </c>
      <c r="N760" s="5">
        <f t="shared" si="318"/>
        <v>78.569099515624998</v>
      </c>
      <c r="O760" s="34">
        <f t="shared" si="319"/>
        <v>1080.3251183398438</v>
      </c>
      <c r="P760" s="34">
        <f t="shared" si="320"/>
        <v>20044.364855994165</v>
      </c>
      <c r="Q760" s="34">
        <f t="shared" si="330"/>
        <v>-84.04727577232552</v>
      </c>
      <c r="R760" s="34">
        <f t="shared" si="331"/>
        <v>203892.52100183655</v>
      </c>
      <c r="S760" s="34">
        <f t="shared" si="336"/>
        <v>-174613.05671296292</v>
      </c>
      <c r="T760" s="34">
        <f t="shared" si="322"/>
        <v>174613.05671296292</v>
      </c>
      <c r="U760" s="34">
        <f t="shared" si="332"/>
        <v>-7.6564578710936075</v>
      </c>
      <c r="V760" s="34">
        <f t="shared" si="335"/>
        <v>-9566.6844935154004</v>
      </c>
      <c r="W760" s="34">
        <f t="shared" si="323"/>
        <v>9566.6844935154004</v>
      </c>
      <c r="X760" s="34">
        <f t="shared" si="324"/>
        <v>165046.37221944751</v>
      </c>
      <c r="Y760" s="34">
        <f t="shared" si="325"/>
        <v>64.749655071180555</v>
      </c>
      <c r="Z760" s="34">
        <f t="shared" si="333"/>
        <v>-11.214771102430717</v>
      </c>
      <c r="AA760" s="34">
        <f t="shared" si="334"/>
        <v>10076.644730593753</v>
      </c>
      <c r="AB760" s="44">
        <f t="shared" si="326"/>
        <v>0</v>
      </c>
      <c r="AC760" s="34">
        <f t="shared" si="327"/>
        <v>66018.548887779005</v>
      </c>
      <c r="AD760" s="42">
        <f t="shared" si="328"/>
        <v>59416.693999001109</v>
      </c>
      <c r="AE760" s="4"/>
      <c r="AP760">
        <f t="shared" si="310"/>
        <v>0</v>
      </c>
      <c r="AQ760">
        <f t="shared" si="311"/>
        <v>49.7</v>
      </c>
      <c r="AR760">
        <f t="shared" si="312"/>
        <v>13.805555555555555</v>
      </c>
    </row>
    <row r="761" spans="2:44" x14ac:dyDescent="0.25">
      <c r="B761" s="9" t="s">
        <v>2</v>
      </c>
      <c r="C761" s="9">
        <v>753</v>
      </c>
      <c r="D761" s="9">
        <v>164</v>
      </c>
      <c r="E761" s="8">
        <v>49.3</v>
      </c>
      <c r="F761" s="5">
        <f t="shared" si="313"/>
        <v>-0.16666666666666705</v>
      </c>
      <c r="G761" s="5">
        <f t="shared" si="314"/>
        <v>-0.60000000000000142</v>
      </c>
      <c r="H761" s="34">
        <f t="shared" si="315"/>
        <v>13.694444444444443</v>
      </c>
      <c r="I761" s="34">
        <f t="shared" si="329"/>
        <v>13.583333333333332</v>
      </c>
      <c r="J761" s="34">
        <f t="shared" si="321"/>
        <v>18660.011959876538</v>
      </c>
      <c r="K761" s="34">
        <f t="shared" si="316"/>
        <v>-600.68518518518249</v>
      </c>
      <c r="L761" s="5">
        <f t="shared" si="309"/>
        <v>39.043800000000005</v>
      </c>
      <c r="M761" s="5">
        <f t="shared" si="317"/>
        <v>38.891637640624985</v>
      </c>
      <c r="N761" s="5">
        <f t="shared" si="318"/>
        <v>77.935437640624997</v>
      </c>
      <c r="O761" s="34">
        <f t="shared" si="319"/>
        <v>1058.6230279518227</v>
      </c>
      <c r="P761" s="34">
        <f t="shared" si="320"/>
        <v>19718.634987828362</v>
      </c>
      <c r="Q761" s="34">
        <f t="shared" si="330"/>
        <v>-325.72986816580305</v>
      </c>
      <c r="R761" s="34">
        <f t="shared" si="331"/>
        <v>203892.52100183655</v>
      </c>
      <c r="S761" s="34">
        <f t="shared" si="336"/>
        <v>-175213.74189814809</v>
      </c>
      <c r="T761" s="34">
        <f t="shared" si="322"/>
        <v>175213.74189814809</v>
      </c>
      <c r="U761" s="34">
        <f t="shared" si="332"/>
        <v>-21.702090388021134</v>
      </c>
      <c r="V761" s="34">
        <f t="shared" si="335"/>
        <v>-9588.3865839034224</v>
      </c>
      <c r="W761" s="34">
        <f t="shared" si="323"/>
        <v>9588.3865839034224</v>
      </c>
      <c r="X761" s="34">
        <f t="shared" si="324"/>
        <v>165625.35531424466</v>
      </c>
      <c r="Y761" s="34">
        <f t="shared" si="325"/>
        <v>44.768770973958254</v>
      </c>
      <c r="Z761" s="34">
        <f t="shared" si="333"/>
        <v>-19.980884097222301</v>
      </c>
      <c r="AA761" s="34">
        <f t="shared" si="334"/>
        <v>10076.644730593753</v>
      </c>
      <c r="AB761" s="44">
        <f t="shared" si="326"/>
        <v>0</v>
      </c>
      <c r="AC761" s="34">
        <f t="shared" si="327"/>
        <v>66250.142125697865</v>
      </c>
      <c r="AD761" s="42">
        <f t="shared" si="328"/>
        <v>59625.127913128083</v>
      </c>
      <c r="AE761" s="4"/>
      <c r="AP761">
        <f t="shared" si="310"/>
        <v>0</v>
      </c>
      <c r="AQ761">
        <f t="shared" si="311"/>
        <v>49.3</v>
      </c>
      <c r="AR761">
        <f t="shared" si="312"/>
        <v>13.694444444444443</v>
      </c>
    </row>
    <row r="762" spans="2:44" x14ac:dyDescent="0.25">
      <c r="B762" s="9" t="s">
        <v>2</v>
      </c>
      <c r="C762" s="9">
        <v>754</v>
      </c>
      <c r="D762" s="9">
        <v>165</v>
      </c>
      <c r="E762" s="8">
        <v>48.5</v>
      </c>
      <c r="F762" s="5">
        <f t="shared" si="313"/>
        <v>-0.23611111111111052</v>
      </c>
      <c r="G762" s="5">
        <f t="shared" si="314"/>
        <v>-0.84999999999999787</v>
      </c>
      <c r="H762" s="34">
        <f t="shared" si="315"/>
        <v>13.472222222222221</v>
      </c>
      <c r="I762" s="34">
        <f t="shared" si="329"/>
        <v>13.347222222222221</v>
      </c>
      <c r="J762" s="34">
        <f t="shared" si="321"/>
        <v>18059.326774691355</v>
      </c>
      <c r="K762" s="34">
        <f t="shared" si="316"/>
        <v>-664.02430555555475</v>
      </c>
      <c r="L762" s="5">
        <f t="shared" si="309"/>
        <v>39.043800000000005</v>
      </c>
      <c r="M762" s="5">
        <f t="shared" si="317"/>
        <v>37.639675390624994</v>
      </c>
      <c r="N762" s="5">
        <f t="shared" si="318"/>
        <v>76.683475390625006</v>
      </c>
      <c r="O762" s="34">
        <f t="shared" si="319"/>
        <v>1023.5113868109809</v>
      </c>
      <c r="P762" s="34">
        <f t="shared" si="320"/>
        <v>19082.838161502335</v>
      </c>
      <c r="Q762" s="34">
        <f t="shared" si="330"/>
        <v>-635.79682632602635</v>
      </c>
      <c r="R762" s="34">
        <f t="shared" si="331"/>
        <v>203892.52100183655</v>
      </c>
      <c r="S762" s="34">
        <f t="shared" si="336"/>
        <v>-175877.76620370365</v>
      </c>
      <c r="T762" s="34">
        <f t="shared" si="322"/>
        <v>175877.76620370365</v>
      </c>
      <c r="U762" s="34">
        <f t="shared" si="332"/>
        <v>-35.111641140841812</v>
      </c>
      <c r="V762" s="34">
        <f t="shared" si="335"/>
        <v>-9623.4982250442645</v>
      </c>
      <c r="W762" s="34">
        <f t="shared" si="323"/>
        <v>9623.4982250442645</v>
      </c>
      <c r="X762" s="34">
        <f t="shared" si="324"/>
        <v>166254.26797865939</v>
      </c>
      <c r="Y762" s="34">
        <f t="shared" si="325"/>
        <v>29.697364279514012</v>
      </c>
      <c r="Z762" s="34">
        <f t="shared" si="333"/>
        <v>-15.071406694444242</v>
      </c>
      <c r="AA762" s="34">
        <f t="shared" si="334"/>
        <v>10076.644730593753</v>
      </c>
      <c r="AB762" s="44">
        <f t="shared" si="326"/>
        <v>0</v>
      </c>
      <c r="AC762" s="34">
        <f t="shared" si="327"/>
        <v>66501.707191463764</v>
      </c>
      <c r="AD762" s="42">
        <f t="shared" si="328"/>
        <v>59851.536472317392</v>
      </c>
      <c r="AE762" s="4"/>
      <c r="AP762">
        <f t="shared" si="310"/>
        <v>0</v>
      </c>
      <c r="AQ762">
        <f t="shared" si="311"/>
        <v>48.5</v>
      </c>
      <c r="AR762">
        <f t="shared" si="312"/>
        <v>13.472222222222221</v>
      </c>
    </row>
    <row r="763" spans="2:44" x14ac:dyDescent="0.25">
      <c r="B763" s="9" t="s">
        <v>2</v>
      </c>
      <c r="C763" s="9">
        <v>755</v>
      </c>
      <c r="D763" s="9">
        <v>166</v>
      </c>
      <c r="E763" s="8">
        <v>47.6</v>
      </c>
      <c r="F763" s="5">
        <f t="shared" si="313"/>
        <v>-0.30555555555555597</v>
      </c>
      <c r="G763" s="5">
        <f t="shared" si="314"/>
        <v>-1.1000000000000014</v>
      </c>
      <c r="H763" s="34">
        <f t="shared" si="315"/>
        <v>13.222222222222221</v>
      </c>
      <c r="I763" s="34">
        <f t="shared" si="329"/>
        <v>13.041666666666666</v>
      </c>
      <c r="J763" s="34">
        <f t="shared" si="321"/>
        <v>17395.3024691358</v>
      </c>
      <c r="K763" s="34">
        <f t="shared" si="316"/>
        <v>-937.18865740740512</v>
      </c>
      <c r="L763" s="5">
        <f t="shared" si="309"/>
        <v>39.043800000000005</v>
      </c>
      <c r="M763" s="5">
        <f t="shared" si="317"/>
        <v>36.25570024999999</v>
      </c>
      <c r="N763" s="5">
        <f t="shared" si="318"/>
        <v>75.299500249999994</v>
      </c>
      <c r="O763" s="34">
        <f t="shared" si="319"/>
        <v>982.03098242708325</v>
      </c>
      <c r="P763" s="34">
        <f t="shared" si="320"/>
        <v>18377.333451562885</v>
      </c>
      <c r="Q763" s="34">
        <f t="shared" si="330"/>
        <v>-705.50470993945055</v>
      </c>
      <c r="R763" s="34">
        <f t="shared" si="331"/>
        <v>203892.52100183655</v>
      </c>
      <c r="S763" s="34">
        <f t="shared" si="336"/>
        <v>-176814.95486111107</v>
      </c>
      <c r="T763" s="34">
        <f t="shared" si="322"/>
        <v>176814.95486111107</v>
      </c>
      <c r="U763" s="34">
        <f t="shared" si="332"/>
        <v>-41.480404383897621</v>
      </c>
      <c r="V763" s="34">
        <f t="shared" si="335"/>
        <v>-9664.9786294281621</v>
      </c>
      <c r="W763" s="34">
        <f t="shared" si="323"/>
        <v>9664.9786294281621</v>
      </c>
      <c r="X763" s="34">
        <f t="shared" si="324"/>
        <v>167149.9762316829</v>
      </c>
      <c r="Y763" s="34">
        <f t="shared" si="325"/>
        <v>14.493944694444359</v>
      </c>
      <c r="Z763" s="34">
        <f t="shared" si="333"/>
        <v>-15.203419585069653</v>
      </c>
      <c r="AA763" s="34">
        <f t="shared" si="334"/>
        <v>10076.644730593753</v>
      </c>
      <c r="AB763" s="44">
        <f t="shared" si="326"/>
        <v>0</v>
      </c>
      <c r="AC763" s="34">
        <f t="shared" si="327"/>
        <v>66859.990492673169</v>
      </c>
      <c r="AD763" s="42">
        <f t="shared" si="328"/>
        <v>60173.991443405852</v>
      </c>
      <c r="AE763" s="4"/>
      <c r="AP763">
        <f t="shared" si="310"/>
        <v>0</v>
      </c>
      <c r="AQ763">
        <f t="shared" si="311"/>
        <v>47.6</v>
      </c>
      <c r="AR763">
        <f t="shared" si="312"/>
        <v>13.222222222222221</v>
      </c>
    </row>
    <row r="764" spans="2:44" x14ac:dyDescent="0.25">
      <c r="B764" s="9" t="s">
        <v>2</v>
      </c>
      <c r="C764" s="9">
        <v>756</v>
      </c>
      <c r="D764" s="9">
        <v>167</v>
      </c>
      <c r="E764" s="8">
        <v>46.3</v>
      </c>
      <c r="F764" s="5">
        <f t="shared" si="313"/>
        <v>-0.54166666666666641</v>
      </c>
      <c r="G764" s="5">
        <f t="shared" si="314"/>
        <v>-1.9499999999999993</v>
      </c>
      <c r="H764" s="34">
        <f t="shared" si="315"/>
        <v>12.861111111111111</v>
      </c>
      <c r="I764" s="34">
        <f t="shared" si="329"/>
        <v>12.5</v>
      </c>
      <c r="J764" s="34">
        <f t="shared" si="321"/>
        <v>16458.113811728395</v>
      </c>
      <c r="K764" s="34">
        <f t="shared" si="316"/>
        <v>-1796.5277777777774</v>
      </c>
      <c r="L764" s="5">
        <f t="shared" si="309"/>
        <v>39.043800000000005</v>
      </c>
      <c r="M764" s="5">
        <f t="shared" si="317"/>
        <v>34.302389515624995</v>
      </c>
      <c r="N764" s="5">
        <f t="shared" si="318"/>
        <v>73.346189515624999</v>
      </c>
      <c r="O764" s="34">
        <f t="shared" si="319"/>
        <v>916.82736894531251</v>
      </c>
      <c r="P764" s="34">
        <f t="shared" si="320"/>
        <v>17374.941180673708</v>
      </c>
      <c r="Q764" s="34">
        <f t="shared" si="330"/>
        <v>-1002.3922708891769</v>
      </c>
      <c r="R764" s="34">
        <f t="shared" si="331"/>
        <v>203892.52100183655</v>
      </c>
      <c r="S764" s="34">
        <f t="shared" si="336"/>
        <v>-178611.48263888885</v>
      </c>
      <c r="T764" s="34">
        <f t="shared" si="322"/>
        <v>178611.48263888885</v>
      </c>
      <c r="U764" s="34">
        <f t="shared" si="332"/>
        <v>-65.203613481770731</v>
      </c>
      <c r="V764" s="34">
        <f t="shared" si="335"/>
        <v>-9730.182242909932</v>
      </c>
      <c r="W764" s="34">
        <f t="shared" si="323"/>
        <v>9730.182242909932</v>
      </c>
      <c r="X764" s="34">
        <f t="shared" si="324"/>
        <v>168881.30039597891</v>
      </c>
      <c r="Y764" s="34">
        <f t="shared" si="325"/>
        <v>-34.445477151041615</v>
      </c>
      <c r="Z764" s="34">
        <f t="shared" si="333"/>
        <v>-48.939421845485974</v>
      </c>
      <c r="AA764" s="34">
        <f t="shared" si="334"/>
        <v>10076.644730593753</v>
      </c>
      <c r="AB764" s="44">
        <f t="shared" si="326"/>
        <v>0</v>
      </c>
      <c r="AC764" s="34">
        <f t="shared" si="327"/>
        <v>67552.520158391562</v>
      </c>
      <c r="AD764" s="42">
        <f t="shared" si="328"/>
        <v>60797.268142552406</v>
      </c>
      <c r="AE764" s="4"/>
      <c r="AP764">
        <f t="shared" si="310"/>
        <v>0</v>
      </c>
      <c r="AQ764">
        <f t="shared" si="311"/>
        <v>46.3</v>
      </c>
      <c r="AR764">
        <f t="shared" si="312"/>
        <v>12.861111111111111</v>
      </c>
    </row>
    <row r="765" spans="2:44" x14ac:dyDescent="0.25">
      <c r="B765" s="9" t="s">
        <v>2</v>
      </c>
      <c r="C765" s="9">
        <v>757</v>
      </c>
      <c r="D765" s="9">
        <v>168</v>
      </c>
      <c r="E765" s="8">
        <v>43.7</v>
      </c>
      <c r="F765" s="5">
        <f t="shared" si="313"/>
        <v>-0.97222222222222221</v>
      </c>
      <c r="G765" s="5">
        <f t="shared" si="314"/>
        <v>-3.5</v>
      </c>
      <c r="H765" s="34">
        <f t="shared" si="315"/>
        <v>12.138888888888889</v>
      </c>
      <c r="I765" s="34">
        <f t="shared" si="329"/>
        <v>11.527777777777779</v>
      </c>
      <c r="J765" s="34">
        <f t="shared" si="321"/>
        <v>14661.586033950618</v>
      </c>
      <c r="K765" s="34">
        <f t="shared" si="316"/>
        <v>-2803.8117283950633</v>
      </c>
      <c r="L765" s="5">
        <f t="shared" si="309"/>
        <v>39.043800000000005</v>
      </c>
      <c r="M765" s="5">
        <f t="shared" si="317"/>
        <v>30.558023890624998</v>
      </c>
      <c r="N765" s="5">
        <f t="shared" si="318"/>
        <v>69.601823890624999</v>
      </c>
      <c r="O765" s="34">
        <f t="shared" si="319"/>
        <v>802.35435873914935</v>
      </c>
      <c r="P765" s="34">
        <f t="shared" si="320"/>
        <v>15463.940392689767</v>
      </c>
      <c r="Q765" s="34">
        <f t="shared" si="330"/>
        <v>-1911.0007879839413</v>
      </c>
      <c r="R765" s="34">
        <f t="shared" si="331"/>
        <v>203892.52100183655</v>
      </c>
      <c r="S765" s="34">
        <f t="shared" si="336"/>
        <v>-181415.2943672839</v>
      </c>
      <c r="T765" s="34">
        <f t="shared" si="322"/>
        <v>181415.2943672839</v>
      </c>
      <c r="U765" s="34">
        <f t="shared" si="332"/>
        <v>-114.47301020616317</v>
      </c>
      <c r="V765" s="34">
        <f t="shared" si="335"/>
        <v>-9844.655253116096</v>
      </c>
      <c r="W765" s="34">
        <f t="shared" si="323"/>
        <v>9844.655253116096</v>
      </c>
      <c r="X765" s="34">
        <f t="shared" si="324"/>
        <v>171570.6391141678</v>
      </c>
      <c r="Y765" s="34">
        <f t="shared" si="325"/>
        <v>-123.87039833159723</v>
      </c>
      <c r="Z765" s="34">
        <f t="shared" si="333"/>
        <v>-89.424921180555614</v>
      </c>
      <c r="AA765" s="34">
        <f t="shared" si="334"/>
        <v>10076.644730593753</v>
      </c>
      <c r="AB765" s="44">
        <f t="shared" si="326"/>
        <v>0</v>
      </c>
      <c r="AC765" s="34">
        <f t="shared" si="327"/>
        <v>68628.25564566713</v>
      </c>
      <c r="AD765" s="42">
        <f t="shared" si="328"/>
        <v>61765.430081100421</v>
      </c>
      <c r="AE765" s="4"/>
      <c r="AP765">
        <f t="shared" si="310"/>
        <v>0</v>
      </c>
      <c r="AQ765">
        <f t="shared" si="311"/>
        <v>43.7</v>
      </c>
      <c r="AR765">
        <f t="shared" si="312"/>
        <v>12.138888888888889</v>
      </c>
    </row>
    <row r="766" spans="2:44" x14ac:dyDescent="0.25">
      <c r="B766" s="9" t="s">
        <v>2</v>
      </c>
      <c r="C766" s="9">
        <v>758</v>
      </c>
      <c r="D766" s="9">
        <v>169</v>
      </c>
      <c r="E766" s="8">
        <v>39.299999999999997</v>
      </c>
      <c r="F766" s="5">
        <f t="shared" si="313"/>
        <v>-1.3333333333333335</v>
      </c>
      <c r="G766" s="5">
        <f t="shared" si="314"/>
        <v>-4.8000000000000007</v>
      </c>
      <c r="H766" s="34">
        <f t="shared" si="315"/>
        <v>10.916666666666666</v>
      </c>
      <c r="I766" s="34">
        <f t="shared" si="329"/>
        <v>10.194444444444445</v>
      </c>
      <c r="J766" s="34">
        <f t="shared" si="321"/>
        <v>11857.774305555555</v>
      </c>
      <c r="K766" s="34">
        <f t="shared" si="316"/>
        <v>-2930.3364197530846</v>
      </c>
      <c r="L766" s="5">
        <f t="shared" si="309"/>
        <v>39.043800000000005</v>
      </c>
      <c r="M766" s="5">
        <f t="shared" si="317"/>
        <v>24.714253265624997</v>
      </c>
      <c r="N766" s="5">
        <f t="shared" si="318"/>
        <v>63.758053265625001</v>
      </c>
      <c r="O766" s="34">
        <f t="shared" si="319"/>
        <v>649.97793190234381</v>
      </c>
      <c r="P766" s="34">
        <f t="shared" si="320"/>
        <v>12507.752237457898</v>
      </c>
      <c r="Q766" s="34">
        <f t="shared" si="330"/>
        <v>-2956.1881552318682</v>
      </c>
      <c r="R766" s="34">
        <f t="shared" si="331"/>
        <v>203892.52100183655</v>
      </c>
      <c r="S766" s="34">
        <f t="shared" si="336"/>
        <v>-184345.63078703699</v>
      </c>
      <c r="T766" s="34">
        <f t="shared" si="322"/>
        <v>184345.63078703699</v>
      </c>
      <c r="U766" s="34">
        <f t="shared" si="332"/>
        <v>-152.37642683680554</v>
      </c>
      <c r="V766" s="34">
        <f t="shared" si="335"/>
        <v>-9997.031679952901</v>
      </c>
      <c r="W766" s="34">
        <f t="shared" si="323"/>
        <v>9997.031679952901</v>
      </c>
      <c r="X766" s="34">
        <f t="shared" si="324"/>
        <v>174348.5991070841</v>
      </c>
      <c r="Y766" s="34">
        <f t="shared" si="325"/>
        <v>-201.57528006770838</v>
      </c>
      <c r="Z766" s="34">
        <f t="shared" si="333"/>
        <v>-77.704881736111147</v>
      </c>
      <c r="AA766" s="34">
        <f t="shared" si="334"/>
        <v>10076.644730593753</v>
      </c>
      <c r="AB766" s="44">
        <f t="shared" si="326"/>
        <v>0</v>
      </c>
      <c r="AC766" s="34">
        <f t="shared" si="327"/>
        <v>69739.439642833648</v>
      </c>
      <c r="AD766" s="42">
        <f t="shared" si="328"/>
        <v>62765.495678550287</v>
      </c>
      <c r="AE766" s="4"/>
      <c r="AP766">
        <f t="shared" si="310"/>
        <v>0</v>
      </c>
      <c r="AQ766">
        <f t="shared" si="311"/>
        <v>39.299999999999997</v>
      </c>
      <c r="AR766">
        <f t="shared" si="312"/>
        <v>10.916666666666666</v>
      </c>
    </row>
    <row r="767" spans="2:44" x14ac:dyDescent="0.25">
      <c r="B767" s="9" t="s">
        <v>2</v>
      </c>
      <c r="C767" s="9">
        <v>759</v>
      </c>
      <c r="D767" s="9">
        <v>170</v>
      </c>
      <c r="E767" s="8">
        <v>34.1</v>
      </c>
      <c r="F767" s="5">
        <f t="shared" si="313"/>
        <v>-1.4305555555555551</v>
      </c>
      <c r="G767" s="5">
        <f t="shared" si="314"/>
        <v>-5.1499999999999986</v>
      </c>
      <c r="H767" s="34">
        <f t="shared" si="315"/>
        <v>9.4722222222222232</v>
      </c>
      <c r="I767" s="34">
        <f t="shared" si="329"/>
        <v>8.7638888888888893</v>
      </c>
      <c r="J767" s="34">
        <f t="shared" si="321"/>
        <v>8927.4378858024702</v>
      </c>
      <c r="K767" s="34">
        <f t="shared" si="316"/>
        <v>-2470.686342592594</v>
      </c>
      <c r="L767" s="5">
        <f t="shared" si="309"/>
        <v>39.043800000000005</v>
      </c>
      <c r="M767" s="5">
        <f t="shared" si="317"/>
        <v>18.606776890625003</v>
      </c>
      <c r="N767" s="5">
        <f t="shared" si="318"/>
        <v>57.650576890625004</v>
      </c>
      <c r="O767" s="34">
        <f t="shared" si="319"/>
        <v>505.24325024978305</v>
      </c>
      <c r="P767" s="34">
        <f t="shared" si="320"/>
        <v>9432.6811360522534</v>
      </c>
      <c r="Q767" s="34">
        <f t="shared" si="330"/>
        <v>-3075.0711014056451</v>
      </c>
      <c r="R767" s="34">
        <f t="shared" si="331"/>
        <v>203892.52100183655</v>
      </c>
      <c r="S767" s="34">
        <f t="shared" si="336"/>
        <v>-186816.31712962958</v>
      </c>
      <c r="T767" s="34">
        <f t="shared" si="322"/>
        <v>186816.31712962958</v>
      </c>
      <c r="U767" s="34">
        <f t="shared" si="332"/>
        <v>-144.73468165256077</v>
      </c>
      <c r="V767" s="34">
        <f t="shared" si="335"/>
        <v>-10141.766361605461</v>
      </c>
      <c r="W767" s="34">
        <f t="shared" si="323"/>
        <v>10141.766361605461</v>
      </c>
      <c r="X767" s="34">
        <f t="shared" si="324"/>
        <v>176674.55076802411</v>
      </c>
      <c r="Y767" s="34">
        <f t="shared" si="325"/>
        <v>-227.02997866493047</v>
      </c>
      <c r="Z767" s="34">
        <f t="shared" si="333"/>
        <v>-25.454698597222091</v>
      </c>
      <c r="AA767" s="34">
        <f t="shared" si="334"/>
        <v>10076.644730593753</v>
      </c>
      <c r="AB767" s="44">
        <f t="shared" si="326"/>
        <v>0</v>
      </c>
      <c r="AC767" s="34">
        <f t="shared" si="327"/>
        <v>70669.820307209651</v>
      </c>
      <c r="AD767" s="42">
        <f t="shared" si="328"/>
        <v>63602.838276488685</v>
      </c>
      <c r="AE767" s="4"/>
      <c r="AP767">
        <f t="shared" si="310"/>
        <v>0</v>
      </c>
      <c r="AQ767">
        <f t="shared" si="311"/>
        <v>34.1</v>
      </c>
      <c r="AR767">
        <f t="shared" si="312"/>
        <v>9.4722222222222232</v>
      </c>
    </row>
    <row r="768" spans="2:44" x14ac:dyDescent="0.25">
      <c r="B768" s="9" t="s">
        <v>2</v>
      </c>
      <c r="C768" s="9">
        <v>760</v>
      </c>
      <c r="D768" s="9">
        <v>171</v>
      </c>
      <c r="E768" s="8">
        <v>29</v>
      </c>
      <c r="F768" s="5">
        <f t="shared" si="313"/>
        <v>-1.4444444444444446</v>
      </c>
      <c r="G768" s="5">
        <f t="shared" si="314"/>
        <v>-5.2000000000000011</v>
      </c>
      <c r="H768" s="34">
        <f t="shared" si="315"/>
        <v>8.0555555555555554</v>
      </c>
      <c r="I768" s="34">
        <f t="shared" si="329"/>
        <v>7.3194444444444446</v>
      </c>
      <c r="J768" s="34">
        <f t="shared" si="321"/>
        <v>6456.7515432098762</v>
      </c>
      <c r="K768" s="34">
        <f t="shared" si="316"/>
        <v>-2144.3939043209875</v>
      </c>
      <c r="L768" s="5">
        <f t="shared" si="309"/>
        <v>39.043800000000005</v>
      </c>
      <c r="M768" s="5">
        <f t="shared" si="317"/>
        <v>13.457314062499998</v>
      </c>
      <c r="N768" s="5">
        <f t="shared" si="318"/>
        <v>52.501114062500001</v>
      </c>
      <c r="O768" s="34">
        <f t="shared" si="319"/>
        <v>384.27898765190974</v>
      </c>
      <c r="P768" s="34">
        <f t="shared" si="320"/>
        <v>6841.0305308617862</v>
      </c>
      <c r="Q768" s="34">
        <f t="shared" si="330"/>
        <v>-2591.6506051904671</v>
      </c>
      <c r="R768" s="34">
        <f t="shared" si="331"/>
        <v>203892.52100183655</v>
      </c>
      <c r="S768" s="34">
        <f t="shared" si="336"/>
        <v>-188960.71103395056</v>
      </c>
      <c r="T768" s="34">
        <f t="shared" si="322"/>
        <v>188960.71103395056</v>
      </c>
      <c r="U768" s="34">
        <f t="shared" si="332"/>
        <v>-120.9642625978733</v>
      </c>
      <c r="V768" s="34">
        <f t="shared" si="335"/>
        <v>-10262.730624203336</v>
      </c>
      <c r="W768" s="34">
        <f t="shared" si="323"/>
        <v>10262.730624203336</v>
      </c>
      <c r="X768" s="34">
        <f t="shared" si="324"/>
        <v>178697.98040974722</v>
      </c>
      <c r="Y768" s="34">
        <f t="shared" si="325"/>
        <v>-234.94333038194446</v>
      </c>
      <c r="Z768" s="34">
        <f t="shared" si="333"/>
        <v>-7.9133517170139953</v>
      </c>
      <c r="AA768" s="34">
        <f t="shared" si="334"/>
        <v>10076.644730593753</v>
      </c>
      <c r="AB768" s="44">
        <f t="shared" si="326"/>
        <v>0</v>
      </c>
      <c r="AC768" s="34">
        <f t="shared" si="327"/>
        <v>71479.192163898886</v>
      </c>
      <c r="AD768" s="42">
        <f t="shared" si="328"/>
        <v>64331.272947509002</v>
      </c>
      <c r="AE768" s="4"/>
      <c r="AP768">
        <f t="shared" si="310"/>
        <v>0</v>
      </c>
      <c r="AQ768">
        <f t="shared" si="311"/>
        <v>29</v>
      </c>
      <c r="AR768">
        <f t="shared" si="312"/>
        <v>8.0555555555555554</v>
      </c>
    </row>
    <row r="769" spans="2:44" x14ac:dyDescent="0.25">
      <c r="B769" s="9" t="s">
        <v>2</v>
      </c>
      <c r="C769" s="9">
        <v>761</v>
      </c>
      <c r="D769" s="9">
        <v>172</v>
      </c>
      <c r="E769" s="8">
        <v>23.7</v>
      </c>
      <c r="F769" s="5">
        <f t="shared" si="313"/>
        <v>-1.4722222222222223</v>
      </c>
      <c r="G769" s="5">
        <f t="shared" si="314"/>
        <v>-5.3000000000000007</v>
      </c>
      <c r="H769" s="34">
        <f t="shared" si="315"/>
        <v>6.583333333333333</v>
      </c>
      <c r="I769" s="34">
        <f t="shared" si="329"/>
        <v>5.8472222222222214</v>
      </c>
      <c r="J769" s="34">
        <f t="shared" si="321"/>
        <v>4312.3576388888887</v>
      </c>
      <c r="K769" s="34">
        <f t="shared" si="316"/>
        <v>-1713.0736882716051</v>
      </c>
      <c r="L769" s="5">
        <f t="shared" si="309"/>
        <v>39.043800000000005</v>
      </c>
      <c r="M769" s="5">
        <f t="shared" si="317"/>
        <v>8.9879176406249979</v>
      </c>
      <c r="N769" s="5">
        <f t="shared" si="318"/>
        <v>48.031717640625004</v>
      </c>
      <c r="O769" s="34">
        <f t="shared" si="319"/>
        <v>280.85212675976561</v>
      </c>
      <c r="P769" s="34">
        <f t="shared" si="320"/>
        <v>4593.209765648654</v>
      </c>
      <c r="Q769" s="34">
        <f t="shared" si="330"/>
        <v>-2247.8207652131323</v>
      </c>
      <c r="R769" s="34">
        <f t="shared" si="331"/>
        <v>203892.52100183655</v>
      </c>
      <c r="S769" s="34">
        <f t="shared" si="336"/>
        <v>-190673.78472222216</v>
      </c>
      <c r="T769" s="34">
        <f t="shared" si="322"/>
        <v>190673.78472222216</v>
      </c>
      <c r="U769" s="34">
        <f t="shared" si="332"/>
        <v>-103.42686089214413</v>
      </c>
      <c r="V769" s="34">
        <f t="shared" si="335"/>
        <v>-10366.15748509548</v>
      </c>
      <c r="W769" s="34">
        <f t="shared" si="323"/>
        <v>10366.15748509548</v>
      </c>
      <c r="X769" s="34">
        <f t="shared" si="324"/>
        <v>180307.62723712667</v>
      </c>
      <c r="Y769" s="34">
        <f t="shared" si="325"/>
        <v>-244.94050458159722</v>
      </c>
      <c r="Z769" s="34">
        <f t="shared" si="333"/>
        <v>-9.9971741996527612</v>
      </c>
      <c r="AA769" s="34">
        <f t="shared" si="334"/>
        <v>10076.644730593753</v>
      </c>
      <c r="AB769" s="44">
        <f t="shared" si="326"/>
        <v>0</v>
      </c>
      <c r="AC769" s="34">
        <f t="shared" si="327"/>
        <v>72123.050894850676</v>
      </c>
      <c r="AD769" s="42">
        <f t="shared" si="328"/>
        <v>64910.745805365608</v>
      </c>
      <c r="AE769" s="4"/>
      <c r="AP769">
        <f t="shared" si="310"/>
        <v>0</v>
      </c>
      <c r="AQ769">
        <f t="shared" si="311"/>
        <v>23.7</v>
      </c>
      <c r="AR769">
        <f t="shared" si="312"/>
        <v>6.583333333333333</v>
      </c>
    </row>
    <row r="770" spans="2:44" x14ac:dyDescent="0.25">
      <c r="B770" s="9" t="s">
        <v>2</v>
      </c>
      <c r="C770" s="9">
        <v>762</v>
      </c>
      <c r="D770" s="9">
        <v>173</v>
      </c>
      <c r="E770" s="8">
        <v>18.399999999999999</v>
      </c>
      <c r="F770" s="5">
        <f t="shared" si="313"/>
        <v>-1.3055555555555554</v>
      </c>
      <c r="G770" s="5">
        <f t="shared" si="314"/>
        <v>-4.6999999999999993</v>
      </c>
      <c r="H770" s="34">
        <f t="shared" si="315"/>
        <v>5.1111111111111107</v>
      </c>
      <c r="I770" s="34">
        <f t="shared" si="329"/>
        <v>4.5416666666666661</v>
      </c>
      <c r="J770" s="34">
        <f t="shared" si="321"/>
        <v>2599.2839506172836</v>
      </c>
      <c r="K770" s="34">
        <f t="shared" si="316"/>
        <v>-1029.3182870370365</v>
      </c>
      <c r="L770" s="5">
        <f t="shared" si="309"/>
        <v>39.043800000000005</v>
      </c>
      <c r="M770" s="5">
        <f t="shared" si="317"/>
        <v>5.4174889999999989</v>
      </c>
      <c r="N770" s="5">
        <f t="shared" si="318"/>
        <v>44.461289000000001</v>
      </c>
      <c r="O770" s="34">
        <f t="shared" si="319"/>
        <v>201.9283542083333</v>
      </c>
      <c r="P770" s="34">
        <f t="shared" si="320"/>
        <v>2801.2123048256171</v>
      </c>
      <c r="Q770" s="34">
        <f t="shared" si="330"/>
        <v>-1791.9974608230368</v>
      </c>
      <c r="R770" s="34">
        <f t="shared" si="331"/>
        <v>203892.52100183655</v>
      </c>
      <c r="S770" s="34">
        <f t="shared" si="336"/>
        <v>-191703.10300925921</v>
      </c>
      <c r="T770" s="34">
        <f t="shared" si="322"/>
        <v>191703.10300925921</v>
      </c>
      <c r="U770" s="34">
        <f t="shared" si="332"/>
        <v>-78.923772551432307</v>
      </c>
      <c r="V770" s="34">
        <f t="shared" si="335"/>
        <v>-10445.081257646912</v>
      </c>
      <c r="W770" s="34">
        <f t="shared" si="323"/>
        <v>10445.081257646912</v>
      </c>
      <c r="X770" s="34">
        <f t="shared" si="324"/>
        <v>181258.02175161231</v>
      </c>
      <c r="Y770" s="34">
        <f t="shared" si="325"/>
        <v>-215.34426655555555</v>
      </c>
      <c r="Z770" s="34">
        <f t="shared" si="333"/>
        <v>29.596238026041675</v>
      </c>
      <c r="AA770" s="34">
        <f t="shared" si="334"/>
        <v>10106.240968619795</v>
      </c>
      <c r="AB770" s="44">
        <f t="shared" si="326"/>
        <v>0</v>
      </c>
      <c r="AC770" s="34">
        <f t="shared" si="327"/>
        <v>72503.208700644929</v>
      </c>
      <c r="AD770" s="42">
        <f t="shared" si="328"/>
        <v>65252.887830580439</v>
      </c>
      <c r="AE770" s="4"/>
      <c r="AP770">
        <f t="shared" si="310"/>
        <v>0</v>
      </c>
      <c r="AQ770">
        <f t="shared" si="311"/>
        <v>18.399999999999999</v>
      </c>
      <c r="AR770">
        <f t="shared" si="312"/>
        <v>5.1111111111111107</v>
      </c>
    </row>
    <row r="771" spans="2:44" x14ac:dyDescent="0.25">
      <c r="B771" s="9" t="s">
        <v>2</v>
      </c>
      <c r="C771" s="9">
        <v>763</v>
      </c>
      <c r="D771" s="9">
        <v>174</v>
      </c>
      <c r="E771" s="8">
        <v>14.3</v>
      </c>
      <c r="F771" s="5">
        <f t="shared" si="313"/>
        <v>-0.88888888888888862</v>
      </c>
      <c r="G771" s="5">
        <f t="shared" si="314"/>
        <v>-3.1999999999999993</v>
      </c>
      <c r="H771" s="34">
        <f t="shared" si="315"/>
        <v>3.9722222222222223</v>
      </c>
      <c r="I771" s="34">
        <f t="shared" si="329"/>
        <v>3.6527777777777777</v>
      </c>
      <c r="J771" s="34">
        <f t="shared" si="321"/>
        <v>1569.9656635802471</v>
      </c>
      <c r="K771" s="34">
        <f t="shared" si="316"/>
        <v>-464.41010802469168</v>
      </c>
      <c r="L771" s="5">
        <f t="shared" si="309"/>
        <v>39.043800000000005</v>
      </c>
      <c r="M771" s="5">
        <f t="shared" si="317"/>
        <v>3.2721595156250003</v>
      </c>
      <c r="N771" s="5">
        <f t="shared" si="318"/>
        <v>42.315959515625003</v>
      </c>
      <c r="O771" s="34">
        <f t="shared" si="319"/>
        <v>154.5707965640191</v>
      </c>
      <c r="P771" s="34">
        <f t="shared" si="320"/>
        <v>1724.5364601442661</v>
      </c>
      <c r="Q771" s="34">
        <f t="shared" si="330"/>
        <v>-1076.675844681351</v>
      </c>
      <c r="R771" s="34">
        <f t="shared" si="331"/>
        <v>203892.52100183655</v>
      </c>
      <c r="S771" s="34">
        <f t="shared" si="336"/>
        <v>-192167.5131172839</v>
      </c>
      <c r="T771" s="34">
        <f t="shared" si="322"/>
        <v>192167.5131172839</v>
      </c>
      <c r="U771" s="34">
        <f t="shared" si="332"/>
        <v>-47.357557644314198</v>
      </c>
      <c r="V771" s="34">
        <f t="shared" si="335"/>
        <v>-10492.438815291227</v>
      </c>
      <c r="W771" s="34">
        <f t="shared" si="323"/>
        <v>10492.438815291227</v>
      </c>
      <c r="X771" s="34">
        <f t="shared" si="324"/>
        <v>181675.07430199269</v>
      </c>
      <c r="Y771" s="34">
        <f t="shared" si="325"/>
        <v>-134.57292937326383</v>
      </c>
      <c r="Z771" s="34">
        <f t="shared" si="333"/>
        <v>80.771337182291717</v>
      </c>
      <c r="AA771" s="34">
        <f t="shared" si="334"/>
        <v>10187.012305802087</v>
      </c>
      <c r="AB771" s="44">
        <f t="shared" si="326"/>
        <v>0</v>
      </c>
      <c r="AC771" s="34">
        <f t="shared" si="327"/>
        <v>72670.029720797073</v>
      </c>
      <c r="AD771" s="42">
        <f t="shared" si="328"/>
        <v>65403.02674871737</v>
      </c>
      <c r="AE771" s="4"/>
      <c r="AP771">
        <f t="shared" si="310"/>
        <v>0</v>
      </c>
      <c r="AQ771">
        <f t="shared" si="311"/>
        <v>14.3</v>
      </c>
      <c r="AR771">
        <f t="shared" si="312"/>
        <v>3.9722222222222223</v>
      </c>
    </row>
    <row r="772" spans="2:44" x14ac:dyDescent="0.25">
      <c r="B772" s="9" t="s">
        <v>2</v>
      </c>
      <c r="C772" s="9">
        <v>764</v>
      </c>
      <c r="D772" s="9">
        <v>175</v>
      </c>
      <c r="E772" s="8">
        <v>12</v>
      </c>
      <c r="F772" s="5">
        <f t="shared" si="313"/>
        <v>-0.20833333333333331</v>
      </c>
      <c r="G772" s="5">
        <f t="shared" si="314"/>
        <v>-0.75</v>
      </c>
      <c r="H772" s="34">
        <f t="shared" si="315"/>
        <v>3.333333333333333</v>
      </c>
      <c r="I772" s="34">
        <f t="shared" si="329"/>
        <v>3.4444444444444446</v>
      </c>
      <c r="J772" s="34">
        <f t="shared" si="321"/>
        <v>1105.5555555555554</v>
      </c>
      <c r="K772" s="34">
        <f t="shared" si="316"/>
        <v>152.32098765432124</v>
      </c>
      <c r="L772" s="5">
        <f t="shared" si="309"/>
        <v>39.043800000000005</v>
      </c>
      <c r="M772" s="5">
        <f t="shared" si="317"/>
        <v>2.3042249999999993</v>
      </c>
      <c r="N772" s="5">
        <f t="shared" si="318"/>
        <v>41.348025000000007</v>
      </c>
      <c r="O772" s="34">
        <f t="shared" si="319"/>
        <v>142.42097500000003</v>
      </c>
      <c r="P772" s="34">
        <f t="shared" si="320"/>
        <v>1247.9765305555554</v>
      </c>
      <c r="Q772" s="34">
        <f t="shared" si="330"/>
        <v>-476.5599295887107</v>
      </c>
      <c r="R772" s="34">
        <f t="shared" si="331"/>
        <v>203892.52100183655</v>
      </c>
      <c r="S772" s="34">
        <f t="shared" si="336"/>
        <v>-192167.5131172839</v>
      </c>
      <c r="T772" s="34">
        <f t="shared" si="322"/>
        <v>192167.5131172839</v>
      </c>
      <c r="U772" s="34">
        <f t="shared" si="332"/>
        <v>-12.149821564019078</v>
      </c>
      <c r="V772" s="34">
        <f t="shared" si="335"/>
        <v>-10504.588636855246</v>
      </c>
      <c r="W772" s="34">
        <f t="shared" si="323"/>
        <v>10504.588636855246</v>
      </c>
      <c r="X772" s="34">
        <f t="shared" si="324"/>
        <v>181662.92448042866</v>
      </c>
      <c r="Y772" s="34">
        <f t="shared" si="325"/>
        <v>-0.11030833333332168</v>
      </c>
      <c r="Z772" s="34">
        <f t="shared" si="333"/>
        <v>134.46262103993053</v>
      </c>
      <c r="AA772" s="34">
        <f t="shared" si="334"/>
        <v>10321.474926842018</v>
      </c>
      <c r="AB772" s="44">
        <f t="shared" si="326"/>
        <v>0</v>
      </c>
      <c r="AC772" s="34">
        <f t="shared" si="327"/>
        <v>72665.169792171466</v>
      </c>
      <c r="AD772" s="42">
        <f t="shared" si="328"/>
        <v>65398.652812954322</v>
      </c>
      <c r="AE772" s="4"/>
      <c r="AP772">
        <f t="shared" si="310"/>
        <v>0</v>
      </c>
      <c r="AQ772">
        <f t="shared" si="311"/>
        <v>12</v>
      </c>
      <c r="AR772">
        <f t="shared" si="312"/>
        <v>3.333333333333333</v>
      </c>
    </row>
    <row r="773" spans="2:44" x14ac:dyDescent="0.25">
      <c r="B773" s="9" t="s">
        <v>2</v>
      </c>
      <c r="C773" s="9">
        <v>765</v>
      </c>
      <c r="D773" s="9">
        <v>176</v>
      </c>
      <c r="E773" s="8">
        <v>12.8</v>
      </c>
      <c r="F773" s="5">
        <f t="shared" si="313"/>
        <v>0.55555555555555558</v>
      </c>
      <c r="G773" s="5">
        <f t="shared" si="314"/>
        <v>2</v>
      </c>
      <c r="H773" s="34">
        <f t="shared" si="315"/>
        <v>3.5555555555555558</v>
      </c>
      <c r="I773" s="34">
        <f t="shared" si="329"/>
        <v>4</v>
      </c>
      <c r="J773" s="34">
        <f t="shared" si="321"/>
        <v>1257.8765432098767</v>
      </c>
      <c r="K773" s="34">
        <f t="shared" si="316"/>
        <v>707.55555555555566</v>
      </c>
      <c r="L773" s="5">
        <f t="shared" si="309"/>
        <v>39.043800000000005</v>
      </c>
      <c r="M773" s="5">
        <f t="shared" si="317"/>
        <v>2.621696</v>
      </c>
      <c r="N773" s="5">
        <f t="shared" si="318"/>
        <v>41.665496000000005</v>
      </c>
      <c r="O773" s="34">
        <f t="shared" si="319"/>
        <v>166.66198400000002</v>
      </c>
      <c r="P773" s="34">
        <f t="shared" si="320"/>
        <v>1424.5385272098767</v>
      </c>
      <c r="Q773" s="34">
        <f t="shared" si="330"/>
        <v>176.56199665432132</v>
      </c>
      <c r="R773" s="34">
        <f t="shared" si="331"/>
        <v>204069.08299849086</v>
      </c>
      <c r="S773" s="34">
        <f t="shared" si="336"/>
        <v>-192167.5131172839</v>
      </c>
      <c r="T773" s="34">
        <f t="shared" si="322"/>
        <v>192167.5131172839</v>
      </c>
      <c r="U773" s="34">
        <f t="shared" si="332"/>
        <v>24.241008999999991</v>
      </c>
      <c r="V773" s="34">
        <f t="shared" si="335"/>
        <v>-10504.588636855246</v>
      </c>
      <c r="W773" s="34">
        <f t="shared" si="323"/>
        <v>10504.588636855246</v>
      </c>
      <c r="X773" s="34">
        <f t="shared" si="324"/>
        <v>181662.92448042866</v>
      </c>
      <c r="Y773" s="34">
        <f t="shared" si="325"/>
        <v>152.22105155555556</v>
      </c>
      <c r="Z773" s="34">
        <f t="shared" si="333"/>
        <v>152.33135988888887</v>
      </c>
      <c r="AA773" s="34">
        <f t="shared" si="334"/>
        <v>10473.806286730907</v>
      </c>
      <c r="AB773" s="44">
        <f t="shared" si="326"/>
        <v>541.23040553086423</v>
      </c>
      <c r="AC773" s="34">
        <f t="shared" si="327"/>
        <v>72665.169792171466</v>
      </c>
      <c r="AD773" s="42">
        <f t="shared" si="328"/>
        <v>65398.652812954322</v>
      </c>
      <c r="AE773" s="4"/>
      <c r="AP773">
        <f t="shared" si="310"/>
        <v>0</v>
      </c>
      <c r="AQ773">
        <f t="shared" si="311"/>
        <v>12.8</v>
      </c>
      <c r="AR773">
        <f t="shared" si="312"/>
        <v>3.5555555555555558</v>
      </c>
    </row>
    <row r="774" spans="2:44" x14ac:dyDescent="0.25">
      <c r="B774" s="9" t="s">
        <v>2</v>
      </c>
      <c r="C774" s="9">
        <v>766</v>
      </c>
      <c r="D774" s="9">
        <v>177</v>
      </c>
      <c r="E774" s="8">
        <v>16</v>
      </c>
      <c r="F774" s="5">
        <f t="shared" si="313"/>
        <v>0.87500000000000011</v>
      </c>
      <c r="G774" s="5">
        <f t="shared" si="314"/>
        <v>3.1500000000000004</v>
      </c>
      <c r="H774" s="34">
        <f t="shared" si="315"/>
        <v>4.4444444444444446</v>
      </c>
      <c r="I774" s="34">
        <f t="shared" si="329"/>
        <v>4.875</v>
      </c>
      <c r="J774" s="34">
        <f t="shared" si="321"/>
        <v>1965.4320987654323</v>
      </c>
      <c r="K774" s="34">
        <f t="shared" si="316"/>
        <v>835.38541666666742</v>
      </c>
      <c r="L774" s="5">
        <f t="shared" si="309"/>
        <v>39.043800000000005</v>
      </c>
      <c r="M774" s="5">
        <f t="shared" si="317"/>
        <v>4.0964</v>
      </c>
      <c r="N774" s="5">
        <f t="shared" si="318"/>
        <v>43.140200000000007</v>
      </c>
      <c r="O774" s="34">
        <f t="shared" si="319"/>
        <v>210.30847500000004</v>
      </c>
      <c r="P774" s="34">
        <f t="shared" si="320"/>
        <v>2175.7405737654326</v>
      </c>
      <c r="Q774" s="34">
        <f t="shared" si="330"/>
        <v>751.20204655555585</v>
      </c>
      <c r="R774" s="34">
        <f t="shared" si="331"/>
        <v>204820.28504504642</v>
      </c>
      <c r="S774" s="34">
        <f t="shared" si="336"/>
        <v>-192167.5131172839</v>
      </c>
      <c r="T774" s="34">
        <f t="shared" si="322"/>
        <v>192167.5131172839</v>
      </c>
      <c r="U774" s="34">
        <f t="shared" si="332"/>
        <v>43.646491000000026</v>
      </c>
      <c r="V774" s="34">
        <f t="shared" si="335"/>
        <v>-10504.588636855246</v>
      </c>
      <c r="W774" s="34">
        <f t="shared" si="323"/>
        <v>10504.588636855246</v>
      </c>
      <c r="X774" s="34">
        <f t="shared" si="324"/>
        <v>181662.92448042866</v>
      </c>
      <c r="Y774" s="34">
        <f t="shared" si="325"/>
        <v>217.26520000000005</v>
      </c>
      <c r="Z774" s="34">
        <f t="shared" si="333"/>
        <v>65.044148444444488</v>
      </c>
      <c r="AA774" s="34">
        <f t="shared" si="334"/>
        <v>10538.850435175351</v>
      </c>
      <c r="AB774" s="44">
        <f t="shared" si="326"/>
        <v>965.62311111111137</v>
      </c>
      <c r="AC774" s="34">
        <f t="shared" si="327"/>
        <v>72665.169792171466</v>
      </c>
      <c r="AD774" s="42">
        <f t="shared" si="328"/>
        <v>65398.652812954322</v>
      </c>
      <c r="AE774" s="4"/>
      <c r="AP774">
        <f t="shared" si="310"/>
        <v>0</v>
      </c>
      <c r="AQ774">
        <f t="shared" si="311"/>
        <v>16</v>
      </c>
      <c r="AR774">
        <f t="shared" si="312"/>
        <v>4.4444444444444446</v>
      </c>
    </row>
    <row r="775" spans="2:44" x14ac:dyDescent="0.25">
      <c r="B775" s="9" t="s">
        <v>2</v>
      </c>
      <c r="C775" s="9">
        <v>767</v>
      </c>
      <c r="D775" s="9">
        <v>178</v>
      </c>
      <c r="E775" s="8">
        <v>19.100000000000001</v>
      </c>
      <c r="F775" s="5">
        <f t="shared" si="313"/>
        <v>0.88888888888888862</v>
      </c>
      <c r="G775" s="5">
        <f t="shared" si="314"/>
        <v>3.1999999999999993</v>
      </c>
      <c r="H775" s="34">
        <f t="shared" si="315"/>
        <v>5.3055555555555562</v>
      </c>
      <c r="I775" s="34">
        <f t="shared" si="329"/>
        <v>5.7638888888888893</v>
      </c>
      <c r="J775" s="34">
        <f t="shared" si="321"/>
        <v>2800.8175154320998</v>
      </c>
      <c r="K775" s="34">
        <f t="shared" si="316"/>
        <v>1051.429398148146</v>
      </c>
      <c r="L775" s="5">
        <f t="shared" si="309"/>
        <v>39.043800000000005</v>
      </c>
      <c r="M775" s="5">
        <f t="shared" si="317"/>
        <v>5.8375300156250018</v>
      </c>
      <c r="N775" s="5">
        <f t="shared" si="318"/>
        <v>44.881330015625004</v>
      </c>
      <c r="O775" s="34">
        <f t="shared" si="319"/>
        <v>258.69099939561636</v>
      </c>
      <c r="P775" s="34">
        <f t="shared" si="320"/>
        <v>3059.5085148277162</v>
      </c>
      <c r="Q775" s="34">
        <f t="shared" si="330"/>
        <v>883.76794106228363</v>
      </c>
      <c r="R775" s="34">
        <f t="shared" si="331"/>
        <v>205704.0529861087</v>
      </c>
      <c r="S775" s="34">
        <f t="shared" si="336"/>
        <v>-192167.5131172839</v>
      </c>
      <c r="T775" s="34">
        <f t="shared" si="322"/>
        <v>192167.5131172839</v>
      </c>
      <c r="U775" s="34">
        <f t="shared" si="332"/>
        <v>48.382524395616315</v>
      </c>
      <c r="V775" s="34">
        <f t="shared" si="335"/>
        <v>-10504.588636855246</v>
      </c>
      <c r="W775" s="34">
        <f t="shared" si="323"/>
        <v>10504.588636855246</v>
      </c>
      <c r="X775" s="34">
        <f t="shared" si="324"/>
        <v>181662.92448042866</v>
      </c>
      <c r="Y775" s="34">
        <f t="shared" si="325"/>
        <v>221.77021890451383</v>
      </c>
      <c r="Z775" s="34">
        <f t="shared" si="333"/>
        <v>4.5050189045137756</v>
      </c>
      <c r="AA775" s="34">
        <f t="shared" si="334"/>
        <v>10543.355454079865</v>
      </c>
      <c r="AB775" s="44">
        <f t="shared" si="326"/>
        <v>1176.6142169656152</v>
      </c>
      <c r="AC775" s="34">
        <f t="shared" si="327"/>
        <v>72665.169792171466</v>
      </c>
      <c r="AD775" s="42">
        <f t="shared" si="328"/>
        <v>65398.652812954322</v>
      </c>
      <c r="AE775" s="4"/>
      <c r="AP775">
        <f t="shared" si="310"/>
        <v>0</v>
      </c>
      <c r="AQ775">
        <f t="shared" si="311"/>
        <v>19.100000000000001</v>
      </c>
      <c r="AR775">
        <f t="shared" si="312"/>
        <v>5.3055555555555562</v>
      </c>
    </row>
    <row r="776" spans="2:44" x14ac:dyDescent="0.25">
      <c r="B776" s="9" t="s">
        <v>2</v>
      </c>
      <c r="C776" s="9">
        <v>768</v>
      </c>
      <c r="D776" s="9">
        <v>179</v>
      </c>
      <c r="E776" s="8">
        <v>22.4</v>
      </c>
      <c r="F776" s="5">
        <f t="shared" si="313"/>
        <v>0.90277777777777779</v>
      </c>
      <c r="G776" s="5">
        <f t="shared" si="314"/>
        <v>3.25</v>
      </c>
      <c r="H776" s="34">
        <f t="shared" si="315"/>
        <v>6.2222222222222214</v>
      </c>
      <c r="I776" s="34">
        <f t="shared" si="329"/>
        <v>6.6666666666666661</v>
      </c>
      <c r="J776" s="34">
        <f t="shared" si="321"/>
        <v>3852.2469135802457</v>
      </c>
      <c r="K776" s="34">
        <f t="shared" si="316"/>
        <v>1179.2592592592609</v>
      </c>
      <c r="L776" s="5">
        <f t="shared" ref="L776:L839" si="337">$AG$21*$AG$17*9.81</f>
        <v>39.043800000000005</v>
      </c>
      <c r="M776" s="5">
        <f t="shared" si="317"/>
        <v>8.0289439999999974</v>
      </c>
      <c r="N776" s="5">
        <f t="shared" si="318"/>
        <v>47.072744</v>
      </c>
      <c r="O776" s="34">
        <f t="shared" si="319"/>
        <v>313.81829333333332</v>
      </c>
      <c r="P776" s="34">
        <f t="shared" si="320"/>
        <v>4166.0652069135795</v>
      </c>
      <c r="Q776" s="34">
        <f t="shared" si="330"/>
        <v>1106.5566920858632</v>
      </c>
      <c r="R776" s="34">
        <f t="shared" si="331"/>
        <v>206810.60967819457</v>
      </c>
      <c r="S776" s="34">
        <f t="shared" si="336"/>
        <v>-192167.5131172839</v>
      </c>
      <c r="T776" s="34">
        <f t="shared" si="322"/>
        <v>192167.5131172839</v>
      </c>
      <c r="U776" s="34">
        <f t="shared" si="332"/>
        <v>55.127293937716956</v>
      </c>
      <c r="V776" s="34">
        <f t="shared" si="335"/>
        <v>-10504.588636855246</v>
      </c>
      <c r="W776" s="34">
        <f t="shared" si="323"/>
        <v>10504.588636855246</v>
      </c>
      <c r="X776" s="34">
        <f t="shared" si="324"/>
        <v>181662.92448042866</v>
      </c>
      <c r="Y776" s="34">
        <f t="shared" si="325"/>
        <v>226.72552177777777</v>
      </c>
      <c r="Z776" s="34">
        <f t="shared" si="333"/>
        <v>4.9553028732639461</v>
      </c>
      <c r="AA776" s="34">
        <f t="shared" si="334"/>
        <v>10548.310756953129</v>
      </c>
      <c r="AB776" s="44">
        <f t="shared" si="326"/>
        <v>1410.7365799506172</v>
      </c>
      <c r="AC776" s="34">
        <f t="shared" si="327"/>
        <v>72665.169792171466</v>
      </c>
      <c r="AD776" s="42">
        <f t="shared" si="328"/>
        <v>65398.652812954322</v>
      </c>
      <c r="AE776" s="4"/>
      <c r="AP776">
        <f t="shared" ref="AP776:AP839" si="338">IF(E776&lt;1,1,0)</f>
        <v>0</v>
      </c>
      <c r="AQ776">
        <f t="shared" ref="AQ776:AQ839" si="339">IF(AP776=1,"",E776)</f>
        <v>22.4</v>
      </c>
      <c r="AR776">
        <f t="shared" ref="AR776:AR839" si="340">E776/3.6</f>
        <v>6.2222222222222214</v>
      </c>
    </row>
    <row r="777" spans="2:44" x14ac:dyDescent="0.25">
      <c r="B777" s="9" t="s">
        <v>2</v>
      </c>
      <c r="C777" s="9">
        <v>769</v>
      </c>
      <c r="D777" s="9">
        <v>180</v>
      </c>
      <c r="E777" s="8">
        <v>25.6</v>
      </c>
      <c r="F777" s="5">
        <f t="shared" ref="F777:F840" si="341">($E778-$E776)/2/3.6</f>
        <v>1.0694444444444449</v>
      </c>
      <c r="G777" s="5">
        <f t="shared" ref="G777:G840" si="342">($E778-$E776)/2</f>
        <v>3.8500000000000014</v>
      </c>
      <c r="H777" s="34">
        <f t="shared" ref="H777:H840" si="343">E777/3.6</f>
        <v>7.1111111111111116</v>
      </c>
      <c r="I777" s="34">
        <f t="shared" si="329"/>
        <v>7.7361111111111107</v>
      </c>
      <c r="J777" s="34">
        <f t="shared" si="321"/>
        <v>5031.5061728395067</v>
      </c>
      <c r="K777" s="34">
        <f t="shared" ref="K777:K840" si="344">J778-J777</f>
        <v>1924.3576388888878</v>
      </c>
      <c r="L777" s="5">
        <f t="shared" si="337"/>
        <v>39.043800000000005</v>
      </c>
      <c r="M777" s="5">
        <f t="shared" ref="M777:M840" si="345">0.5*$AG$20*$AG$18*$AG$19*(H777^2)</f>
        <v>10.486784</v>
      </c>
      <c r="N777" s="5">
        <f t="shared" ref="N777:N840" si="346">M777+L777</f>
        <v>49.530584000000005</v>
      </c>
      <c r="O777" s="34">
        <f t="shared" ref="O777:O840" si="347">N777*I777</f>
        <v>383.17410122222225</v>
      </c>
      <c r="P777" s="34">
        <f t="shared" ref="P777:P840" si="348">J777+O777</f>
        <v>5414.6802740617286</v>
      </c>
      <c r="Q777" s="34">
        <f t="shared" si="330"/>
        <v>1248.6150671481491</v>
      </c>
      <c r="R777" s="34">
        <f t="shared" si="331"/>
        <v>208059.22474534271</v>
      </c>
      <c r="S777" s="34">
        <f t="shared" si="336"/>
        <v>-192167.5131172839</v>
      </c>
      <c r="T777" s="34">
        <f t="shared" si="322"/>
        <v>192167.5131172839</v>
      </c>
      <c r="U777" s="34">
        <f t="shared" si="332"/>
        <v>69.355807888888933</v>
      </c>
      <c r="V777" s="34">
        <f t="shared" si="335"/>
        <v>-10504.588636855246</v>
      </c>
      <c r="W777" s="34">
        <f t="shared" si="323"/>
        <v>10504.588636855246</v>
      </c>
      <c r="X777" s="34">
        <f t="shared" si="324"/>
        <v>181662.92448042866</v>
      </c>
      <c r="Y777" s="34">
        <f t="shared" si="325"/>
        <v>262.35002844444455</v>
      </c>
      <c r="Z777" s="34">
        <f t="shared" si="333"/>
        <v>35.624506666666775</v>
      </c>
      <c r="AA777" s="34">
        <f t="shared" si="334"/>
        <v>10583.935263619796</v>
      </c>
      <c r="AB777" s="44">
        <f t="shared" si="326"/>
        <v>1865.6002022716059</v>
      </c>
      <c r="AC777" s="34">
        <f t="shared" si="327"/>
        <v>72665.169792171466</v>
      </c>
      <c r="AD777" s="42">
        <f t="shared" si="328"/>
        <v>65398.652812954322</v>
      </c>
      <c r="AE777" s="4"/>
      <c r="AP777">
        <f t="shared" si="338"/>
        <v>0</v>
      </c>
      <c r="AQ777">
        <f t="shared" si="339"/>
        <v>25.6</v>
      </c>
      <c r="AR777">
        <f t="shared" si="340"/>
        <v>7.1111111111111116</v>
      </c>
    </row>
    <row r="778" spans="2:44" x14ac:dyDescent="0.25">
      <c r="B778" s="9" t="s">
        <v>2</v>
      </c>
      <c r="C778" s="9">
        <v>770</v>
      </c>
      <c r="D778" s="9">
        <v>181</v>
      </c>
      <c r="E778" s="8">
        <v>30.1</v>
      </c>
      <c r="F778" s="5">
        <f t="shared" si="341"/>
        <v>1.3472222222222217</v>
      </c>
      <c r="G778" s="5">
        <f t="shared" si="342"/>
        <v>4.8499999999999979</v>
      </c>
      <c r="H778" s="34">
        <f t="shared" si="343"/>
        <v>8.3611111111111107</v>
      </c>
      <c r="I778" s="34">
        <f t="shared" si="329"/>
        <v>9.0833333333333321</v>
      </c>
      <c r="J778" s="34">
        <f t="shared" ref="J778:J841" si="349">0.5*199*(H778*H778)</f>
        <v>6955.8638117283945</v>
      </c>
      <c r="K778" s="34">
        <f t="shared" si="344"/>
        <v>2610.9537037037035</v>
      </c>
      <c r="L778" s="5">
        <f t="shared" si="337"/>
        <v>39.043800000000005</v>
      </c>
      <c r="M778" s="5">
        <f t="shared" si="345"/>
        <v>14.497575640624998</v>
      </c>
      <c r="N778" s="5">
        <f t="shared" si="346"/>
        <v>53.541375640625006</v>
      </c>
      <c r="O778" s="34">
        <f t="shared" si="347"/>
        <v>486.3341620690104</v>
      </c>
      <c r="P778" s="34">
        <f t="shared" si="348"/>
        <v>7442.1979737974052</v>
      </c>
      <c r="Q778" s="34">
        <f t="shared" si="330"/>
        <v>2027.5176997356766</v>
      </c>
      <c r="R778" s="34">
        <f t="shared" si="331"/>
        <v>210086.74244507839</v>
      </c>
      <c r="S778" s="34">
        <f t="shared" si="336"/>
        <v>-192167.5131172839</v>
      </c>
      <c r="T778" s="34">
        <f t="shared" ref="T778:T841" si="350">-1*S778</f>
        <v>192167.5131172839</v>
      </c>
      <c r="U778" s="34">
        <f t="shared" si="332"/>
        <v>103.16006084678816</v>
      </c>
      <c r="V778" s="34">
        <f t="shared" si="335"/>
        <v>-10504.588636855246</v>
      </c>
      <c r="W778" s="34">
        <f t="shared" ref="W778:W841" si="351">-1*V778</f>
        <v>10504.588636855246</v>
      </c>
      <c r="X778" s="34">
        <f t="shared" ref="X778:X841" si="352">T778-W778</f>
        <v>181662.92448042866</v>
      </c>
      <c r="Y778" s="34">
        <f t="shared" ref="Y778:Y841" si="353">N778+(199*F778)</f>
        <v>321.63859786284712</v>
      </c>
      <c r="Z778" s="34">
        <f t="shared" si="333"/>
        <v>59.288569418402574</v>
      </c>
      <c r="AA778" s="34">
        <f t="shared" si="334"/>
        <v>10643.223833038199</v>
      </c>
      <c r="AB778" s="44">
        <f t="shared" ref="AB778:AB841" si="354" xml:space="preserve"> IF(F778&lt;0, 0, Y778*H778)</f>
        <v>2689.2560543532495</v>
      </c>
      <c r="AC778" s="34">
        <f t="shared" ref="AC778:AC841" si="355">X778*0.4</f>
        <v>72665.169792171466</v>
      </c>
      <c r="AD778" s="42">
        <f t="shared" ref="AD778:AD841" si="356">AC778*0.9</f>
        <v>65398.652812954322</v>
      </c>
      <c r="AE778" s="4"/>
      <c r="AP778">
        <f t="shared" si="338"/>
        <v>0</v>
      </c>
      <c r="AQ778">
        <f t="shared" si="339"/>
        <v>30.1</v>
      </c>
      <c r="AR778">
        <f t="shared" si="340"/>
        <v>8.3611111111111107</v>
      </c>
    </row>
    <row r="779" spans="2:44" x14ac:dyDescent="0.25">
      <c r="B779" s="9" t="s">
        <v>2</v>
      </c>
      <c r="C779" s="9">
        <v>771</v>
      </c>
      <c r="D779" s="9">
        <v>182</v>
      </c>
      <c r="E779" s="8">
        <v>35.299999999999997</v>
      </c>
      <c r="F779" s="5">
        <f t="shared" si="341"/>
        <v>1.3611111111111107</v>
      </c>
      <c r="G779" s="5">
        <f t="shared" si="342"/>
        <v>4.8999999999999986</v>
      </c>
      <c r="H779" s="34">
        <f t="shared" si="343"/>
        <v>9.8055555555555554</v>
      </c>
      <c r="I779" s="34">
        <f t="shared" ref="I779:I842" si="357">(H779+H780)/2</f>
        <v>10.444444444444443</v>
      </c>
      <c r="J779" s="34">
        <f t="shared" si="349"/>
        <v>9566.8175154320979</v>
      </c>
      <c r="K779" s="34">
        <f t="shared" si="344"/>
        <v>2655.7901234567889</v>
      </c>
      <c r="L779" s="5">
        <f t="shared" si="337"/>
        <v>39.043800000000005</v>
      </c>
      <c r="M779" s="5">
        <f t="shared" si="345"/>
        <v>19.939387015624998</v>
      </c>
      <c r="N779" s="5">
        <f t="shared" si="346"/>
        <v>58.983187015625006</v>
      </c>
      <c r="O779" s="34">
        <f t="shared" si="347"/>
        <v>616.04661994097216</v>
      </c>
      <c r="P779" s="34">
        <f t="shared" si="348"/>
        <v>10182.864135373071</v>
      </c>
      <c r="Q779" s="34">
        <f t="shared" ref="Q779:Q842" si="358">P779-P778</f>
        <v>2740.6661615756657</v>
      </c>
      <c r="R779" s="34">
        <f t="shared" ref="R779:R842" si="359">IF(Q779&gt;0,R778+Q779,R778)</f>
        <v>212827.40860665406</v>
      </c>
      <c r="S779" s="34">
        <f t="shared" si="336"/>
        <v>-192167.5131172839</v>
      </c>
      <c r="T779" s="34">
        <f t="shared" si="350"/>
        <v>192167.5131172839</v>
      </c>
      <c r="U779" s="34">
        <f t="shared" ref="U779:U842" si="360">O779-O778</f>
        <v>129.71245787196176</v>
      </c>
      <c r="V779" s="34">
        <f t="shared" si="335"/>
        <v>-10504.588636855246</v>
      </c>
      <c r="W779" s="34">
        <f t="shared" si="351"/>
        <v>10504.588636855246</v>
      </c>
      <c r="X779" s="34">
        <f t="shared" si="352"/>
        <v>181662.92448042866</v>
      </c>
      <c r="Y779" s="34">
        <f t="shared" si="353"/>
        <v>329.84429812673602</v>
      </c>
      <c r="Z779" s="34">
        <f t="shared" ref="Z779:Z842" si="361">Y779-Y778</f>
        <v>8.2057002638889003</v>
      </c>
      <c r="AA779" s="34">
        <f t="shared" ref="AA779:AA842" si="362" xml:space="preserve"> IF(Z779&gt;0,AA778+Z779,AA778)</f>
        <v>10651.429533302087</v>
      </c>
      <c r="AB779" s="44">
        <f t="shared" si="354"/>
        <v>3234.3065899649391</v>
      </c>
      <c r="AC779" s="34">
        <f t="shared" si="355"/>
        <v>72665.169792171466</v>
      </c>
      <c r="AD779" s="42">
        <f t="shared" si="356"/>
        <v>65398.652812954322</v>
      </c>
      <c r="AE779" s="4"/>
      <c r="AP779">
        <f t="shared" si="338"/>
        <v>0</v>
      </c>
      <c r="AQ779">
        <f t="shared" si="339"/>
        <v>35.299999999999997</v>
      </c>
      <c r="AR779">
        <f t="shared" si="340"/>
        <v>9.8055555555555554</v>
      </c>
    </row>
    <row r="780" spans="2:44" x14ac:dyDescent="0.25">
      <c r="B780" s="9" t="s">
        <v>2</v>
      </c>
      <c r="C780" s="9">
        <v>772</v>
      </c>
      <c r="D780" s="9">
        <v>183</v>
      </c>
      <c r="E780" s="8">
        <v>39.9</v>
      </c>
      <c r="F780" s="5">
        <f t="shared" si="341"/>
        <v>1.2777777777777781</v>
      </c>
      <c r="G780" s="5">
        <f t="shared" si="342"/>
        <v>4.6000000000000014</v>
      </c>
      <c r="H780" s="34">
        <f t="shared" si="343"/>
        <v>11.083333333333332</v>
      </c>
      <c r="I780" s="34">
        <f t="shared" si="357"/>
        <v>11.722222222222221</v>
      </c>
      <c r="J780" s="34">
        <f t="shared" si="349"/>
        <v>12222.607638888887</v>
      </c>
      <c r="K780" s="34">
        <f t="shared" si="344"/>
        <v>2980.7006172839519</v>
      </c>
      <c r="L780" s="5">
        <f t="shared" si="337"/>
        <v>39.043800000000005</v>
      </c>
      <c r="M780" s="5">
        <f t="shared" si="345"/>
        <v>25.474647515624994</v>
      </c>
      <c r="N780" s="5">
        <f t="shared" si="346"/>
        <v>64.518447515624999</v>
      </c>
      <c r="O780" s="34">
        <f t="shared" si="347"/>
        <v>756.2995792109374</v>
      </c>
      <c r="P780" s="34">
        <f t="shared" si="348"/>
        <v>12978.907218099825</v>
      </c>
      <c r="Q780" s="34">
        <f t="shared" si="358"/>
        <v>2796.0430827267537</v>
      </c>
      <c r="R780" s="34">
        <f t="shared" si="359"/>
        <v>215623.4516893808</v>
      </c>
      <c r="S780" s="34">
        <f t="shared" si="336"/>
        <v>-192167.5131172839</v>
      </c>
      <c r="T780" s="34">
        <f t="shared" si="350"/>
        <v>192167.5131172839</v>
      </c>
      <c r="U780" s="34">
        <f t="shared" si="360"/>
        <v>140.25295926996523</v>
      </c>
      <c r="V780" s="34">
        <f t="shared" ref="V780:V843" si="363">(IF(U780&lt;0, V779+U780,V779))</f>
        <v>-10504.588636855246</v>
      </c>
      <c r="W780" s="34">
        <f t="shared" si="351"/>
        <v>10504.588636855246</v>
      </c>
      <c r="X780" s="34">
        <f t="shared" si="352"/>
        <v>181662.92448042866</v>
      </c>
      <c r="Y780" s="34">
        <f t="shared" si="353"/>
        <v>318.79622529340287</v>
      </c>
      <c r="Z780" s="34">
        <f t="shared" si="361"/>
        <v>-11.048072833333151</v>
      </c>
      <c r="AA780" s="34">
        <f t="shared" si="362"/>
        <v>10651.429533302087</v>
      </c>
      <c r="AB780" s="44">
        <f t="shared" si="354"/>
        <v>3533.3248303352148</v>
      </c>
      <c r="AC780" s="34">
        <f t="shared" si="355"/>
        <v>72665.169792171466</v>
      </c>
      <c r="AD780" s="42">
        <f t="shared" si="356"/>
        <v>65398.652812954322</v>
      </c>
      <c r="AE780" s="4"/>
      <c r="AP780">
        <f t="shared" si="338"/>
        <v>0</v>
      </c>
      <c r="AQ780">
        <f t="shared" si="339"/>
        <v>39.9</v>
      </c>
      <c r="AR780">
        <f t="shared" si="340"/>
        <v>11.083333333333332</v>
      </c>
    </row>
    <row r="781" spans="2:44" x14ac:dyDescent="0.25">
      <c r="B781" s="9" t="s">
        <v>2</v>
      </c>
      <c r="C781" s="9">
        <v>773</v>
      </c>
      <c r="D781" s="9">
        <v>184</v>
      </c>
      <c r="E781" s="8">
        <v>44.5</v>
      </c>
      <c r="F781" s="5">
        <f t="shared" si="341"/>
        <v>1.0555555555555558</v>
      </c>
      <c r="G781" s="5">
        <f t="shared" si="342"/>
        <v>3.8000000000000007</v>
      </c>
      <c r="H781" s="34">
        <f t="shared" si="343"/>
        <v>12.361111111111111</v>
      </c>
      <c r="I781" s="34">
        <f t="shared" si="357"/>
        <v>12.777777777777779</v>
      </c>
      <c r="J781" s="34">
        <f t="shared" si="349"/>
        <v>15203.308256172839</v>
      </c>
      <c r="K781" s="34">
        <f t="shared" si="344"/>
        <v>2118.9814814814836</v>
      </c>
      <c r="L781" s="5">
        <f t="shared" si="337"/>
        <v>39.043800000000005</v>
      </c>
      <c r="M781" s="5">
        <f t="shared" si="345"/>
        <v>31.687094140624996</v>
      </c>
      <c r="N781" s="5">
        <f t="shared" si="346"/>
        <v>70.730894140624997</v>
      </c>
      <c r="O781" s="34">
        <f t="shared" si="347"/>
        <v>903.78364735243053</v>
      </c>
      <c r="P781" s="34">
        <f t="shared" si="348"/>
        <v>16107.09190352527</v>
      </c>
      <c r="Q781" s="34">
        <f t="shared" si="358"/>
        <v>3128.1846854254454</v>
      </c>
      <c r="R781" s="34">
        <f t="shared" si="359"/>
        <v>218751.63637480626</v>
      </c>
      <c r="S781" s="34">
        <f t="shared" si="336"/>
        <v>-192167.5131172839</v>
      </c>
      <c r="T781" s="34">
        <f t="shared" si="350"/>
        <v>192167.5131172839</v>
      </c>
      <c r="U781" s="34">
        <f t="shared" si="360"/>
        <v>147.48406814149314</v>
      </c>
      <c r="V781" s="34">
        <f t="shared" si="363"/>
        <v>-10504.588636855246</v>
      </c>
      <c r="W781" s="34">
        <f t="shared" si="351"/>
        <v>10504.588636855246</v>
      </c>
      <c r="X781" s="34">
        <f t="shared" si="352"/>
        <v>181662.92448042866</v>
      </c>
      <c r="Y781" s="34">
        <f t="shared" si="353"/>
        <v>280.78644969618063</v>
      </c>
      <c r="Z781" s="34">
        <f t="shared" si="361"/>
        <v>-38.009775597222244</v>
      </c>
      <c r="AA781" s="34">
        <f t="shared" si="362"/>
        <v>10651.429533302087</v>
      </c>
      <c r="AB781" s="44">
        <f t="shared" si="354"/>
        <v>3470.8325031888994</v>
      </c>
      <c r="AC781" s="34">
        <f t="shared" si="355"/>
        <v>72665.169792171466</v>
      </c>
      <c r="AD781" s="42">
        <f t="shared" si="356"/>
        <v>65398.652812954322</v>
      </c>
      <c r="AE781" s="4"/>
      <c r="AP781">
        <f t="shared" si="338"/>
        <v>0</v>
      </c>
      <c r="AQ781">
        <f t="shared" si="339"/>
        <v>44.5</v>
      </c>
      <c r="AR781">
        <f t="shared" si="340"/>
        <v>12.361111111111111</v>
      </c>
    </row>
    <row r="782" spans="2:44" x14ac:dyDescent="0.25">
      <c r="B782" s="9" t="s">
        <v>2</v>
      </c>
      <c r="C782" s="9">
        <v>774</v>
      </c>
      <c r="D782" s="9">
        <v>185</v>
      </c>
      <c r="E782" s="8">
        <v>47.5</v>
      </c>
      <c r="F782" s="5">
        <f t="shared" si="341"/>
        <v>0.88888888888888862</v>
      </c>
      <c r="G782" s="5">
        <f t="shared" si="342"/>
        <v>3.1999999999999993</v>
      </c>
      <c r="H782" s="34">
        <f t="shared" si="343"/>
        <v>13.194444444444445</v>
      </c>
      <c r="I782" s="34">
        <f t="shared" si="357"/>
        <v>13.666666666666666</v>
      </c>
      <c r="J782" s="34">
        <f t="shared" si="349"/>
        <v>17322.289737654322</v>
      </c>
      <c r="K782" s="34">
        <f t="shared" si="344"/>
        <v>2568.5740740740694</v>
      </c>
      <c r="L782" s="5">
        <f t="shared" si="337"/>
        <v>39.043800000000005</v>
      </c>
      <c r="M782" s="5">
        <f t="shared" si="345"/>
        <v>36.103525390624995</v>
      </c>
      <c r="N782" s="5">
        <f t="shared" si="346"/>
        <v>75.147325390624999</v>
      </c>
      <c r="O782" s="34">
        <f t="shared" si="347"/>
        <v>1027.0134470052083</v>
      </c>
      <c r="P782" s="34">
        <f t="shared" si="348"/>
        <v>18349.30318465953</v>
      </c>
      <c r="Q782" s="34">
        <f t="shared" si="358"/>
        <v>2242.2112811342595</v>
      </c>
      <c r="R782" s="34">
        <f t="shared" si="359"/>
        <v>220993.84765594051</v>
      </c>
      <c r="S782" s="34">
        <f t="shared" si="336"/>
        <v>-192167.5131172839</v>
      </c>
      <c r="T782" s="34">
        <f t="shared" si="350"/>
        <v>192167.5131172839</v>
      </c>
      <c r="U782" s="34">
        <f t="shared" si="360"/>
        <v>123.22979965277773</v>
      </c>
      <c r="V782" s="34">
        <f t="shared" si="363"/>
        <v>-10504.588636855246</v>
      </c>
      <c r="W782" s="34">
        <f t="shared" si="351"/>
        <v>10504.588636855246</v>
      </c>
      <c r="X782" s="34">
        <f t="shared" si="352"/>
        <v>181662.92448042866</v>
      </c>
      <c r="Y782" s="34">
        <f t="shared" si="353"/>
        <v>252.03621427951384</v>
      </c>
      <c r="Z782" s="34">
        <f t="shared" si="361"/>
        <v>-28.750235416666783</v>
      </c>
      <c r="AA782" s="34">
        <f t="shared" si="362"/>
        <v>10651.429533302087</v>
      </c>
      <c r="AB782" s="44">
        <f t="shared" si="354"/>
        <v>3325.4778272991412</v>
      </c>
      <c r="AC782" s="34">
        <f t="shared" si="355"/>
        <v>72665.169792171466</v>
      </c>
      <c r="AD782" s="42">
        <f t="shared" si="356"/>
        <v>65398.652812954322</v>
      </c>
      <c r="AE782" s="4"/>
      <c r="AP782">
        <f t="shared" si="338"/>
        <v>0</v>
      </c>
      <c r="AQ782">
        <f t="shared" si="339"/>
        <v>47.5</v>
      </c>
      <c r="AR782">
        <f t="shared" si="340"/>
        <v>13.194444444444445</v>
      </c>
    </row>
    <row r="783" spans="2:44" x14ac:dyDescent="0.25">
      <c r="B783" s="9" t="s">
        <v>2</v>
      </c>
      <c r="C783" s="9">
        <v>775</v>
      </c>
      <c r="D783" s="9">
        <v>186</v>
      </c>
      <c r="E783" s="8">
        <v>50.9</v>
      </c>
      <c r="F783" s="5">
        <f t="shared" si="341"/>
        <v>0.91666666666666685</v>
      </c>
      <c r="G783" s="5">
        <f t="shared" si="342"/>
        <v>3.3000000000000007</v>
      </c>
      <c r="H783" s="34">
        <f t="shared" si="343"/>
        <v>14.138888888888888</v>
      </c>
      <c r="I783" s="34">
        <f t="shared" si="357"/>
        <v>14.583333333333332</v>
      </c>
      <c r="J783" s="34">
        <f t="shared" si="349"/>
        <v>19890.863811728392</v>
      </c>
      <c r="K783" s="34">
        <f t="shared" si="344"/>
        <v>2579.629629629635</v>
      </c>
      <c r="L783" s="5">
        <f t="shared" si="337"/>
        <v>39.043800000000005</v>
      </c>
      <c r="M783" s="5">
        <f t="shared" si="345"/>
        <v>41.457008140624993</v>
      </c>
      <c r="N783" s="5">
        <f t="shared" si="346"/>
        <v>80.500808140624997</v>
      </c>
      <c r="O783" s="34">
        <f t="shared" si="347"/>
        <v>1173.9701187174478</v>
      </c>
      <c r="P783" s="34">
        <f t="shared" si="348"/>
        <v>21064.833930445839</v>
      </c>
      <c r="Q783" s="34">
        <f t="shared" si="358"/>
        <v>2715.5307457863091</v>
      </c>
      <c r="R783" s="34">
        <f t="shared" si="359"/>
        <v>223709.37840172683</v>
      </c>
      <c r="S783" s="34">
        <f t="shared" ref="S783:S846" si="364">IF(K783&lt;0,S782+$K783,S782)</f>
        <v>-192167.5131172839</v>
      </c>
      <c r="T783" s="34">
        <f t="shared" si="350"/>
        <v>192167.5131172839</v>
      </c>
      <c r="U783" s="34">
        <f t="shared" si="360"/>
        <v>146.95667171223954</v>
      </c>
      <c r="V783" s="34">
        <f t="shared" si="363"/>
        <v>-10504.588636855246</v>
      </c>
      <c r="W783" s="34">
        <f t="shared" si="351"/>
        <v>10504.588636855246</v>
      </c>
      <c r="X783" s="34">
        <f t="shared" si="352"/>
        <v>181662.92448042866</v>
      </c>
      <c r="Y783" s="34">
        <f t="shared" si="353"/>
        <v>262.91747480729168</v>
      </c>
      <c r="Z783" s="34">
        <f t="shared" si="361"/>
        <v>10.88126052777784</v>
      </c>
      <c r="AA783" s="34">
        <f t="shared" si="362"/>
        <v>10662.310793829865</v>
      </c>
      <c r="AB783" s="44">
        <f t="shared" si="354"/>
        <v>3717.3609632475404</v>
      </c>
      <c r="AC783" s="34">
        <f t="shared" si="355"/>
        <v>72665.169792171466</v>
      </c>
      <c r="AD783" s="42">
        <f t="shared" si="356"/>
        <v>65398.652812954322</v>
      </c>
      <c r="AE783" s="4"/>
      <c r="AP783">
        <f t="shared" si="338"/>
        <v>0</v>
      </c>
      <c r="AQ783">
        <f t="shared" si="339"/>
        <v>50.9</v>
      </c>
      <c r="AR783">
        <f t="shared" si="340"/>
        <v>14.138888888888888</v>
      </c>
    </row>
    <row r="784" spans="2:44" x14ac:dyDescent="0.25">
      <c r="B784" s="9" t="s">
        <v>2</v>
      </c>
      <c r="C784" s="9">
        <v>776</v>
      </c>
      <c r="D784" s="9">
        <v>187</v>
      </c>
      <c r="E784" s="8">
        <v>54.1</v>
      </c>
      <c r="F784" s="5">
        <f t="shared" si="341"/>
        <v>0.74999999999999978</v>
      </c>
      <c r="G784" s="5">
        <f t="shared" si="342"/>
        <v>2.6999999999999993</v>
      </c>
      <c r="H784" s="34">
        <f t="shared" si="343"/>
        <v>15.027777777777779</v>
      </c>
      <c r="I784" s="34">
        <f t="shared" si="357"/>
        <v>15.333333333333332</v>
      </c>
      <c r="J784" s="34">
        <f t="shared" si="349"/>
        <v>22470.493441358027</v>
      </c>
      <c r="K784" s="34">
        <f t="shared" si="344"/>
        <v>1864.7037037036971</v>
      </c>
      <c r="L784" s="5">
        <f t="shared" si="337"/>
        <v>39.043800000000005</v>
      </c>
      <c r="M784" s="5">
        <f t="shared" si="345"/>
        <v>46.833533140625001</v>
      </c>
      <c r="N784" s="5">
        <f t="shared" si="346"/>
        <v>85.877333140625012</v>
      </c>
      <c r="O784" s="34">
        <f t="shared" si="347"/>
        <v>1316.7857748229167</v>
      </c>
      <c r="P784" s="34">
        <f t="shared" si="348"/>
        <v>23787.279216180945</v>
      </c>
      <c r="Q784" s="34">
        <f t="shared" si="358"/>
        <v>2722.4452857351062</v>
      </c>
      <c r="R784" s="34">
        <f t="shared" si="359"/>
        <v>226431.82368746193</v>
      </c>
      <c r="S784" s="34">
        <f t="shared" si="364"/>
        <v>-192167.5131172839</v>
      </c>
      <c r="T784" s="34">
        <f t="shared" si="350"/>
        <v>192167.5131172839</v>
      </c>
      <c r="U784" s="34">
        <f t="shared" si="360"/>
        <v>142.81565610546886</v>
      </c>
      <c r="V784" s="34">
        <f t="shared" si="363"/>
        <v>-10504.588636855246</v>
      </c>
      <c r="W784" s="34">
        <f t="shared" si="351"/>
        <v>10504.588636855246</v>
      </c>
      <c r="X784" s="34">
        <f t="shared" si="352"/>
        <v>181662.92448042866</v>
      </c>
      <c r="Y784" s="34">
        <f t="shared" si="353"/>
        <v>235.12733314062496</v>
      </c>
      <c r="Z784" s="34">
        <f t="shared" si="361"/>
        <v>-27.790141666666727</v>
      </c>
      <c r="AA784" s="34">
        <f t="shared" si="362"/>
        <v>10662.310793829865</v>
      </c>
      <c r="AB784" s="44">
        <f t="shared" si="354"/>
        <v>3533.4413119188362</v>
      </c>
      <c r="AC784" s="34">
        <f t="shared" si="355"/>
        <v>72665.169792171466</v>
      </c>
      <c r="AD784" s="42">
        <f t="shared" si="356"/>
        <v>65398.652812954322</v>
      </c>
      <c r="AE784" s="4"/>
      <c r="AP784">
        <f t="shared" si="338"/>
        <v>0</v>
      </c>
      <c r="AQ784">
        <f t="shared" si="339"/>
        <v>54.1</v>
      </c>
      <c r="AR784">
        <f t="shared" si="340"/>
        <v>15.027777777777779</v>
      </c>
    </row>
    <row r="785" spans="2:44" x14ac:dyDescent="0.25">
      <c r="B785" s="9" t="s">
        <v>2</v>
      </c>
      <c r="C785" s="9">
        <v>777</v>
      </c>
      <c r="D785" s="9">
        <v>188</v>
      </c>
      <c r="E785" s="8">
        <v>56.3</v>
      </c>
      <c r="F785" s="5">
        <f t="shared" si="341"/>
        <v>0.55555555555555558</v>
      </c>
      <c r="G785" s="5">
        <f t="shared" si="342"/>
        <v>2</v>
      </c>
      <c r="H785" s="34">
        <f t="shared" si="343"/>
        <v>15.638888888888888</v>
      </c>
      <c r="I785" s="34">
        <f t="shared" si="357"/>
        <v>15.888888888888889</v>
      </c>
      <c r="J785" s="34">
        <f t="shared" si="349"/>
        <v>24335.197145061724</v>
      </c>
      <c r="K785" s="34">
        <f t="shared" si="344"/>
        <v>1580.9444444444525</v>
      </c>
      <c r="L785" s="5">
        <f t="shared" si="337"/>
        <v>39.043800000000005</v>
      </c>
      <c r="M785" s="5">
        <f t="shared" si="345"/>
        <v>50.719992640624987</v>
      </c>
      <c r="N785" s="5">
        <f t="shared" si="346"/>
        <v>89.763792640624985</v>
      </c>
      <c r="O785" s="34">
        <f t="shared" si="347"/>
        <v>1426.2469275121525</v>
      </c>
      <c r="P785" s="34">
        <f t="shared" si="348"/>
        <v>25761.444072573875</v>
      </c>
      <c r="Q785" s="34">
        <f t="shared" si="358"/>
        <v>1974.1648563929302</v>
      </c>
      <c r="R785" s="34">
        <f t="shared" si="359"/>
        <v>228405.98854385485</v>
      </c>
      <c r="S785" s="34">
        <f t="shared" si="364"/>
        <v>-192167.5131172839</v>
      </c>
      <c r="T785" s="34">
        <f t="shared" si="350"/>
        <v>192167.5131172839</v>
      </c>
      <c r="U785" s="34">
        <f t="shared" si="360"/>
        <v>109.46115268923586</v>
      </c>
      <c r="V785" s="34">
        <f t="shared" si="363"/>
        <v>-10504.588636855246</v>
      </c>
      <c r="W785" s="34">
        <f t="shared" si="351"/>
        <v>10504.588636855246</v>
      </c>
      <c r="X785" s="34">
        <f t="shared" si="352"/>
        <v>181662.92448042866</v>
      </c>
      <c r="Y785" s="34">
        <f t="shared" si="353"/>
        <v>200.31934819618056</v>
      </c>
      <c r="Z785" s="34">
        <f t="shared" si="361"/>
        <v>-34.807984944444399</v>
      </c>
      <c r="AA785" s="34">
        <f t="shared" si="362"/>
        <v>10662.310793829865</v>
      </c>
      <c r="AB785" s="44">
        <f t="shared" si="354"/>
        <v>3132.7720287347124</v>
      </c>
      <c r="AC785" s="34">
        <f t="shared" si="355"/>
        <v>72665.169792171466</v>
      </c>
      <c r="AD785" s="42">
        <f t="shared" si="356"/>
        <v>65398.652812954322</v>
      </c>
      <c r="AE785" s="4"/>
      <c r="AP785">
        <f t="shared" si="338"/>
        <v>0</v>
      </c>
      <c r="AQ785">
        <f t="shared" si="339"/>
        <v>56.3</v>
      </c>
      <c r="AR785">
        <f t="shared" si="340"/>
        <v>15.638888888888888</v>
      </c>
    </row>
    <row r="786" spans="2:44" x14ac:dyDescent="0.25">
      <c r="B786" s="9" t="s">
        <v>2</v>
      </c>
      <c r="C786" s="9">
        <v>778</v>
      </c>
      <c r="D786" s="9">
        <v>189</v>
      </c>
      <c r="E786" s="8">
        <v>58.1</v>
      </c>
      <c r="F786" s="5">
        <f t="shared" si="341"/>
        <v>0.4861111111111111</v>
      </c>
      <c r="G786" s="5">
        <f t="shared" si="342"/>
        <v>1.75</v>
      </c>
      <c r="H786" s="34">
        <f t="shared" si="343"/>
        <v>16.138888888888889</v>
      </c>
      <c r="I786" s="34">
        <f t="shared" si="357"/>
        <v>16.375</v>
      </c>
      <c r="J786" s="34">
        <f t="shared" si="349"/>
        <v>25916.141589506176</v>
      </c>
      <c r="K786" s="34">
        <f t="shared" si="344"/>
        <v>1538.7951388888832</v>
      </c>
      <c r="L786" s="5">
        <f t="shared" si="337"/>
        <v>39.043800000000005</v>
      </c>
      <c r="M786" s="5">
        <f t="shared" si="345"/>
        <v>54.015034390625004</v>
      </c>
      <c r="N786" s="5">
        <f t="shared" si="346"/>
        <v>93.058834390625009</v>
      </c>
      <c r="O786" s="34">
        <f t="shared" si="347"/>
        <v>1523.8384131464845</v>
      </c>
      <c r="P786" s="34">
        <f t="shared" si="348"/>
        <v>27439.980002652661</v>
      </c>
      <c r="Q786" s="34">
        <f t="shared" si="358"/>
        <v>1678.5359300787859</v>
      </c>
      <c r="R786" s="34">
        <f t="shared" si="359"/>
        <v>230084.52447393365</v>
      </c>
      <c r="S786" s="34">
        <f t="shared" si="364"/>
        <v>-192167.5131172839</v>
      </c>
      <c r="T786" s="34">
        <f t="shared" si="350"/>
        <v>192167.5131172839</v>
      </c>
      <c r="U786" s="34">
        <f t="shared" si="360"/>
        <v>97.591485634332003</v>
      </c>
      <c r="V786" s="34">
        <f t="shared" si="363"/>
        <v>-10504.588636855246</v>
      </c>
      <c r="W786" s="34">
        <f t="shared" si="351"/>
        <v>10504.588636855246</v>
      </c>
      <c r="X786" s="34">
        <f t="shared" si="352"/>
        <v>181662.92448042866</v>
      </c>
      <c r="Y786" s="34">
        <f t="shared" si="353"/>
        <v>189.79494550173612</v>
      </c>
      <c r="Z786" s="34">
        <f t="shared" si="361"/>
        <v>-10.524402694444433</v>
      </c>
      <c r="AA786" s="34">
        <f t="shared" si="362"/>
        <v>10662.310793829865</v>
      </c>
      <c r="AB786" s="44">
        <f t="shared" si="354"/>
        <v>3063.0795371252416</v>
      </c>
      <c r="AC786" s="34">
        <f t="shared" si="355"/>
        <v>72665.169792171466</v>
      </c>
      <c r="AD786" s="42">
        <f t="shared" si="356"/>
        <v>65398.652812954322</v>
      </c>
      <c r="AE786" s="4"/>
      <c r="AP786">
        <f t="shared" si="338"/>
        <v>0</v>
      </c>
      <c r="AQ786">
        <f t="shared" si="339"/>
        <v>58.1</v>
      </c>
      <c r="AR786">
        <f t="shared" si="340"/>
        <v>16.138888888888889</v>
      </c>
    </row>
    <row r="787" spans="2:44" x14ac:dyDescent="0.25">
      <c r="B787" s="9" t="s">
        <v>2</v>
      </c>
      <c r="C787" s="9">
        <v>779</v>
      </c>
      <c r="D787" s="9">
        <v>190</v>
      </c>
      <c r="E787" s="8">
        <v>59.8</v>
      </c>
      <c r="F787" s="5">
        <f t="shared" si="341"/>
        <v>0.41666666666666663</v>
      </c>
      <c r="G787" s="5">
        <f t="shared" si="342"/>
        <v>1.5</v>
      </c>
      <c r="H787" s="34">
        <f t="shared" si="343"/>
        <v>16.611111111111111</v>
      </c>
      <c r="I787" s="34">
        <f t="shared" si="357"/>
        <v>16.791666666666664</v>
      </c>
      <c r="J787" s="34">
        <f t="shared" si="349"/>
        <v>27454.93672839506</v>
      </c>
      <c r="K787" s="34">
        <f t="shared" si="344"/>
        <v>1206.6678240740766</v>
      </c>
      <c r="L787" s="5">
        <f t="shared" si="337"/>
        <v>39.043800000000005</v>
      </c>
      <c r="M787" s="5">
        <f t="shared" si="345"/>
        <v>57.222227562499988</v>
      </c>
      <c r="N787" s="5">
        <f t="shared" si="346"/>
        <v>96.2660275625</v>
      </c>
      <c r="O787" s="34">
        <f t="shared" si="347"/>
        <v>1616.4670461536457</v>
      </c>
      <c r="P787" s="34">
        <f t="shared" si="348"/>
        <v>29071.403774548704</v>
      </c>
      <c r="Q787" s="34">
        <f t="shared" si="358"/>
        <v>1631.423771896043</v>
      </c>
      <c r="R787" s="34">
        <f t="shared" si="359"/>
        <v>231715.9482458297</v>
      </c>
      <c r="S787" s="34">
        <f t="shared" si="364"/>
        <v>-192167.5131172839</v>
      </c>
      <c r="T787" s="34">
        <f t="shared" si="350"/>
        <v>192167.5131172839</v>
      </c>
      <c r="U787" s="34">
        <f t="shared" si="360"/>
        <v>92.62863300716117</v>
      </c>
      <c r="V787" s="34">
        <f t="shared" si="363"/>
        <v>-10504.588636855246</v>
      </c>
      <c r="W787" s="34">
        <f t="shared" si="351"/>
        <v>10504.588636855246</v>
      </c>
      <c r="X787" s="34">
        <f t="shared" si="352"/>
        <v>181662.92448042866</v>
      </c>
      <c r="Y787" s="34">
        <f t="shared" si="353"/>
        <v>179.18269422916666</v>
      </c>
      <c r="Z787" s="34">
        <f t="shared" si="361"/>
        <v>-10.612251272569466</v>
      </c>
      <c r="AA787" s="34">
        <f t="shared" si="362"/>
        <v>10662.310793829865</v>
      </c>
      <c r="AB787" s="44">
        <f t="shared" si="354"/>
        <v>2976.4236430289347</v>
      </c>
      <c r="AC787" s="34">
        <f t="shared" si="355"/>
        <v>72665.169792171466</v>
      </c>
      <c r="AD787" s="42">
        <f t="shared" si="356"/>
        <v>65398.652812954322</v>
      </c>
      <c r="AE787" s="4"/>
      <c r="AP787">
        <f t="shared" si="338"/>
        <v>0</v>
      </c>
      <c r="AQ787">
        <f t="shared" si="339"/>
        <v>59.8</v>
      </c>
      <c r="AR787">
        <f t="shared" si="340"/>
        <v>16.611111111111111</v>
      </c>
    </row>
    <row r="788" spans="2:44" x14ac:dyDescent="0.25">
      <c r="B788" s="9" t="s">
        <v>2</v>
      </c>
      <c r="C788" s="9">
        <v>780</v>
      </c>
      <c r="D788" s="9">
        <v>191</v>
      </c>
      <c r="E788" s="8">
        <v>61.1</v>
      </c>
      <c r="F788" s="5">
        <f t="shared" si="341"/>
        <v>0.31944444444444503</v>
      </c>
      <c r="G788" s="5">
        <f t="shared" si="342"/>
        <v>1.1500000000000021</v>
      </c>
      <c r="H788" s="34">
        <f t="shared" si="343"/>
        <v>16.972222222222221</v>
      </c>
      <c r="I788" s="34">
        <f t="shared" si="357"/>
        <v>17.111111111111111</v>
      </c>
      <c r="J788" s="34">
        <f t="shared" si="349"/>
        <v>28661.604552469136</v>
      </c>
      <c r="K788" s="34">
        <f t="shared" si="344"/>
        <v>945.86419753086375</v>
      </c>
      <c r="L788" s="5">
        <f t="shared" si="337"/>
        <v>39.043800000000005</v>
      </c>
      <c r="M788" s="5">
        <f t="shared" si="345"/>
        <v>59.737193140624996</v>
      </c>
      <c r="N788" s="5">
        <f t="shared" si="346"/>
        <v>98.780993140625</v>
      </c>
      <c r="O788" s="34">
        <f t="shared" si="347"/>
        <v>1690.2525492951388</v>
      </c>
      <c r="P788" s="34">
        <f t="shared" si="348"/>
        <v>30351.857101764275</v>
      </c>
      <c r="Q788" s="34">
        <f t="shared" si="358"/>
        <v>1280.4533272155713</v>
      </c>
      <c r="R788" s="34">
        <f t="shared" si="359"/>
        <v>232996.40157304527</v>
      </c>
      <c r="S788" s="34">
        <f t="shared" si="364"/>
        <v>-192167.5131172839</v>
      </c>
      <c r="T788" s="34">
        <f t="shared" si="350"/>
        <v>192167.5131172839</v>
      </c>
      <c r="U788" s="34">
        <f t="shared" si="360"/>
        <v>73.785503141493109</v>
      </c>
      <c r="V788" s="34">
        <f t="shared" si="363"/>
        <v>-10504.588636855246</v>
      </c>
      <c r="W788" s="34">
        <f t="shared" si="351"/>
        <v>10504.588636855246</v>
      </c>
      <c r="X788" s="34">
        <f t="shared" si="352"/>
        <v>181662.92448042866</v>
      </c>
      <c r="Y788" s="34">
        <f t="shared" si="353"/>
        <v>162.35043758506956</v>
      </c>
      <c r="Z788" s="34">
        <f t="shared" si="361"/>
        <v>-16.8322566440971</v>
      </c>
      <c r="AA788" s="34">
        <f t="shared" si="362"/>
        <v>10662.310793829865</v>
      </c>
      <c r="AB788" s="44">
        <f t="shared" si="354"/>
        <v>2755.4477045688195</v>
      </c>
      <c r="AC788" s="34">
        <f t="shared" si="355"/>
        <v>72665.169792171466</v>
      </c>
      <c r="AD788" s="42">
        <f t="shared" si="356"/>
        <v>65398.652812954322</v>
      </c>
      <c r="AE788" s="4"/>
      <c r="AP788">
        <f t="shared" si="338"/>
        <v>0</v>
      </c>
      <c r="AQ788">
        <f t="shared" si="339"/>
        <v>61.1</v>
      </c>
      <c r="AR788">
        <f t="shared" si="340"/>
        <v>16.972222222222221</v>
      </c>
    </row>
    <row r="789" spans="2:44" x14ac:dyDescent="0.25">
      <c r="B789" s="9" t="s">
        <v>2</v>
      </c>
      <c r="C789" s="9">
        <v>781</v>
      </c>
      <c r="D789" s="9">
        <v>192</v>
      </c>
      <c r="E789" s="8">
        <v>62.1</v>
      </c>
      <c r="F789" s="5">
        <f t="shared" si="341"/>
        <v>0.23611111111111052</v>
      </c>
      <c r="G789" s="5">
        <f t="shared" si="342"/>
        <v>0.84999999999999787</v>
      </c>
      <c r="H789" s="34">
        <f t="shared" si="343"/>
        <v>17.25</v>
      </c>
      <c r="I789" s="34">
        <f t="shared" si="357"/>
        <v>17.347222222222221</v>
      </c>
      <c r="J789" s="34">
        <f t="shared" si="349"/>
        <v>29607.46875</v>
      </c>
      <c r="K789" s="34">
        <f t="shared" si="344"/>
        <v>671.24112654320561</v>
      </c>
      <c r="L789" s="5">
        <f t="shared" si="337"/>
        <v>39.043800000000005</v>
      </c>
      <c r="M789" s="5">
        <f t="shared" si="345"/>
        <v>61.708585640624996</v>
      </c>
      <c r="N789" s="5">
        <f t="shared" si="346"/>
        <v>100.75238564062499</v>
      </c>
      <c r="O789" s="34">
        <f t="shared" si="347"/>
        <v>1747.7740231269529</v>
      </c>
      <c r="P789" s="34">
        <f t="shared" si="348"/>
        <v>31355.242773126953</v>
      </c>
      <c r="Q789" s="34">
        <f t="shared" si="358"/>
        <v>1003.3856713626774</v>
      </c>
      <c r="R789" s="34">
        <f t="shared" si="359"/>
        <v>233999.78724440795</v>
      </c>
      <c r="S789" s="34">
        <f t="shared" si="364"/>
        <v>-192167.5131172839</v>
      </c>
      <c r="T789" s="34">
        <f t="shared" si="350"/>
        <v>192167.5131172839</v>
      </c>
      <c r="U789" s="34">
        <f t="shared" si="360"/>
        <v>57.521473831814092</v>
      </c>
      <c r="V789" s="34">
        <f t="shared" si="363"/>
        <v>-10504.588636855246</v>
      </c>
      <c r="W789" s="34">
        <f t="shared" si="351"/>
        <v>10504.588636855246</v>
      </c>
      <c r="X789" s="34">
        <f t="shared" si="352"/>
        <v>181662.92448042866</v>
      </c>
      <c r="Y789" s="34">
        <f t="shared" si="353"/>
        <v>147.73849675173599</v>
      </c>
      <c r="Z789" s="34">
        <f t="shared" si="361"/>
        <v>-14.611940833333563</v>
      </c>
      <c r="AA789" s="34">
        <f t="shared" si="362"/>
        <v>10662.310793829865</v>
      </c>
      <c r="AB789" s="44">
        <f t="shared" si="354"/>
        <v>2548.4890689674457</v>
      </c>
      <c r="AC789" s="34">
        <f t="shared" si="355"/>
        <v>72665.169792171466</v>
      </c>
      <c r="AD789" s="42">
        <f t="shared" si="356"/>
        <v>65398.652812954322</v>
      </c>
      <c r="AE789" s="4"/>
      <c r="AP789">
        <f t="shared" si="338"/>
        <v>0</v>
      </c>
      <c r="AQ789">
        <f t="shared" si="339"/>
        <v>62.1</v>
      </c>
      <c r="AR789">
        <f t="shared" si="340"/>
        <v>17.25</v>
      </c>
    </row>
    <row r="790" spans="2:44" x14ac:dyDescent="0.25">
      <c r="B790" s="9" t="s">
        <v>2</v>
      </c>
      <c r="C790" s="9">
        <v>782</v>
      </c>
      <c r="D790" s="9">
        <v>193</v>
      </c>
      <c r="E790" s="8">
        <v>62.8</v>
      </c>
      <c r="F790" s="5">
        <f t="shared" si="341"/>
        <v>0.16666666666666607</v>
      </c>
      <c r="G790" s="5">
        <f t="shared" si="342"/>
        <v>0.59999999999999787</v>
      </c>
      <c r="H790" s="34">
        <f t="shared" si="343"/>
        <v>17.444444444444443</v>
      </c>
      <c r="I790" s="34">
        <f t="shared" si="357"/>
        <v>17.513888888888886</v>
      </c>
      <c r="J790" s="34">
        <f t="shared" si="349"/>
        <v>30278.709876543206</v>
      </c>
      <c r="K790" s="34">
        <f t="shared" si="344"/>
        <v>484.06442901234914</v>
      </c>
      <c r="L790" s="5">
        <f t="shared" si="337"/>
        <v>39.043800000000005</v>
      </c>
      <c r="M790" s="5">
        <f t="shared" si="345"/>
        <v>63.107602249999985</v>
      </c>
      <c r="N790" s="5">
        <f t="shared" si="346"/>
        <v>102.15140224999999</v>
      </c>
      <c r="O790" s="34">
        <f t="shared" si="347"/>
        <v>1789.0683088506939</v>
      </c>
      <c r="P790" s="34">
        <f t="shared" si="348"/>
        <v>32067.778185393901</v>
      </c>
      <c r="Q790" s="34">
        <f t="shared" si="358"/>
        <v>712.5354122669487</v>
      </c>
      <c r="R790" s="34">
        <f t="shared" si="359"/>
        <v>234712.32265667489</v>
      </c>
      <c r="S790" s="34">
        <f t="shared" si="364"/>
        <v>-192167.5131172839</v>
      </c>
      <c r="T790" s="34">
        <f t="shared" si="350"/>
        <v>192167.5131172839</v>
      </c>
      <c r="U790" s="34">
        <f t="shared" si="360"/>
        <v>41.294285723741041</v>
      </c>
      <c r="V790" s="34">
        <f t="shared" si="363"/>
        <v>-10504.588636855246</v>
      </c>
      <c r="W790" s="34">
        <f t="shared" si="351"/>
        <v>10504.588636855246</v>
      </c>
      <c r="X790" s="34">
        <f t="shared" si="352"/>
        <v>181662.92448042866</v>
      </c>
      <c r="Y790" s="34">
        <f t="shared" si="353"/>
        <v>135.31806891666653</v>
      </c>
      <c r="Z790" s="34">
        <f t="shared" si="361"/>
        <v>-12.420427835069461</v>
      </c>
      <c r="AA790" s="34">
        <f t="shared" si="362"/>
        <v>10662.310793829865</v>
      </c>
      <c r="AB790" s="44">
        <f t="shared" si="354"/>
        <v>2360.5485355462938</v>
      </c>
      <c r="AC790" s="34">
        <f t="shared" si="355"/>
        <v>72665.169792171466</v>
      </c>
      <c r="AD790" s="42">
        <f t="shared" si="356"/>
        <v>65398.652812954322</v>
      </c>
      <c r="AE790" s="4"/>
      <c r="AP790">
        <f t="shared" si="338"/>
        <v>0</v>
      </c>
      <c r="AQ790">
        <f t="shared" si="339"/>
        <v>62.8</v>
      </c>
      <c r="AR790">
        <f t="shared" si="340"/>
        <v>17.444444444444443</v>
      </c>
    </row>
    <row r="791" spans="2:44" x14ac:dyDescent="0.25">
      <c r="B791" s="9" t="s">
        <v>2</v>
      </c>
      <c r="C791" s="9">
        <v>783</v>
      </c>
      <c r="D791" s="9">
        <v>194</v>
      </c>
      <c r="E791" s="8">
        <v>63.3</v>
      </c>
      <c r="F791" s="5">
        <f t="shared" si="341"/>
        <v>0.1111111111111117</v>
      </c>
      <c r="G791" s="5">
        <f t="shared" si="342"/>
        <v>0.40000000000000213</v>
      </c>
      <c r="H791" s="34">
        <f t="shared" si="343"/>
        <v>17.583333333333332</v>
      </c>
      <c r="I791" s="34">
        <f t="shared" si="357"/>
        <v>17.625</v>
      </c>
      <c r="J791" s="34">
        <f t="shared" si="349"/>
        <v>30762.774305555555</v>
      </c>
      <c r="K791" s="34">
        <f t="shared" si="344"/>
        <v>292.28125000000364</v>
      </c>
      <c r="L791" s="5">
        <f t="shared" si="337"/>
        <v>39.043800000000005</v>
      </c>
      <c r="M791" s="5">
        <f t="shared" si="345"/>
        <v>64.116500765624991</v>
      </c>
      <c r="N791" s="5">
        <f t="shared" si="346"/>
        <v>103.160300765625</v>
      </c>
      <c r="O791" s="34">
        <f t="shared" si="347"/>
        <v>1818.2003009941407</v>
      </c>
      <c r="P791" s="34">
        <f t="shared" si="348"/>
        <v>32580.974606549695</v>
      </c>
      <c r="Q791" s="34">
        <f t="shared" si="358"/>
        <v>513.19642115579336</v>
      </c>
      <c r="R791" s="34">
        <f t="shared" si="359"/>
        <v>235225.51907783069</v>
      </c>
      <c r="S791" s="34">
        <f t="shared" si="364"/>
        <v>-192167.5131172839</v>
      </c>
      <c r="T791" s="34">
        <f t="shared" si="350"/>
        <v>192167.5131172839</v>
      </c>
      <c r="U791" s="34">
        <f t="shared" si="360"/>
        <v>29.131992143446723</v>
      </c>
      <c r="V791" s="34">
        <f t="shared" si="363"/>
        <v>-10504.588636855246</v>
      </c>
      <c r="W791" s="34">
        <f t="shared" si="351"/>
        <v>10504.588636855246</v>
      </c>
      <c r="X791" s="34">
        <f t="shared" si="352"/>
        <v>181662.92448042866</v>
      </c>
      <c r="Y791" s="34">
        <f t="shared" si="353"/>
        <v>125.27141187673622</v>
      </c>
      <c r="Z791" s="34">
        <f t="shared" si="361"/>
        <v>-10.046657039930309</v>
      </c>
      <c r="AA791" s="34">
        <f t="shared" si="362"/>
        <v>10662.310793829865</v>
      </c>
      <c r="AB791" s="44">
        <f t="shared" si="354"/>
        <v>2202.6889921659449</v>
      </c>
      <c r="AC791" s="34">
        <f t="shared" si="355"/>
        <v>72665.169792171466</v>
      </c>
      <c r="AD791" s="42">
        <f t="shared" si="356"/>
        <v>65398.652812954322</v>
      </c>
      <c r="AE791" s="4"/>
      <c r="AP791">
        <f t="shared" si="338"/>
        <v>0</v>
      </c>
      <c r="AQ791">
        <f t="shared" si="339"/>
        <v>63.3</v>
      </c>
      <c r="AR791">
        <f t="shared" si="340"/>
        <v>17.583333333333332</v>
      </c>
    </row>
    <row r="792" spans="2:44" x14ac:dyDescent="0.25">
      <c r="B792" s="9" t="s">
        <v>2</v>
      </c>
      <c r="C792" s="9">
        <v>784</v>
      </c>
      <c r="D792" s="9">
        <v>195</v>
      </c>
      <c r="E792" s="8">
        <v>63.6</v>
      </c>
      <c r="F792" s="5">
        <f t="shared" si="341"/>
        <v>9.7222222222222612E-2</v>
      </c>
      <c r="G792" s="5">
        <f t="shared" si="342"/>
        <v>0.35000000000000142</v>
      </c>
      <c r="H792" s="34">
        <f t="shared" si="343"/>
        <v>17.666666666666668</v>
      </c>
      <c r="I792" s="34">
        <f t="shared" si="357"/>
        <v>17.722222222222221</v>
      </c>
      <c r="J792" s="34">
        <f t="shared" si="349"/>
        <v>31055.055555555558</v>
      </c>
      <c r="K792" s="34">
        <f t="shared" si="344"/>
        <v>391.85802469135888</v>
      </c>
      <c r="L792" s="5">
        <f t="shared" si="337"/>
        <v>39.043800000000005</v>
      </c>
      <c r="M792" s="5">
        <f t="shared" si="345"/>
        <v>64.725680249999996</v>
      </c>
      <c r="N792" s="5">
        <f t="shared" si="346"/>
        <v>103.76948025</v>
      </c>
      <c r="O792" s="34">
        <f t="shared" si="347"/>
        <v>1839.025788875</v>
      </c>
      <c r="P792" s="34">
        <f t="shared" si="348"/>
        <v>32894.08134443056</v>
      </c>
      <c r="Q792" s="34">
        <f t="shared" si="358"/>
        <v>313.10673788086569</v>
      </c>
      <c r="R792" s="34">
        <f t="shared" si="359"/>
        <v>235538.62581571157</v>
      </c>
      <c r="S792" s="34">
        <f t="shared" si="364"/>
        <v>-192167.5131172839</v>
      </c>
      <c r="T792" s="34">
        <f t="shared" si="350"/>
        <v>192167.5131172839</v>
      </c>
      <c r="U792" s="34">
        <f t="shared" si="360"/>
        <v>20.825487880859328</v>
      </c>
      <c r="V792" s="34">
        <f t="shared" si="363"/>
        <v>-10504.588636855246</v>
      </c>
      <c r="W792" s="34">
        <f t="shared" si="351"/>
        <v>10504.588636855246</v>
      </c>
      <c r="X792" s="34">
        <f t="shared" si="352"/>
        <v>181662.92448042866</v>
      </c>
      <c r="Y792" s="34">
        <f t="shared" si="353"/>
        <v>123.1167024722223</v>
      </c>
      <c r="Z792" s="34">
        <f t="shared" si="361"/>
        <v>-2.1547094045139232</v>
      </c>
      <c r="AA792" s="34">
        <f t="shared" si="362"/>
        <v>10662.310793829865</v>
      </c>
      <c r="AB792" s="44">
        <f t="shared" si="354"/>
        <v>2175.0617436759276</v>
      </c>
      <c r="AC792" s="34">
        <f t="shared" si="355"/>
        <v>72665.169792171466</v>
      </c>
      <c r="AD792" s="42">
        <f t="shared" si="356"/>
        <v>65398.652812954322</v>
      </c>
      <c r="AE792" s="4"/>
      <c r="AP792">
        <f t="shared" si="338"/>
        <v>0</v>
      </c>
      <c r="AQ792">
        <f t="shared" si="339"/>
        <v>63.6</v>
      </c>
      <c r="AR792">
        <f t="shared" si="340"/>
        <v>17.666666666666668</v>
      </c>
    </row>
    <row r="793" spans="2:44" x14ac:dyDescent="0.25">
      <c r="B793" s="9" t="s">
        <v>2</v>
      </c>
      <c r="C793" s="9">
        <v>785</v>
      </c>
      <c r="D793" s="9">
        <v>196</v>
      </c>
      <c r="E793" s="8">
        <v>64</v>
      </c>
      <c r="F793" s="5">
        <f t="shared" si="341"/>
        <v>0.15277777777777798</v>
      </c>
      <c r="G793" s="5">
        <f t="shared" si="342"/>
        <v>0.55000000000000071</v>
      </c>
      <c r="H793" s="34">
        <f t="shared" si="343"/>
        <v>17.777777777777779</v>
      </c>
      <c r="I793" s="34">
        <f t="shared" si="357"/>
        <v>17.875</v>
      </c>
      <c r="J793" s="34">
        <f t="shared" si="349"/>
        <v>31446.913580246917</v>
      </c>
      <c r="K793" s="34">
        <f t="shared" si="344"/>
        <v>691.66319444443434</v>
      </c>
      <c r="L793" s="5">
        <f t="shared" si="337"/>
        <v>39.043800000000005</v>
      </c>
      <c r="M793" s="5">
        <f t="shared" si="345"/>
        <v>65.542400000000001</v>
      </c>
      <c r="N793" s="5">
        <f t="shared" si="346"/>
        <v>104.58620000000001</v>
      </c>
      <c r="O793" s="34">
        <f t="shared" si="347"/>
        <v>1869.478325</v>
      </c>
      <c r="P793" s="34">
        <f t="shared" si="348"/>
        <v>33316.391905246914</v>
      </c>
      <c r="Q793" s="34">
        <f t="shared" si="358"/>
        <v>422.31056081635325</v>
      </c>
      <c r="R793" s="34">
        <f t="shared" si="359"/>
        <v>235960.93637652791</v>
      </c>
      <c r="S793" s="34">
        <f t="shared" si="364"/>
        <v>-192167.5131172839</v>
      </c>
      <c r="T793" s="34">
        <f t="shared" si="350"/>
        <v>192167.5131172839</v>
      </c>
      <c r="U793" s="34">
        <f t="shared" si="360"/>
        <v>30.452536125000051</v>
      </c>
      <c r="V793" s="34">
        <f t="shared" si="363"/>
        <v>-10504.588636855246</v>
      </c>
      <c r="W793" s="34">
        <f t="shared" si="351"/>
        <v>10504.588636855246</v>
      </c>
      <c r="X793" s="34">
        <f t="shared" si="352"/>
        <v>181662.92448042866</v>
      </c>
      <c r="Y793" s="34">
        <f t="shared" si="353"/>
        <v>134.98897777777782</v>
      </c>
      <c r="Z793" s="34">
        <f t="shared" si="361"/>
        <v>11.872275305555519</v>
      </c>
      <c r="AA793" s="34">
        <f t="shared" si="362"/>
        <v>10674.183069135421</v>
      </c>
      <c r="AB793" s="44">
        <f t="shared" si="354"/>
        <v>2399.804049382717</v>
      </c>
      <c r="AC793" s="34">
        <f t="shared" si="355"/>
        <v>72665.169792171466</v>
      </c>
      <c r="AD793" s="42">
        <f t="shared" si="356"/>
        <v>65398.652812954322</v>
      </c>
      <c r="AE793" s="4"/>
      <c r="AP793">
        <f t="shared" si="338"/>
        <v>0</v>
      </c>
      <c r="AQ793">
        <f t="shared" si="339"/>
        <v>64</v>
      </c>
      <c r="AR793">
        <f t="shared" si="340"/>
        <v>17.777777777777779</v>
      </c>
    </row>
    <row r="794" spans="2:44" x14ac:dyDescent="0.25">
      <c r="B794" s="9" t="s">
        <v>2</v>
      </c>
      <c r="C794" s="9">
        <v>786</v>
      </c>
      <c r="D794" s="9">
        <v>197</v>
      </c>
      <c r="E794" s="8">
        <v>64.7</v>
      </c>
      <c r="F794" s="5">
        <f t="shared" si="341"/>
        <v>0.16666666666666705</v>
      </c>
      <c r="G794" s="5">
        <f t="shared" si="342"/>
        <v>0.60000000000000142</v>
      </c>
      <c r="H794" s="34">
        <f t="shared" si="343"/>
        <v>17.972222222222221</v>
      </c>
      <c r="I794" s="34">
        <f t="shared" si="357"/>
        <v>18.041666666666664</v>
      </c>
      <c r="J794" s="34">
        <f t="shared" si="349"/>
        <v>32138.576774691352</v>
      </c>
      <c r="K794" s="34">
        <f t="shared" si="344"/>
        <v>498.65162037037953</v>
      </c>
      <c r="L794" s="5">
        <f t="shared" si="337"/>
        <v>39.043800000000005</v>
      </c>
      <c r="M794" s="5">
        <f t="shared" si="345"/>
        <v>66.983980765624992</v>
      </c>
      <c r="N794" s="5">
        <f t="shared" si="346"/>
        <v>106.027780765625</v>
      </c>
      <c r="O794" s="34">
        <f t="shared" si="347"/>
        <v>1912.9178779798174</v>
      </c>
      <c r="P794" s="34">
        <f t="shared" si="348"/>
        <v>34051.494652671172</v>
      </c>
      <c r="Q794" s="34">
        <f t="shared" si="358"/>
        <v>735.10274742425827</v>
      </c>
      <c r="R794" s="34">
        <f t="shared" si="359"/>
        <v>236696.03912395216</v>
      </c>
      <c r="S794" s="34">
        <f t="shared" si="364"/>
        <v>-192167.5131172839</v>
      </c>
      <c r="T794" s="34">
        <f t="shared" si="350"/>
        <v>192167.5131172839</v>
      </c>
      <c r="U794" s="34">
        <f t="shared" si="360"/>
        <v>43.439552979817336</v>
      </c>
      <c r="V794" s="34">
        <f t="shared" si="363"/>
        <v>-10504.588636855246</v>
      </c>
      <c r="W794" s="34">
        <f t="shared" si="351"/>
        <v>10504.588636855246</v>
      </c>
      <c r="X794" s="34">
        <f t="shared" si="352"/>
        <v>181662.92448042866</v>
      </c>
      <c r="Y794" s="34">
        <f t="shared" si="353"/>
        <v>139.19444743229172</v>
      </c>
      <c r="Z794" s="34">
        <f t="shared" si="361"/>
        <v>4.2054696545139052</v>
      </c>
      <c r="AA794" s="34">
        <f t="shared" si="362"/>
        <v>10678.388538789935</v>
      </c>
      <c r="AB794" s="44">
        <f t="shared" si="354"/>
        <v>2501.6335413525762</v>
      </c>
      <c r="AC794" s="34">
        <f t="shared" si="355"/>
        <v>72665.169792171466</v>
      </c>
      <c r="AD794" s="42">
        <f t="shared" si="356"/>
        <v>65398.652812954322</v>
      </c>
      <c r="AE794" s="4"/>
      <c r="AP794">
        <f t="shared" si="338"/>
        <v>0</v>
      </c>
      <c r="AQ794">
        <f t="shared" si="339"/>
        <v>64.7</v>
      </c>
      <c r="AR794">
        <f t="shared" si="340"/>
        <v>17.972222222222221</v>
      </c>
    </row>
    <row r="795" spans="2:44" x14ac:dyDescent="0.25">
      <c r="B795" s="9" t="s">
        <v>2</v>
      </c>
      <c r="C795" s="9">
        <v>787</v>
      </c>
      <c r="D795" s="9">
        <v>198</v>
      </c>
      <c r="E795" s="8">
        <v>65.2</v>
      </c>
      <c r="F795" s="5">
        <f t="shared" si="341"/>
        <v>8.3333333333332538E-2</v>
      </c>
      <c r="G795" s="5">
        <f t="shared" si="342"/>
        <v>0.29999999999999716</v>
      </c>
      <c r="H795" s="34">
        <f t="shared" si="343"/>
        <v>18.111111111111111</v>
      </c>
      <c r="I795" s="34">
        <f t="shared" si="357"/>
        <v>18.125</v>
      </c>
      <c r="J795" s="34">
        <f t="shared" si="349"/>
        <v>32637.228395061731</v>
      </c>
      <c r="K795" s="34">
        <f t="shared" si="344"/>
        <v>100.19097222222263</v>
      </c>
      <c r="L795" s="5">
        <f t="shared" si="337"/>
        <v>39.043800000000005</v>
      </c>
      <c r="M795" s="5">
        <f t="shared" si="345"/>
        <v>68.023282249999994</v>
      </c>
      <c r="N795" s="5">
        <f t="shared" si="346"/>
        <v>107.06708225</v>
      </c>
      <c r="O795" s="34">
        <f t="shared" si="347"/>
        <v>1940.5908657812499</v>
      </c>
      <c r="P795" s="34">
        <f t="shared" si="348"/>
        <v>34577.819260842982</v>
      </c>
      <c r="Q795" s="34">
        <f t="shared" si="358"/>
        <v>526.32460817180981</v>
      </c>
      <c r="R795" s="34">
        <f t="shared" si="359"/>
        <v>237222.36373212398</v>
      </c>
      <c r="S795" s="34">
        <f t="shared" si="364"/>
        <v>-192167.5131172839</v>
      </c>
      <c r="T795" s="34">
        <f t="shared" si="350"/>
        <v>192167.5131172839</v>
      </c>
      <c r="U795" s="34">
        <f t="shared" si="360"/>
        <v>27.672987801432555</v>
      </c>
      <c r="V795" s="34">
        <f t="shared" si="363"/>
        <v>-10504.588636855246</v>
      </c>
      <c r="W795" s="34">
        <f t="shared" si="351"/>
        <v>10504.588636855246</v>
      </c>
      <c r="X795" s="34">
        <f t="shared" si="352"/>
        <v>181662.92448042866</v>
      </c>
      <c r="Y795" s="34">
        <f t="shared" si="353"/>
        <v>123.65041558333317</v>
      </c>
      <c r="Z795" s="34">
        <f t="shared" si="361"/>
        <v>-15.544031848958554</v>
      </c>
      <c r="AA795" s="34">
        <f t="shared" si="362"/>
        <v>10678.388538789935</v>
      </c>
      <c r="AB795" s="44">
        <f t="shared" si="354"/>
        <v>2239.446415564812</v>
      </c>
      <c r="AC795" s="34">
        <f t="shared" si="355"/>
        <v>72665.169792171466</v>
      </c>
      <c r="AD795" s="42">
        <f t="shared" si="356"/>
        <v>65398.652812954322</v>
      </c>
      <c r="AE795" s="4"/>
      <c r="AP795">
        <f t="shared" si="338"/>
        <v>0</v>
      </c>
      <c r="AQ795">
        <f t="shared" si="339"/>
        <v>65.2</v>
      </c>
      <c r="AR795">
        <f t="shared" si="340"/>
        <v>18.111111111111111</v>
      </c>
    </row>
    <row r="796" spans="2:44" x14ac:dyDescent="0.25">
      <c r="B796" s="9" t="s">
        <v>2</v>
      </c>
      <c r="C796" s="9">
        <v>788</v>
      </c>
      <c r="D796" s="9">
        <v>199</v>
      </c>
      <c r="E796" s="8">
        <v>65.3</v>
      </c>
      <c r="F796" s="5">
        <f t="shared" si="341"/>
        <v>1.3888888888888099E-2</v>
      </c>
      <c r="G796" s="5">
        <f t="shared" si="342"/>
        <v>4.9999999999997158E-2</v>
      </c>
      <c r="H796" s="34">
        <f t="shared" si="343"/>
        <v>18.138888888888889</v>
      </c>
      <c r="I796" s="34">
        <f t="shared" si="357"/>
        <v>18.138888888888889</v>
      </c>
      <c r="J796" s="34">
        <f t="shared" si="349"/>
        <v>32737.419367283954</v>
      </c>
      <c r="K796" s="34">
        <f t="shared" si="344"/>
        <v>0</v>
      </c>
      <c r="L796" s="5">
        <f t="shared" si="337"/>
        <v>39.043800000000005</v>
      </c>
      <c r="M796" s="5">
        <f t="shared" si="345"/>
        <v>68.232102640625001</v>
      </c>
      <c r="N796" s="5">
        <f t="shared" si="346"/>
        <v>107.27590264062501</v>
      </c>
      <c r="O796" s="34">
        <f t="shared" si="347"/>
        <v>1945.8656784535592</v>
      </c>
      <c r="P796" s="34">
        <f t="shared" si="348"/>
        <v>34683.28504573751</v>
      </c>
      <c r="Q796" s="34">
        <f t="shared" si="358"/>
        <v>105.46578489452804</v>
      </c>
      <c r="R796" s="34">
        <f t="shared" si="359"/>
        <v>237327.82951701852</v>
      </c>
      <c r="S796" s="34">
        <f t="shared" si="364"/>
        <v>-192167.5131172839</v>
      </c>
      <c r="T796" s="34">
        <f t="shared" si="350"/>
        <v>192167.5131172839</v>
      </c>
      <c r="U796" s="34">
        <f t="shared" si="360"/>
        <v>5.274812672309281</v>
      </c>
      <c r="V796" s="34">
        <f t="shared" si="363"/>
        <v>-10504.588636855246</v>
      </c>
      <c r="W796" s="34">
        <f t="shared" si="351"/>
        <v>10504.588636855246</v>
      </c>
      <c r="X796" s="34">
        <f t="shared" si="352"/>
        <v>181662.92448042866</v>
      </c>
      <c r="Y796" s="34">
        <f t="shared" si="353"/>
        <v>110.03979152951374</v>
      </c>
      <c r="Z796" s="34">
        <f t="shared" si="361"/>
        <v>-13.610624053819436</v>
      </c>
      <c r="AA796" s="34">
        <f t="shared" si="362"/>
        <v>10678.388538789935</v>
      </c>
      <c r="AB796" s="44">
        <f t="shared" si="354"/>
        <v>1995.9995519103463</v>
      </c>
      <c r="AC796" s="34">
        <f t="shared" si="355"/>
        <v>72665.169792171466</v>
      </c>
      <c r="AD796" s="42">
        <f t="shared" si="356"/>
        <v>65398.652812954322</v>
      </c>
      <c r="AE796" s="4"/>
      <c r="AP796">
        <f t="shared" si="338"/>
        <v>0</v>
      </c>
      <c r="AQ796">
        <f t="shared" si="339"/>
        <v>65.3</v>
      </c>
      <c r="AR796">
        <f t="shared" si="340"/>
        <v>18.138888888888889</v>
      </c>
    </row>
    <row r="797" spans="2:44" x14ac:dyDescent="0.25">
      <c r="B797" s="9" t="s">
        <v>2</v>
      </c>
      <c r="C797" s="9">
        <v>789</v>
      </c>
      <c r="D797" s="9">
        <v>200</v>
      </c>
      <c r="E797" s="8">
        <v>65.3</v>
      </c>
      <c r="F797" s="5">
        <f t="shared" si="341"/>
        <v>1.3888888888890073E-2</v>
      </c>
      <c r="G797" s="5">
        <f t="shared" si="342"/>
        <v>5.0000000000004263E-2</v>
      </c>
      <c r="H797" s="34">
        <f t="shared" si="343"/>
        <v>18.138888888888889</v>
      </c>
      <c r="I797" s="34">
        <f t="shared" si="357"/>
        <v>18.152777777777779</v>
      </c>
      <c r="J797" s="34">
        <f t="shared" si="349"/>
        <v>32737.419367283954</v>
      </c>
      <c r="K797" s="34">
        <f t="shared" si="344"/>
        <v>100.34452160493674</v>
      </c>
      <c r="L797" s="5">
        <f t="shared" si="337"/>
        <v>39.043800000000005</v>
      </c>
      <c r="M797" s="5">
        <f t="shared" si="345"/>
        <v>68.232102640625001</v>
      </c>
      <c r="N797" s="5">
        <f t="shared" si="346"/>
        <v>107.27590264062501</v>
      </c>
      <c r="O797" s="34">
        <f t="shared" si="347"/>
        <v>1947.3556215457902</v>
      </c>
      <c r="P797" s="34">
        <f t="shared" si="348"/>
        <v>34684.77498882974</v>
      </c>
      <c r="Q797" s="34">
        <f t="shared" si="358"/>
        <v>1.4899430922305328</v>
      </c>
      <c r="R797" s="34">
        <f t="shared" si="359"/>
        <v>237329.31946011074</v>
      </c>
      <c r="S797" s="34">
        <f t="shared" si="364"/>
        <v>-192167.5131172839</v>
      </c>
      <c r="T797" s="34">
        <f t="shared" si="350"/>
        <v>192167.5131172839</v>
      </c>
      <c r="U797" s="34">
        <f t="shared" si="360"/>
        <v>1.4899430922309875</v>
      </c>
      <c r="V797" s="34">
        <f t="shared" si="363"/>
        <v>-10504.588636855246</v>
      </c>
      <c r="W797" s="34">
        <f t="shared" si="351"/>
        <v>10504.588636855246</v>
      </c>
      <c r="X797" s="34">
        <f t="shared" si="352"/>
        <v>181662.92448042866</v>
      </c>
      <c r="Y797" s="34">
        <f t="shared" si="353"/>
        <v>110.03979152951413</v>
      </c>
      <c r="Z797" s="34">
        <f t="shared" si="361"/>
        <v>3.979039320256561E-13</v>
      </c>
      <c r="AA797" s="34">
        <f t="shared" si="362"/>
        <v>10678.388538789935</v>
      </c>
      <c r="AB797" s="44">
        <f t="shared" si="354"/>
        <v>1995.9995519103536</v>
      </c>
      <c r="AC797" s="34">
        <f t="shared" si="355"/>
        <v>72665.169792171466</v>
      </c>
      <c r="AD797" s="42">
        <f t="shared" si="356"/>
        <v>65398.652812954322</v>
      </c>
      <c r="AE797" s="4"/>
      <c r="AP797">
        <f t="shared" si="338"/>
        <v>0</v>
      </c>
      <c r="AQ797">
        <f t="shared" si="339"/>
        <v>65.3</v>
      </c>
      <c r="AR797">
        <f t="shared" si="340"/>
        <v>18.138888888888889</v>
      </c>
    </row>
    <row r="798" spans="2:44" x14ac:dyDescent="0.25">
      <c r="B798" s="9" t="s">
        <v>2</v>
      </c>
      <c r="C798" s="9">
        <v>790</v>
      </c>
      <c r="D798" s="9">
        <v>201</v>
      </c>
      <c r="E798" s="8">
        <v>65.400000000000006</v>
      </c>
      <c r="F798" s="5">
        <f t="shared" si="341"/>
        <v>5.5555555555556344E-2</v>
      </c>
      <c r="G798" s="5">
        <f t="shared" si="342"/>
        <v>0.20000000000000284</v>
      </c>
      <c r="H798" s="34">
        <f t="shared" si="343"/>
        <v>18.166666666666668</v>
      </c>
      <c r="I798" s="34">
        <f t="shared" si="357"/>
        <v>18.208333333333336</v>
      </c>
      <c r="J798" s="34">
        <f t="shared" si="349"/>
        <v>32837.763888888891</v>
      </c>
      <c r="K798" s="34">
        <f t="shared" si="344"/>
        <v>301.95486111110949</v>
      </c>
      <c r="L798" s="5">
        <f t="shared" si="337"/>
        <v>39.043800000000005</v>
      </c>
      <c r="M798" s="5">
        <f t="shared" si="345"/>
        <v>68.441243062500007</v>
      </c>
      <c r="N798" s="5">
        <f t="shared" si="346"/>
        <v>107.48504306250001</v>
      </c>
      <c r="O798" s="34">
        <f t="shared" si="347"/>
        <v>1957.123492429688</v>
      </c>
      <c r="P798" s="34">
        <f t="shared" si="348"/>
        <v>34794.887381318578</v>
      </c>
      <c r="Q798" s="34">
        <f t="shared" si="358"/>
        <v>110.11239248883794</v>
      </c>
      <c r="R798" s="34">
        <f t="shared" si="359"/>
        <v>237439.43185259958</v>
      </c>
      <c r="S798" s="34">
        <f t="shared" si="364"/>
        <v>-192167.5131172839</v>
      </c>
      <c r="T798" s="34">
        <f t="shared" si="350"/>
        <v>192167.5131172839</v>
      </c>
      <c r="U798" s="34">
        <f t="shared" si="360"/>
        <v>9.7678708838977855</v>
      </c>
      <c r="V798" s="34">
        <f t="shared" si="363"/>
        <v>-10504.588636855246</v>
      </c>
      <c r="W798" s="34">
        <f t="shared" si="351"/>
        <v>10504.588636855246</v>
      </c>
      <c r="X798" s="34">
        <f t="shared" si="352"/>
        <v>181662.92448042866</v>
      </c>
      <c r="Y798" s="34">
        <f t="shared" si="353"/>
        <v>118.54059861805572</v>
      </c>
      <c r="Z798" s="34">
        <f t="shared" si="361"/>
        <v>8.5008070885415918</v>
      </c>
      <c r="AA798" s="34">
        <f t="shared" si="362"/>
        <v>10686.889345878477</v>
      </c>
      <c r="AB798" s="44">
        <f t="shared" si="354"/>
        <v>2153.487541561346</v>
      </c>
      <c r="AC798" s="34">
        <f t="shared" si="355"/>
        <v>72665.169792171466</v>
      </c>
      <c r="AD798" s="42">
        <f t="shared" si="356"/>
        <v>65398.652812954322</v>
      </c>
      <c r="AE798" s="4"/>
      <c r="AP798">
        <f t="shared" si="338"/>
        <v>0</v>
      </c>
      <c r="AQ798">
        <f t="shared" si="339"/>
        <v>65.400000000000006</v>
      </c>
      <c r="AR798">
        <f t="shared" si="340"/>
        <v>18.166666666666668</v>
      </c>
    </row>
    <row r="799" spans="2:44" x14ac:dyDescent="0.25">
      <c r="B799" s="9" t="s">
        <v>2</v>
      </c>
      <c r="C799" s="9">
        <v>791</v>
      </c>
      <c r="D799" s="9">
        <v>202</v>
      </c>
      <c r="E799" s="8">
        <v>65.7</v>
      </c>
      <c r="F799" s="5">
        <f t="shared" si="341"/>
        <v>8.3333333333332538E-2</v>
      </c>
      <c r="G799" s="5">
        <f t="shared" si="342"/>
        <v>0.29999999999999716</v>
      </c>
      <c r="H799" s="34">
        <f t="shared" si="343"/>
        <v>18.25</v>
      </c>
      <c r="I799" s="34">
        <f t="shared" si="357"/>
        <v>18.291666666666664</v>
      </c>
      <c r="J799" s="34">
        <f t="shared" si="349"/>
        <v>33139.71875</v>
      </c>
      <c r="K799" s="34">
        <f t="shared" si="344"/>
        <v>303.33680555555475</v>
      </c>
      <c r="L799" s="5">
        <f t="shared" si="337"/>
        <v>39.043800000000005</v>
      </c>
      <c r="M799" s="5">
        <f t="shared" si="345"/>
        <v>69.070584515625001</v>
      </c>
      <c r="N799" s="5">
        <f t="shared" si="346"/>
        <v>108.11438451562501</v>
      </c>
      <c r="O799" s="34">
        <f t="shared" si="347"/>
        <v>1977.5922834316405</v>
      </c>
      <c r="P799" s="34">
        <f t="shared" si="348"/>
        <v>35117.311033431637</v>
      </c>
      <c r="Q799" s="34">
        <f t="shared" si="358"/>
        <v>322.42365211305878</v>
      </c>
      <c r="R799" s="34">
        <f t="shared" si="359"/>
        <v>237761.85550471264</v>
      </c>
      <c r="S799" s="34">
        <f t="shared" si="364"/>
        <v>-192167.5131172839</v>
      </c>
      <c r="T799" s="34">
        <f t="shared" si="350"/>
        <v>192167.5131172839</v>
      </c>
      <c r="U799" s="34">
        <f t="shared" si="360"/>
        <v>20.468791001952468</v>
      </c>
      <c r="V799" s="34">
        <f t="shared" si="363"/>
        <v>-10504.588636855246</v>
      </c>
      <c r="W799" s="34">
        <f t="shared" si="351"/>
        <v>10504.588636855246</v>
      </c>
      <c r="X799" s="34">
        <f t="shared" si="352"/>
        <v>181662.92448042866</v>
      </c>
      <c r="Y799" s="34">
        <f t="shared" si="353"/>
        <v>124.69771784895818</v>
      </c>
      <c r="Z799" s="34">
        <f t="shared" si="361"/>
        <v>6.1571192309024525</v>
      </c>
      <c r="AA799" s="34">
        <f t="shared" si="362"/>
        <v>10693.046465109379</v>
      </c>
      <c r="AB799" s="44">
        <f t="shared" si="354"/>
        <v>2275.7333507434869</v>
      </c>
      <c r="AC799" s="34">
        <f t="shared" si="355"/>
        <v>72665.169792171466</v>
      </c>
      <c r="AD799" s="42">
        <f t="shared" si="356"/>
        <v>65398.652812954322</v>
      </c>
      <c r="AE799" s="4"/>
      <c r="AP799">
        <f t="shared" si="338"/>
        <v>0</v>
      </c>
      <c r="AQ799">
        <f t="shared" si="339"/>
        <v>65.7</v>
      </c>
      <c r="AR799">
        <f t="shared" si="340"/>
        <v>18.25</v>
      </c>
    </row>
    <row r="800" spans="2:44" x14ac:dyDescent="0.25">
      <c r="B800" s="9" t="s">
        <v>2</v>
      </c>
      <c r="C800" s="9">
        <v>792</v>
      </c>
      <c r="D800" s="9">
        <v>203</v>
      </c>
      <c r="E800" s="8">
        <v>66</v>
      </c>
      <c r="F800" s="5">
        <f t="shared" si="341"/>
        <v>-1.3888888888890073E-2</v>
      </c>
      <c r="G800" s="5">
        <f t="shared" si="342"/>
        <v>-5.0000000000004263E-2</v>
      </c>
      <c r="H800" s="34">
        <f t="shared" si="343"/>
        <v>18.333333333333332</v>
      </c>
      <c r="I800" s="34">
        <f t="shared" si="357"/>
        <v>18.277777777777779</v>
      </c>
      <c r="J800" s="34">
        <f t="shared" si="349"/>
        <v>33443.055555555555</v>
      </c>
      <c r="K800" s="34">
        <f t="shared" si="344"/>
        <v>-404.14197530864476</v>
      </c>
      <c r="L800" s="5">
        <f t="shared" si="337"/>
        <v>39.043800000000005</v>
      </c>
      <c r="M800" s="5">
        <f t="shared" si="345"/>
        <v>69.702806249999995</v>
      </c>
      <c r="N800" s="5">
        <f t="shared" si="346"/>
        <v>108.74660625</v>
      </c>
      <c r="O800" s="34">
        <f t="shared" si="347"/>
        <v>1987.646303125</v>
      </c>
      <c r="P800" s="34">
        <f t="shared" si="348"/>
        <v>35430.701858680557</v>
      </c>
      <c r="Q800" s="34">
        <f t="shared" si="358"/>
        <v>313.39082524892001</v>
      </c>
      <c r="R800" s="34">
        <f t="shared" si="359"/>
        <v>238075.24632996158</v>
      </c>
      <c r="S800" s="34">
        <f t="shared" si="364"/>
        <v>-192571.65509259255</v>
      </c>
      <c r="T800" s="34">
        <f t="shared" si="350"/>
        <v>192571.65509259255</v>
      </c>
      <c r="U800" s="34">
        <f t="shared" si="360"/>
        <v>10.054019693359578</v>
      </c>
      <c r="V800" s="34">
        <f t="shared" si="363"/>
        <v>-10504.588636855246</v>
      </c>
      <c r="W800" s="34">
        <f t="shared" si="351"/>
        <v>10504.588636855246</v>
      </c>
      <c r="X800" s="34">
        <f t="shared" si="352"/>
        <v>182067.06645573731</v>
      </c>
      <c r="Y800" s="34">
        <f t="shared" si="353"/>
        <v>105.98271736111087</v>
      </c>
      <c r="Z800" s="34">
        <f t="shared" si="361"/>
        <v>-18.715000487847306</v>
      </c>
      <c r="AA800" s="34">
        <f t="shared" si="362"/>
        <v>10693.046465109379</v>
      </c>
      <c r="AB800" s="44">
        <f t="shared" si="354"/>
        <v>0</v>
      </c>
      <c r="AC800" s="34">
        <f t="shared" si="355"/>
        <v>72826.826582294932</v>
      </c>
      <c r="AD800" s="42">
        <f t="shared" si="356"/>
        <v>65544.143924065444</v>
      </c>
      <c r="AE800" s="4"/>
      <c r="AP800">
        <f t="shared" si="338"/>
        <v>0</v>
      </c>
      <c r="AQ800">
        <f t="shared" si="339"/>
        <v>66</v>
      </c>
      <c r="AR800">
        <f t="shared" si="340"/>
        <v>18.333333333333332</v>
      </c>
    </row>
    <row r="801" spans="2:44" x14ac:dyDescent="0.25">
      <c r="B801" s="9" t="s">
        <v>2</v>
      </c>
      <c r="C801" s="9">
        <v>793</v>
      </c>
      <c r="D801" s="9">
        <v>204</v>
      </c>
      <c r="E801" s="8">
        <v>65.599999999999994</v>
      </c>
      <c r="F801" s="5">
        <f t="shared" si="341"/>
        <v>-0.34722222222222221</v>
      </c>
      <c r="G801" s="5">
        <f t="shared" si="342"/>
        <v>-1.25</v>
      </c>
      <c r="H801" s="34">
        <f t="shared" si="343"/>
        <v>18.222222222222221</v>
      </c>
      <c r="I801" s="34">
        <f t="shared" si="357"/>
        <v>17.930555555555557</v>
      </c>
      <c r="J801" s="34">
        <f t="shared" si="349"/>
        <v>33038.91358024691</v>
      </c>
      <c r="K801" s="34">
        <f t="shared" si="344"/>
        <v>-2081.4386574074051</v>
      </c>
      <c r="L801" s="5">
        <f t="shared" si="337"/>
        <v>39.043800000000005</v>
      </c>
      <c r="M801" s="5">
        <f t="shared" si="345"/>
        <v>68.860483999999985</v>
      </c>
      <c r="N801" s="5">
        <f t="shared" si="346"/>
        <v>107.90428399999999</v>
      </c>
      <c r="O801" s="34">
        <f t="shared" si="347"/>
        <v>1934.7837589444443</v>
      </c>
      <c r="P801" s="34">
        <f t="shared" si="348"/>
        <v>34973.697339191356</v>
      </c>
      <c r="Q801" s="34">
        <f t="shared" si="358"/>
        <v>-457.0045194892009</v>
      </c>
      <c r="R801" s="34">
        <f t="shared" si="359"/>
        <v>238075.24632996158</v>
      </c>
      <c r="S801" s="34">
        <f t="shared" si="364"/>
        <v>-194653.09374999997</v>
      </c>
      <c r="T801" s="34">
        <f t="shared" si="350"/>
        <v>194653.09374999997</v>
      </c>
      <c r="U801" s="34">
        <f t="shared" si="360"/>
        <v>-52.862544180555687</v>
      </c>
      <c r="V801" s="34">
        <f t="shared" si="363"/>
        <v>-10557.451181035802</v>
      </c>
      <c r="W801" s="34">
        <f t="shared" si="351"/>
        <v>10557.451181035802</v>
      </c>
      <c r="X801" s="34">
        <f t="shared" si="352"/>
        <v>184095.64256896416</v>
      </c>
      <c r="Y801" s="34">
        <f t="shared" si="353"/>
        <v>38.807061777777776</v>
      </c>
      <c r="Z801" s="34">
        <f t="shared" si="361"/>
        <v>-67.175655583333096</v>
      </c>
      <c r="AA801" s="34">
        <f t="shared" si="362"/>
        <v>10693.046465109379</v>
      </c>
      <c r="AB801" s="44">
        <f t="shared" si="354"/>
        <v>0</v>
      </c>
      <c r="AC801" s="34">
        <f t="shared" si="355"/>
        <v>73638.257027585671</v>
      </c>
      <c r="AD801" s="42">
        <f t="shared" si="356"/>
        <v>66274.431324827106</v>
      </c>
      <c r="AE801" s="4"/>
      <c r="AP801">
        <f t="shared" si="338"/>
        <v>0</v>
      </c>
      <c r="AQ801">
        <f t="shared" si="339"/>
        <v>65.599999999999994</v>
      </c>
      <c r="AR801">
        <f t="shared" si="340"/>
        <v>18.222222222222221</v>
      </c>
    </row>
    <row r="802" spans="2:44" x14ac:dyDescent="0.25">
      <c r="B802" s="9" t="s">
        <v>2</v>
      </c>
      <c r="C802" s="9">
        <v>794</v>
      </c>
      <c r="D802" s="9">
        <v>205</v>
      </c>
      <c r="E802" s="8">
        <v>63.5</v>
      </c>
      <c r="F802" s="5">
        <f t="shared" si="341"/>
        <v>-0.8194444444444432</v>
      </c>
      <c r="G802" s="5">
        <f t="shared" si="342"/>
        <v>-2.9499999999999957</v>
      </c>
      <c r="H802" s="34">
        <f t="shared" si="343"/>
        <v>17.638888888888889</v>
      </c>
      <c r="I802" s="34">
        <f t="shared" si="357"/>
        <v>17.111111111111111</v>
      </c>
      <c r="J802" s="34">
        <f t="shared" si="349"/>
        <v>30957.474922839505</v>
      </c>
      <c r="K802" s="34">
        <f t="shared" si="344"/>
        <v>-3594.2839506172859</v>
      </c>
      <c r="L802" s="5">
        <f t="shared" si="337"/>
        <v>39.043800000000005</v>
      </c>
      <c r="M802" s="5">
        <f t="shared" si="345"/>
        <v>64.522300390624991</v>
      </c>
      <c r="N802" s="5">
        <f t="shared" si="346"/>
        <v>103.566100390625</v>
      </c>
      <c r="O802" s="34">
        <f t="shared" si="347"/>
        <v>1772.1310511284721</v>
      </c>
      <c r="P802" s="34">
        <f t="shared" si="348"/>
        <v>32729.605973967977</v>
      </c>
      <c r="Q802" s="34">
        <f t="shared" si="358"/>
        <v>-2244.0913652233794</v>
      </c>
      <c r="R802" s="34">
        <f t="shared" si="359"/>
        <v>238075.24632996158</v>
      </c>
      <c r="S802" s="34">
        <f t="shared" si="364"/>
        <v>-198247.37770061725</v>
      </c>
      <c r="T802" s="34">
        <f t="shared" si="350"/>
        <v>198247.37770061725</v>
      </c>
      <c r="U802" s="34">
        <f t="shared" si="360"/>
        <v>-162.65270781597224</v>
      </c>
      <c r="V802" s="34">
        <f t="shared" si="363"/>
        <v>-10720.103888851774</v>
      </c>
      <c r="W802" s="34">
        <f t="shared" si="351"/>
        <v>10720.103888851774</v>
      </c>
      <c r="X802" s="34">
        <f t="shared" si="352"/>
        <v>187527.27381176548</v>
      </c>
      <c r="Y802" s="34">
        <f t="shared" si="353"/>
        <v>-59.503344053819205</v>
      </c>
      <c r="Z802" s="34">
        <f t="shared" si="361"/>
        <v>-98.310405831596981</v>
      </c>
      <c r="AA802" s="34">
        <f t="shared" si="362"/>
        <v>10693.046465109379</v>
      </c>
      <c r="AB802" s="44">
        <f t="shared" si="354"/>
        <v>0</v>
      </c>
      <c r="AC802" s="34">
        <f t="shared" si="355"/>
        <v>75010.909524706192</v>
      </c>
      <c r="AD802" s="42">
        <f t="shared" si="356"/>
        <v>67509.81857223557</v>
      </c>
      <c r="AE802" s="4"/>
      <c r="AP802">
        <f t="shared" si="338"/>
        <v>0</v>
      </c>
      <c r="AQ802">
        <f t="shared" si="339"/>
        <v>63.5</v>
      </c>
      <c r="AR802">
        <f t="shared" si="340"/>
        <v>17.638888888888889</v>
      </c>
    </row>
    <row r="803" spans="2:44" x14ac:dyDescent="0.25">
      <c r="B803" s="9" t="s">
        <v>2</v>
      </c>
      <c r="C803" s="9">
        <v>795</v>
      </c>
      <c r="D803" s="9">
        <v>206</v>
      </c>
      <c r="E803" s="8">
        <v>59.7</v>
      </c>
      <c r="F803" s="5">
        <f t="shared" si="341"/>
        <v>-1.2361111111111109</v>
      </c>
      <c r="G803" s="5">
        <f t="shared" si="342"/>
        <v>-4.4499999999999993</v>
      </c>
      <c r="H803" s="34">
        <f t="shared" si="343"/>
        <v>16.583333333333332</v>
      </c>
      <c r="I803" s="34">
        <f t="shared" si="357"/>
        <v>15.875</v>
      </c>
      <c r="J803" s="34">
        <f t="shared" si="349"/>
        <v>27363.190972222219</v>
      </c>
      <c r="K803" s="34">
        <f t="shared" si="344"/>
        <v>-4475.4270833333321</v>
      </c>
      <c r="L803" s="5">
        <f t="shared" si="337"/>
        <v>39.043800000000005</v>
      </c>
      <c r="M803" s="5">
        <f t="shared" si="345"/>
        <v>57.031008890624989</v>
      </c>
      <c r="N803" s="5">
        <f t="shared" si="346"/>
        <v>96.074808890624993</v>
      </c>
      <c r="O803" s="34">
        <f t="shared" si="347"/>
        <v>1525.1875911386717</v>
      </c>
      <c r="P803" s="34">
        <f t="shared" si="348"/>
        <v>28888.37856336089</v>
      </c>
      <c r="Q803" s="34">
        <f t="shared" si="358"/>
        <v>-3841.2274106070872</v>
      </c>
      <c r="R803" s="34">
        <f t="shared" si="359"/>
        <v>238075.24632996158</v>
      </c>
      <c r="S803" s="34">
        <f t="shared" si="364"/>
        <v>-202722.80478395059</v>
      </c>
      <c r="T803" s="34">
        <f t="shared" si="350"/>
        <v>202722.80478395059</v>
      </c>
      <c r="U803" s="34">
        <f t="shared" si="360"/>
        <v>-246.94345998980043</v>
      </c>
      <c r="V803" s="34">
        <f t="shared" si="363"/>
        <v>-10967.047348841574</v>
      </c>
      <c r="W803" s="34">
        <f t="shared" si="351"/>
        <v>10967.047348841574</v>
      </c>
      <c r="X803" s="34">
        <f t="shared" si="352"/>
        <v>191755.757435109</v>
      </c>
      <c r="Y803" s="34">
        <f t="shared" si="353"/>
        <v>-149.91130222048611</v>
      </c>
      <c r="Z803" s="34">
        <f t="shared" si="361"/>
        <v>-90.407958166666901</v>
      </c>
      <c r="AA803" s="34">
        <f t="shared" si="362"/>
        <v>10693.046465109379</v>
      </c>
      <c r="AB803" s="44">
        <f t="shared" si="354"/>
        <v>0</v>
      </c>
      <c r="AC803" s="34">
        <f t="shared" si="355"/>
        <v>76702.302974043603</v>
      </c>
      <c r="AD803" s="42">
        <f t="shared" si="356"/>
        <v>69032.072676639247</v>
      </c>
      <c r="AE803" s="4"/>
      <c r="AP803">
        <f t="shared" si="338"/>
        <v>0</v>
      </c>
      <c r="AQ803">
        <f t="shared" si="339"/>
        <v>59.7</v>
      </c>
      <c r="AR803">
        <f t="shared" si="340"/>
        <v>16.583333333333332</v>
      </c>
    </row>
    <row r="804" spans="2:44" x14ac:dyDescent="0.25">
      <c r="B804" s="9" t="s">
        <v>2</v>
      </c>
      <c r="C804" s="9">
        <v>796</v>
      </c>
      <c r="D804" s="9">
        <v>207</v>
      </c>
      <c r="E804" s="8">
        <v>54.6</v>
      </c>
      <c r="F804" s="5">
        <f t="shared" si="341"/>
        <v>-1.4444444444444453</v>
      </c>
      <c r="G804" s="5">
        <f t="shared" si="342"/>
        <v>-5.2000000000000028</v>
      </c>
      <c r="H804" s="34">
        <f t="shared" si="343"/>
        <v>15.166666666666666</v>
      </c>
      <c r="I804" s="34">
        <f t="shared" si="357"/>
        <v>14.430555555555554</v>
      </c>
      <c r="J804" s="34">
        <f t="shared" si="349"/>
        <v>22887.763888888887</v>
      </c>
      <c r="K804" s="34">
        <f t="shared" si="344"/>
        <v>-4227.7519290123491</v>
      </c>
      <c r="L804" s="5">
        <f t="shared" si="337"/>
        <v>39.043800000000005</v>
      </c>
      <c r="M804" s="5">
        <f t="shared" si="345"/>
        <v>47.7032180625</v>
      </c>
      <c r="N804" s="5">
        <f t="shared" si="346"/>
        <v>86.747018062500004</v>
      </c>
      <c r="O804" s="34">
        <f t="shared" si="347"/>
        <v>1251.8076634296874</v>
      </c>
      <c r="P804" s="34">
        <f t="shared" si="348"/>
        <v>24139.571552318575</v>
      </c>
      <c r="Q804" s="34">
        <f t="shared" si="358"/>
        <v>-4748.8070110423141</v>
      </c>
      <c r="R804" s="34">
        <f t="shared" si="359"/>
        <v>238075.24632996158</v>
      </c>
      <c r="S804" s="34">
        <f t="shared" si="364"/>
        <v>-206950.55671296295</v>
      </c>
      <c r="T804" s="34">
        <f t="shared" si="350"/>
        <v>206950.55671296295</v>
      </c>
      <c r="U804" s="34">
        <f t="shared" si="360"/>
        <v>-273.37992770898427</v>
      </c>
      <c r="V804" s="34">
        <f t="shared" si="363"/>
        <v>-11240.427276550558</v>
      </c>
      <c r="W804" s="34">
        <f t="shared" si="351"/>
        <v>11240.427276550558</v>
      </c>
      <c r="X804" s="34">
        <f t="shared" si="352"/>
        <v>195710.12943641239</v>
      </c>
      <c r="Y804" s="34">
        <f t="shared" si="353"/>
        <v>-200.69742638194464</v>
      </c>
      <c r="Z804" s="34">
        <f t="shared" si="361"/>
        <v>-50.786124161458531</v>
      </c>
      <c r="AA804" s="34">
        <f t="shared" si="362"/>
        <v>10693.046465109379</v>
      </c>
      <c r="AB804" s="44">
        <f t="shared" si="354"/>
        <v>0</v>
      </c>
      <c r="AC804" s="34">
        <f t="shared" si="355"/>
        <v>78284.051774564956</v>
      </c>
      <c r="AD804" s="42">
        <f t="shared" si="356"/>
        <v>70455.646597108469</v>
      </c>
      <c r="AE804" s="4"/>
      <c r="AP804">
        <f t="shared" si="338"/>
        <v>0</v>
      </c>
      <c r="AQ804">
        <f t="shared" si="339"/>
        <v>54.6</v>
      </c>
      <c r="AR804">
        <f t="shared" si="340"/>
        <v>15.166666666666666</v>
      </c>
    </row>
    <row r="805" spans="2:44" x14ac:dyDescent="0.25">
      <c r="B805" s="9" t="s">
        <v>2</v>
      </c>
      <c r="C805" s="9">
        <v>797</v>
      </c>
      <c r="D805" s="9">
        <v>208</v>
      </c>
      <c r="E805" s="8">
        <v>49.3</v>
      </c>
      <c r="F805" s="5">
        <f t="shared" si="341"/>
        <v>-1.3472222222222225</v>
      </c>
      <c r="G805" s="5">
        <f t="shared" si="342"/>
        <v>-4.8500000000000014</v>
      </c>
      <c r="H805" s="34">
        <f t="shared" si="343"/>
        <v>13.694444444444443</v>
      </c>
      <c r="I805" s="34">
        <f t="shared" si="357"/>
        <v>13.083333333333332</v>
      </c>
      <c r="J805" s="34">
        <f t="shared" si="349"/>
        <v>18660.011959876538</v>
      </c>
      <c r="K805" s="34">
        <f t="shared" si="344"/>
        <v>-3182.1574074074051</v>
      </c>
      <c r="L805" s="5">
        <f t="shared" si="337"/>
        <v>39.043800000000005</v>
      </c>
      <c r="M805" s="5">
        <f t="shared" si="345"/>
        <v>38.891637640624985</v>
      </c>
      <c r="N805" s="5">
        <f t="shared" si="346"/>
        <v>77.935437640624997</v>
      </c>
      <c r="O805" s="34">
        <f t="shared" si="347"/>
        <v>1019.6553091315103</v>
      </c>
      <c r="P805" s="34">
        <f t="shared" si="348"/>
        <v>19679.667269008049</v>
      </c>
      <c r="Q805" s="34">
        <f t="shared" si="358"/>
        <v>-4459.9042833105268</v>
      </c>
      <c r="R805" s="34">
        <f t="shared" si="359"/>
        <v>238075.24632996158</v>
      </c>
      <c r="S805" s="34">
        <f t="shared" si="364"/>
        <v>-210132.71412037036</v>
      </c>
      <c r="T805" s="34">
        <f t="shared" si="350"/>
        <v>210132.71412037036</v>
      </c>
      <c r="U805" s="34">
        <f t="shared" si="360"/>
        <v>-232.1523542981771</v>
      </c>
      <c r="V805" s="34">
        <f t="shared" si="363"/>
        <v>-11472.579630848735</v>
      </c>
      <c r="W805" s="34">
        <f t="shared" si="351"/>
        <v>11472.579630848735</v>
      </c>
      <c r="X805" s="34">
        <f t="shared" si="352"/>
        <v>198660.13448952162</v>
      </c>
      <c r="Y805" s="34">
        <f t="shared" si="353"/>
        <v>-190.16178458159729</v>
      </c>
      <c r="Z805" s="34">
        <f t="shared" si="361"/>
        <v>10.535641800347349</v>
      </c>
      <c r="AA805" s="34">
        <f t="shared" si="362"/>
        <v>10703.582106909726</v>
      </c>
      <c r="AB805" s="44">
        <f t="shared" si="354"/>
        <v>0</v>
      </c>
      <c r="AC805" s="34">
        <f t="shared" si="355"/>
        <v>79464.05379580865</v>
      </c>
      <c r="AD805" s="42">
        <f t="shared" si="356"/>
        <v>71517.648416227792</v>
      </c>
      <c r="AE805" s="4"/>
      <c r="AP805">
        <f t="shared" si="338"/>
        <v>0</v>
      </c>
      <c r="AQ805">
        <f t="shared" si="339"/>
        <v>49.3</v>
      </c>
      <c r="AR805">
        <f t="shared" si="340"/>
        <v>13.694444444444443</v>
      </c>
    </row>
    <row r="806" spans="2:44" x14ac:dyDescent="0.25">
      <c r="B806" s="9" t="s">
        <v>2</v>
      </c>
      <c r="C806" s="9">
        <v>798</v>
      </c>
      <c r="D806" s="9">
        <v>209</v>
      </c>
      <c r="E806" s="8">
        <v>44.9</v>
      </c>
      <c r="F806" s="5">
        <f t="shared" si="341"/>
        <v>-0.97222222222222221</v>
      </c>
      <c r="G806" s="5">
        <f t="shared" si="342"/>
        <v>-3.5</v>
      </c>
      <c r="H806" s="34">
        <f t="shared" si="343"/>
        <v>12.472222222222221</v>
      </c>
      <c r="I806" s="34">
        <f t="shared" si="357"/>
        <v>12.111111111111111</v>
      </c>
      <c r="J806" s="34">
        <f t="shared" si="349"/>
        <v>15477.854552469133</v>
      </c>
      <c r="K806" s="34">
        <f t="shared" si="344"/>
        <v>-1740.6358024691363</v>
      </c>
      <c r="L806" s="5">
        <f t="shared" si="337"/>
        <v>39.043800000000005</v>
      </c>
      <c r="M806" s="5">
        <f t="shared" si="345"/>
        <v>32.25931001562499</v>
      </c>
      <c r="N806" s="5">
        <f t="shared" si="346"/>
        <v>71.303110015624995</v>
      </c>
      <c r="O806" s="34">
        <f t="shared" si="347"/>
        <v>863.55988796701376</v>
      </c>
      <c r="P806" s="34">
        <f t="shared" si="348"/>
        <v>16341.414440436147</v>
      </c>
      <c r="Q806" s="34">
        <f t="shared" si="358"/>
        <v>-3338.2528285719018</v>
      </c>
      <c r="R806" s="34">
        <f t="shared" si="359"/>
        <v>238075.24632996158</v>
      </c>
      <c r="S806" s="34">
        <f t="shared" si="364"/>
        <v>-211873.34992283949</v>
      </c>
      <c r="T806" s="34">
        <f t="shared" si="350"/>
        <v>211873.34992283949</v>
      </c>
      <c r="U806" s="34">
        <f t="shared" si="360"/>
        <v>-156.09542116449654</v>
      </c>
      <c r="V806" s="34">
        <f t="shared" si="363"/>
        <v>-11628.675052013232</v>
      </c>
      <c r="W806" s="34">
        <f t="shared" si="351"/>
        <v>11628.675052013232</v>
      </c>
      <c r="X806" s="34">
        <f t="shared" si="352"/>
        <v>200244.67487082627</v>
      </c>
      <c r="Y806" s="34">
        <f t="shared" si="353"/>
        <v>-122.16911220659723</v>
      </c>
      <c r="Z806" s="34">
        <f t="shared" si="361"/>
        <v>67.992672375000055</v>
      </c>
      <c r="AA806" s="34">
        <f t="shared" si="362"/>
        <v>10771.574779284725</v>
      </c>
      <c r="AB806" s="44">
        <f t="shared" si="354"/>
        <v>0</v>
      </c>
      <c r="AC806" s="34">
        <f t="shared" si="355"/>
        <v>80097.86994833051</v>
      </c>
      <c r="AD806" s="42">
        <f t="shared" si="356"/>
        <v>72088.082953497462</v>
      </c>
      <c r="AE806" s="4"/>
      <c r="AP806">
        <f t="shared" si="338"/>
        <v>0</v>
      </c>
      <c r="AQ806">
        <f t="shared" si="339"/>
        <v>44.9</v>
      </c>
      <c r="AR806">
        <f t="shared" si="340"/>
        <v>12.472222222222221</v>
      </c>
    </row>
    <row r="807" spans="2:44" x14ac:dyDescent="0.25">
      <c r="B807" s="9" t="s">
        <v>2</v>
      </c>
      <c r="C807" s="9">
        <v>799</v>
      </c>
      <c r="D807" s="9">
        <v>210</v>
      </c>
      <c r="E807" s="8">
        <v>42.3</v>
      </c>
      <c r="F807" s="5">
        <f t="shared" si="341"/>
        <v>-0.4861111111111111</v>
      </c>
      <c r="G807" s="5">
        <f t="shared" si="342"/>
        <v>-1.75</v>
      </c>
      <c r="H807" s="34">
        <f t="shared" si="343"/>
        <v>11.749999999999998</v>
      </c>
      <c r="I807" s="34">
        <f t="shared" si="357"/>
        <v>11.625</v>
      </c>
      <c r="J807" s="34">
        <f t="shared" si="349"/>
        <v>13737.218749999996</v>
      </c>
      <c r="K807" s="34">
        <f t="shared" si="344"/>
        <v>-578.34374999999636</v>
      </c>
      <c r="L807" s="5">
        <f t="shared" si="337"/>
        <v>39.043800000000005</v>
      </c>
      <c r="M807" s="5">
        <f t="shared" si="345"/>
        <v>28.631435765624992</v>
      </c>
      <c r="N807" s="5">
        <f t="shared" si="346"/>
        <v>67.67523576562499</v>
      </c>
      <c r="O807" s="34">
        <f t="shared" si="347"/>
        <v>786.72461577539048</v>
      </c>
      <c r="P807" s="34">
        <f t="shared" si="348"/>
        <v>14523.943365775387</v>
      </c>
      <c r="Q807" s="34">
        <f t="shared" si="358"/>
        <v>-1817.4710746607598</v>
      </c>
      <c r="R807" s="34">
        <f t="shared" si="359"/>
        <v>238075.24632996158</v>
      </c>
      <c r="S807" s="34">
        <f t="shared" si="364"/>
        <v>-212451.69367283949</v>
      </c>
      <c r="T807" s="34">
        <f t="shared" si="350"/>
        <v>212451.69367283949</v>
      </c>
      <c r="U807" s="34">
        <f t="shared" si="360"/>
        <v>-76.835272191623289</v>
      </c>
      <c r="V807" s="34">
        <f t="shared" si="363"/>
        <v>-11705.510324204855</v>
      </c>
      <c r="W807" s="34">
        <f t="shared" si="351"/>
        <v>11705.510324204855</v>
      </c>
      <c r="X807" s="34">
        <f t="shared" si="352"/>
        <v>200746.18334863463</v>
      </c>
      <c r="Y807" s="34">
        <f t="shared" si="353"/>
        <v>-29.060875345486124</v>
      </c>
      <c r="Z807" s="34">
        <f t="shared" si="361"/>
        <v>93.108236861111109</v>
      </c>
      <c r="AA807" s="34">
        <f t="shared" si="362"/>
        <v>10864.683016145837</v>
      </c>
      <c r="AB807" s="44">
        <f t="shared" si="354"/>
        <v>0</v>
      </c>
      <c r="AC807" s="34">
        <f t="shared" si="355"/>
        <v>80298.473339453863</v>
      </c>
      <c r="AD807" s="42">
        <f t="shared" si="356"/>
        <v>72268.626005508486</v>
      </c>
      <c r="AE807" s="4"/>
      <c r="AP807">
        <f t="shared" si="338"/>
        <v>0</v>
      </c>
      <c r="AQ807">
        <f t="shared" si="339"/>
        <v>42.3</v>
      </c>
      <c r="AR807">
        <f t="shared" si="340"/>
        <v>11.749999999999998</v>
      </c>
    </row>
    <row r="808" spans="2:44" x14ac:dyDescent="0.25">
      <c r="B808" s="9" t="s">
        <v>2</v>
      </c>
      <c r="C808" s="9">
        <v>800</v>
      </c>
      <c r="D808" s="9">
        <v>211</v>
      </c>
      <c r="E808" s="8">
        <v>41.4</v>
      </c>
      <c r="F808" s="5">
        <f t="shared" si="341"/>
        <v>-0.1388888888888889</v>
      </c>
      <c r="G808" s="5">
        <f t="shared" si="342"/>
        <v>-0.5</v>
      </c>
      <c r="H808" s="34">
        <f t="shared" si="343"/>
        <v>11.5</v>
      </c>
      <c r="I808" s="34">
        <f t="shared" si="357"/>
        <v>11.486111111111111</v>
      </c>
      <c r="J808" s="34">
        <f t="shared" si="349"/>
        <v>13158.875</v>
      </c>
      <c r="K808" s="34">
        <f t="shared" si="344"/>
        <v>-63.492669753088194</v>
      </c>
      <c r="L808" s="5">
        <f t="shared" si="337"/>
        <v>39.043800000000005</v>
      </c>
      <c r="M808" s="5">
        <f t="shared" si="345"/>
        <v>27.426038062499998</v>
      </c>
      <c r="N808" s="5">
        <f t="shared" si="346"/>
        <v>66.469838062500003</v>
      </c>
      <c r="O808" s="34">
        <f t="shared" si="347"/>
        <v>763.47994552343755</v>
      </c>
      <c r="P808" s="34">
        <f t="shared" si="348"/>
        <v>13922.354945523437</v>
      </c>
      <c r="Q808" s="34">
        <f t="shared" si="358"/>
        <v>-601.58842025195008</v>
      </c>
      <c r="R808" s="34">
        <f t="shared" si="359"/>
        <v>238075.24632996158</v>
      </c>
      <c r="S808" s="34">
        <f t="shared" si="364"/>
        <v>-212515.18634259258</v>
      </c>
      <c r="T808" s="34">
        <f t="shared" si="350"/>
        <v>212515.18634259258</v>
      </c>
      <c r="U808" s="34">
        <f t="shared" si="360"/>
        <v>-23.244670251952925</v>
      </c>
      <c r="V808" s="34">
        <f t="shared" si="363"/>
        <v>-11728.754994456809</v>
      </c>
      <c r="W808" s="34">
        <f t="shared" si="351"/>
        <v>11728.754994456809</v>
      </c>
      <c r="X808" s="34">
        <f t="shared" si="352"/>
        <v>200786.43134813578</v>
      </c>
      <c r="Y808" s="34">
        <f t="shared" si="353"/>
        <v>38.830949173611117</v>
      </c>
      <c r="Z808" s="34">
        <f t="shared" si="361"/>
        <v>67.891824519097241</v>
      </c>
      <c r="AA808" s="34">
        <f t="shared" si="362"/>
        <v>10932.574840664935</v>
      </c>
      <c r="AB808" s="44">
        <f t="shared" si="354"/>
        <v>0</v>
      </c>
      <c r="AC808" s="34">
        <f t="shared" si="355"/>
        <v>80314.572539254325</v>
      </c>
      <c r="AD808" s="42">
        <f t="shared" si="356"/>
        <v>72283.115285328895</v>
      </c>
      <c r="AE808" s="4"/>
      <c r="AP808">
        <f t="shared" si="338"/>
        <v>0</v>
      </c>
      <c r="AQ808">
        <f t="shared" si="339"/>
        <v>41.4</v>
      </c>
      <c r="AR808">
        <f t="shared" si="340"/>
        <v>11.5</v>
      </c>
    </row>
    <row r="809" spans="2:44" x14ac:dyDescent="0.25">
      <c r="B809" s="9" t="s">
        <v>2</v>
      </c>
      <c r="C809" s="9">
        <v>801</v>
      </c>
      <c r="D809" s="9">
        <v>212</v>
      </c>
      <c r="E809" s="8">
        <v>41.3</v>
      </c>
      <c r="F809" s="5">
        <f t="shared" si="341"/>
        <v>9.7222222222222612E-2</v>
      </c>
      <c r="G809" s="5">
        <f t="shared" si="342"/>
        <v>0.35000000000000142</v>
      </c>
      <c r="H809" s="34">
        <f t="shared" si="343"/>
        <v>11.472222222222221</v>
      </c>
      <c r="I809" s="34">
        <f t="shared" si="357"/>
        <v>11.583333333333332</v>
      </c>
      <c r="J809" s="34">
        <f t="shared" si="349"/>
        <v>13095.382330246912</v>
      </c>
      <c r="K809" s="34">
        <f t="shared" si="344"/>
        <v>512.24074074074451</v>
      </c>
      <c r="L809" s="5">
        <f t="shared" si="337"/>
        <v>39.043800000000005</v>
      </c>
      <c r="M809" s="5">
        <f t="shared" si="345"/>
        <v>27.293705140624994</v>
      </c>
      <c r="N809" s="5">
        <f t="shared" si="346"/>
        <v>66.337505140624998</v>
      </c>
      <c r="O809" s="34">
        <f t="shared" si="347"/>
        <v>768.40943454557282</v>
      </c>
      <c r="P809" s="34">
        <f t="shared" si="348"/>
        <v>13863.791764792484</v>
      </c>
      <c r="Q809" s="34">
        <f t="shared" si="358"/>
        <v>-58.563180730952809</v>
      </c>
      <c r="R809" s="34">
        <f t="shared" si="359"/>
        <v>238075.24632996158</v>
      </c>
      <c r="S809" s="34">
        <f t="shared" si="364"/>
        <v>-212515.18634259258</v>
      </c>
      <c r="T809" s="34">
        <f t="shared" si="350"/>
        <v>212515.18634259258</v>
      </c>
      <c r="U809" s="34">
        <f t="shared" si="360"/>
        <v>4.9294890221352716</v>
      </c>
      <c r="V809" s="34">
        <f t="shared" si="363"/>
        <v>-11728.754994456809</v>
      </c>
      <c r="W809" s="34">
        <f t="shared" si="351"/>
        <v>11728.754994456809</v>
      </c>
      <c r="X809" s="34">
        <f t="shared" si="352"/>
        <v>200786.43134813578</v>
      </c>
      <c r="Y809" s="34">
        <f t="shared" si="353"/>
        <v>85.684727362847298</v>
      </c>
      <c r="Z809" s="34">
        <f t="shared" si="361"/>
        <v>46.853778189236181</v>
      </c>
      <c r="AA809" s="34">
        <f t="shared" si="362"/>
        <v>10979.42861885417</v>
      </c>
      <c r="AB809" s="44">
        <f t="shared" si="354"/>
        <v>982.99423335710924</v>
      </c>
      <c r="AC809" s="34">
        <f t="shared" si="355"/>
        <v>80314.572539254325</v>
      </c>
      <c r="AD809" s="42">
        <f t="shared" si="356"/>
        <v>72283.115285328895</v>
      </c>
      <c r="AE809" s="4"/>
      <c r="AP809">
        <f t="shared" si="338"/>
        <v>0</v>
      </c>
      <c r="AQ809">
        <f t="shared" si="339"/>
        <v>41.3</v>
      </c>
      <c r="AR809">
        <f t="shared" si="340"/>
        <v>11.472222222222221</v>
      </c>
    </row>
    <row r="810" spans="2:44" x14ac:dyDescent="0.25">
      <c r="B810" s="9" t="s">
        <v>2</v>
      </c>
      <c r="C810" s="9">
        <v>802</v>
      </c>
      <c r="D810" s="9">
        <v>213</v>
      </c>
      <c r="E810" s="8">
        <v>42.1</v>
      </c>
      <c r="F810" s="5">
        <f t="shared" si="341"/>
        <v>0.47222222222222299</v>
      </c>
      <c r="G810" s="5">
        <f t="shared" si="342"/>
        <v>1.7000000000000028</v>
      </c>
      <c r="H810" s="34">
        <f t="shared" si="343"/>
        <v>11.694444444444445</v>
      </c>
      <c r="I810" s="34">
        <f t="shared" si="357"/>
        <v>12.055555555555557</v>
      </c>
      <c r="J810" s="34">
        <f t="shared" si="349"/>
        <v>13607.623070987656</v>
      </c>
      <c r="K810" s="34">
        <f t="shared" si="344"/>
        <v>1732.6512345679021</v>
      </c>
      <c r="L810" s="5">
        <f t="shared" si="337"/>
        <v>39.043800000000005</v>
      </c>
      <c r="M810" s="5">
        <f t="shared" si="345"/>
        <v>28.361329390625002</v>
      </c>
      <c r="N810" s="5">
        <f t="shared" si="346"/>
        <v>67.405129390625007</v>
      </c>
      <c r="O810" s="34">
        <f t="shared" si="347"/>
        <v>812.60628209809045</v>
      </c>
      <c r="P810" s="34">
        <f t="shared" si="348"/>
        <v>14420.229353085746</v>
      </c>
      <c r="Q810" s="34">
        <f t="shared" si="358"/>
        <v>556.4375882932618</v>
      </c>
      <c r="R810" s="34">
        <f t="shared" si="359"/>
        <v>238631.68391825483</v>
      </c>
      <c r="S810" s="34">
        <f t="shared" si="364"/>
        <v>-212515.18634259258</v>
      </c>
      <c r="T810" s="34">
        <f t="shared" si="350"/>
        <v>212515.18634259258</v>
      </c>
      <c r="U810" s="34">
        <f t="shared" si="360"/>
        <v>44.196847552517625</v>
      </c>
      <c r="V810" s="34">
        <f t="shared" si="363"/>
        <v>-11728.754994456809</v>
      </c>
      <c r="W810" s="34">
        <f t="shared" si="351"/>
        <v>11728.754994456809</v>
      </c>
      <c r="X810" s="34">
        <f t="shared" si="352"/>
        <v>200786.43134813578</v>
      </c>
      <c r="Y810" s="34">
        <f t="shared" si="353"/>
        <v>161.37735161284738</v>
      </c>
      <c r="Z810" s="34">
        <f t="shared" si="361"/>
        <v>75.69262425000008</v>
      </c>
      <c r="AA810" s="34">
        <f t="shared" si="362"/>
        <v>11055.121243104169</v>
      </c>
      <c r="AB810" s="44">
        <f t="shared" si="354"/>
        <v>1887.2184730280208</v>
      </c>
      <c r="AC810" s="34">
        <f t="shared" si="355"/>
        <v>80314.572539254325</v>
      </c>
      <c r="AD810" s="42">
        <f t="shared" si="356"/>
        <v>72283.115285328895</v>
      </c>
      <c r="AE810" s="4"/>
      <c r="AP810">
        <f t="shared" si="338"/>
        <v>0</v>
      </c>
      <c r="AQ810">
        <f t="shared" si="339"/>
        <v>42.1</v>
      </c>
      <c r="AR810">
        <f t="shared" si="340"/>
        <v>11.694444444444445</v>
      </c>
    </row>
    <row r="811" spans="2:44" x14ac:dyDescent="0.25">
      <c r="B811" s="9" t="s">
        <v>2</v>
      </c>
      <c r="C811" s="9">
        <v>803</v>
      </c>
      <c r="D811" s="9">
        <v>214</v>
      </c>
      <c r="E811" s="8">
        <v>44.7</v>
      </c>
      <c r="F811" s="5">
        <f t="shared" si="341"/>
        <v>0.87499999999999956</v>
      </c>
      <c r="G811" s="5">
        <f t="shared" si="342"/>
        <v>3.1499999999999986</v>
      </c>
      <c r="H811" s="34">
        <f t="shared" si="343"/>
        <v>12.416666666666668</v>
      </c>
      <c r="I811" s="34">
        <f t="shared" si="357"/>
        <v>12.930555555555555</v>
      </c>
      <c r="J811" s="34">
        <f t="shared" si="349"/>
        <v>15340.274305555558</v>
      </c>
      <c r="K811" s="34">
        <f t="shared" si="344"/>
        <v>2644.6577932098699</v>
      </c>
      <c r="L811" s="5">
        <f t="shared" si="337"/>
        <v>39.043800000000005</v>
      </c>
      <c r="M811" s="5">
        <f t="shared" si="345"/>
        <v>31.972562015625005</v>
      </c>
      <c r="N811" s="5">
        <f t="shared" si="346"/>
        <v>71.016362015625006</v>
      </c>
      <c r="O811" s="34">
        <f t="shared" si="347"/>
        <v>918.28101439648447</v>
      </c>
      <c r="P811" s="34">
        <f t="shared" si="348"/>
        <v>16258.555319952044</v>
      </c>
      <c r="Q811" s="34">
        <f t="shared" si="358"/>
        <v>1838.3259668662977</v>
      </c>
      <c r="R811" s="34">
        <f t="shared" si="359"/>
        <v>240470.00988512114</v>
      </c>
      <c r="S811" s="34">
        <f t="shared" si="364"/>
        <v>-212515.18634259258</v>
      </c>
      <c r="T811" s="34">
        <f t="shared" si="350"/>
        <v>212515.18634259258</v>
      </c>
      <c r="U811" s="34">
        <f t="shared" si="360"/>
        <v>105.67473229839402</v>
      </c>
      <c r="V811" s="34">
        <f t="shared" si="363"/>
        <v>-11728.754994456809</v>
      </c>
      <c r="W811" s="34">
        <f t="shared" si="351"/>
        <v>11728.754994456809</v>
      </c>
      <c r="X811" s="34">
        <f t="shared" si="352"/>
        <v>200786.43134813578</v>
      </c>
      <c r="Y811" s="34">
        <f t="shared" si="353"/>
        <v>245.14136201562491</v>
      </c>
      <c r="Z811" s="34">
        <f t="shared" si="361"/>
        <v>83.764010402777529</v>
      </c>
      <c r="AA811" s="34">
        <f t="shared" si="362"/>
        <v>11138.885253506947</v>
      </c>
      <c r="AB811" s="44">
        <f t="shared" si="354"/>
        <v>3043.8385783606764</v>
      </c>
      <c r="AC811" s="34">
        <f t="shared" si="355"/>
        <v>80314.572539254325</v>
      </c>
      <c r="AD811" s="42">
        <f t="shared" si="356"/>
        <v>72283.115285328895</v>
      </c>
      <c r="AE811" s="4"/>
      <c r="AP811">
        <f t="shared" si="338"/>
        <v>0</v>
      </c>
      <c r="AQ811">
        <f t="shared" si="339"/>
        <v>44.7</v>
      </c>
      <c r="AR811">
        <f t="shared" si="340"/>
        <v>12.416666666666668</v>
      </c>
    </row>
    <row r="812" spans="2:44" x14ac:dyDescent="0.25">
      <c r="B812" s="9" t="s">
        <v>2</v>
      </c>
      <c r="C812" s="9">
        <v>804</v>
      </c>
      <c r="D812" s="9">
        <v>215</v>
      </c>
      <c r="E812" s="8">
        <v>48.4</v>
      </c>
      <c r="F812" s="5">
        <f t="shared" si="341"/>
        <v>0.93055555555555491</v>
      </c>
      <c r="G812" s="5">
        <f t="shared" si="342"/>
        <v>3.3499999999999979</v>
      </c>
      <c r="H812" s="34">
        <f t="shared" si="343"/>
        <v>13.444444444444443</v>
      </c>
      <c r="I812" s="34">
        <f t="shared" si="357"/>
        <v>13.861111111111111</v>
      </c>
      <c r="J812" s="34">
        <f t="shared" si="349"/>
        <v>17984.932098765428</v>
      </c>
      <c r="K812" s="34">
        <f t="shared" si="344"/>
        <v>2298.6342592592591</v>
      </c>
      <c r="L812" s="5">
        <f t="shared" si="337"/>
        <v>39.043800000000005</v>
      </c>
      <c r="M812" s="5">
        <f t="shared" si="345"/>
        <v>37.484620249999985</v>
      </c>
      <c r="N812" s="5">
        <f t="shared" si="346"/>
        <v>76.528420249999982</v>
      </c>
      <c r="O812" s="34">
        <f t="shared" si="347"/>
        <v>1060.7689362430554</v>
      </c>
      <c r="P812" s="34">
        <f t="shared" si="348"/>
        <v>19045.701035008482</v>
      </c>
      <c r="Q812" s="34">
        <f t="shared" si="358"/>
        <v>2787.1457150564383</v>
      </c>
      <c r="R812" s="34">
        <f t="shared" si="359"/>
        <v>243257.15560017759</v>
      </c>
      <c r="S812" s="34">
        <f t="shared" si="364"/>
        <v>-212515.18634259258</v>
      </c>
      <c r="T812" s="34">
        <f t="shared" si="350"/>
        <v>212515.18634259258</v>
      </c>
      <c r="U812" s="34">
        <f t="shared" si="360"/>
        <v>142.48792184657088</v>
      </c>
      <c r="V812" s="34">
        <f t="shared" si="363"/>
        <v>-11728.754994456809</v>
      </c>
      <c r="W812" s="34">
        <f t="shared" si="351"/>
        <v>11728.754994456809</v>
      </c>
      <c r="X812" s="34">
        <f t="shared" si="352"/>
        <v>200786.43134813578</v>
      </c>
      <c r="Y812" s="34">
        <f t="shared" si="353"/>
        <v>261.70897580555538</v>
      </c>
      <c r="Z812" s="34">
        <f t="shared" si="361"/>
        <v>16.567613789930476</v>
      </c>
      <c r="AA812" s="34">
        <f t="shared" si="362"/>
        <v>11155.452867296877</v>
      </c>
      <c r="AB812" s="44">
        <f t="shared" si="354"/>
        <v>3518.5317858302442</v>
      </c>
      <c r="AC812" s="34">
        <f t="shared" si="355"/>
        <v>80314.572539254325</v>
      </c>
      <c r="AD812" s="42">
        <f t="shared" si="356"/>
        <v>72283.115285328895</v>
      </c>
      <c r="AE812" s="4"/>
      <c r="AP812">
        <f t="shared" si="338"/>
        <v>0</v>
      </c>
      <c r="AQ812">
        <f t="shared" si="339"/>
        <v>48.4</v>
      </c>
      <c r="AR812">
        <f t="shared" si="340"/>
        <v>13.444444444444443</v>
      </c>
    </row>
    <row r="813" spans="2:44" x14ac:dyDescent="0.25">
      <c r="B813" s="9" t="s">
        <v>2</v>
      </c>
      <c r="C813" s="9">
        <v>805</v>
      </c>
      <c r="D813" s="9">
        <v>216</v>
      </c>
      <c r="E813" s="8">
        <v>51.4</v>
      </c>
      <c r="F813" s="5">
        <f t="shared" si="341"/>
        <v>0.59722222222222276</v>
      </c>
      <c r="G813" s="5">
        <f t="shared" si="342"/>
        <v>2.1500000000000021</v>
      </c>
      <c r="H813" s="34">
        <f t="shared" si="343"/>
        <v>14.277777777777777</v>
      </c>
      <c r="I813" s="34">
        <f t="shared" si="357"/>
        <v>14.458333333333332</v>
      </c>
      <c r="J813" s="34">
        <f t="shared" si="349"/>
        <v>20283.566358024687</v>
      </c>
      <c r="K813" s="34">
        <f t="shared" si="344"/>
        <v>1038.9918981481533</v>
      </c>
      <c r="L813" s="5">
        <f t="shared" si="337"/>
        <v>39.043800000000005</v>
      </c>
      <c r="M813" s="5">
        <f t="shared" si="345"/>
        <v>42.275488062499988</v>
      </c>
      <c r="N813" s="5">
        <f t="shared" si="346"/>
        <v>81.319288062499993</v>
      </c>
      <c r="O813" s="34">
        <f t="shared" si="347"/>
        <v>1175.7413732369789</v>
      </c>
      <c r="P813" s="34">
        <f t="shared" si="348"/>
        <v>21459.307731261666</v>
      </c>
      <c r="Q813" s="34">
        <f t="shared" si="358"/>
        <v>2413.6066962531841</v>
      </c>
      <c r="R813" s="34">
        <f t="shared" si="359"/>
        <v>245670.76229643077</v>
      </c>
      <c r="S813" s="34">
        <f t="shared" si="364"/>
        <v>-212515.18634259258</v>
      </c>
      <c r="T813" s="34">
        <f t="shared" si="350"/>
        <v>212515.18634259258</v>
      </c>
      <c r="U813" s="34">
        <f t="shared" si="360"/>
        <v>114.97243699392357</v>
      </c>
      <c r="V813" s="34">
        <f t="shared" si="363"/>
        <v>-11728.754994456809</v>
      </c>
      <c r="W813" s="34">
        <f t="shared" si="351"/>
        <v>11728.754994456809</v>
      </c>
      <c r="X813" s="34">
        <f t="shared" si="352"/>
        <v>200786.43134813578</v>
      </c>
      <c r="Y813" s="34">
        <f t="shared" si="353"/>
        <v>200.16651028472234</v>
      </c>
      <c r="Z813" s="34">
        <f t="shared" si="361"/>
        <v>-61.542465520833048</v>
      </c>
      <c r="AA813" s="34">
        <f t="shared" si="362"/>
        <v>11155.452867296877</v>
      </c>
      <c r="AB813" s="44">
        <f t="shared" si="354"/>
        <v>2857.9329523985352</v>
      </c>
      <c r="AC813" s="34">
        <f t="shared" si="355"/>
        <v>80314.572539254325</v>
      </c>
      <c r="AD813" s="42">
        <f t="shared" si="356"/>
        <v>72283.115285328895</v>
      </c>
      <c r="AE813" s="4"/>
      <c r="AP813">
        <f t="shared" si="338"/>
        <v>0</v>
      </c>
      <c r="AQ813">
        <f t="shared" si="339"/>
        <v>51.4</v>
      </c>
      <c r="AR813">
        <f t="shared" si="340"/>
        <v>14.277777777777777</v>
      </c>
    </row>
    <row r="814" spans="2:44" x14ac:dyDescent="0.25">
      <c r="B814" s="9" t="s">
        <v>2</v>
      </c>
      <c r="C814" s="9">
        <v>806</v>
      </c>
      <c r="D814" s="9">
        <v>217</v>
      </c>
      <c r="E814" s="8">
        <v>52.7</v>
      </c>
      <c r="F814" s="5">
        <f t="shared" si="341"/>
        <v>0.2222222222222224</v>
      </c>
      <c r="G814" s="5">
        <f t="shared" si="342"/>
        <v>0.80000000000000071</v>
      </c>
      <c r="H814" s="34">
        <f t="shared" si="343"/>
        <v>14.638888888888889</v>
      </c>
      <c r="I814" s="34">
        <f t="shared" si="357"/>
        <v>14.680555555555555</v>
      </c>
      <c r="J814" s="34">
        <f t="shared" si="349"/>
        <v>21322.558256172841</v>
      </c>
      <c r="K814" s="34">
        <f t="shared" si="344"/>
        <v>243.45254629629198</v>
      </c>
      <c r="L814" s="5">
        <f t="shared" si="337"/>
        <v>39.043800000000005</v>
      </c>
      <c r="M814" s="5">
        <f t="shared" si="345"/>
        <v>44.440979515625003</v>
      </c>
      <c r="N814" s="5">
        <f t="shared" si="346"/>
        <v>83.484779515625007</v>
      </c>
      <c r="O814" s="34">
        <f t="shared" si="347"/>
        <v>1225.6029437224392</v>
      </c>
      <c r="P814" s="34">
        <f t="shared" si="348"/>
        <v>22548.161199895279</v>
      </c>
      <c r="Q814" s="34">
        <f t="shared" si="358"/>
        <v>1088.8534686336134</v>
      </c>
      <c r="R814" s="34">
        <f t="shared" si="359"/>
        <v>246759.61576506437</v>
      </c>
      <c r="S814" s="34">
        <f t="shared" si="364"/>
        <v>-212515.18634259258</v>
      </c>
      <c r="T814" s="34">
        <f t="shared" si="350"/>
        <v>212515.18634259258</v>
      </c>
      <c r="U814" s="34">
        <f t="shared" si="360"/>
        <v>49.861570485460334</v>
      </c>
      <c r="V814" s="34">
        <f t="shared" si="363"/>
        <v>-11728.754994456809</v>
      </c>
      <c r="W814" s="34">
        <f t="shared" si="351"/>
        <v>11728.754994456809</v>
      </c>
      <c r="X814" s="34">
        <f t="shared" si="352"/>
        <v>200786.43134813578</v>
      </c>
      <c r="Y814" s="34">
        <f t="shared" si="353"/>
        <v>127.70700173784726</v>
      </c>
      <c r="Z814" s="34">
        <f t="shared" si="361"/>
        <v>-72.459508546875071</v>
      </c>
      <c r="AA814" s="34">
        <f t="shared" si="362"/>
        <v>11155.452867296877</v>
      </c>
      <c r="AB814" s="44">
        <f t="shared" si="354"/>
        <v>1869.4886087734865</v>
      </c>
      <c r="AC814" s="34">
        <f t="shared" si="355"/>
        <v>80314.572539254325</v>
      </c>
      <c r="AD814" s="42">
        <f t="shared" si="356"/>
        <v>72283.115285328895</v>
      </c>
      <c r="AE814" s="4"/>
      <c r="AP814">
        <f t="shared" si="338"/>
        <v>0</v>
      </c>
      <c r="AQ814">
        <f t="shared" si="339"/>
        <v>52.7</v>
      </c>
      <c r="AR814">
        <f t="shared" si="340"/>
        <v>14.638888888888889</v>
      </c>
    </row>
    <row r="815" spans="2:44" x14ac:dyDescent="0.25">
      <c r="B815" s="9" t="s">
        <v>2</v>
      </c>
      <c r="C815" s="9">
        <v>807</v>
      </c>
      <c r="D815" s="9">
        <v>218</v>
      </c>
      <c r="E815" s="8">
        <v>53</v>
      </c>
      <c r="F815" s="5">
        <f t="shared" si="341"/>
        <v>-2.7777777777778172E-2</v>
      </c>
      <c r="G815" s="5">
        <f t="shared" si="342"/>
        <v>-0.10000000000000142</v>
      </c>
      <c r="H815" s="34">
        <f t="shared" si="343"/>
        <v>14.722222222222221</v>
      </c>
      <c r="I815" s="34">
        <f t="shared" si="357"/>
        <v>14.652777777777777</v>
      </c>
      <c r="J815" s="34">
        <f t="shared" si="349"/>
        <v>21566.010802469133</v>
      </c>
      <c r="K815" s="34">
        <f t="shared" si="344"/>
        <v>-404.98649691357787</v>
      </c>
      <c r="L815" s="5">
        <f t="shared" si="337"/>
        <v>39.043800000000005</v>
      </c>
      <c r="M815" s="5">
        <f t="shared" si="345"/>
        <v>44.948389062499992</v>
      </c>
      <c r="N815" s="5">
        <f t="shared" si="346"/>
        <v>83.992189062499989</v>
      </c>
      <c r="O815" s="34">
        <f t="shared" si="347"/>
        <v>1230.7188814019096</v>
      </c>
      <c r="P815" s="34">
        <f t="shared" si="348"/>
        <v>22796.729683871043</v>
      </c>
      <c r="Q815" s="34">
        <f t="shared" si="358"/>
        <v>248.56848397576323</v>
      </c>
      <c r="R815" s="34">
        <f t="shared" si="359"/>
        <v>247008.18424904015</v>
      </c>
      <c r="S815" s="34">
        <f t="shared" si="364"/>
        <v>-212920.17283950615</v>
      </c>
      <c r="T815" s="34">
        <f t="shared" si="350"/>
        <v>212920.17283950615</v>
      </c>
      <c r="U815" s="34">
        <f t="shared" si="360"/>
        <v>5.1159376794703348</v>
      </c>
      <c r="V815" s="34">
        <f t="shared" si="363"/>
        <v>-11728.754994456809</v>
      </c>
      <c r="W815" s="34">
        <f t="shared" si="351"/>
        <v>11728.754994456809</v>
      </c>
      <c r="X815" s="34">
        <f t="shared" si="352"/>
        <v>201191.41784504935</v>
      </c>
      <c r="Y815" s="34">
        <f t="shared" si="353"/>
        <v>78.464411284722132</v>
      </c>
      <c r="Z815" s="34">
        <f t="shared" si="361"/>
        <v>-49.242590453125132</v>
      </c>
      <c r="AA815" s="34">
        <f t="shared" si="362"/>
        <v>11155.452867296877</v>
      </c>
      <c r="AB815" s="44">
        <f t="shared" si="354"/>
        <v>0</v>
      </c>
      <c r="AC815" s="34">
        <f t="shared" si="355"/>
        <v>80476.567138019745</v>
      </c>
      <c r="AD815" s="42">
        <f t="shared" si="356"/>
        <v>72428.910424217771</v>
      </c>
      <c r="AE815" s="4"/>
      <c r="AP815">
        <f t="shared" si="338"/>
        <v>0</v>
      </c>
      <c r="AQ815">
        <f t="shared" si="339"/>
        <v>53</v>
      </c>
      <c r="AR815">
        <f t="shared" si="340"/>
        <v>14.722222222222221</v>
      </c>
    </row>
    <row r="816" spans="2:44" x14ac:dyDescent="0.25">
      <c r="B816" s="9" t="s">
        <v>2</v>
      </c>
      <c r="C816" s="9">
        <v>808</v>
      </c>
      <c r="D816" s="9">
        <v>219</v>
      </c>
      <c r="E816" s="8">
        <v>52.5</v>
      </c>
      <c r="F816" s="5">
        <f t="shared" si="341"/>
        <v>-0.23611111111111149</v>
      </c>
      <c r="G816" s="5">
        <f t="shared" si="342"/>
        <v>-0.85000000000000142</v>
      </c>
      <c r="H816" s="34">
        <f t="shared" si="343"/>
        <v>14.583333333333332</v>
      </c>
      <c r="I816" s="34">
        <f t="shared" si="357"/>
        <v>14.416666666666664</v>
      </c>
      <c r="J816" s="34">
        <f t="shared" si="349"/>
        <v>21161.024305555555</v>
      </c>
      <c r="K816" s="34">
        <f t="shared" si="344"/>
        <v>-956.30555555556202</v>
      </c>
      <c r="L816" s="5">
        <f t="shared" si="337"/>
        <v>39.043800000000005</v>
      </c>
      <c r="M816" s="5">
        <f t="shared" si="345"/>
        <v>44.104306640624991</v>
      </c>
      <c r="N816" s="5">
        <f t="shared" si="346"/>
        <v>83.148106640625002</v>
      </c>
      <c r="O816" s="34">
        <f t="shared" si="347"/>
        <v>1198.7185374023436</v>
      </c>
      <c r="P816" s="34">
        <f t="shared" si="348"/>
        <v>22359.742842957898</v>
      </c>
      <c r="Q816" s="34">
        <f t="shared" si="358"/>
        <v>-436.98684091314499</v>
      </c>
      <c r="R816" s="34">
        <f t="shared" si="359"/>
        <v>247008.18424904015</v>
      </c>
      <c r="S816" s="34">
        <f t="shared" si="364"/>
        <v>-213876.47839506171</v>
      </c>
      <c r="T816" s="34">
        <f t="shared" si="350"/>
        <v>213876.47839506171</v>
      </c>
      <c r="U816" s="34">
        <f t="shared" si="360"/>
        <v>-32.000343999565985</v>
      </c>
      <c r="V816" s="34">
        <f t="shared" si="363"/>
        <v>-11760.755338456374</v>
      </c>
      <c r="W816" s="34">
        <f t="shared" si="351"/>
        <v>11760.755338456374</v>
      </c>
      <c r="X816" s="34">
        <f t="shared" si="352"/>
        <v>202115.72305660535</v>
      </c>
      <c r="Y816" s="34">
        <f t="shared" si="353"/>
        <v>36.161995529513817</v>
      </c>
      <c r="Z816" s="34">
        <f t="shared" si="361"/>
        <v>-42.302415755208315</v>
      </c>
      <c r="AA816" s="34">
        <f t="shared" si="362"/>
        <v>11155.452867296877</v>
      </c>
      <c r="AB816" s="44">
        <f t="shared" si="354"/>
        <v>0</v>
      </c>
      <c r="AC816" s="34">
        <f t="shared" si="355"/>
        <v>80846.289222642139</v>
      </c>
      <c r="AD816" s="42">
        <f t="shared" si="356"/>
        <v>72761.660300377931</v>
      </c>
      <c r="AE816" s="4"/>
      <c r="AP816">
        <f t="shared" si="338"/>
        <v>0</v>
      </c>
      <c r="AQ816">
        <f t="shared" si="339"/>
        <v>52.5</v>
      </c>
      <c r="AR816">
        <f t="shared" si="340"/>
        <v>14.583333333333332</v>
      </c>
    </row>
    <row r="817" spans="2:44" x14ac:dyDescent="0.25">
      <c r="B817" s="9" t="s">
        <v>2</v>
      </c>
      <c r="C817" s="9">
        <v>809</v>
      </c>
      <c r="D817" s="9">
        <v>220</v>
      </c>
      <c r="E817" s="8">
        <v>51.3</v>
      </c>
      <c r="F817" s="5">
        <f t="shared" si="341"/>
        <v>-0.38888888888888851</v>
      </c>
      <c r="G817" s="5">
        <f t="shared" si="342"/>
        <v>-1.3999999999999986</v>
      </c>
      <c r="H817" s="34">
        <f t="shared" si="343"/>
        <v>14.249999999999998</v>
      </c>
      <c r="I817" s="34">
        <f t="shared" si="357"/>
        <v>14.027777777777777</v>
      </c>
      <c r="J817" s="34">
        <f t="shared" si="349"/>
        <v>20204.718749999993</v>
      </c>
      <c r="K817" s="34">
        <f t="shared" si="344"/>
        <v>-1240.6790123456703</v>
      </c>
      <c r="L817" s="5">
        <f t="shared" si="337"/>
        <v>39.043800000000005</v>
      </c>
      <c r="M817" s="5">
        <f t="shared" si="345"/>
        <v>42.111152015624988</v>
      </c>
      <c r="N817" s="5">
        <f t="shared" si="346"/>
        <v>81.154952015624986</v>
      </c>
      <c r="O817" s="34">
        <f t="shared" si="347"/>
        <v>1138.423632441406</v>
      </c>
      <c r="P817" s="34">
        <f t="shared" si="348"/>
        <v>21343.142382441398</v>
      </c>
      <c r="Q817" s="34">
        <f t="shared" si="358"/>
        <v>-1016.6004605164999</v>
      </c>
      <c r="R817" s="34">
        <f t="shared" si="359"/>
        <v>247008.18424904015</v>
      </c>
      <c r="S817" s="34">
        <f t="shared" si="364"/>
        <v>-215117.15740740739</v>
      </c>
      <c r="T817" s="34">
        <f t="shared" si="350"/>
        <v>215117.15740740739</v>
      </c>
      <c r="U817" s="34">
        <f t="shared" si="360"/>
        <v>-60.294904960937629</v>
      </c>
      <c r="V817" s="34">
        <f t="shared" si="363"/>
        <v>-11821.050243417312</v>
      </c>
      <c r="W817" s="34">
        <f t="shared" si="351"/>
        <v>11821.050243417312</v>
      </c>
      <c r="X817" s="34">
        <f t="shared" si="352"/>
        <v>203296.10716399006</v>
      </c>
      <c r="Y817" s="34">
        <f t="shared" si="353"/>
        <v>3.7660631267361708</v>
      </c>
      <c r="Z817" s="34">
        <f t="shared" si="361"/>
        <v>-32.395932402777646</v>
      </c>
      <c r="AA817" s="34">
        <f t="shared" si="362"/>
        <v>11155.452867296877</v>
      </c>
      <c r="AB817" s="44">
        <f t="shared" si="354"/>
        <v>0</v>
      </c>
      <c r="AC817" s="34">
        <f t="shared" si="355"/>
        <v>81318.442865596036</v>
      </c>
      <c r="AD817" s="42">
        <f t="shared" si="356"/>
        <v>73186.598579036436</v>
      </c>
      <c r="AE817" s="4"/>
      <c r="AP817">
        <f t="shared" si="338"/>
        <v>0</v>
      </c>
      <c r="AQ817">
        <f t="shared" si="339"/>
        <v>51.3</v>
      </c>
      <c r="AR817">
        <f t="shared" si="340"/>
        <v>14.249999999999998</v>
      </c>
    </row>
    <row r="818" spans="2:44" x14ac:dyDescent="0.25">
      <c r="B818" s="9" t="s">
        <v>2</v>
      </c>
      <c r="C818" s="9">
        <v>810</v>
      </c>
      <c r="D818" s="9">
        <v>221</v>
      </c>
      <c r="E818" s="8">
        <v>49.7</v>
      </c>
      <c r="F818" s="5">
        <f t="shared" si="341"/>
        <v>-0.54166666666666641</v>
      </c>
      <c r="G818" s="5">
        <f t="shared" si="342"/>
        <v>-1.9499999999999993</v>
      </c>
      <c r="H818" s="34">
        <f t="shared" si="343"/>
        <v>13.805555555555555</v>
      </c>
      <c r="I818" s="34">
        <f t="shared" si="357"/>
        <v>13.486111111111111</v>
      </c>
      <c r="J818" s="34">
        <f t="shared" si="349"/>
        <v>18964.039737654322</v>
      </c>
      <c r="K818" s="34">
        <f t="shared" si="344"/>
        <v>-1714.6091820987676</v>
      </c>
      <c r="L818" s="5">
        <f t="shared" si="337"/>
        <v>39.043800000000005</v>
      </c>
      <c r="M818" s="5">
        <f t="shared" si="345"/>
        <v>39.525299515624994</v>
      </c>
      <c r="N818" s="5">
        <f t="shared" si="346"/>
        <v>78.569099515624998</v>
      </c>
      <c r="O818" s="34">
        <f t="shared" si="347"/>
        <v>1059.5916059676649</v>
      </c>
      <c r="P818" s="34">
        <f t="shared" si="348"/>
        <v>20023.631343621986</v>
      </c>
      <c r="Q818" s="34">
        <f t="shared" si="358"/>
        <v>-1319.5110388194116</v>
      </c>
      <c r="R818" s="34">
        <f t="shared" si="359"/>
        <v>247008.18424904015</v>
      </c>
      <c r="S818" s="34">
        <f t="shared" si="364"/>
        <v>-216831.76658950615</v>
      </c>
      <c r="T818" s="34">
        <f t="shared" si="350"/>
        <v>216831.76658950615</v>
      </c>
      <c r="U818" s="34">
        <f t="shared" si="360"/>
        <v>-78.832026473741053</v>
      </c>
      <c r="V818" s="34">
        <f t="shared" si="363"/>
        <v>-11899.882269891054</v>
      </c>
      <c r="W818" s="34">
        <f t="shared" si="351"/>
        <v>11899.882269891054</v>
      </c>
      <c r="X818" s="34">
        <f t="shared" si="352"/>
        <v>204931.88431961508</v>
      </c>
      <c r="Y818" s="34">
        <f t="shared" si="353"/>
        <v>-29.222567151041616</v>
      </c>
      <c r="Z818" s="34">
        <f t="shared" si="361"/>
        <v>-32.988630277777787</v>
      </c>
      <c r="AA818" s="34">
        <f t="shared" si="362"/>
        <v>11155.452867296877</v>
      </c>
      <c r="AB818" s="44">
        <f t="shared" si="354"/>
        <v>0</v>
      </c>
      <c r="AC818" s="34">
        <f t="shared" si="355"/>
        <v>81972.753727846037</v>
      </c>
      <c r="AD818" s="42">
        <f t="shared" si="356"/>
        <v>73775.478355061437</v>
      </c>
      <c r="AE818" s="4"/>
      <c r="AP818">
        <f t="shared" si="338"/>
        <v>0</v>
      </c>
      <c r="AQ818">
        <f t="shared" si="339"/>
        <v>49.7</v>
      </c>
      <c r="AR818">
        <f t="shared" si="340"/>
        <v>13.805555555555555</v>
      </c>
    </row>
    <row r="819" spans="2:44" x14ac:dyDescent="0.25">
      <c r="B819" s="9" t="s">
        <v>2</v>
      </c>
      <c r="C819" s="9">
        <v>811</v>
      </c>
      <c r="D819" s="9">
        <v>222</v>
      </c>
      <c r="E819" s="8">
        <v>47.4</v>
      </c>
      <c r="F819" s="5">
        <f t="shared" si="341"/>
        <v>-0.83333333333333326</v>
      </c>
      <c r="G819" s="5">
        <f t="shared" si="342"/>
        <v>-3</v>
      </c>
      <c r="H819" s="34">
        <f t="shared" si="343"/>
        <v>13.166666666666666</v>
      </c>
      <c r="I819" s="34">
        <f t="shared" si="357"/>
        <v>12.652777777777779</v>
      </c>
      <c r="J819" s="34">
        <f t="shared" si="349"/>
        <v>17249.430555555555</v>
      </c>
      <c r="K819" s="34">
        <f t="shared" si="344"/>
        <v>-2587.8445216049367</v>
      </c>
      <c r="L819" s="5">
        <f t="shared" si="337"/>
        <v>39.043800000000005</v>
      </c>
      <c r="M819" s="5">
        <f t="shared" si="345"/>
        <v>35.951670562499991</v>
      </c>
      <c r="N819" s="5">
        <f t="shared" si="346"/>
        <v>74.995470562500003</v>
      </c>
      <c r="O819" s="34">
        <f t="shared" si="347"/>
        <v>948.90102336718758</v>
      </c>
      <c r="P819" s="34">
        <f t="shared" si="348"/>
        <v>18198.331578922742</v>
      </c>
      <c r="Q819" s="34">
        <f t="shared" si="358"/>
        <v>-1825.2997646992444</v>
      </c>
      <c r="R819" s="34">
        <f t="shared" si="359"/>
        <v>247008.18424904015</v>
      </c>
      <c r="S819" s="34">
        <f t="shared" si="364"/>
        <v>-219419.61111111109</v>
      </c>
      <c r="T819" s="34">
        <f t="shared" si="350"/>
        <v>219419.61111111109</v>
      </c>
      <c r="U819" s="34">
        <f t="shared" si="360"/>
        <v>-110.69058260047734</v>
      </c>
      <c r="V819" s="34">
        <f t="shared" si="363"/>
        <v>-12010.57285249153</v>
      </c>
      <c r="W819" s="34">
        <f t="shared" si="351"/>
        <v>12010.57285249153</v>
      </c>
      <c r="X819" s="34">
        <f t="shared" si="352"/>
        <v>207409.03825861958</v>
      </c>
      <c r="Y819" s="34">
        <f t="shared" si="353"/>
        <v>-90.837862770833311</v>
      </c>
      <c r="Z819" s="34">
        <f t="shared" si="361"/>
        <v>-61.615295619791695</v>
      </c>
      <c r="AA819" s="34">
        <f t="shared" si="362"/>
        <v>11155.452867296877</v>
      </c>
      <c r="AB819" s="44">
        <f t="shared" si="354"/>
        <v>0</v>
      </c>
      <c r="AC819" s="34">
        <f t="shared" si="355"/>
        <v>82963.615303447834</v>
      </c>
      <c r="AD819" s="42">
        <f t="shared" si="356"/>
        <v>74667.253773103046</v>
      </c>
      <c r="AE819" s="4"/>
      <c r="AP819">
        <f t="shared" si="338"/>
        <v>0</v>
      </c>
      <c r="AQ819">
        <f t="shared" si="339"/>
        <v>47.4</v>
      </c>
      <c r="AR819">
        <f t="shared" si="340"/>
        <v>13.166666666666666</v>
      </c>
    </row>
    <row r="820" spans="2:44" x14ac:dyDescent="0.25">
      <c r="B820" s="9" t="s">
        <v>2</v>
      </c>
      <c r="C820" s="9">
        <v>812</v>
      </c>
      <c r="D820" s="9">
        <v>223</v>
      </c>
      <c r="E820" s="8">
        <v>43.7</v>
      </c>
      <c r="F820" s="5">
        <f t="shared" si="341"/>
        <v>-1.0694444444444438</v>
      </c>
      <c r="G820" s="5">
        <f t="shared" si="342"/>
        <v>-3.8499999999999979</v>
      </c>
      <c r="H820" s="34">
        <f t="shared" si="343"/>
        <v>12.138888888888889</v>
      </c>
      <c r="I820" s="34">
        <f t="shared" si="357"/>
        <v>11.583333333333334</v>
      </c>
      <c r="J820" s="34">
        <f t="shared" si="349"/>
        <v>14661.586033950618</v>
      </c>
      <c r="K820" s="34">
        <f t="shared" si="344"/>
        <v>-2561.2037037037026</v>
      </c>
      <c r="L820" s="5">
        <f t="shared" si="337"/>
        <v>39.043800000000005</v>
      </c>
      <c r="M820" s="5">
        <f t="shared" si="345"/>
        <v>30.558023890624998</v>
      </c>
      <c r="N820" s="5">
        <f t="shared" si="346"/>
        <v>69.601823890624999</v>
      </c>
      <c r="O820" s="34">
        <f t="shared" si="347"/>
        <v>806.22112673307299</v>
      </c>
      <c r="P820" s="34">
        <f t="shared" si="348"/>
        <v>15467.807160683691</v>
      </c>
      <c r="Q820" s="34">
        <f t="shared" si="358"/>
        <v>-2730.5244182390506</v>
      </c>
      <c r="R820" s="34">
        <f t="shared" si="359"/>
        <v>247008.18424904015</v>
      </c>
      <c r="S820" s="34">
        <f t="shared" si="364"/>
        <v>-221980.8148148148</v>
      </c>
      <c r="T820" s="34">
        <f t="shared" si="350"/>
        <v>221980.8148148148</v>
      </c>
      <c r="U820" s="34">
        <f t="shared" si="360"/>
        <v>-142.67989663411458</v>
      </c>
      <c r="V820" s="34">
        <f t="shared" si="363"/>
        <v>-12153.252749125644</v>
      </c>
      <c r="W820" s="34">
        <f t="shared" si="351"/>
        <v>12153.252749125644</v>
      </c>
      <c r="X820" s="34">
        <f t="shared" si="352"/>
        <v>209827.56206568916</v>
      </c>
      <c r="Y820" s="34">
        <f t="shared" si="353"/>
        <v>-143.2176205538193</v>
      </c>
      <c r="Z820" s="34">
        <f t="shared" si="361"/>
        <v>-52.37975778298599</v>
      </c>
      <c r="AA820" s="34">
        <f t="shared" si="362"/>
        <v>11155.452867296877</v>
      </c>
      <c r="AB820" s="44">
        <f t="shared" si="354"/>
        <v>0</v>
      </c>
      <c r="AC820" s="34">
        <f t="shared" si="355"/>
        <v>83931.024826275665</v>
      </c>
      <c r="AD820" s="42">
        <f t="shared" si="356"/>
        <v>75537.922343648097</v>
      </c>
      <c r="AE820" s="4"/>
      <c r="AP820">
        <f t="shared" si="338"/>
        <v>0</v>
      </c>
      <c r="AQ820">
        <f t="shared" si="339"/>
        <v>43.7</v>
      </c>
      <c r="AR820">
        <f t="shared" si="340"/>
        <v>12.138888888888889</v>
      </c>
    </row>
    <row r="821" spans="2:44" x14ac:dyDescent="0.25">
      <c r="B821" s="9" t="s">
        <v>2</v>
      </c>
      <c r="C821" s="9">
        <v>813</v>
      </c>
      <c r="D821" s="9">
        <v>224</v>
      </c>
      <c r="E821" s="8">
        <v>39.700000000000003</v>
      </c>
      <c r="F821" s="5">
        <f t="shared" si="341"/>
        <v>-1.1388888888888893</v>
      </c>
      <c r="G821" s="5">
        <f t="shared" si="342"/>
        <v>-4.1000000000000014</v>
      </c>
      <c r="H821" s="34">
        <f t="shared" si="343"/>
        <v>11.027777777777779</v>
      </c>
      <c r="I821" s="34">
        <f t="shared" si="357"/>
        <v>10.444444444444445</v>
      </c>
      <c r="J821" s="34">
        <f t="shared" si="349"/>
        <v>12100.382330246915</v>
      </c>
      <c r="K821" s="34">
        <f t="shared" si="344"/>
        <v>-2424.8518518518558</v>
      </c>
      <c r="L821" s="5">
        <f t="shared" si="337"/>
        <v>39.043800000000005</v>
      </c>
      <c r="M821" s="5">
        <f t="shared" si="345"/>
        <v>25.219902640625001</v>
      </c>
      <c r="N821" s="5">
        <f t="shared" si="346"/>
        <v>64.263702640625013</v>
      </c>
      <c r="O821" s="34">
        <f t="shared" si="347"/>
        <v>671.19867202430567</v>
      </c>
      <c r="P821" s="34">
        <f t="shared" si="348"/>
        <v>12771.581002271221</v>
      </c>
      <c r="Q821" s="34">
        <f t="shared" si="358"/>
        <v>-2696.2261584124699</v>
      </c>
      <c r="R821" s="34">
        <f t="shared" si="359"/>
        <v>247008.18424904015</v>
      </c>
      <c r="S821" s="34">
        <f t="shared" si="364"/>
        <v>-224405.66666666666</v>
      </c>
      <c r="T821" s="34">
        <f t="shared" si="350"/>
        <v>224405.66666666666</v>
      </c>
      <c r="U821" s="34">
        <f t="shared" si="360"/>
        <v>-135.02245470876733</v>
      </c>
      <c r="V821" s="34">
        <f t="shared" si="363"/>
        <v>-12288.275203834412</v>
      </c>
      <c r="W821" s="34">
        <f t="shared" si="351"/>
        <v>12288.275203834412</v>
      </c>
      <c r="X821" s="34">
        <f t="shared" si="352"/>
        <v>212117.39146283225</v>
      </c>
      <c r="Y821" s="34">
        <f t="shared" si="353"/>
        <v>-162.37518624826396</v>
      </c>
      <c r="Z821" s="34">
        <f t="shared" si="361"/>
        <v>-19.157565694444656</v>
      </c>
      <c r="AA821" s="34">
        <f t="shared" si="362"/>
        <v>11155.452867296877</v>
      </c>
      <c r="AB821" s="44">
        <f t="shared" si="354"/>
        <v>0</v>
      </c>
      <c r="AC821" s="34">
        <f t="shared" si="355"/>
        <v>84846.95658513291</v>
      </c>
      <c r="AD821" s="42">
        <f t="shared" si="356"/>
        <v>76362.260926619623</v>
      </c>
      <c r="AE821" s="4"/>
      <c r="AP821">
        <f t="shared" si="338"/>
        <v>0</v>
      </c>
      <c r="AQ821">
        <f t="shared" si="339"/>
        <v>39.700000000000003</v>
      </c>
      <c r="AR821">
        <f t="shared" si="340"/>
        <v>11.027777777777779</v>
      </c>
    </row>
    <row r="822" spans="2:44" x14ac:dyDescent="0.25">
      <c r="B822" s="9" t="s">
        <v>2</v>
      </c>
      <c r="C822" s="9">
        <v>814</v>
      </c>
      <c r="D822" s="9">
        <v>225</v>
      </c>
      <c r="E822" s="8">
        <v>35.5</v>
      </c>
      <c r="F822" s="5">
        <f t="shared" si="341"/>
        <v>-1.1944444444444446</v>
      </c>
      <c r="G822" s="5">
        <f t="shared" si="342"/>
        <v>-4.3000000000000007</v>
      </c>
      <c r="H822" s="34">
        <f t="shared" si="343"/>
        <v>9.8611111111111107</v>
      </c>
      <c r="I822" s="34">
        <f t="shared" si="357"/>
        <v>9.25</v>
      </c>
      <c r="J822" s="34">
        <f t="shared" si="349"/>
        <v>9675.5304783950596</v>
      </c>
      <c r="K822" s="34">
        <f t="shared" si="344"/>
        <v>-2249.805555555552</v>
      </c>
      <c r="L822" s="5">
        <f t="shared" si="337"/>
        <v>39.043800000000005</v>
      </c>
      <c r="M822" s="5">
        <f t="shared" si="345"/>
        <v>20.165969140624995</v>
      </c>
      <c r="N822" s="5">
        <f t="shared" si="346"/>
        <v>59.209769140624999</v>
      </c>
      <c r="O822" s="34">
        <f t="shared" si="347"/>
        <v>547.69036455078128</v>
      </c>
      <c r="P822" s="34">
        <f t="shared" si="348"/>
        <v>10223.220842945841</v>
      </c>
      <c r="Q822" s="34">
        <f t="shared" si="358"/>
        <v>-2548.3601593253807</v>
      </c>
      <c r="R822" s="34">
        <f t="shared" si="359"/>
        <v>247008.18424904015</v>
      </c>
      <c r="S822" s="34">
        <f t="shared" si="364"/>
        <v>-226655.47222222222</v>
      </c>
      <c r="T822" s="34">
        <f t="shared" si="350"/>
        <v>226655.47222222222</v>
      </c>
      <c r="U822" s="34">
        <f t="shared" si="360"/>
        <v>-123.50830747352438</v>
      </c>
      <c r="V822" s="34">
        <f t="shared" si="363"/>
        <v>-12411.783511307936</v>
      </c>
      <c r="W822" s="34">
        <f t="shared" si="351"/>
        <v>12411.783511307936</v>
      </c>
      <c r="X822" s="34">
        <f t="shared" si="352"/>
        <v>214243.68871091428</v>
      </c>
      <c r="Y822" s="34">
        <f t="shared" si="353"/>
        <v>-178.48467530381947</v>
      </c>
      <c r="Z822" s="34">
        <f t="shared" si="361"/>
        <v>-16.109489055555514</v>
      </c>
      <c r="AA822" s="34">
        <f t="shared" si="362"/>
        <v>11155.452867296877</v>
      </c>
      <c r="AB822" s="44">
        <f t="shared" si="354"/>
        <v>0</v>
      </c>
      <c r="AC822" s="34">
        <f t="shared" si="355"/>
        <v>85697.475484365714</v>
      </c>
      <c r="AD822" s="42">
        <f t="shared" si="356"/>
        <v>77127.727935929142</v>
      </c>
      <c r="AE822" s="4"/>
      <c r="AP822">
        <f t="shared" si="338"/>
        <v>0</v>
      </c>
      <c r="AQ822">
        <f t="shared" si="339"/>
        <v>35.5</v>
      </c>
      <c r="AR822">
        <f t="shared" si="340"/>
        <v>9.8611111111111107</v>
      </c>
    </row>
    <row r="823" spans="2:44" x14ac:dyDescent="0.25">
      <c r="B823" s="9" t="s">
        <v>2</v>
      </c>
      <c r="C823" s="9">
        <v>815</v>
      </c>
      <c r="D823" s="9">
        <v>226</v>
      </c>
      <c r="E823" s="8">
        <v>31.1</v>
      </c>
      <c r="F823" s="5">
        <f t="shared" si="341"/>
        <v>-1.2777777777777777</v>
      </c>
      <c r="G823" s="5">
        <f t="shared" si="342"/>
        <v>-4.5999999999999996</v>
      </c>
      <c r="H823" s="34">
        <f t="shared" si="343"/>
        <v>8.6388888888888893</v>
      </c>
      <c r="I823" s="34">
        <f t="shared" si="357"/>
        <v>7.9722222222222223</v>
      </c>
      <c r="J823" s="34">
        <f t="shared" si="349"/>
        <v>7425.7249228395076</v>
      </c>
      <c r="K823" s="34">
        <f t="shared" si="344"/>
        <v>-2115.2962962962984</v>
      </c>
      <c r="L823" s="5">
        <f t="shared" si="337"/>
        <v>39.043800000000005</v>
      </c>
      <c r="M823" s="5">
        <f t="shared" si="345"/>
        <v>15.476871265625002</v>
      </c>
      <c r="N823" s="5">
        <f t="shared" si="346"/>
        <v>54.520671265625005</v>
      </c>
      <c r="O823" s="34">
        <f t="shared" si="347"/>
        <v>434.65090703428825</v>
      </c>
      <c r="P823" s="34">
        <f t="shared" si="348"/>
        <v>7860.3758298737957</v>
      </c>
      <c r="Q823" s="34">
        <f t="shared" si="358"/>
        <v>-2362.8450130720448</v>
      </c>
      <c r="R823" s="34">
        <f t="shared" si="359"/>
        <v>247008.18424904015</v>
      </c>
      <c r="S823" s="34">
        <f t="shared" si="364"/>
        <v>-228770.76851851851</v>
      </c>
      <c r="T823" s="34">
        <f t="shared" si="350"/>
        <v>228770.76851851851</v>
      </c>
      <c r="U823" s="34">
        <f t="shared" si="360"/>
        <v>-113.03945751649303</v>
      </c>
      <c r="V823" s="34">
        <f t="shared" si="363"/>
        <v>-12524.82296882443</v>
      </c>
      <c r="W823" s="34">
        <f t="shared" si="351"/>
        <v>12524.82296882443</v>
      </c>
      <c r="X823" s="34">
        <f t="shared" si="352"/>
        <v>216245.94554969409</v>
      </c>
      <c r="Y823" s="34">
        <f t="shared" si="353"/>
        <v>-199.75710651215277</v>
      </c>
      <c r="Z823" s="34">
        <f t="shared" si="361"/>
        <v>-21.272431208333302</v>
      </c>
      <c r="AA823" s="34">
        <f t="shared" si="362"/>
        <v>11155.452867296877</v>
      </c>
      <c r="AB823" s="44">
        <f t="shared" si="354"/>
        <v>0</v>
      </c>
      <c r="AC823" s="34">
        <f t="shared" si="355"/>
        <v>86498.378219877646</v>
      </c>
      <c r="AD823" s="42">
        <f t="shared" si="356"/>
        <v>77848.540397889883</v>
      </c>
      <c r="AE823" s="4"/>
      <c r="AP823">
        <f t="shared" si="338"/>
        <v>0</v>
      </c>
      <c r="AQ823">
        <f t="shared" si="339"/>
        <v>31.1</v>
      </c>
      <c r="AR823">
        <f t="shared" si="340"/>
        <v>8.6388888888888893</v>
      </c>
    </row>
    <row r="824" spans="2:44" x14ac:dyDescent="0.25">
      <c r="B824" s="9" t="s">
        <v>2</v>
      </c>
      <c r="C824" s="9">
        <v>816</v>
      </c>
      <c r="D824" s="9">
        <v>227</v>
      </c>
      <c r="E824" s="8">
        <v>26.3</v>
      </c>
      <c r="F824" s="5">
        <f t="shared" si="341"/>
        <v>-1.2777777777777781</v>
      </c>
      <c r="G824" s="5">
        <f t="shared" si="342"/>
        <v>-4.6000000000000014</v>
      </c>
      <c r="H824" s="34">
        <f t="shared" si="343"/>
        <v>7.3055555555555554</v>
      </c>
      <c r="I824" s="34">
        <f t="shared" si="357"/>
        <v>6.6944444444444446</v>
      </c>
      <c r="J824" s="34">
        <f t="shared" si="349"/>
        <v>5310.4286265432092</v>
      </c>
      <c r="K824" s="34">
        <f t="shared" si="344"/>
        <v>-1628.2376543209871</v>
      </c>
      <c r="L824" s="5">
        <f t="shared" si="337"/>
        <v>39.043800000000005</v>
      </c>
      <c r="M824" s="5">
        <f t="shared" si="345"/>
        <v>11.068120765624998</v>
      </c>
      <c r="N824" s="5">
        <f t="shared" si="346"/>
        <v>50.111920765625001</v>
      </c>
      <c r="O824" s="34">
        <f t="shared" si="347"/>
        <v>335.47146956987848</v>
      </c>
      <c r="P824" s="34">
        <f t="shared" si="348"/>
        <v>5645.9000961130878</v>
      </c>
      <c r="Q824" s="34">
        <f t="shared" si="358"/>
        <v>-2214.475733760708</v>
      </c>
      <c r="R824" s="34">
        <f t="shared" si="359"/>
        <v>247008.18424904015</v>
      </c>
      <c r="S824" s="34">
        <f t="shared" si="364"/>
        <v>-230399.00617283949</v>
      </c>
      <c r="T824" s="34">
        <f t="shared" si="350"/>
        <v>230399.00617283949</v>
      </c>
      <c r="U824" s="34">
        <f t="shared" si="360"/>
        <v>-99.179437464409773</v>
      </c>
      <c r="V824" s="34">
        <f t="shared" si="363"/>
        <v>-12624.002406288841</v>
      </c>
      <c r="W824" s="34">
        <f t="shared" si="351"/>
        <v>12624.002406288841</v>
      </c>
      <c r="X824" s="34">
        <f t="shared" si="352"/>
        <v>217775.00376655065</v>
      </c>
      <c r="Y824" s="34">
        <f t="shared" si="353"/>
        <v>-204.16585701215286</v>
      </c>
      <c r="Z824" s="34">
        <f t="shared" si="361"/>
        <v>-4.4087505000000817</v>
      </c>
      <c r="AA824" s="34">
        <f t="shared" si="362"/>
        <v>11155.452867296877</v>
      </c>
      <c r="AB824" s="44">
        <f t="shared" si="354"/>
        <v>0</v>
      </c>
      <c r="AC824" s="34">
        <f t="shared" si="355"/>
        <v>87110.001506620261</v>
      </c>
      <c r="AD824" s="42">
        <f t="shared" si="356"/>
        <v>78399.001355958244</v>
      </c>
      <c r="AE824" s="4"/>
      <c r="AP824">
        <f t="shared" si="338"/>
        <v>0</v>
      </c>
      <c r="AQ824">
        <f t="shared" si="339"/>
        <v>26.3</v>
      </c>
      <c r="AR824">
        <f t="shared" si="340"/>
        <v>7.3055555555555554</v>
      </c>
    </row>
    <row r="825" spans="2:44" x14ac:dyDescent="0.25">
      <c r="B825" s="9" t="s">
        <v>2</v>
      </c>
      <c r="C825" s="9">
        <v>817</v>
      </c>
      <c r="D825" s="9">
        <v>228</v>
      </c>
      <c r="E825" s="8">
        <v>21.9</v>
      </c>
      <c r="F825" s="5">
        <f t="shared" si="341"/>
        <v>-1.1527777777777779</v>
      </c>
      <c r="G825" s="5">
        <f t="shared" si="342"/>
        <v>-4.1500000000000004</v>
      </c>
      <c r="H825" s="34">
        <f t="shared" si="343"/>
        <v>6.083333333333333</v>
      </c>
      <c r="I825" s="34">
        <f t="shared" si="357"/>
        <v>5.5416666666666661</v>
      </c>
      <c r="J825" s="34">
        <f t="shared" si="349"/>
        <v>3682.1909722222222</v>
      </c>
      <c r="K825" s="34">
        <f t="shared" si="344"/>
        <v>-1194.6909722222222</v>
      </c>
      <c r="L825" s="5">
        <f t="shared" si="337"/>
        <v>39.043800000000005</v>
      </c>
      <c r="M825" s="5">
        <f t="shared" si="345"/>
        <v>7.6745093906249995</v>
      </c>
      <c r="N825" s="5">
        <f t="shared" si="346"/>
        <v>46.718309390625002</v>
      </c>
      <c r="O825" s="34">
        <f t="shared" si="347"/>
        <v>258.89729787304685</v>
      </c>
      <c r="P825" s="34">
        <f t="shared" si="348"/>
        <v>3941.0882700952689</v>
      </c>
      <c r="Q825" s="34">
        <f t="shared" si="358"/>
        <v>-1704.8118260178189</v>
      </c>
      <c r="R825" s="34">
        <f t="shared" si="359"/>
        <v>247008.18424904015</v>
      </c>
      <c r="S825" s="34">
        <f t="shared" si="364"/>
        <v>-231593.69714506171</v>
      </c>
      <c r="T825" s="34">
        <f t="shared" si="350"/>
        <v>231593.69714506171</v>
      </c>
      <c r="U825" s="34">
        <f t="shared" si="360"/>
        <v>-76.574171696831627</v>
      </c>
      <c r="V825" s="34">
        <f t="shared" si="363"/>
        <v>-12700.576577985672</v>
      </c>
      <c r="W825" s="34">
        <f t="shared" si="351"/>
        <v>12700.576577985672</v>
      </c>
      <c r="X825" s="34">
        <f t="shared" si="352"/>
        <v>218893.12056707605</v>
      </c>
      <c r="Y825" s="34">
        <f t="shared" si="353"/>
        <v>-182.6844683871528</v>
      </c>
      <c r="Z825" s="34">
        <f t="shared" si="361"/>
        <v>21.481388625000051</v>
      </c>
      <c r="AA825" s="34">
        <f t="shared" si="362"/>
        <v>11176.934255921877</v>
      </c>
      <c r="AB825" s="44">
        <f t="shared" si="354"/>
        <v>0</v>
      </c>
      <c r="AC825" s="34">
        <f t="shared" si="355"/>
        <v>87557.24822683043</v>
      </c>
      <c r="AD825" s="42">
        <f t="shared" si="356"/>
        <v>78801.523404147389</v>
      </c>
      <c r="AE825" s="4"/>
      <c r="AP825">
        <f t="shared" si="338"/>
        <v>0</v>
      </c>
      <c r="AQ825">
        <f t="shared" si="339"/>
        <v>21.9</v>
      </c>
      <c r="AR825">
        <f t="shared" si="340"/>
        <v>6.083333333333333</v>
      </c>
    </row>
    <row r="826" spans="2:44" x14ac:dyDescent="0.25">
      <c r="B826" s="10" t="s">
        <v>2</v>
      </c>
      <c r="C826" s="9">
        <v>818</v>
      </c>
      <c r="D826" s="9">
        <v>229</v>
      </c>
      <c r="E826" s="8">
        <v>18</v>
      </c>
      <c r="F826" s="5">
        <f t="shared" si="341"/>
        <v>-0.68055555555555536</v>
      </c>
      <c r="G826" s="5">
        <f t="shared" si="342"/>
        <v>-2.4499999999999993</v>
      </c>
      <c r="H826" s="34">
        <f t="shared" si="343"/>
        <v>5</v>
      </c>
      <c r="I826" s="34">
        <f t="shared" si="357"/>
        <v>4.8611111111111107</v>
      </c>
      <c r="J826" s="34">
        <f t="shared" si="349"/>
        <v>2487.5</v>
      </c>
      <c r="K826" s="34">
        <f t="shared" si="344"/>
        <v>-268.71141975308637</v>
      </c>
      <c r="L826" s="5">
        <f t="shared" si="337"/>
        <v>39.043800000000005</v>
      </c>
      <c r="M826" s="5">
        <f t="shared" si="345"/>
        <v>5.1845062500000001</v>
      </c>
      <c r="N826" s="5">
        <f t="shared" si="346"/>
        <v>44.228306250000003</v>
      </c>
      <c r="O826" s="34">
        <f t="shared" si="347"/>
        <v>214.99871093749999</v>
      </c>
      <c r="P826" s="34">
        <f t="shared" si="348"/>
        <v>2702.4987109375002</v>
      </c>
      <c r="Q826" s="34">
        <f t="shared" si="358"/>
        <v>-1238.5895591577687</v>
      </c>
      <c r="R826" s="34">
        <f t="shared" si="359"/>
        <v>247008.18424904015</v>
      </c>
      <c r="S826" s="34">
        <f t="shared" si="364"/>
        <v>-231862.4085648148</v>
      </c>
      <c r="T826" s="34">
        <f t="shared" si="350"/>
        <v>231862.4085648148</v>
      </c>
      <c r="U826" s="34">
        <f t="shared" si="360"/>
        <v>-43.898586935546859</v>
      </c>
      <c r="V826" s="34">
        <f t="shared" si="363"/>
        <v>-12744.475164921219</v>
      </c>
      <c r="W826" s="34">
        <f t="shared" si="351"/>
        <v>12744.475164921219</v>
      </c>
      <c r="X826" s="34">
        <f t="shared" si="352"/>
        <v>219117.93339989358</v>
      </c>
      <c r="Y826" s="34">
        <f t="shared" si="353"/>
        <v>-91.202249305555512</v>
      </c>
      <c r="Z826" s="34">
        <f t="shared" si="361"/>
        <v>91.482219081597293</v>
      </c>
      <c r="AA826" s="34">
        <f t="shared" si="362"/>
        <v>11268.416475003474</v>
      </c>
      <c r="AB826" s="44">
        <f t="shared" si="354"/>
        <v>0</v>
      </c>
      <c r="AC826" s="34">
        <f t="shared" si="355"/>
        <v>87647.173359957436</v>
      </c>
      <c r="AD826" s="42">
        <f t="shared" si="356"/>
        <v>78882.456023961699</v>
      </c>
      <c r="AE826" s="4"/>
      <c r="AP826">
        <f t="shared" si="338"/>
        <v>0</v>
      </c>
      <c r="AQ826">
        <f t="shared" si="339"/>
        <v>18</v>
      </c>
      <c r="AR826">
        <f t="shared" si="340"/>
        <v>5</v>
      </c>
    </row>
    <row r="827" spans="2:44" x14ac:dyDescent="0.25">
      <c r="B827" s="9" t="s">
        <v>2</v>
      </c>
      <c r="C827" s="9">
        <v>819</v>
      </c>
      <c r="D827" s="9">
        <v>230</v>
      </c>
      <c r="E827" s="8">
        <v>17</v>
      </c>
      <c r="F827" s="5">
        <f t="shared" si="341"/>
        <v>0</v>
      </c>
      <c r="G827" s="5">
        <f t="shared" si="342"/>
        <v>0</v>
      </c>
      <c r="H827" s="34">
        <f t="shared" si="343"/>
        <v>4.7222222222222223</v>
      </c>
      <c r="I827" s="34">
        <f t="shared" si="357"/>
        <v>4.8611111111111107</v>
      </c>
      <c r="J827" s="34">
        <f t="shared" si="349"/>
        <v>2218.7885802469136</v>
      </c>
      <c r="K827" s="34">
        <f t="shared" si="344"/>
        <v>268.71141975308637</v>
      </c>
      <c r="L827" s="5">
        <f t="shared" si="337"/>
        <v>39.043800000000005</v>
      </c>
      <c r="M827" s="5">
        <f t="shared" si="345"/>
        <v>4.6244515625</v>
      </c>
      <c r="N827" s="5">
        <f t="shared" si="346"/>
        <v>43.668251562500004</v>
      </c>
      <c r="O827" s="34">
        <f t="shared" si="347"/>
        <v>212.27622287326389</v>
      </c>
      <c r="P827" s="34">
        <f t="shared" si="348"/>
        <v>2431.0648031201777</v>
      </c>
      <c r="Q827" s="34">
        <f t="shared" si="358"/>
        <v>-271.43390781732251</v>
      </c>
      <c r="R827" s="34">
        <f t="shared" si="359"/>
        <v>247008.18424904015</v>
      </c>
      <c r="S827" s="34">
        <f t="shared" si="364"/>
        <v>-231862.4085648148</v>
      </c>
      <c r="T827" s="34">
        <f t="shared" si="350"/>
        <v>231862.4085648148</v>
      </c>
      <c r="U827" s="34">
        <f t="shared" si="360"/>
        <v>-2.7224880642361029</v>
      </c>
      <c r="V827" s="34">
        <f t="shared" si="363"/>
        <v>-12747.197652985455</v>
      </c>
      <c r="W827" s="34">
        <f t="shared" si="351"/>
        <v>12747.197652985455</v>
      </c>
      <c r="X827" s="34">
        <f t="shared" si="352"/>
        <v>219115.21091182934</v>
      </c>
      <c r="Y827" s="34">
        <f t="shared" si="353"/>
        <v>43.668251562500004</v>
      </c>
      <c r="Z827" s="34">
        <f t="shared" si="361"/>
        <v>134.8705008680555</v>
      </c>
      <c r="AA827" s="34">
        <f t="shared" si="362"/>
        <v>11403.28697587153</v>
      </c>
      <c r="AB827" s="44">
        <f t="shared" si="354"/>
        <v>206.21118793402781</v>
      </c>
      <c r="AC827" s="34">
        <f t="shared" si="355"/>
        <v>87646.084364731738</v>
      </c>
      <c r="AD827" s="42">
        <f t="shared" si="356"/>
        <v>78881.475928258573</v>
      </c>
      <c r="AE827" s="4"/>
      <c r="AP827">
        <f t="shared" si="338"/>
        <v>0</v>
      </c>
      <c r="AQ827">
        <f t="shared" si="339"/>
        <v>17</v>
      </c>
      <c r="AR827">
        <f t="shared" si="340"/>
        <v>4.7222222222222223</v>
      </c>
    </row>
    <row r="828" spans="2:44" x14ac:dyDescent="0.25">
      <c r="B828" s="9" t="s">
        <v>2</v>
      </c>
      <c r="C828" s="9">
        <v>820</v>
      </c>
      <c r="D828" s="9">
        <v>231</v>
      </c>
      <c r="E828" s="8">
        <v>18</v>
      </c>
      <c r="F828" s="5">
        <f t="shared" si="341"/>
        <v>0.61111111111111094</v>
      </c>
      <c r="G828" s="5">
        <f t="shared" si="342"/>
        <v>2.1999999999999993</v>
      </c>
      <c r="H828" s="34">
        <f t="shared" si="343"/>
        <v>5</v>
      </c>
      <c r="I828" s="34">
        <f t="shared" si="357"/>
        <v>5.4722222222222214</v>
      </c>
      <c r="J828" s="34">
        <f t="shared" si="349"/>
        <v>2487.5</v>
      </c>
      <c r="K828" s="34">
        <f t="shared" si="344"/>
        <v>1028.4737654320979</v>
      </c>
      <c r="L828" s="5">
        <f t="shared" si="337"/>
        <v>39.043800000000005</v>
      </c>
      <c r="M828" s="5">
        <f t="shared" si="345"/>
        <v>5.1845062500000001</v>
      </c>
      <c r="N828" s="5">
        <f t="shared" si="346"/>
        <v>44.228306250000003</v>
      </c>
      <c r="O828" s="34">
        <f t="shared" si="347"/>
        <v>242.02712031249999</v>
      </c>
      <c r="P828" s="34">
        <f t="shared" si="348"/>
        <v>2729.5271203124998</v>
      </c>
      <c r="Q828" s="34">
        <f t="shared" si="358"/>
        <v>298.46231719232219</v>
      </c>
      <c r="R828" s="34">
        <f t="shared" si="359"/>
        <v>247306.64656623246</v>
      </c>
      <c r="S828" s="34">
        <f t="shared" si="364"/>
        <v>-231862.4085648148</v>
      </c>
      <c r="T828" s="34">
        <f t="shared" si="350"/>
        <v>231862.4085648148</v>
      </c>
      <c r="U828" s="34">
        <f t="shared" si="360"/>
        <v>29.750897439236098</v>
      </c>
      <c r="V828" s="34">
        <f t="shared" si="363"/>
        <v>-12747.197652985455</v>
      </c>
      <c r="W828" s="34">
        <f t="shared" si="351"/>
        <v>12747.197652985455</v>
      </c>
      <c r="X828" s="34">
        <f t="shared" si="352"/>
        <v>219115.21091182934</v>
      </c>
      <c r="Y828" s="34">
        <f t="shared" si="353"/>
        <v>165.83941736111109</v>
      </c>
      <c r="Z828" s="34">
        <f t="shared" si="361"/>
        <v>122.17116579861109</v>
      </c>
      <c r="AA828" s="34">
        <f t="shared" si="362"/>
        <v>11525.45814167014</v>
      </c>
      <c r="AB828" s="44">
        <f t="shared" si="354"/>
        <v>829.1970868055555</v>
      </c>
      <c r="AC828" s="34">
        <f t="shared" si="355"/>
        <v>87646.084364731738</v>
      </c>
      <c r="AD828" s="42">
        <f t="shared" si="356"/>
        <v>78881.475928258573</v>
      </c>
      <c r="AE828" s="4"/>
      <c r="AP828">
        <f t="shared" si="338"/>
        <v>0</v>
      </c>
      <c r="AQ828">
        <f t="shared" si="339"/>
        <v>18</v>
      </c>
      <c r="AR828">
        <f t="shared" si="340"/>
        <v>5</v>
      </c>
    </row>
    <row r="829" spans="2:44" x14ac:dyDescent="0.25">
      <c r="B829" s="9" t="s">
        <v>2</v>
      </c>
      <c r="C829" s="9">
        <v>821</v>
      </c>
      <c r="D829" s="9">
        <v>232</v>
      </c>
      <c r="E829" s="8">
        <v>21.4</v>
      </c>
      <c r="F829" s="5">
        <f t="shared" si="341"/>
        <v>0.94444444444444453</v>
      </c>
      <c r="G829" s="5">
        <f t="shared" si="342"/>
        <v>3.4000000000000004</v>
      </c>
      <c r="H829" s="34">
        <f t="shared" si="343"/>
        <v>5.9444444444444438</v>
      </c>
      <c r="I829" s="34">
        <f t="shared" si="357"/>
        <v>6.4166666666666661</v>
      </c>
      <c r="J829" s="34">
        <f t="shared" si="349"/>
        <v>3515.9737654320979</v>
      </c>
      <c r="K829" s="34">
        <f t="shared" si="344"/>
        <v>1205.9768518518531</v>
      </c>
      <c r="L829" s="5">
        <f t="shared" si="337"/>
        <v>39.043800000000005</v>
      </c>
      <c r="M829" s="5">
        <f t="shared" si="345"/>
        <v>7.3280755624999978</v>
      </c>
      <c r="N829" s="5">
        <f t="shared" si="346"/>
        <v>46.371875562500001</v>
      </c>
      <c r="O829" s="34">
        <f t="shared" si="347"/>
        <v>297.55286819270833</v>
      </c>
      <c r="P829" s="34">
        <f t="shared" si="348"/>
        <v>3813.5266336248064</v>
      </c>
      <c r="Q829" s="34">
        <f t="shared" si="358"/>
        <v>1083.9995133123066</v>
      </c>
      <c r="R829" s="34">
        <f t="shared" si="359"/>
        <v>248390.64607954476</v>
      </c>
      <c r="S829" s="34">
        <f t="shared" si="364"/>
        <v>-231862.4085648148</v>
      </c>
      <c r="T829" s="34">
        <f t="shared" si="350"/>
        <v>231862.4085648148</v>
      </c>
      <c r="U829" s="34">
        <f t="shared" si="360"/>
        <v>55.525747880208343</v>
      </c>
      <c r="V829" s="34">
        <f t="shared" si="363"/>
        <v>-12747.197652985455</v>
      </c>
      <c r="W829" s="34">
        <f t="shared" si="351"/>
        <v>12747.197652985455</v>
      </c>
      <c r="X829" s="34">
        <f t="shared" si="352"/>
        <v>219115.21091182934</v>
      </c>
      <c r="Y829" s="34">
        <f t="shared" si="353"/>
        <v>234.31632000694447</v>
      </c>
      <c r="Z829" s="34">
        <f t="shared" si="361"/>
        <v>68.476902645833377</v>
      </c>
      <c r="AA829" s="34">
        <f t="shared" si="362"/>
        <v>11593.935044315973</v>
      </c>
      <c r="AB829" s="44">
        <f t="shared" si="354"/>
        <v>1392.8803467079474</v>
      </c>
      <c r="AC829" s="34">
        <f t="shared" si="355"/>
        <v>87646.084364731738</v>
      </c>
      <c r="AD829" s="42">
        <f t="shared" si="356"/>
        <v>78881.475928258573</v>
      </c>
      <c r="AE829" s="4"/>
      <c r="AP829">
        <f t="shared" si="338"/>
        <v>0</v>
      </c>
      <c r="AQ829">
        <f t="shared" si="339"/>
        <v>21.4</v>
      </c>
      <c r="AR829">
        <f t="shared" si="340"/>
        <v>5.9444444444444438</v>
      </c>
    </row>
    <row r="830" spans="2:44" x14ac:dyDescent="0.25">
      <c r="B830" s="9" t="s">
        <v>2</v>
      </c>
      <c r="C830" s="9">
        <v>822</v>
      </c>
      <c r="D830" s="9">
        <v>233</v>
      </c>
      <c r="E830" s="8">
        <v>24.8</v>
      </c>
      <c r="F830" s="5">
        <f t="shared" si="341"/>
        <v>0.90277777777777779</v>
      </c>
      <c r="G830" s="5">
        <f t="shared" si="342"/>
        <v>3.25</v>
      </c>
      <c r="H830" s="34">
        <f t="shared" si="343"/>
        <v>6.8888888888888893</v>
      </c>
      <c r="I830" s="34">
        <f t="shared" si="357"/>
        <v>7.3194444444444446</v>
      </c>
      <c r="J830" s="34">
        <f t="shared" si="349"/>
        <v>4721.950617283951</v>
      </c>
      <c r="K830" s="34">
        <f t="shared" si="344"/>
        <v>1254.2681327160471</v>
      </c>
      <c r="L830" s="5">
        <f t="shared" si="337"/>
        <v>39.043800000000005</v>
      </c>
      <c r="M830" s="5">
        <f t="shared" si="345"/>
        <v>9.8416010000000007</v>
      </c>
      <c r="N830" s="5">
        <f t="shared" si="346"/>
        <v>48.885401000000002</v>
      </c>
      <c r="O830" s="34">
        <f t="shared" si="347"/>
        <v>357.81397676388889</v>
      </c>
      <c r="P830" s="34">
        <f t="shared" si="348"/>
        <v>5079.7645940478396</v>
      </c>
      <c r="Q830" s="34">
        <f t="shared" si="358"/>
        <v>1266.2379604230332</v>
      </c>
      <c r="R830" s="34">
        <f t="shared" si="359"/>
        <v>249656.88403996779</v>
      </c>
      <c r="S830" s="34">
        <f t="shared" si="364"/>
        <v>-231862.4085648148</v>
      </c>
      <c r="T830" s="34">
        <f t="shared" si="350"/>
        <v>231862.4085648148</v>
      </c>
      <c r="U830" s="34">
        <f t="shared" si="360"/>
        <v>60.261108571180557</v>
      </c>
      <c r="V830" s="34">
        <f t="shared" si="363"/>
        <v>-12747.197652985455</v>
      </c>
      <c r="W830" s="34">
        <f t="shared" si="351"/>
        <v>12747.197652985455</v>
      </c>
      <c r="X830" s="34">
        <f t="shared" si="352"/>
        <v>219115.21091182934</v>
      </c>
      <c r="Y830" s="34">
        <f t="shared" si="353"/>
        <v>228.53817877777777</v>
      </c>
      <c r="Z830" s="34">
        <f t="shared" si="361"/>
        <v>-5.7781412291666925</v>
      </c>
      <c r="AA830" s="34">
        <f t="shared" si="362"/>
        <v>11593.935044315973</v>
      </c>
      <c r="AB830" s="44">
        <f t="shared" si="354"/>
        <v>1574.374120469136</v>
      </c>
      <c r="AC830" s="34">
        <f t="shared" si="355"/>
        <v>87646.084364731738</v>
      </c>
      <c r="AD830" s="42">
        <f t="shared" si="356"/>
        <v>78881.475928258573</v>
      </c>
      <c r="AE830" s="4"/>
      <c r="AP830">
        <f t="shared" si="338"/>
        <v>0</v>
      </c>
      <c r="AQ830">
        <f t="shared" si="339"/>
        <v>24.8</v>
      </c>
      <c r="AR830">
        <f t="shared" si="340"/>
        <v>6.8888888888888893</v>
      </c>
    </row>
    <row r="831" spans="2:44" x14ac:dyDescent="0.25">
      <c r="B831" s="9" t="s">
        <v>2</v>
      </c>
      <c r="C831" s="9">
        <v>823</v>
      </c>
      <c r="D831" s="9">
        <v>234</v>
      </c>
      <c r="E831" s="8">
        <v>27.9</v>
      </c>
      <c r="F831" s="5">
        <f t="shared" si="341"/>
        <v>0.83333333333333326</v>
      </c>
      <c r="G831" s="5">
        <f t="shared" si="342"/>
        <v>3</v>
      </c>
      <c r="H831" s="34">
        <f t="shared" si="343"/>
        <v>7.7499999999999991</v>
      </c>
      <c r="I831" s="34">
        <f t="shared" si="357"/>
        <v>8.1527777777777768</v>
      </c>
      <c r="J831" s="34">
        <f t="shared" si="349"/>
        <v>5976.2187499999982</v>
      </c>
      <c r="K831" s="34">
        <f t="shared" si="344"/>
        <v>1306.9355709876563</v>
      </c>
      <c r="L831" s="5">
        <f t="shared" si="337"/>
        <v>39.043800000000005</v>
      </c>
      <c r="M831" s="5">
        <f t="shared" si="345"/>
        <v>12.455776265624996</v>
      </c>
      <c r="N831" s="5">
        <f t="shared" si="346"/>
        <v>51.499576265625002</v>
      </c>
      <c r="O831" s="34">
        <f t="shared" si="347"/>
        <v>419.86460094335933</v>
      </c>
      <c r="P831" s="34">
        <f t="shared" si="348"/>
        <v>6396.0833509433578</v>
      </c>
      <c r="Q831" s="34">
        <f t="shared" si="358"/>
        <v>1316.3187568955182</v>
      </c>
      <c r="R831" s="34">
        <f t="shared" si="359"/>
        <v>250973.2027968633</v>
      </c>
      <c r="S831" s="34">
        <f t="shared" si="364"/>
        <v>-231862.4085648148</v>
      </c>
      <c r="T831" s="34">
        <f t="shared" si="350"/>
        <v>231862.4085648148</v>
      </c>
      <c r="U831" s="34">
        <f t="shared" si="360"/>
        <v>62.050624179470447</v>
      </c>
      <c r="V831" s="34">
        <f t="shared" si="363"/>
        <v>-12747.197652985455</v>
      </c>
      <c r="W831" s="34">
        <f t="shared" si="351"/>
        <v>12747.197652985455</v>
      </c>
      <c r="X831" s="34">
        <f t="shared" si="352"/>
        <v>219115.21091182934</v>
      </c>
      <c r="Y831" s="34">
        <f t="shared" si="353"/>
        <v>217.33290959895831</v>
      </c>
      <c r="Z831" s="34">
        <f t="shared" si="361"/>
        <v>-11.205269178819464</v>
      </c>
      <c r="AA831" s="34">
        <f t="shared" si="362"/>
        <v>11593.935044315973</v>
      </c>
      <c r="AB831" s="44">
        <f t="shared" si="354"/>
        <v>1684.3300493919267</v>
      </c>
      <c r="AC831" s="34">
        <f t="shared" si="355"/>
        <v>87646.084364731738</v>
      </c>
      <c r="AD831" s="42">
        <f t="shared" si="356"/>
        <v>78881.475928258573</v>
      </c>
      <c r="AE831" s="4"/>
      <c r="AP831">
        <f t="shared" si="338"/>
        <v>0</v>
      </c>
      <c r="AQ831">
        <f t="shared" si="339"/>
        <v>27.9</v>
      </c>
      <c r="AR831">
        <f t="shared" si="340"/>
        <v>7.7499999999999991</v>
      </c>
    </row>
    <row r="832" spans="2:44" x14ac:dyDescent="0.25">
      <c r="B832" s="9" t="s">
        <v>2</v>
      </c>
      <c r="C832" s="9">
        <v>824</v>
      </c>
      <c r="D832" s="9">
        <v>235</v>
      </c>
      <c r="E832" s="8">
        <v>30.8</v>
      </c>
      <c r="F832" s="5">
        <f t="shared" si="341"/>
        <v>0.70833333333333348</v>
      </c>
      <c r="G832" s="5">
        <f t="shared" si="342"/>
        <v>2.5500000000000007</v>
      </c>
      <c r="H832" s="34">
        <f t="shared" si="343"/>
        <v>8.5555555555555554</v>
      </c>
      <c r="I832" s="34">
        <f t="shared" si="357"/>
        <v>8.8611111111111107</v>
      </c>
      <c r="J832" s="34">
        <f t="shared" si="349"/>
        <v>7283.1543209876545</v>
      </c>
      <c r="K832" s="34">
        <f t="shared" si="344"/>
        <v>1077.6095679012342</v>
      </c>
      <c r="L832" s="5">
        <f t="shared" si="337"/>
        <v>39.043800000000005</v>
      </c>
      <c r="M832" s="5">
        <f t="shared" si="345"/>
        <v>15.179722249999999</v>
      </c>
      <c r="N832" s="5">
        <f t="shared" si="346"/>
        <v>54.223522250000002</v>
      </c>
      <c r="O832" s="34">
        <f t="shared" si="347"/>
        <v>480.48065549305556</v>
      </c>
      <c r="P832" s="34">
        <f t="shared" si="348"/>
        <v>7763.6349764807101</v>
      </c>
      <c r="Q832" s="34">
        <f t="shared" si="358"/>
        <v>1367.5516255373523</v>
      </c>
      <c r="R832" s="34">
        <f t="shared" si="359"/>
        <v>252340.75442240067</v>
      </c>
      <c r="S832" s="34">
        <f t="shared" si="364"/>
        <v>-231862.4085648148</v>
      </c>
      <c r="T832" s="34">
        <f t="shared" si="350"/>
        <v>231862.4085648148</v>
      </c>
      <c r="U832" s="34">
        <f t="shared" si="360"/>
        <v>60.61605454969623</v>
      </c>
      <c r="V832" s="34">
        <f t="shared" si="363"/>
        <v>-12747.197652985455</v>
      </c>
      <c r="W832" s="34">
        <f t="shared" si="351"/>
        <v>12747.197652985455</v>
      </c>
      <c r="X832" s="34">
        <f t="shared" si="352"/>
        <v>219115.21091182934</v>
      </c>
      <c r="Y832" s="34">
        <f t="shared" si="353"/>
        <v>195.18185558333337</v>
      </c>
      <c r="Z832" s="34">
        <f t="shared" si="361"/>
        <v>-22.151054015624936</v>
      </c>
      <c r="AA832" s="34">
        <f t="shared" si="362"/>
        <v>11593.935044315973</v>
      </c>
      <c r="AB832" s="44">
        <f t="shared" si="354"/>
        <v>1669.8892088796299</v>
      </c>
      <c r="AC832" s="34">
        <f t="shared" si="355"/>
        <v>87646.084364731738</v>
      </c>
      <c r="AD832" s="42">
        <f t="shared" si="356"/>
        <v>78881.475928258573</v>
      </c>
      <c r="AE832" s="4"/>
      <c r="AP832">
        <f t="shared" si="338"/>
        <v>0</v>
      </c>
      <c r="AQ832">
        <f t="shared" si="339"/>
        <v>30.8</v>
      </c>
      <c r="AR832">
        <f t="shared" si="340"/>
        <v>8.5555555555555554</v>
      </c>
    </row>
    <row r="833" spans="2:44" x14ac:dyDescent="0.25">
      <c r="B833" s="9" t="s">
        <v>2</v>
      </c>
      <c r="C833" s="9">
        <v>825</v>
      </c>
      <c r="D833" s="9">
        <v>236</v>
      </c>
      <c r="E833" s="8">
        <v>33</v>
      </c>
      <c r="F833" s="5">
        <f t="shared" si="341"/>
        <v>0.59722222222222232</v>
      </c>
      <c r="G833" s="5">
        <f t="shared" si="342"/>
        <v>2.1500000000000004</v>
      </c>
      <c r="H833" s="34">
        <f t="shared" si="343"/>
        <v>9.1666666666666661</v>
      </c>
      <c r="I833" s="34">
        <f t="shared" si="357"/>
        <v>9.4583333333333321</v>
      </c>
      <c r="J833" s="34">
        <f t="shared" si="349"/>
        <v>8360.7638888888887</v>
      </c>
      <c r="K833" s="34">
        <f t="shared" si="344"/>
        <v>1097.9548611111113</v>
      </c>
      <c r="L833" s="5">
        <f t="shared" si="337"/>
        <v>39.043800000000005</v>
      </c>
      <c r="M833" s="5">
        <f t="shared" si="345"/>
        <v>17.425701562499999</v>
      </c>
      <c r="N833" s="5">
        <f t="shared" si="346"/>
        <v>56.4695015625</v>
      </c>
      <c r="O833" s="34">
        <f t="shared" si="347"/>
        <v>534.10736894531237</v>
      </c>
      <c r="P833" s="34">
        <f t="shared" si="348"/>
        <v>8894.871257834202</v>
      </c>
      <c r="Q833" s="34">
        <f t="shared" si="358"/>
        <v>1131.2362813534919</v>
      </c>
      <c r="R833" s="34">
        <f t="shared" si="359"/>
        <v>253471.99070375416</v>
      </c>
      <c r="S833" s="34">
        <f t="shared" si="364"/>
        <v>-231862.4085648148</v>
      </c>
      <c r="T833" s="34">
        <f t="shared" si="350"/>
        <v>231862.4085648148</v>
      </c>
      <c r="U833" s="34">
        <f t="shared" si="360"/>
        <v>53.626713452256809</v>
      </c>
      <c r="V833" s="34">
        <f t="shared" si="363"/>
        <v>-12747.197652985455</v>
      </c>
      <c r="W833" s="34">
        <f t="shared" si="351"/>
        <v>12747.197652985455</v>
      </c>
      <c r="X833" s="34">
        <f t="shared" si="352"/>
        <v>219115.21091182934</v>
      </c>
      <c r="Y833" s="34">
        <f t="shared" si="353"/>
        <v>175.31672378472223</v>
      </c>
      <c r="Z833" s="34">
        <f t="shared" si="361"/>
        <v>-19.865131798611145</v>
      </c>
      <c r="AA833" s="34">
        <f t="shared" si="362"/>
        <v>11593.935044315973</v>
      </c>
      <c r="AB833" s="44">
        <f t="shared" si="354"/>
        <v>1607.0699680266202</v>
      </c>
      <c r="AC833" s="34">
        <f t="shared" si="355"/>
        <v>87646.084364731738</v>
      </c>
      <c r="AD833" s="42">
        <f t="shared" si="356"/>
        <v>78881.475928258573</v>
      </c>
      <c r="AE833" s="4"/>
      <c r="AP833">
        <f t="shared" si="338"/>
        <v>0</v>
      </c>
      <c r="AQ833">
        <f t="shared" si="339"/>
        <v>33</v>
      </c>
      <c r="AR833">
        <f t="shared" si="340"/>
        <v>9.1666666666666661</v>
      </c>
    </row>
    <row r="834" spans="2:44" x14ac:dyDescent="0.25">
      <c r="B834" s="9" t="s">
        <v>2</v>
      </c>
      <c r="C834" s="9">
        <v>826</v>
      </c>
      <c r="D834" s="9">
        <v>237</v>
      </c>
      <c r="E834" s="8">
        <v>35.1</v>
      </c>
      <c r="F834" s="5">
        <f t="shared" si="341"/>
        <v>0.56944444444444464</v>
      </c>
      <c r="G834" s="5">
        <f t="shared" si="342"/>
        <v>2.0500000000000007</v>
      </c>
      <c r="H834" s="34">
        <f t="shared" si="343"/>
        <v>9.75</v>
      </c>
      <c r="I834" s="34">
        <f t="shared" si="357"/>
        <v>10.027777777777779</v>
      </c>
      <c r="J834" s="34">
        <f t="shared" si="349"/>
        <v>9458.71875</v>
      </c>
      <c r="K834" s="34">
        <f t="shared" si="344"/>
        <v>1108.6265432098771</v>
      </c>
      <c r="L834" s="5">
        <f t="shared" si="337"/>
        <v>39.043800000000005</v>
      </c>
      <c r="M834" s="5">
        <f t="shared" si="345"/>
        <v>19.714085015624999</v>
      </c>
      <c r="N834" s="5">
        <f t="shared" si="346"/>
        <v>58.757885015625007</v>
      </c>
      <c r="O834" s="34">
        <f t="shared" si="347"/>
        <v>589.21101362890636</v>
      </c>
      <c r="P834" s="34">
        <f t="shared" si="348"/>
        <v>10047.929763628907</v>
      </c>
      <c r="Q834" s="34">
        <f t="shared" si="358"/>
        <v>1153.0585057947046</v>
      </c>
      <c r="R834" s="34">
        <f t="shared" si="359"/>
        <v>254625.04920954886</v>
      </c>
      <c r="S834" s="34">
        <f t="shared" si="364"/>
        <v>-231862.4085648148</v>
      </c>
      <c r="T834" s="34">
        <f t="shared" si="350"/>
        <v>231862.4085648148</v>
      </c>
      <c r="U834" s="34">
        <f t="shared" si="360"/>
        <v>55.103644683593984</v>
      </c>
      <c r="V834" s="34">
        <f t="shared" si="363"/>
        <v>-12747.197652985455</v>
      </c>
      <c r="W834" s="34">
        <f t="shared" si="351"/>
        <v>12747.197652985455</v>
      </c>
      <c r="X834" s="34">
        <f t="shared" si="352"/>
        <v>219115.21091182934</v>
      </c>
      <c r="Y834" s="34">
        <f t="shared" si="353"/>
        <v>172.07732946006951</v>
      </c>
      <c r="Z834" s="34">
        <f t="shared" si="361"/>
        <v>-3.2393943246527215</v>
      </c>
      <c r="AA834" s="34">
        <f t="shared" si="362"/>
        <v>11593.935044315973</v>
      </c>
      <c r="AB834" s="44">
        <f t="shared" si="354"/>
        <v>1677.7539622356776</v>
      </c>
      <c r="AC834" s="34">
        <f t="shared" si="355"/>
        <v>87646.084364731738</v>
      </c>
      <c r="AD834" s="42">
        <f t="shared" si="356"/>
        <v>78881.475928258573</v>
      </c>
      <c r="AE834" s="4"/>
      <c r="AP834">
        <f t="shared" si="338"/>
        <v>0</v>
      </c>
      <c r="AQ834">
        <f t="shared" si="339"/>
        <v>35.1</v>
      </c>
      <c r="AR834">
        <f t="shared" si="340"/>
        <v>9.75</v>
      </c>
    </row>
    <row r="835" spans="2:44" x14ac:dyDescent="0.25">
      <c r="B835" s="9" t="s">
        <v>2</v>
      </c>
      <c r="C835" s="9">
        <v>827</v>
      </c>
      <c r="D835" s="9">
        <v>238</v>
      </c>
      <c r="E835" s="8">
        <v>37.1</v>
      </c>
      <c r="F835" s="5">
        <f t="shared" si="341"/>
        <v>0.52777777777777735</v>
      </c>
      <c r="G835" s="5">
        <f t="shared" si="342"/>
        <v>1.8999999999999986</v>
      </c>
      <c r="H835" s="34">
        <f t="shared" si="343"/>
        <v>10.305555555555555</v>
      </c>
      <c r="I835" s="34">
        <f t="shared" si="357"/>
        <v>10.555555555555555</v>
      </c>
      <c r="J835" s="34">
        <f t="shared" si="349"/>
        <v>10567.345293209877</v>
      </c>
      <c r="K835" s="34">
        <f t="shared" si="344"/>
        <v>1050.2777777777774</v>
      </c>
      <c r="L835" s="5">
        <f t="shared" si="337"/>
        <v>39.043800000000005</v>
      </c>
      <c r="M835" s="5">
        <f t="shared" si="345"/>
        <v>22.024710640624999</v>
      </c>
      <c r="N835" s="5">
        <f t="shared" si="346"/>
        <v>61.068510640625007</v>
      </c>
      <c r="O835" s="34">
        <f t="shared" si="347"/>
        <v>644.61205676215286</v>
      </c>
      <c r="P835" s="34">
        <f t="shared" si="348"/>
        <v>11211.95734997203</v>
      </c>
      <c r="Q835" s="34">
        <f t="shared" si="358"/>
        <v>1164.0275863431234</v>
      </c>
      <c r="R835" s="34">
        <f t="shared" si="359"/>
        <v>255789.07679589198</v>
      </c>
      <c r="S835" s="34">
        <f t="shared" si="364"/>
        <v>-231862.4085648148</v>
      </c>
      <c r="T835" s="34">
        <f t="shared" si="350"/>
        <v>231862.4085648148</v>
      </c>
      <c r="U835" s="34">
        <f t="shared" si="360"/>
        <v>55.401043133246503</v>
      </c>
      <c r="V835" s="34">
        <f t="shared" si="363"/>
        <v>-12747.197652985455</v>
      </c>
      <c r="W835" s="34">
        <f t="shared" si="351"/>
        <v>12747.197652985455</v>
      </c>
      <c r="X835" s="34">
        <f t="shared" si="352"/>
        <v>219115.21091182934</v>
      </c>
      <c r="Y835" s="34">
        <f t="shared" si="353"/>
        <v>166.09628841840271</v>
      </c>
      <c r="Z835" s="34">
        <f t="shared" si="361"/>
        <v>-5.9810410416667992</v>
      </c>
      <c r="AA835" s="34">
        <f t="shared" si="362"/>
        <v>11593.935044315973</v>
      </c>
      <c r="AB835" s="44">
        <f t="shared" si="354"/>
        <v>1711.7145278674279</v>
      </c>
      <c r="AC835" s="34">
        <f t="shared" si="355"/>
        <v>87646.084364731738</v>
      </c>
      <c r="AD835" s="42">
        <f t="shared" si="356"/>
        <v>78881.475928258573</v>
      </c>
      <c r="AE835" s="4"/>
      <c r="AP835">
        <f t="shared" si="338"/>
        <v>0</v>
      </c>
      <c r="AQ835">
        <f t="shared" si="339"/>
        <v>37.1</v>
      </c>
      <c r="AR835">
        <f t="shared" si="340"/>
        <v>10.305555555555555</v>
      </c>
    </row>
    <row r="836" spans="2:44" x14ac:dyDescent="0.25">
      <c r="B836" s="9" t="s">
        <v>2</v>
      </c>
      <c r="C836" s="9">
        <v>828</v>
      </c>
      <c r="D836" s="9">
        <v>239</v>
      </c>
      <c r="E836" s="8">
        <v>38.9</v>
      </c>
      <c r="F836" s="5">
        <f t="shared" si="341"/>
        <v>0.59722222222222177</v>
      </c>
      <c r="G836" s="5">
        <f t="shared" si="342"/>
        <v>2.1499999999999986</v>
      </c>
      <c r="H836" s="34">
        <f t="shared" si="343"/>
        <v>10.805555555555555</v>
      </c>
      <c r="I836" s="34">
        <f t="shared" si="357"/>
        <v>11.152777777777779</v>
      </c>
      <c r="J836" s="34">
        <f t="shared" si="349"/>
        <v>11617.623070987655</v>
      </c>
      <c r="K836" s="34">
        <f t="shared" si="344"/>
        <v>1541.2519290123455</v>
      </c>
      <c r="L836" s="5">
        <f t="shared" si="337"/>
        <v>39.043800000000005</v>
      </c>
      <c r="M836" s="5">
        <f t="shared" si="345"/>
        <v>24.213724390625</v>
      </c>
      <c r="N836" s="5">
        <f t="shared" si="346"/>
        <v>63.257524390625008</v>
      </c>
      <c r="O836" s="34">
        <f t="shared" si="347"/>
        <v>705.49711230099842</v>
      </c>
      <c r="P836" s="34">
        <f t="shared" si="348"/>
        <v>12323.120183288653</v>
      </c>
      <c r="Q836" s="34">
        <f t="shared" si="358"/>
        <v>1111.1628333166227</v>
      </c>
      <c r="R836" s="34">
        <f t="shared" si="359"/>
        <v>256900.23962920861</v>
      </c>
      <c r="S836" s="34">
        <f t="shared" si="364"/>
        <v>-231862.4085648148</v>
      </c>
      <c r="T836" s="34">
        <f t="shared" si="350"/>
        <v>231862.4085648148</v>
      </c>
      <c r="U836" s="34">
        <f t="shared" si="360"/>
        <v>60.885055538845563</v>
      </c>
      <c r="V836" s="34">
        <f t="shared" si="363"/>
        <v>-12747.197652985455</v>
      </c>
      <c r="W836" s="34">
        <f t="shared" si="351"/>
        <v>12747.197652985455</v>
      </c>
      <c r="X836" s="34">
        <f t="shared" si="352"/>
        <v>219115.21091182934</v>
      </c>
      <c r="Y836" s="34">
        <f t="shared" si="353"/>
        <v>182.10474661284712</v>
      </c>
      <c r="Z836" s="34">
        <f t="shared" si="361"/>
        <v>16.008458194444415</v>
      </c>
      <c r="AA836" s="34">
        <f t="shared" si="362"/>
        <v>11609.943502510418</v>
      </c>
      <c r="AB836" s="44">
        <f t="shared" si="354"/>
        <v>1967.7429564554868</v>
      </c>
      <c r="AC836" s="34">
        <f t="shared" si="355"/>
        <v>87646.084364731738</v>
      </c>
      <c r="AD836" s="42">
        <f t="shared" si="356"/>
        <v>78881.475928258573</v>
      </c>
      <c r="AE836" s="4"/>
      <c r="AP836">
        <f t="shared" si="338"/>
        <v>0</v>
      </c>
      <c r="AQ836">
        <f t="shared" si="339"/>
        <v>38.9</v>
      </c>
      <c r="AR836">
        <f t="shared" si="340"/>
        <v>10.805555555555555</v>
      </c>
    </row>
    <row r="837" spans="2:44" x14ac:dyDescent="0.25">
      <c r="B837" s="9" t="s">
        <v>2</v>
      </c>
      <c r="C837" s="9">
        <v>829</v>
      </c>
      <c r="D837" s="9">
        <v>240</v>
      </c>
      <c r="E837" s="8">
        <v>41.4</v>
      </c>
      <c r="F837" s="5">
        <f t="shared" si="341"/>
        <v>0.70833333333333348</v>
      </c>
      <c r="G837" s="5">
        <f t="shared" si="342"/>
        <v>2.5500000000000007</v>
      </c>
      <c r="H837" s="34">
        <f t="shared" si="343"/>
        <v>11.5</v>
      </c>
      <c r="I837" s="34">
        <f t="shared" si="357"/>
        <v>11.861111111111111</v>
      </c>
      <c r="J837" s="34">
        <f t="shared" si="349"/>
        <v>13158.875</v>
      </c>
      <c r="K837" s="34">
        <f t="shared" si="344"/>
        <v>1704.7052469135797</v>
      </c>
      <c r="L837" s="5">
        <f t="shared" si="337"/>
        <v>39.043800000000005</v>
      </c>
      <c r="M837" s="5">
        <f t="shared" si="345"/>
        <v>27.426038062499998</v>
      </c>
      <c r="N837" s="5">
        <f t="shared" si="346"/>
        <v>66.469838062500003</v>
      </c>
      <c r="O837" s="34">
        <f t="shared" si="347"/>
        <v>788.40613479687499</v>
      </c>
      <c r="P837" s="34">
        <f t="shared" si="348"/>
        <v>13947.281134796875</v>
      </c>
      <c r="Q837" s="34">
        <f t="shared" si="358"/>
        <v>1624.1609515082218</v>
      </c>
      <c r="R837" s="34">
        <f t="shared" si="359"/>
        <v>258524.40058071681</v>
      </c>
      <c r="S837" s="34">
        <f t="shared" si="364"/>
        <v>-231862.4085648148</v>
      </c>
      <c r="T837" s="34">
        <f t="shared" si="350"/>
        <v>231862.4085648148</v>
      </c>
      <c r="U837" s="34">
        <f t="shared" si="360"/>
        <v>82.90902249587657</v>
      </c>
      <c r="V837" s="34">
        <f t="shared" si="363"/>
        <v>-12747.197652985455</v>
      </c>
      <c r="W837" s="34">
        <f t="shared" si="351"/>
        <v>12747.197652985455</v>
      </c>
      <c r="X837" s="34">
        <f t="shared" si="352"/>
        <v>219115.21091182934</v>
      </c>
      <c r="Y837" s="34">
        <f t="shared" si="353"/>
        <v>207.42817139583337</v>
      </c>
      <c r="Z837" s="34">
        <f t="shared" si="361"/>
        <v>25.323424782986251</v>
      </c>
      <c r="AA837" s="34">
        <f t="shared" si="362"/>
        <v>11635.266927293404</v>
      </c>
      <c r="AB837" s="44">
        <f t="shared" si="354"/>
        <v>2385.4239710520837</v>
      </c>
      <c r="AC837" s="34">
        <f t="shared" si="355"/>
        <v>87646.084364731738</v>
      </c>
      <c r="AD837" s="42">
        <f t="shared" si="356"/>
        <v>78881.475928258573</v>
      </c>
      <c r="AE837" s="4"/>
      <c r="AP837">
        <f t="shared" si="338"/>
        <v>0</v>
      </c>
      <c r="AQ837">
        <f t="shared" si="339"/>
        <v>41.4</v>
      </c>
      <c r="AR837">
        <f t="shared" si="340"/>
        <v>11.5</v>
      </c>
    </row>
    <row r="838" spans="2:44" x14ac:dyDescent="0.25">
      <c r="B838" s="9" t="s">
        <v>2</v>
      </c>
      <c r="C838" s="9">
        <v>830</v>
      </c>
      <c r="D838" s="9">
        <v>241</v>
      </c>
      <c r="E838" s="8">
        <v>44</v>
      </c>
      <c r="F838" s="5">
        <f t="shared" si="341"/>
        <v>0.68055555555555536</v>
      </c>
      <c r="G838" s="5">
        <f t="shared" si="342"/>
        <v>2.4499999999999993</v>
      </c>
      <c r="H838" s="34">
        <f t="shared" si="343"/>
        <v>12.222222222222221</v>
      </c>
      <c r="I838" s="34">
        <f t="shared" si="357"/>
        <v>12.541666666666666</v>
      </c>
      <c r="J838" s="34">
        <f t="shared" si="349"/>
        <v>14863.58024691358</v>
      </c>
      <c r="K838" s="34">
        <f t="shared" si="344"/>
        <v>1594.5335648148157</v>
      </c>
      <c r="L838" s="5">
        <f t="shared" si="337"/>
        <v>39.043800000000005</v>
      </c>
      <c r="M838" s="5">
        <f t="shared" si="345"/>
        <v>30.979024999999996</v>
      </c>
      <c r="N838" s="5">
        <f t="shared" si="346"/>
        <v>70.022824999999997</v>
      </c>
      <c r="O838" s="34">
        <f t="shared" si="347"/>
        <v>878.20293020833321</v>
      </c>
      <c r="P838" s="34">
        <f t="shared" si="348"/>
        <v>15741.783177121913</v>
      </c>
      <c r="Q838" s="34">
        <f t="shared" si="358"/>
        <v>1794.5020423250389</v>
      </c>
      <c r="R838" s="34">
        <f t="shared" si="359"/>
        <v>260318.90262304185</v>
      </c>
      <c r="S838" s="34">
        <f t="shared" si="364"/>
        <v>-231862.4085648148</v>
      </c>
      <c r="T838" s="34">
        <f t="shared" si="350"/>
        <v>231862.4085648148</v>
      </c>
      <c r="U838" s="34">
        <f t="shared" si="360"/>
        <v>89.79679541145822</v>
      </c>
      <c r="V838" s="34">
        <f t="shared" si="363"/>
        <v>-12747.197652985455</v>
      </c>
      <c r="W838" s="34">
        <f t="shared" si="351"/>
        <v>12747.197652985455</v>
      </c>
      <c r="X838" s="34">
        <f t="shared" si="352"/>
        <v>219115.21091182934</v>
      </c>
      <c r="Y838" s="34">
        <f t="shared" si="353"/>
        <v>205.4533805555555</v>
      </c>
      <c r="Z838" s="34">
        <f t="shared" si="361"/>
        <v>-1.9747908402778762</v>
      </c>
      <c r="AA838" s="34">
        <f t="shared" si="362"/>
        <v>11635.266927293404</v>
      </c>
      <c r="AB838" s="44">
        <f t="shared" si="354"/>
        <v>2511.0968734567891</v>
      </c>
      <c r="AC838" s="34">
        <f t="shared" si="355"/>
        <v>87646.084364731738</v>
      </c>
      <c r="AD838" s="42">
        <f t="shared" si="356"/>
        <v>78881.475928258573</v>
      </c>
      <c r="AE838" s="4"/>
      <c r="AP838">
        <f t="shared" si="338"/>
        <v>0</v>
      </c>
      <c r="AQ838">
        <f t="shared" si="339"/>
        <v>44</v>
      </c>
      <c r="AR838">
        <f t="shared" si="340"/>
        <v>12.222222222222221</v>
      </c>
    </row>
    <row r="839" spans="2:44" x14ac:dyDescent="0.25">
      <c r="B839" s="9" t="s">
        <v>2</v>
      </c>
      <c r="C839" s="9">
        <v>831</v>
      </c>
      <c r="D839" s="9">
        <v>242</v>
      </c>
      <c r="E839" s="8">
        <v>46.3</v>
      </c>
      <c r="F839" s="5">
        <f t="shared" si="341"/>
        <v>0.51388888888888928</v>
      </c>
      <c r="G839" s="5">
        <f t="shared" si="342"/>
        <v>1.8500000000000014</v>
      </c>
      <c r="H839" s="34">
        <f t="shared" si="343"/>
        <v>12.861111111111111</v>
      </c>
      <c r="I839" s="34">
        <f t="shared" si="357"/>
        <v>13.055555555555555</v>
      </c>
      <c r="J839" s="34">
        <f t="shared" si="349"/>
        <v>16458.113811728395</v>
      </c>
      <c r="K839" s="34">
        <f t="shared" si="344"/>
        <v>1010.3549382716046</v>
      </c>
      <c r="L839" s="5">
        <f t="shared" si="337"/>
        <v>39.043800000000005</v>
      </c>
      <c r="M839" s="5">
        <f t="shared" si="345"/>
        <v>34.302389515624995</v>
      </c>
      <c r="N839" s="5">
        <f t="shared" si="346"/>
        <v>73.346189515624999</v>
      </c>
      <c r="O839" s="34">
        <f t="shared" si="347"/>
        <v>957.57525200954854</v>
      </c>
      <c r="P839" s="34">
        <f t="shared" si="348"/>
        <v>17415.689063737944</v>
      </c>
      <c r="Q839" s="34">
        <f t="shared" si="358"/>
        <v>1673.9058866160303</v>
      </c>
      <c r="R839" s="34">
        <f t="shared" si="359"/>
        <v>261992.80850965789</v>
      </c>
      <c r="S839" s="34">
        <f t="shared" si="364"/>
        <v>-231862.4085648148</v>
      </c>
      <c r="T839" s="34">
        <f t="shared" si="350"/>
        <v>231862.4085648148</v>
      </c>
      <c r="U839" s="34">
        <f t="shared" si="360"/>
        <v>79.372321801215321</v>
      </c>
      <c r="V839" s="34">
        <f t="shared" si="363"/>
        <v>-12747.197652985455</v>
      </c>
      <c r="W839" s="34">
        <f t="shared" si="351"/>
        <v>12747.197652985455</v>
      </c>
      <c r="X839" s="34">
        <f t="shared" si="352"/>
        <v>219115.21091182934</v>
      </c>
      <c r="Y839" s="34">
        <f t="shared" si="353"/>
        <v>175.61007840451396</v>
      </c>
      <c r="Z839" s="34">
        <f t="shared" si="361"/>
        <v>-29.843302151041541</v>
      </c>
      <c r="AA839" s="34">
        <f t="shared" si="362"/>
        <v>11635.266927293404</v>
      </c>
      <c r="AB839" s="44">
        <f t="shared" si="354"/>
        <v>2258.5407305913877</v>
      </c>
      <c r="AC839" s="34">
        <f t="shared" si="355"/>
        <v>87646.084364731738</v>
      </c>
      <c r="AD839" s="42">
        <f t="shared" si="356"/>
        <v>78881.475928258573</v>
      </c>
      <c r="AE839" s="4"/>
      <c r="AP839">
        <f t="shared" si="338"/>
        <v>0</v>
      </c>
      <c r="AQ839">
        <f t="shared" si="339"/>
        <v>46.3</v>
      </c>
      <c r="AR839">
        <f t="shared" si="340"/>
        <v>12.861111111111111</v>
      </c>
    </row>
    <row r="840" spans="2:44" x14ac:dyDescent="0.25">
      <c r="B840" s="9" t="s">
        <v>2</v>
      </c>
      <c r="C840" s="9">
        <v>832</v>
      </c>
      <c r="D840" s="9">
        <v>243</v>
      </c>
      <c r="E840" s="8">
        <v>47.7</v>
      </c>
      <c r="F840" s="5">
        <f t="shared" si="341"/>
        <v>0.26388888888888967</v>
      </c>
      <c r="G840" s="5">
        <f t="shared" si="342"/>
        <v>0.95000000000000284</v>
      </c>
      <c r="H840" s="34">
        <f t="shared" si="343"/>
        <v>13.25</v>
      </c>
      <c r="I840" s="34">
        <f t="shared" si="357"/>
        <v>13.319444444444445</v>
      </c>
      <c r="J840" s="34">
        <f t="shared" si="349"/>
        <v>17468.46875</v>
      </c>
      <c r="K840" s="34">
        <f t="shared" si="344"/>
        <v>368.13464506173113</v>
      </c>
      <c r="L840" s="5">
        <f t="shared" ref="L840:L903" si="365">$AG$21*$AG$17*9.81</f>
        <v>39.043800000000005</v>
      </c>
      <c r="M840" s="5">
        <f t="shared" si="345"/>
        <v>36.408195140624997</v>
      </c>
      <c r="N840" s="5">
        <f t="shared" si="346"/>
        <v>75.451995140625002</v>
      </c>
      <c r="O840" s="34">
        <f t="shared" si="347"/>
        <v>1004.9786574980469</v>
      </c>
      <c r="P840" s="34">
        <f t="shared" si="348"/>
        <v>18473.447407498046</v>
      </c>
      <c r="Q840" s="34">
        <f t="shared" si="358"/>
        <v>1057.7583437601024</v>
      </c>
      <c r="R840" s="34">
        <f t="shared" si="359"/>
        <v>263050.56685341801</v>
      </c>
      <c r="S840" s="34">
        <f t="shared" si="364"/>
        <v>-231862.4085648148</v>
      </c>
      <c r="T840" s="34">
        <f t="shared" si="350"/>
        <v>231862.4085648148</v>
      </c>
      <c r="U840" s="34">
        <f t="shared" si="360"/>
        <v>47.403405488498379</v>
      </c>
      <c r="V840" s="34">
        <f t="shared" si="363"/>
        <v>-12747.197652985455</v>
      </c>
      <c r="W840" s="34">
        <f t="shared" si="351"/>
        <v>12747.197652985455</v>
      </c>
      <c r="X840" s="34">
        <f t="shared" si="352"/>
        <v>219115.21091182934</v>
      </c>
      <c r="Y840" s="34">
        <f t="shared" si="353"/>
        <v>127.96588402951404</v>
      </c>
      <c r="Z840" s="34">
        <f t="shared" si="361"/>
        <v>-47.644194374999913</v>
      </c>
      <c r="AA840" s="34">
        <f t="shared" si="362"/>
        <v>11635.266927293404</v>
      </c>
      <c r="AB840" s="44">
        <f t="shared" si="354"/>
        <v>1695.5479633910611</v>
      </c>
      <c r="AC840" s="34">
        <f t="shared" si="355"/>
        <v>87646.084364731738</v>
      </c>
      <c r="AD840" s="42">
        <f t="shared" si="356"/>
        <v>78881.475928258573</v>
      </c>
      <c r="AE840" s="4"/>
      <c r="AP840">
        <f t="shared" ref="AP840:AP903" si="366">IF(E840&lt;1,1,0)</f>
        <v>0</v>
      </c>
      <c r="AQ840">
        <f t="shared" ref="AQ840:AQ903" si="367">IF(AP840=1,"",E840)</f>
        <v>47.7</v>
      </c>
      <c r="AR840">
        <f t="shared" ref="AR840:AR903" si="368">E840/3.6</f>
        <v>13.25</v>
      </c>
    </row>
    <row r="841" spans="2:44" x14ac:dyDescent="0.25">
      <c r="B841" s="9" t="s">
        <v>2</v>
      </c>
      <c r="C841" s="9">
        <v>833</v>
      </c>
      <c r="D841" s="9">
        <v>244</v>
      </c>
      <c r="E841" s="8">
        <v>48.2</v>
      </c>
      <c r="F841" s="5">
        <f t="shared" ref="F841:F904" si="369">($E842-$E840)/2/3.6</f>
        <v>0.1388888888888889</v>
      </c>
      <c r="G841" s="5">
        <f t="shared" ref="G841:G904" si="370">($E842-$E840)/2</f>
        <v>0.5</v>
      </c>
      <c r="H841" s="34">
        <f t="shared" ref="H841:H904" si="371">E841/3.6</f>
        <v>13.388888888888889</v>
      </c>
      <c r="I841" s="34">
        <f t="shared" si="357"/>
        <v>13.458333333333334</v>
      </c>
      <c r="J841" s="34">
        <f t="shared" si="349"/>
        <v>17836.603395061731</v>
      </c>
      <c r="K841" s="34">
        <f t="shared" ref="K841:K904" si="372">J842-J841</f>
        <v>371.97337962962774</v>
      </c>
      <c r="L841" s="5">
        <f t="shared" si="365"/>
        <v>39.043800000000005</v>
      </c>
      <c r="M841" s="5">
        <f t="shared" ref="M841:M904" si="373">0.5*$AG$20*$AG$18*$AG$19*(H841^2)</f>
        <v>37.175470062499997</v>
      </c>
      <c r="N841" s="5">
        <f t="shared" ref="N841:N904" si="374">M841+L841</f>
        <v>76.219270062500001</v>
      </c>
      <c r="O841" s="34">
        <f t="shared" ref="O841:O904" si="375">N841*I841</f>
        <v>1025.7843429244792</v>
      </c>
      <c r="P841" s="34">
        <f t="shared" ref="P841:P904" si="376">J841+O841</f>
        <v>18862.38773798621</v>
      </c>
      <c r="Q841" s="34">
        <f t="shared" si="358"/>
        <v>388.94033048816345</v>
      </c>
      <c r="R841" s="34">
        <f t="shared" si="359"/>
        <v>263439.50718390616</v>
      </c>
      <c r="S841" s="34">
        <f t="shared" si="364"/>
        <v>-231862.4085648148</v>
      </c>
      <c r="T841" s="34">
        <f t="shared" si="350"/>
        <v>231862.4085648148</v>
      </c>
      <c r="U841" s="34">
        <f t="shared" si="360"/>
        <v>20.805685426432319</v>
      </c>
      <c r="V841" s="34">
        <f t="shared" si="363"/>
        <v>-12747.197652985455</v>
      </c>
      <c r="W841" s="34">
        <f t="shared" si="351"/>
        <v>12747.197652985455</v>
      </c>
      <c r="X841" s="34">
        <f t="shared" si="352"/>
        <v>219115.21091182934</v>
      </c>
      <c r="Y841" s="34">
        <f t="shared" si="353"/>
        <v>103.85815895138889</v>
      </c>
      <c r="Z841" s="34">
        <f t="shared" si="361"/>
        <v>-24.107725078125156</v>
      </c>
      <c r="AA841" s="34">
        <f t="shared" si="362"/>
        <v>11635.266927293404</v>
      </c>
      <c r="AB841" s="44">
        <f t="shared" si="354"/>
        <v>1390.5453504047068</v>
      </c>
      <c r="AC841" s="34">
        <f t="shared" si="355"/>
        <v>87646.084364731738</v>
      </c>
      <c r="AD841" s="42">
        <f t="shared" si="356"/>
        <v>78881.475928258573</v>
      </c>
      <c r="AE841" s="4"/>
      <c r="AP841">
        <f t="shared" si="366"/>
        <v>0</v>
      </c>
      <c r="AQ841">
        <f t="shared" si="367"/>
        <v>48.2</v>
      </c>
      <c r="AR841">
        <f t="shared" si="368"/>
        <v>13.388888888888889</v>
      </c>
    </row>
    <row r="842" spans="2:44" x14ac:dyDescent="0.25">
      <c r="B842" s="9" t="s">
        <v>2</v>
      </c>
      <c r="C842" s="9">
        <v>834</v>
      </c>
      <c r="D842" s="9">
        <v>245</v>
      </c>
      <c r="E842" s="8">
        <v>48.7</v>
      </c>
      <c r="F842" s="5">
        <f t="shared" si="369"/>
        <v>0.15277777777777699</v>
      </c>
      <c r="G842" s="5">
        <f t="shared" si="370"/>
        <v>0.54999999999999716</v>
      </c>
      <c r="H842" s="34">
        <f t="shared" si="371"/>
        <v>13.527777777777779</v>
      </c>
      <c r="I842" s="34">
        <f t="shared" si="357"/>
        <v>13.611111111111111</v>
      </c>
      <c r="J842" s="34">
        <f t="shared" ref="J842:J905" si="377">0.5*199*(H842*H842)</f>
        <v>18208.576774691359</v>
      </c>
      <c r="K842" s="34">
        <f t="shared" si="372"/>
        <v>451.43518518517885</v>
      </c>
      <c r="L842" s="5">
        <f t="shared" si="365"/>
        <v>39.043800000000005</v>
      </c>
      <c r="M842" s="5">
        <f t="shared" si="373"/>
        <v>37.950745765625001</v>
      </c>
      <c r="N842" s="5">
        <f t="shared" si="374"/>
        <v>76.994545765625006</v>
      </c>
      <c r="O842" s="34">
        <f t="shared" si="375"/>
        <v>1047.9813173654513</v>
      </c>
      <c r="P842" s="34">
        <f t="shared" si="376"/>
        <v>19256.55809205681</v>
      </c>
      <c r="Q842" s="34">
        <f t="shared" si="358"/>
        <v>394.1703540706003</v>
      </c>
      <c r="R842" s="34">
        <f t="shared" si="359"/>
        <v>263833.67753797676</v>
      </c>
      <c r="S842" s="34">
        <f t="shared" si="364"/>
        <v>-231862.4085648148</v>
      </c>
      <c r="T842" s="34">
        <f t="shared" ref="T842:T905" si="378">-1*S842</f>
        <v>231862.4085648148</v>
      </c>
      <c r="U842" s="34">
        <f t="shared" si="360"/>
        <v>22.196974440972099</v>
      </c>
      <c r="V842" s="34">
        <f t="shared" si="363"/>
        <v>-12747.197652985455</v>
      </c>
      <c r="W842" s="34">
        <f t="shared" ref="W842:W905" si="379">-1*V842</f>
        <v>12747.197652985455</v>
      </c>
      <c r="X842" s="34">
        <f t="shared" ref="X842:X905" si="380">T842-W842</f>
        <v>219115.21091182934</v>
      </c>
      <c r="Y842" s="34">
        <f t="shared" ref="Y842:Y905" si="381">N842+(199*F842)</f>
        <v>107.39732354340262</v>
      </c>
      <c r="Z842" s="34">
        <f t="shared" si="361"/>
        <v>3.5391645920137336</v>
      </c>
      <c r="AA842" s="34">
        <f t="shared" si="362"/>
        <v>11638.806091885417</v>
      </c>
      <c r="AB842" s="44">
        <f t="shared" ref="AB842:AB905" si="382" xml:space="preserve"> IF(F842&lt;0, 0, Y842*H842)</f>
        <v>1452.8471268232522</v>
      </c>
      <c r="AC842" s="34">
        <f t="shared" ref="AC842:AC905" si="383">X842*0.4</f>
        <v>87646.084364731738</v>
      </c>
      <c r="AD842" s="42">
        <f t="shared" ref="AD842:AD905" si="384">AC842*0.9</f>
        <v>78881.475928258573</v>
      </c>
      <c r="AE842" s="4"/>
      <c r="AP842">
        <f t="shared" si="366"/>
        <v>0</v>
      </c>
      <c r="AQ842">
        <f t="shared" si="367"/>
        <v>48.7</v>
      </c>
      <c r="AR842">
        <f t="shared" si="368"/>
        <v>13.527777777777779</v>
      </c>
    </row>
    <row r="843" spans="2:44" x14ac:dyDescent="0.25">
      <c r="B843" s="9" t="s">
        <v>2</v>
      </c>
      <c r="C843" s="9">
        <v>835</v>
      </c>
      <c r="D843" s="9">
        <v>246</v>
      </c>
      <c r="E843" s="8">
        <v>49.3</v>
      </c>
      <c r="F843" s="5">
        <f t="shared" si="369"/>
        <v>0.15277777777777699</v>
      </c>
      <c r="G843" s="5">
        <f t="shared" si="370"/>
        <v>0.54999999999999716</v>
      </c>
      <c r="H843" s="34">
        <f t="shared" si="371"/>
        <v>13.694444444444443</v>
      </c>
      <c r="I843" s="34">
        <f t="shared" ref="I843:I906" si="385">(H843+H844)/2</f>
        <v>13.763888888888888</v>
      </c>
      <c r="J843" s="34">
        <f t="shared" si="377"/>
        <v>18660.011959876538</v>
      </c>
      <c r="K843" s="34">
        <f t="shared" si="372"/>
        <v>380.41859567901702</v>
      </c>
      <c r="L843" s="5">
        <f t="shared" si="365"/>
        <v>39.043800000000005</v>
      </c>
      <c r="M843" s="5">
        <f t="shared" si="373"/>
        <v>38.891637640624985</v>
      </c>
      <c r="N843" s="5">
        <f t="shared" si="374"/>
        <v>77.935437640624997</v>
      </c>
      <c r="O843" s="34">
        <f t="shared" si="375"/>
        <v>1072.6947041924911</v>
      </c>
      <c r="P843" s="34">
        <f t="shared" si="376"/>
        <v>19732.706664069028</v>
      </c>
      <c r="Q843" s="34">
        <f t="shared" ref="Q843:Q906" si="386">P843-P842</f>
        <v>476.14857201221821</v>
      </c>
      <c r="R843" s="34">
        <f t="shared" ref="R843:R906" si="387">IF(Q843&gt;0,R842+Q843,R842)</f>
        <v>264309.82610998896</v>
      </c>
      <c r="S843" s="34">
        <f t="shared" si="364"/>
        <v>-231862.4085648148</v>
      </c>
      <c r="T843" s="34">
        <f t="shared" si="378"/>
        <v>231862.4085648148</v>
      </c>
      <c r="U843" s="34">
        <f t="shared" ref="U843:U906" si="388">O843-O842</f>
        <v>24.713386827039812</v>
      </c>
      <c r="V843" s="34">
        <f t="shared" si="363"/>
        <v>-12747.197652985455</v>
      </c>
      <c r="W843" s="34">
        <f t="shared" si="379"/>
        <v>12747.197652985455</v>
      </c>
      <c r="X843" s="34">
        <f t="shared" si="380"/>
        <v>219115.21091182934</v>
      </c>
      <c r="Y843" s="34">
        <f t="shared" si="381"/>
        <v>108.33821541840261</v>
      </c>
      <c r="Z843" s="34">
        <f t="shared" ref="Z843:Z906" si="389">Y843-Y842</f>
        <v>0.94089187499999127</v>
      </c>
      <c r="AA843" s="34">
        <f t="shared" ref="AA843:AA906" si="390" xml:space="preserve"> IF(Z843&gt;0,AA842+Z843,AA842)</f>
        <v>11639.746983760417</v>
      </c>
      <c r="AB843" s="44">
        <f t="shared" si="382"/>
        <v>1483.6316722575689</v>
      </c>
      <c r="AC843" s="34">
        <f t="shared" si="383"/>
        <v>87646.084364731738</v>
      </c>
      <c r="AD843" s="42">
        <f t="shared" si="384"/>
        <v>78881.475928258573</v>
      </c>
      <c r="AE843" s="4"/>
      <c r="AP843">
        <f t="shared" si="366"/>
        <v>0</v>
      </c>
      <c r="AQ843">
        <f t="shared" si="367"/>
        <v>49.3</v>
      </c>
      <c r="AR843">
        <f t="shared" si="368"/>
        <v>13.694444444444443</v>
      </c>
    </row>
    <row r="844" spans="2:44" x14ac:dyDescent="0.25">
      <c r="B844" s="9" t="s">
        <v>2</v>
      </c>
      <c r="C844" s="9">
        <v>836</v>
      </c>
      <c r="D844" s="9">
        <v>247</v>
      </c>
      <c r="E844" s="8">
        <v>49.8</v>
      </c>
      <c r="F844" s="5">
        <f t="shared" si="369"/>
        <v>0.12500000000000078</v>
      </c>
      <c r="G844" s="5">
        <f t="shared" si="370"/>
        <v>0.45000000000000284</v>
      </c>
      <c r="H844" s="34">
        <f t="shared" si="371"/>
        <v>13.833333333333332</v>
      </c>
      <c r="I844" s="34">
        <f t="shared" si="385"/>
        <v>13.888888888888889</v>
      </c>
      <c r="J844" s="34">
        <f t="shared" si="377"/>
        <v>19040.430555555555</v>
      </c>
      <c r="K844" s="34">
        <f t="shared" si="372"/>
        <v>307.09876543209975</v>
      </c>
      <c r="L844" s="5">
        <f t="shared" si="365"/>
        <v>39.043800000000005</v>
      </c>
      <c r="M844" s="5">
        <f t="shared" si="373"/>
        <v>39.68451506249999</v>
      </c>
      <c r="N844" s="5">
        <f t="shared" si="374"/>
        <v>78.728315062500002</v>
      </c>
      <c r="O844" s="34">
        <f t="shared" si="375"/>
        <v>1093.4488203124999</v>
      </c>
      <c r="P844" s="34">
        <f t="shared" si="376"/>
        <v>20133.879375868055</v>
      </c>
      <c r="Q844" s="34">
        <f t="shared" si="386"/>
        <v>401.17271179902673</v>
      </c>
      <c r="R844" s="34">
        <f t="shared" si="387"/>
        <v>264710.998821788</v>
      </c>
      <c r="S844" s="34">
        <f t="shared" si="364"/>
        <v>-231862.4085648148</v>
      </c>
      <c r="T844" s="34">
        <f t="shared" si="378"/>
        <v>231862.4085648148</v>
      </c>
      <c r="U844" s="34">
        <f t="shared" si="388"/>
        <v>20.754116120008803</v>
      </c>
      <c r="V844" s="34">
        <f t="shared" ref="V844:V907" si="391">(IF(U844&lt;0, V843+U844,V843))</f>
        <v>-12747.197652985455</v>
      </c>
      <c r="W844" s="34">
        <f t="shared" si="379"/>
        <v>12747.197652985455</v>
      </c>
      <c r="X844" s="34">
        <f t="shared" si="380"/>
        <v>219115.21091182934</v>
      </c>
      <c r="Y844" s="34">
        <f t="shared" si="381"/>
        <v>103.60331506250016</v>
      </c>
      <c r="Z844" s="34">
        <f t="shared" si="389"/>
        <v>-4.7349003559024538</v>
      </c>
      <c r="AA844" s="34">
        <f t="shared" si="390"/>
        <v>11639.746983760417</v>
      </c>
      <c r="AB844" s="44">
        <f t="shared" si="382"/>
        <v>1433.1791916979187</v>
      </c>
      <c r="AC844" s="34">
        <f t="shared" si="383"/>
        <v>87646.084364731738</v>
      </c>
      <c r="AD844" s="42">
        <f t="shared" si="384"/>
        <v>78881.475928258573</v>
      </c>
      <c r="AE844" s="4"/>
      <c r="AP844">
        <f t="shared" si="366"/>
        <v>0</v>
      </c>
      <c r="AQ844">
        <f t="shared" si="367"/>
        <v>49.8</v>
      </c>
      <c r="AR844">
        <f t="shared" si="368"/>
        <v>13.833333333333332</v>
      </c>
    </row>
    <row r="845" spans="2:44" x14ac:dyDescent="0.25">
      <c r="B845" s="9" t="s">
        <v>2</v>
      </c>
      <c r="C845" s="9">
        <v>837</v>
      </c>
      <c r="D845" s="9">
        <v>248</v>
      </c>
      <c r="E845" s="8">
        <v>50.2</v>
      </c>
      <c r="F845" s="5">
        <f t="shared" si="369"/>
        <v>0.15277777777777798</v>
      </c>
      <c r="G845" s="5">
        <f t="shared" si="370"/>
        <v>0.55000000000000071</v>
      </c>
      <c r="H845" s="34">
        <f t="shared" si="371"/>
        <v>13.944444444444445</v>
      </c>
      <c r="I845" s="34">
        <f t="shared" si="385"/>
        <v>14.041666666666666</v>
      </c>
      <c r="J845" s="34">
        <f t="shared" si="377"/>
        <v>19347.529320987655</v>
      </c>
      <c r="K845" s="34">
        <f t="shared" si="372"/>
        <v>543.33449074073724</v>
      </c>
      <c r="L845" s="5">
        <f t="shared" si="365"/>
        <v>39.043800000000005</v>
      </c>
      <c r="M845" s="5">
        <f t="shared" si="373"/>
        <v>40.324577562500004</v>
      </c>
      <c r="N845" s="5">
        <f t="shared" si="374"/>
        <v>79.368377562500001</v>
      </c>
      <c r="O845" s="34">
        <f t="shared" si="375"/>
        <v>1114.4643016067707</v>
      </c>
      <c r="P845" s="34">
        <f t="shared" si="376"/>
        <v>20461.993622594426</v>
      </c>
      <c r="Q845" s="34">
        <f t="shared" si="386"/>
        <v>328.11424672637077</v>
      </c>
      <c r="R845" s="34">
        <f t="shared" si="387"/>
        <v>265039.11306851439</v>
      </c>
      <c r="S845" s="34">
        <f t="shared" si="364"/>
        <v>-231862.4085648148</v>
      </c>
      <c r="T845" s="34">
        <f t="shared" si="378"/>
        <v>231862.4085648148</v>
      </c>
      <c r="U845" s="34">
        <f t="shared" si="388"/>
        <v>21.015481294270785</v>
      </c>
      <c r="V845" s="34">
        <f t="shared" si="391"/>
        <v>-12747.197652985455</v>
      </c>
      <c r="W845" s="34">
        <f t="shared" si="379"/>
        <v>12747.197652985455</v>
      </c>
      <c r="X845" s="34">
        <f t="shared" si="380"/>
        <v>219115.21091182934</v>
      </c>
      <c r="Y845" s="34">
        <f t="shared" si="381"/>
        <v>109.77115534027782</v>
      </c>
      <c r="Z845" s="34">
        <f t="shared" si="389"/>
        <v>6.1678402777776569</v>
      </c>
      <c r="AA845" s="34">
        <f t="shared" si="390"/>
        <v>11645.914824038195</v>
      </c>
      <c r="AB845" s="44">
        <f t="shared" si="382"/>
        <v>1530.6977772449852</v>
      </c>
      <c r="AC845" s="34">
        <f t="shared" si="383"/>
        <v>87646.084364731738</v>
      </c>
      <c r="AD845" s="42">
        <f t="shared" si="384"/>
        <v>78881.475928258573</v>
      </c>
      <c r="AE845" s="4"/>
      <c r="AP845">
        <f t="shared" si="366"/>
        <v>0</v>
      </c>
      <c r="AQ845">
        <f t="shared" si="367"/>
        <v>50.2</v>
      </c>
      <c r="AR845">
        <f t="shared" si="368"/>
        <v>13.944444444444445</v>
      </c>
    </row>
    <row r="846" spans="2:44" x14ac:dyDescent="0.25">
      <c r="B846" s="9" t="s">
        <v>2</v>
      </c>
      <c r="C846" s="9">
        <v>838</v>
      </c>
      <c r="D846" s="9">
        <v>249</v>
      </c>
      <c r="E846" s="8">
        <v>50.9</v>
      </c>
      <c r="F846" s="5">
        <f t="shared" si="369"/>
        <v>0.22222222222222143</v>
      </c>
      <c r="G846" s="5">
        <f t="shared" si="370"/>
        <v>0.79999999999999716</v>
      </c>
      <c r="H846" s="34">
        <f t="shared" si="371"/>
        <v>14.138888888888888</v>
      </c>
      <c r="I846" s="34">
        <f t="shared" si="385"/>
        <v>14.263888888888888</v>
      </c>
      <c r="J846" s="34">
        <f t="shared" si="377"/>
        <v>19890.863811728392</v>
      </c>
      <c r="K846" s="34">
        <f t="shared" si="372"/>
        <v>709.62847222221899</v>
      </c>
      <c r="L846" s="5">
        <f t="shared" si="365"/>
        <v>39.043800000000005</v>
      </c>
      <c r="M846" s="5">
        <f t="shared" si="373"/>
        <v>41.457008140624993</v>
      </c>
      <c r="N846" s="5">
        <f t="shared" si="374"/>
        <v>80.500808140624997</v>
      </c>
      <c r="O846" s="34">
        <f t="shared" si="375"/>
        <v>1148.254582783637</v>
      </c>
      <c r="P846" s="34">
        <f t="shared" si="376"/>
        <v>21039.118394512028</v>
      </c>
      <c r="Q846" s="34">
        <f t="shared" si="386"/>
        <v>577.12477191760263</v>
      </c>
      <c r="R846" s="34">
        <f t="shared" si="387"/>
        <v>265616.23784043198</v>
      </c>
      <c r="S846" s="34">
        <f t="shared" si="364"/>
        <v>-231862.4085648148</v>
      </c>
      <c r="T846" s="34">
        <f t="shared" si="378"/>
        <v>231862.4085648148</v>
      </c>
      <c r="U846" s="34">
        <f t="shared" si="388"/>
        <v>33.790281176866301</v>
      </c>
      <c r="V846" s="34">
        <f t="shared" si="391"/>
        <v>-12747.197652985455</v>
      </c>
      <c r="W846" s="34">
        <f t="shared" si="379"/>
        <v>12747.197652985455</v>
      </c>
      <c r="X846" s="34">
        <f t="shared" si="380"/>
        <v>219115.21091182934</v>
      </c>
      <c r="Y846" s="34">
        <f t="shared" si="381"/>
        <v>124.72303036284706</v>
      </c>
      <c r="Z846" s="34">
        <f t="shared" si="389"/>
        <v>14.95187502256924</v>
      </c>
      <c r="AA846" s="34">
        <f t="shared" si="390"/>
        <v>11660.866699060763</v>
      </c>
      <c r="AB846" s="44">
        <f t="shared" si="382"/>
        <v>1763.4450681858095</v>
      </c>
      <c r="AC846" s="34">
        <f t="shared" si="383"/>
        <v>87646.084364731738</v>
      </c>
      <c r="AD846" s="42">
        <f t="shared" si="384"/>
        <v>78881.475928258573</v>
      </c>
      <c r="AE846" s="4"/>
      <c r="AP846">
        <f t="shared" si="366"/>
        <v>0</v>
      </c>
      <c r="AQ846">
        <f t="shared" si="367"/>
        <v>50.9</v>
      </c>
      <c r="AR846">
        <f t="shared" si="368"/>
        <v>14.138888888888888</v>
      </c>
    </row>
    <row r="847" spans="2:44" x14ac:dyDescent="0.25">
      <c r="B847" s="9" t="s">
        <v>2</v>
      </c>
      <c r="C847" s="9">
        <v>839</v>
      </c>
      <c r="D847" s="9">
        <v>250</v>
      </c>
      <c r="E847" s="8">
        <v>51.8</v>
      </c>
      <c r="F847" s="5">
        <f t="shared" si="369"/>
        <v>0.2222222222222224</v>
      </c>
      <c r="G847" s="5">
        <f t="shared" si="370"/>
        <v>0.80000000000000071</v>
      </c>
      <c r="H847" s="34">
        <f t="shared" si="371"/>
        <v>14.388888888888888</v>
      </c>
      <c r="I847" s="34">
        <f t="shared" si="385"/>
        <v>14.486111111111111</v>
      </c>
      <c r="J847" s="34">
        <f t="shared" si="377"/>
        <v>20600.492283950611</v>
      </c>
      <c r="K847" s="34">
        <f t="shared" si="372"/>
        <v>560.53202160494402</v>
      </c>
      <c r="L847" s="5">
        <f t="shared" si="365"/>
        <v>39.043800000000005</v>
      </c>
      <c r="M847" s="5">
        <f t="shared" si="373"/>
        <v>42.936032562499989</v>
      </c>
      <c r="N847" s="5">
        <f t="shared" si="374"/>
        <v>81.979832562499993</v>
      </c>
      <c r="O847" s="34">
        <f t="shared" si="375"/>
        <v>1187.5689633706595</v>
      </c>
      <c r="P847" s="34">
        <f t="shared" si="376"/>
        <v>21788.061247321271</v>
      </c>
      <c r="Q847" s="34">
        <f t="shared" si="386"/>
        <v>748.94285280924305</v>
      </c>
      <c r="R847" s="34">
        <f t="shared" si="387"/>
        <v>266365.18069324124</v>
      </c>
      <c r="S847" s="34">
        <f t="shared" ref="S847:S910" si="392">IF(K847&lt;0,S846+$K847,S846)</f>
        <v>-231862.4085648148</v>
      </c>
      <c r="T847" s="34">
        <f t="shared" si="378"/>
        <v>231862.4085648148</v>
      </c>
      <c r="U847" s="34">
        <f t="shared" si="388"/>
        <v>39.31438058702247</v>
      </c>
      <c r="V847" s="34">
        <f t="shared" si="391"/>
        <v>-12747.197652985455</v>
      </c>
      <c r="W847" s="34">
        <f t="shared" si="379"/>
        <v>12747.197652985455</v>
      </c>
      <c r="X847" s="34">
        <f t="shared" si="380"/>
        <v>219115.21091182934</v>
      </c>
      <c r="Y847" s="34">
        <f t="shared" si="381"/>
        <v>126.20205478472225</v>
      </c>
      <c r="Z847" s="34">
        <f t="shared" si="389"/>
        <v>1.4790244218751951</v>
      </c>
      <c r="AA847" s="34">
        <f t="shared" si="390"/>
        <v>11662.345723482638</v>
      </c>
      <c r="AB847" s="44">
        <f t="shared" si="382"/>
        <v>1815.9073438468367</v>
      </c>
      <c r="AC847" s="34">
        <f t="shared" si="383"/>
        <v>87646.084364731738</v>
      </c>
      <c r="AD847" s="42">
        <f t="shared" si="384"/>
        <v>78881.475928258573</v>
      </c>
      <c r="AE847" s="4"/>
      <c r="AP847">
        <f t="shared" si="366"/>
        <v>0</v>
      </c>
      <c r="AQ847">
        <f t="shared" si="367"/>
        <v>51.8</v>
      </c>
      <c r="AR847">
        <f t="shared" si="368"/>
        <v>14.388888888888888</v>
      </c>
    </row>
    <row r="848" spans="2:44" x14ac:dyDescent="0.25">
      <c r="B848" s="9" t="s">
        <v>2</v>
      </c>
      <c r="C848" s="9">
        <v>840</v>
      </c>
      <c r="D848" s="9">
        <v>251</v>
      </c>
      <c r="E848" s="8">
        <v>52.5</v>
      </c>
      <c r="F848" s="5">
        <f t="shared" si="369"/>
        <v>0.20833333333333331</v>
      </c>
      <c r="G848" s="5">
        <f t="shared" si="370"/>
        <v>0.75</v>
      </c>
      <c r="H848" s="34">
        <f t="shared" si="371"/>
        <v>14.583333333333332</v>
      </c>
      <c r="I848" s="34">
        <f t="shared" si="385"/>
        <v>14.694444444444443</v>
      </c>
      <c r="J848" s="34">
        <f t="shared" si="377"/>
        <v>21161.024305555555</v>
      </c>
      <c r="K848" s="34">
        <f t="shared" si="372"/>
        <v>649.8209876543151</v>
      </c>
      <c r="L848" s="5">
        <f t="shared" si="365"/>
        <v>39.043800000000005</v>
      </c>
      <c r="M848" s="5">
        <f t="shared" si="373"/>
        <v>44.104306640624991</v>
      </c>
      <c r="N848" s="5">
        <f t="shared" si="374"/>
        <v>83.148106640625002</v>
      </c>
      <c r="O848" s="34">
        <f t="shared" si="375"/>
        <v>1221.8152336914061</v>
      </c>
      <c r="P848" s="34">
        <f t="shared" si="376"/>
        <v>22382.839539246961</v>
      </c>
      <c r="Q848" s="34">
        <f t="shared" si="386"/>
        <v>594.7782919256897</v>
      </c>
      <c r="R848" s="34">
        <f t="shared" si="387"/>
        <v>266959.95898516692</v>
      </c>
      <c r="S848" s="34">
        <f t="shared" si="392"/>
        <v>-231862.4085648148</v>
      </c>
      <c r="T848" s="34">
        <f t="shared" si="378"/>
        <v>231862.4085648148</v>
      </c>
      <c r="U848" s="34">
        <f t="shared" si="388"/>
        <v>34.246270320746589</v>
      </c>
      <c r="V848" s="34">
        <f t="shared" si="391"/>
        <v>-12747.197652985455</v>
      </c>
      <c r="W848" s="34">
        <f t="shared" si="379"/>
        <v>12747.197652985455</v>
      </c>
      <c r="X848" s="34">
        <f t="shared" si="380"/>
        <v>219115.21091182934</v>
      </c>
      <c r="Y848" s="34">
        <f t="shared" si="381"/>
        <v>124.60643997395833</v>
      </c>
      <c r="Z848" s="34">
        <f t="shared" si="389"/>
        <v>-1.5956148107639194</v>
      </c>
      <c r="AA848" s="34">
        <f t="shared" si="390"/>
        <v>11662.345723482638</v>
      </c>
      <c r="AB848" s="44">
        <f t="shared" si="382"/>
        <v>1817.1772496202254</v>
      </c>
      <c r="AC848" s="34">
        <f t="shared" si="383"/>
        <v>87646.084364731738</v>
      </c>
      <c r="AD848" s="42">
        <f t="shared" si="384"/>
        <v>78881.475928258573</v>
      </c>
      <c r="AE848" s="4"/>
      <c r="AP848">
        <f t="shared" si="366"/>
        <v>0</v>
      </c>
      <c r="AQ848">
        <f t="shared" si="367"/>
        <v>52.5</v>
      </c>
      <c r="AR848">
        <f t="shared" si="368"/>
        <v>14.583333333333332</v>
      </c>
    </row>
    <row r="849" spans="2:44" x14ac:dyDescent="0.25">
      <c r="B849" s="9" t="s">
        <v>2</v>
      </c>
      <c r="C849" s="9">
        <v>841</v>
      </c>
      <c r="D849" s="9">
        <v>252</v>
      </c>
      <c r="E849" s="8">
        <v>53.3</v>
      </c>
      <c r="F849" s="5">
        <f t="shared" si="369"/>
        <v>0.27777777777777779</v>
      </c>
      <c r="G849" s="5">
        <f t="shared" si="370"/>
        <v>1</v>
      </c>
      <c r="H849" s="34">
        <f t="shared" si="371"/>
        <v>14.805555555555554</v>
      </c>
      <c r="I849" s="34">
        <f t="shared" si="385"/>
        <v>14.972222222222221</v>
      </c>
      <c r="J849" s="34">
        <f t="shared" si="377"/>
        <v>21810.84529320987</v>
      </c>
      <c r="K849" s="34">
        <f t="shared" si="372"/>
        <v>993.15740740741603</v>
      </c>
      <c r="L849" s="5">
        <f t="shared" si="365"/>
        <v>39.043800000000005</v>
      </c>
      <c r="M849" s="5">
        <f t="shared" si="373"/>
        <v>45.458678890624988</v>
      </c>
      <c r="N849" s="5">
        <f t="shared" si="374"/>
        <v>84.502478890624985</v>
      </c>
      <c r="O849" s="34">
        <f t="shared" si="375"/>
        <v>1265.1898922790797</v>
      </c>
      <c r="P849" s="34">
        <f t="shared" si="376"/>
        <v>23076.035185488949</v>
      </c>
      <c r="Q849" s="34">
        <f t="shared" si="386"/>
        <v>693.19564624198756</v>
      </c>
      <c r="R849" s="34">
        <f t="shared" si="387"/>
        <v>267653.15463140892</v>
      </c>
      <c r="S849" s="34">
        <f t="shared" si="392"/>
        <v>-231862.4085648148</v>
      </c>
      <c r="T849" s="34">
        <f t="shared" si="378"/>
        <v>231862.4085648148</v>
      </c>
      <c r="U849" s="34">
        <f t="shared" si="388"/>
        <v>43.374658587673594</v>
      </c>
      <c r="V849" s="34">
        <f t="shared" si="391"/>
        <v>-12747.197652985455</v>
      </c>
      <c r="W849" s="34">
        <f t="shared" si="379"/>
        <v>12747.197652985455</v>
      </c>
      <c r="X849" s="34">
        <f t="shared" si="380"/>
        <v>219115.21091182934</v>
      </c>
      <c r="Y849" s="34">
        <f t="shared" si="381"/>
        <v>139.78025666840276</v>
      </c>
      <c r="Z849" s="34">
        <f t="shared" si="389"/>
        <v>15.173816694444426</v>
      </c>
      <c r="AA849" s="34">
        <f t="shared" si="390"/>
        <v>11677.519540177083</v>
      </c>
      <c r="AB849" s="44">
        <f t="shared" si="382"/>
        <v>2069.5243556738515</v>
      </c>
      <c r="AC849" s="34">
        <f t="shared" si="383"/>
        <v>87646.084364731738</v>
      </c>
      <c r="AD849" s="42">
        <f t="shared" si="384"/>
        <v>78881.475928258573</v>
      </c>
      <c r="AE849" s="4"/>
      <c r="AP849">
        <f t="shared" si="366"/>
        <v>0</v>
      </c>
      <c r="AQ849">
        <f t="shared" si="367"/>
        <v>53.3</v>
      </c>
      <c r="AR849">
        <f t="shared" si="368"/>
        <v>14.805555555555554</v>
      </c>
    </row>
    <row r="850" spans="2:44" x14ac:dyDescent="0.25">
      <c r="B850" s="9" t="s">
        <v>2</v>
      </c>
      <c r="C850" s="9">
        <v>842</v>
      </c>
      <c r="D850" s="9">
        <v>253</v>
      </c>
      <c r="E850" s="8">
        <v>54.5</v>
      </c>
      <c r="F850" s="5">
        <f t="shared" si="369"/>
        <v>0.33333333333333409</v>
      </c>
      <c r="G850" s="5">
        <f t="shared" si="370"/>
        <v>1.2000000000000028</v>
      </c>
      <c r="H850" s="34">
        <f t="shared" si="371"/>
        <v>15.138888888888889</v>
      </c>
      <c r="I850" s="34">
        <f t="shared" si="385"/>
        <v>15.305555555555557</v>
      </c>
      <c r="J850" s="34">
        <f t="shared" si="377"/>
        <v>22804.002700617286</v>
      </c>
      <c r="K850" s="34">
        <f t="shared" si="372"/>
        <v>1015.2685185185182</v>
      </c>
      <c r="L850" s="5">
        <f t="shared" si="365"/>
        <v>39.043800000000005</v>
      </c>
      <c r="M850" s="5">
        <f t="shared" si="373"/>
        <v>47.528641015624999</v>
      </c>
      <c r="N850" s="5">
        <f t="shared" si="374"/>
        <v>86.572441015625003</v>
      </c>
      <c r="O850" s="34">
        <f t="shared" si="375"/>
        <v>1325.039305544705</v>
      </c>
      <c r="P850" s="34">
        <f t="shared" si="376"/>
        <v>24129.042006161992</v>
      </c>
      <c r="Q850" s="34">
        <f t="shared" si="386"/>
        <v>1053.006820673043</v>
      </c>
      <c r="R850" s="34">
        <f t="shared" si="387"/>
        <v>268706.16145208199</v>
      </c>
      <c r="S850" s="34">
        <f t="shared" si="392"/>
        <v>-231862.4085648148</v>
      </c>
      <c r="T850" s="34">
        <f t="shared" si="378"/>
        <v>231862.4085648148</v>
      </c>
      <c r="U850" s="34">
        <f t="shared" si="388"/>
        <v>59.849413265625344</v>
      </c>
      <c r="V850" s="34">
        <f t="shared" si="391"/>
        <v>-12747.197652985455</v>
      </c>
      <c r="W850" s="34">
        <f t="shared" si="379"/>
        <v>12747.197652985455</v>
      </c>
      <c r="X850" s="34">
        <f t="shared" si="380"/>
        <v>219115.21091182934</v>
      </c>
      <c r="Y850" s="34">
        <f t="shared" si="381"/>
        <v>152.90577434895849</v>
      </c>
      <c r="Z850" s="34">
        <f t="shared" si="389"/>
        <v>13.125517680555731</v>
      </c>
      <c r="AA850" s="34">
        <f t="shared" si="390"/>
        <v>11690.645057857639</v>
      </c>
      <c r="AB850" s="44">
        <f t="shared" si="382"/>
        <v>2314.8235283383992</v>
      </c>
      <c r="AC850" s="34">
        <f t="shared" si="383"/>
        <v>87646.084364731738</v>
      </c>
      <c r="AD850" s="42">
        <f t="shared" si="384"/>
        <v>78881.475928258573</v>
      </c>
      <c r="AE850" s="4"/>
      <c r="AP850">
        <f t="shared" si="366"/>
        <v>0</v>
      </c>
      <c r="AQ850">
        <f t="shared" si="367"/>
        <v>54.5</v>
      </c>
      <c r="AR850">
        <f t="shared" si="368"/>
        <v>15.138888888888889</v>
      </c>
    </row>
    <row r="851" spans="2:44" x14ac:dyDescent="0.25">
      <c r="B851" s="9" t="s">
        <v>2</v>
      </c>
      <c r="C851" s="9">
        <v>843</v>
      </c>
      <c r="D851" s="9">
        <v>254</v>
      </c>
      <c r="E851" s="8">
        <v>55.7</v>
      </c>
      <c r="F851" s="5">
        <f t="shared" si="369"/>
        <v>0.27777777777777779</v>
      </c>
      <c r="G851" s="5">
        <f t="shared" si="370"/>
        <v>1</v>
      </c>
      <c r="H851" s="34">
        <f t="shared" si="371"/>
        <v>15.472222222222223</v>
      </c>
      <c r="I851" s="34">
        <f t="shared" si="385"/>
        <v>15.583333333333334</v>
      </c>
      <c r="J851" s="34">
        <f t="shared" si="377"/>
        <v>23819.271219135804</v>
      </c>
      <c r="K851" s="34">
        <f t="shared" si="372"/>
        <v>689.12962962962774</v>
      </c>
      <c r="L851" s="5">
        <f t="shared" si="365"/>
        <v>39.043800000000005</v>
      </c>
      <c r="M851" s="5">
        <f t="shared" si="373"/>
        <v>49.644687640625001</v>
      </c>
      <c r="N851" s="5">
        <f t="shared" si="374"/>
        <v>88.688487640624999</v>
      </c>
      <c r="O851" s="34">
        <f t="shared" si="375"/>
        <v>1382.062265733073</v>
      </c>
      <c r="P851" s="34">
        <f t="shared" si="376"/>
        <v>25201.333484868876</v>
      </c>
      <c r="Q851" s="34">
        <f t="shared" si="386"/>
        <v>1072.2914787068839</v>
      </c>
      <c r="R851" s="34">
        <f t="shared" si="387"/>
        <v>269778.45293078886</v>
      </c>
      <c r="S851" s="34">
        <f t="shared" si="392"/>
        <v>-231862.4085648148</v>
      </c>
      <c r="T851" s="34">
        <f t="shared" si="378"/>
        <v>231862.4085648148</v>
      </c>
      <c r="U851" s="34">
        <f t="shared" si="388"/>
        <v>57.022960188367961</v>
      </c>
      <c r="V851" s="34">
        <f t="shared" si="391"/>
        <v>-12747.197652985455</v>
      </c>
      <c r="W851" s="34">
        <f t="shared" si="379"/>
        <v>12747.197652985455</v>
      </c>
      <c r="X851" s="34">
        <f t="shared" si="380"/>
        <v>219115.21091182934</v>
      </c>
      <c r="Y851" s="34">
        <f t="shared" si="381"/>
        <v>143.96626541840277</v>
      </c>
      <c r="Z851" s="34">
        <f t="shared" si="389"/>
        <v>-8.9395089305557178</v>
      </c>
      <c r="AA851" s="34">
        <f t="shared" si="390"/>
        <v>11690.645057857639</v>
      </c>
      <c r="AB851" s="44">
        <f t="shared" si="382"/>
        <v>2227.478051056954</v>
      </c>
      <c r="AC851" s="34">
        <f t="shared" si="383"/>
        <v>87646.084364731738</v>
      </c>
      <c r="AD851" s="42">
        <f t="shared" si="384"/>
        <v>78881.475928258573</v>
      </c>
      <c r="AE851" s="4"/>
      <c r="AP851">
        <f t="shared" si="366"/>
        <v>0</v>
      </c>
      <c r="AQ851">
        <f t="shared" si="367"/>
        <v>55.7</v>
      </c>
      <c r="AR851">
        <f t="shared" si="368"/>
        <v>15.472222222222223</v>
      </c>
    </row>
    <row r="852" spans="2:44" x14ac:dyDescent="0.25">
      <c r="B852" s="9" t="s">
        <v>2</v>
      </c>
      <c r="C852" s="9">
        <v>844</v>
      </c>
      <c r="D852" s="9">
        <v>255</v>
      </c>
      <c r="E852" s="8">
        <v>56.5</v>
      </c>
      <c r="F852" s="5">
        <f t="shared" si="369"/>
        <v>0.15277777777777699</v>
      </c>
      <c r="G852" s="5">
        <f t="shared" si="370"/>
        <v>0.54999999999999716</v>
      </c>
      <c r="H852" s="34">
        <f t="shared" si="371"/>
        <v>15.694444444444445</v>
      </c>
      <c r="I852" s="34">
        <f t="shared" si="385"/>
        <v>15.736111111111111</v>
      </c>
      <c r="J852" s="34">
        <f t="shared" si="377"/>
        <v>24508.400848765432</v>
      </c>
      <c r="K852" s="34">
        <f t="shared" si="372"/>
        <v>260.95717592592337</v>
      </c>
      <c r="L852" s="5">
        <f t="shared" si="365"/>
        <v>39.043800000000005</v>
      </c>
      <c r="M852" s="5">
        <f t="shared" si="373"/>
        <v>51.080987890624996</v>
      </c>
      <c r="N852" s="5">
        <f t="shared" si="374"/>
        <v>90.124787890625001</v>
      </c>
      <c r="O852" s="34">
        <f t="shared" si="375"/>
        <v>1418.2136761121963</v>
      </c>
      <c r="P852" s="34">
        <f t="shared" si="376"/>
        <v>25926.614524877627</v>
      </c>
      <c r="Q852" s="34">
        <f t="shared" si="386"/>
        <v>725.28104000875101</v>
      </c>
      <c r="R852" s="34">
        <f t="shared" si="387"/>
        <v>270503.73397079762</v>
      </c>
      <c r="S852" s="34">
        <f t="shared" si="392"/>
        <v>-231862.4085648148</v>
      </c>
      <c r="T852" s="34">
        <f t="shared" si="378"/>
        <v>231862.4085648148</v>
      </c>
      <c r="U852" s="34">
        <f t="shared" si="388"/>
        <v>36.151410379123263</v>
      </c>
      <c r="V852" s="34">
        <f t="shared" si="391"/>
        <v>-12747.197652985455</v>
      </c>
      <c r="W852" s="34">
        <f t="shared" si="379"/>
        <v>12747.197652985455</v>
      </c>
      <c r="X852" s="34">
        <f t="shared" si="380"/>
        <v>219115.21091182934</v>
      </c>
      <c r="Y852" s="34">
        <f t="shared" si="381"/>
        <v>120.52756566840262</v>
      </c>
      <c r="Z852" s="34">
        <f t="shared" si="389"/>
        <v>-23.438699750000154</v>
      </c>
      <c r="AA852" s="34">
        <f t="shared" si="390"/>
        <v>11690.645057857639</v>
      </c>
      <c r="AB852" s="44">
        <f t="shared" si="382"/>
        <v>1891.6131834068744</v>
      </c>
      <c r="AC852" s="34">
        <f t="shared" si="383"/>
        <v>87646.084364731738</v>
      </c>
      <c r="AD852" s="42">
        <f t="shared" si="384"/>
        <v>78881.475928258573</v>
      </c>
      <c r="AE852" s="4"/>
      <c r="AP852">
        <f t="shared" si="366"/>
        <v>0</v>
      </c>
      <c r="AQ852">
        <f t="shared" si="367"/>
        <v>56.5</v>
      </c>
      <c r="AR852">
        <f t="shared" si="368"/>
        <v>15.694444444444445</v>
      </c>
    </row>
    <row r="853" spans="2:44" x14ac:dyDescent="0.25">
      <c r="B853" s="9" t="s">
        <v>2</v>
      </c>
      <c r="C853" s="9">
        <v>845</v>
      </c>
      <c r="D853" s="9">
        <v>256</v>
      </c>
      <c r="E853" s="8">
        <v>56.8</v>
      </c>
      <c r="F853" s="5">
        <f t="shared" si="369"/>
        <v>6.9444444444444448E-2</v>
      </c>
      <c r="G853" s="5">
        <f t="shared" si="370"/>
        <v>0.25</v>
      </c>
      <c r="H853" s="34">
        <f t="shared" si="371"/>
        <v>15.777777777777777</v>
      </c>
      <c r="I853" s="34">
        <f t="shared" si="385"/>
        <v>15.805555555555554</v>
      </c>
      <c r="J853" s="34">
        <f t="shared" si="377"/>
        <v>24769.358024691355</v>
      </c>
      <c r="K853" s="34">
        <f t="shared" si="372"/>
        <v>174.73919753086375</v>
      </c>
      <c r="L853" s="5">
        <f t="shared" si="365"/>
        <v>39.043800000000005</v>
      </c>
      <c r="M853" s="5">
        <f t="shared" si="373"/>
        <v>51.624880999999995</v>
      </c>
      <c r="N853" s="5">
        <f t="shared" si="374"/>
        <v>90.668680999999992</v>
      </c>
      <c r="O853" s="34">
        <f t="shared" si="375"/>
        <v>1433.068874694444</v>
      </c>
      <c r="P853" s="34">
        <f t="shared" si="376"/>
        <v>26202.426899385799</v>
      </c>
      <c r="Q853" s="34">
        <f t="shared" si="386"/>
        <v>275.81237450817207</v>
      </c>
      <c r="R853" s="34">
        <f t="shared" si="387"/>
        <v>270779.5463453058</v>
      </c>
      <c r="S853" s="34">
        <f t="shared" si="392"/>
        <v>-231862.4085648148</v>
      </c>
      <c r="T853" s="34">
        <f t="shared" si="378"/>
        <v>231862.4085648148</v>
      </c>
      <c r="U853" s="34">
        <f t="shared" si="388"/>
        <v>14.855198582247795</v>
      </c>
      <c r="V853" s="34">
        <f t="shared" si="391"/>
        <v>-12747.197652985455</v>
      </c>
      <c r="W853" s="34">
        <f t="shared" si="379"/>
        <v>12747.197652985455</v>
      </c>
      <c r="X853" s="34">
        <f t="shared" si="380"/>
        <v>219115.21091182934</v>
      </c>
      <c r="Y853" s="34">
        <f t="shared" si="381"/>
        <v>104.48812544444444</v>
      </c>
      <c r="Z853" s="34">
        <f t="shared" si="389"/>
        <v>-16.039440223958181</v>
      </c>
      <c r="AA853" s="34">
        <f t="shared" si="390"/>
        <v>11690.645057857639</v>
      </c>
      <c r="AB853" s="44">
        <f t="shared" si="382"/>
        <v>1648.590423679012</v>
      </c>
      <c r="AC853" s="34">
        <f t="shared" si="383"/>
        <v>87646.084364731738</v>
      </c>
      <c r="AD853" s="42">
        <f t="shared" si="384"/>
        <v>78881.475928258573</v>
      </c>
      <c r="AE853" s="4"/>
      <c r="AP853">
        <f t="shared" si="366"/>
        <v>0</v>
      </c>
      <c r="AQ853">
        <f t="shared" si="367"/>
        <v>56.8</v>
      </c>
      <c r="AR853">
        <f t="shared" si="368"/>
        <v>15.777777777777777</v>
      </c>
    </row>
    <row r="854" spans="2:44" x14ac:dyDescent="0.25">
      <c r="B854" s="9" t="s">
        <v>2</v>
      </c>
      <c r="C854" s="9">
        <v>846</v>
      </c>
      <c r="D854" s="9">
        <v>257</v>
      </c>
      <c r="E854" s="8">
        <v>57</v>
      </c>
      <c r="F854" s="5">
        <f t="shared" si="369"/>
        <v>5.5555555555556344E-2</v>
      </c>
      <c r="G854" s="5">
        <f t="shared" si="370"/>
        <v>0.20000000000000284</v>
      </c>
      <c r="H854" s="34">
        <f t="shared" si="371"/>
        <v>15.833333333333332</v>
      </c>
      <c r="I854" s="34">
        <f t="shared" si="385"/>
        <v>15.861111111111111</v>
      </c>
      <c r="J854" s="34">
        <f t="shared" si="377"/>
        <v>24944.097222222219</v>
      </c>
      <c r="K854" s="34">
        <f t="shared" si="372"/>
        <v>175.35339506173477</v>
      </c>
      <c r="L854" s="5">
        <f t="shared" si="365"/>
        <v>39.043800000000005</v>
      </c>
      <c r="M854" s="5">
        <f t="shared" si="373"/>
        <v>51.989076562499989</v>
      </c>
      <c r="N854" s="5">
        <f t="shared" si="374"/>
        <v>91.032876562499993</v>
      </c>
      <c r="O854" s="34">
        <f t="shared" si="375"/>
        <v>1443.8825699218748</v>
      </c>
      <c r="P854" s="34">
        <f t="shared" si="376"/>
        <v>26387.979792144095</v>
      </c>
      <c r="Q854" s="34">
        <f t="shared" si="386"/>
        <v>185.55289275829637</v>
      </c>
      <c r="R854" s="34">
        <f t="shared" si="387"/>
        <v>270965.09923806408</v>
      </c>
      <c r="S854" s="34">
        <f t="shared" si="392"/>
        <v>-231862.4085648148</v>
      </c>
      <c r="T854" s="34">
        <f t="shared" si="378"/>
        <v>231862.4085648148</v>
      </c>
      <c r="U854" s="34">
        <f t="shared" si="388"/>
        <v>10.813695227430799</v>
      </c>
      <c r="V854" s="34">
        <f t="shared" si="391"/>
        <v>-12747.197652985455</v>
      </c>
      <c r="W854" s="34">
        <f t="shared" si="379"/>
        <v>12747.197652985455</v>
      </c>
      <c r="X854" s="34">
        <f t="shared" si="380"/>
        <v>219115.21091182934</v>
      </c>
      <c r="Y854" s="34">
        <f t="shared" si="381"/>
        <v>102.08843211805571</v>
      </c>
      <c r="Z854" s="34">
        <f t="shared" si="389"/>
        <v>-2.3996933263887286</v>
      </c>
      <c r="AA854" s="34">
        <f t="shared" si="390"/>
        <v>11690.645057857639</v>
      </c>
      <c r="AB854" s="44">
        <f t="shared" si="382"/>
        <v>1616.4001752025486</v>
      </c>
      <c r="AC854" s="34">
        <f t="shared" si="383"/>
        <v>87646.084364731738</v>
      </c>
      <c r="AD854" s="42">
        <f t="shared" si="384"/>
        <v>78881.475928258573</v>
      </c>
      <c r="AE854" s="4"/>
      <c r="AP854">
        <f t="shared" si="366"/>
        <v>0</v>
      </c>
      <c r="AQ854">
        <f t="shared" si="367"/>
        <v>57</v>
      </c>
      <c r="AR854">
        <f t="shared" si="368"/>
        <v>15.833333333333332</v>
      </c>
    </row>
    <row r="855" spans="2:44" x14ac:dyDescent="0.25">
      <c r="B855" s="9" t="s">
        <v>2</v>
      </c>
      <c r="C855" s="9">
        <v>847</v>
      </c>
      <c r="D855" s="9">
        <v>258</v>
      </c>
      <c r="E855" s="8">
        <v>57.2</v>
      </c>
      <c r="F855" s="5">
        <f t="shared" si="369"/>
        <v>9.7222222222222612E-2</v>
      </c>
      <c r="G855" s="5">
        <f t="shared" si="370"/>
        <v>0.35000000000000142</v>
      </c>
      <c r="H855" s="34">
        <f t="shared" si="371"/>
        <v>15.888888888888889</v>
      </c>
      <c r="I855" s="34">
        <f t="shared" si="385"/>
        <v>15.958333333333334</v>
      </c>
      <c r="J855" s="34">
        <f t="shared" si="377"/>
        <v>25119.450617283954</v>
      </c>
      <c r="K855" s="34">
        <f t="shared" si="372"/>
        <v>441.07060185185037</v>
      </c>
      <c r="L855" s="5">
        <f t="shared" si="365"/>
        <v>39.043800000000005</v>
      </c>
      <c r="M855" s="5">
        <f t="shared" si="373"/>
        <v>52.354552250000005</v>
      </c>
      <c r="N855" s="5">
        <f t="shared" si="374"/>
        <v>91.398352250000016</v>
      </c>
      <c r="O855" s="34">
        <f t="shared" si="375"/>
        <v>1458.5653713229169</v>
      </c>
      <c r="P855" s="34">
        <f t="shared" si="376"/>
        <v>26578.015988606872</v>
      </c>
      <c r="Q855" s="34">
        <f t="shared" si="386"/>
        <v>190.0361964627773</v>
      </c>
      <c r="R855" s="34">
        <f t="shared" si="387"/>
        <v>271155.13543452683</v>
      </c>
      <c r="S855" s="34">
        <f t="shared" si="392"/>
        <v>-231862.4085648148</v>
      </c>
      <c r="T855" s="34">
        <f t="shared" si="378"/>
        <v>231862.4085648148</v>
      </c>
      <c r="U855" s="34">
        <f t="shared" si="388"/>
        <v>14.68280140104207</v>
      </c>
      <c r="V855" s="34">
        <f t="shared" si="391"/>
        <v>-12747.197652985455</v>
      </c>
      <c r="W855" s="34">
        <f t="shared" si="379"/>
        <v>12747.197652985455</v>
      </c>
      <c r="X855" s="34">
        <f t="shared" si="380"/>
        <v>219115.21091182934</v>
      </c>
      <c r="Y855" s="34">
        <f t="shared" si="381"/>
        <v>110.74557447222232</v>
      </c>
      <c r="Z855" s="34">
        <f t="shared" si="389"/>
        <v>8.6571423541666093</v>
      </c>
      <c r="AA855" s="34">
        <f t="shared" si="390"/>
        <v>11699.302200211805</v>
      </c>
      <c r="AB855" s="44">
        <f t="shared" si="382"/>
        <v>1759.6241277253102</v>
      </c>
      <c r="AC855" s="34">
        <f t="shared" si="383"/>
        <v>87646.084364731738</v>
      </c>
      <c r="AD855" s="42">
        <f t="shared" si="384"/>
        <v>78881.475928258573</v>
      </c>
      <c r="AE855" s="4"/>
      <c r="AP855">
        <f t="shared" si="366"/>
        <v>0</v>
      </c>
      <c r="AQ855">
        <f t="shared" si="367"/>
        <v>57.2</v>
      </c>
      <c r="AR855">
        <f t="shared" si="368"/>
        <v>15.888888888888889</v>
      </c>
    </row>
    <row r="856" spans="2:44" x14ac:dyDescent="0.25">
      <c r="B856" s="9" t="s">
        <v>2</v>
      </c>
      <c r="C856" s="9">
        <v>848</v>
      </c>
      <c r="D856" s="9">
        <v>259</v>
      </c>
      <c r="E856" s="8">
        <v>57.7</v>
      </c>
      <c r="F856" s="5">
        <f t="shared" si="369"/>
        <v>0.20833333333333331</v>
      </c>
      <c r="G856" s="5">
        <f t="shared" si="370"/>
        <v>0.75</v>
      </c>
      <c r="H856" s="34">
        <f t="shared" si="371"/>
        <v>16.027777777777779</v>
      </c>
      <c r="I856" s="34">
        <f t="shared" si="385"/>
        <v>16.166666666666668</v>
      </c>
      <c r="J856" s="34">
        <f t="shared" si="377"/>
        <v>25560.521219135804</v>
      </c>
      <c r="K856" s="34">
        <f t="shared" si="372"/>
        <v>893.65740740741239</v>
      </c>
      <c r="L856" s="5">
        <f t="shared" si="365"/>
        <v>39.043800000000005</v>
      </c>
      <c r="M856" s="5">
        <f t="shared" si="373"/>
        <v>53.273842015625007</v>
      </c>
      <c r="N856" s="5">
        <f t="shared" si="374"/>
        <v>92.317642015625012</v>
      </c>
      <c r="O856" s="34">
        <f t="shared" si="375"/>
        <v>1492.468545919271</v>
      </c>
      <c r="P856" s="34">
        <f t="shared" si="376"/>
        <v>27052.989765055074</v>
      </c>
      <c r="Q856" s="34">
        <f t="shared" si="386"/>
        <v>474.97377644820153</v>
      </c>
      <c r="R856" s="34">
        <f t="shared" si="387"/>
        <v>271630.10921097506</v>
      </c>
      <c r="S856" s="34">
        <f t="shared" si="392"/>
        <v>-231862.4085648148</v>
      </c>
      <c r="T856" s="34">
        <f t="shared" si="378"/>
        <v>231862.4085648148</v>
      </c>
      <c r="U856" s="34">
        <f t="shared" si="388"/>
        <v>33.90317459635412</v>
      </c>
      <c r="V856" s="34">
        <f t="shared" si="391"/>
        <v>-12747.197652985455</v>
      </c>
      <c r="W856" s="34">
        <f t="shared" si="379"/>
        <v>12747.197652985455</v>
      </c>
      <c r="X856" s="34">
        <f t="shared" si="380"/>
        <v>219115.21091182934</v>
      </c>
      <c r="Y856" s="34">
        <f t="shared" si="381"/>
        <v>133.77597534895835</v>
      </c>
      <c r="Z856" s="34">
        <f t="shared" si="389"/>
        <v>23.030400876736039</v>
      </c>
      <c r="AA856" s="34">
        <f t="shared" si="390"/>
        <v>11722.332601088541</v>
      </c>
      <c r="AB856" s="44">
        <f t="shared" si="382"/>
        <v>2144.1316048985827</v>
      </c>
      <c r="AC856" s="34">
        <f t="shared" si="383"/>
        <v>87646.084364731738</v>
      </c>
      <c r="AD856" s="42">
        <f t="shared" si="384"/>
        <v>78881.475928258573</v>
      </c>
      <c r="AE856" s="4"/>
      <c r="AP856">
        <f t="shared" si="366"/>
        <v>0</v>
      </c>
      <c r="AQ856">
        <f t="shared" si="367"/>
        <v>57.7</v>
      </c>
      <c r="AR856">
        <f t="shared" si="368"/>
        <v>16.027777777777779</v>
      </c>
    </row>
    <row r="857" spans="2:44" x14ac:dyDescent="0.25">
      <c r="B857" s="9" t="s">
        <v>2</v>
      </c>
      <c r="C857" s="9">
        <v>849</v>
      </c>
      <c r="D857" s="9">
        <v>260</v>
      </c>
      <c r="E857" s="8">
        <v>58.7</v>
      </c>
      <c r="F857" s="5">
        <f t="shared" si="369"/>
        <v>0.33333333333333315</v>
      </c>
      <c r="G857" s="5">
        <f t="shared" si="370"/>
        <v>1.1999999999999993</v>
      </c>
      <c r="H857" s="34">
        <f t="shared" si="371"/>
        <v>16.305555555555557</v>
      </c>
      <c r="I857" s="34">
        <f t="shared" si="385"/>
        <v>16.5</v>
      </c>
      <c r="J857" s="34">
        <f t="shared" si="377"/>
        <v>26454.178626543217</v>
      </c>
      <c r="K857" s="34">
        <f t="shared" si="372"/>
        <v>1276.9166666666533</v>
      </c>
      <c r="L857" s="5">
        <f t="shared" si="365"/>
        <v>39.043800000000005</v>
      </c>
      <c r="M857" s="5">
        <f t="shared" si="373"/>
        <v>55.136423890625011</v>
      </c>
      <c r="N857" s="5">
        <f t="shared" si="374"/>
        <v>94.180223890625015</v>
      </c>
      <c r="O857" s="34">
        <f t="shared" si="375"/>
        <v>1553.9736941953126</v>
      </c>
      <c r="P857" s="34">
        <f t="shared" si="376"/>
        <v>28008.152320738529</v>
      </c>
      <c r="Q857" s="34">
        <f t="shared" si="386"/>
        <v>955.16255568345514</v>
      </c>
      <c r="R857" s="34">
        <f t="shared" si="387"/>
        <v>272585.27176665852</v>
      </c>
      <c r="S857" s="34">
        <f t="shared" si="392"/>
        <v>-231862.4085648148</v>
      </c>
      <c r="T857" s="34">
        <f t="shared" si="378"/>
        <v>231862.4085648148</v>
      </c>
      <c r="U857" s="34">
        <f t="shared" si="388"/>
        <v>61.505148276041609</v>
      </c>
      <c r="V857" s="34">
        <f t="shared" si="391"/>
        <v>-12747.197652985455</v>
      </c>
      <c r="W857" s="34">
        <f t="shared" si="379"/>
        <v>12747.197652985455</v>
      </c>
      <c r="X857" s="34">
        <f t="shared" si="380"/>
        <v>219115.21091182934</v>
      </c>
      <c r="Y857" s="34">
        <f t="shared" si="381"/>
        <v>160.51355722395832</v>
      </c>
      <c r="Z857" s="34">
        <f t="shared" si="389"/>
        <v>26.737581874999961</v>
      </c>
      <c r="AA857" s="34">
        <f t="shared" si="390"/>
        <v>11749.070182963542</v>
      </c>
      <c r="AB857" s="44">
        <f t="shared" si="382"/>
        <v>2617.2627247350983</v>
      </c>
      <c r="AC857" s="34">
        <f t="shared" si="383"/>
        <v>87646.084364731738</v>
      </c>
      <c r="AD857" s="42">
        <f t="shared" si="384"/>
        <v>78881.475928258573</v>
      </c>
      <c r="AE857" s="4"/>
      <c r="AP857">
        <f t="shared" si="366"/>
        <v>0</v>
      </c>
      <c r="AQ857">
        <f t="shared" si="367"/>
        <v>58.7</v>
      </c>
      <c r="AR857">
        <f t="shared" si="368"/>
        <v>16.305555555555557</v>
      </c>
    </row>
    <row r="858" spans="2:44" x14ac:dyDescent="0.25">
      <c r="B858" s="9" t="s">
        <v>2</v>
      </c>
      <c r="C858" s="9">
        <v>850</v>
      </c>
      <c r="D858" s="9">
        <v>261</v>
      </c>
      <c r="E858" s="8">
        <v>60.1</v>
      </c>
      <c r="F858" s="5">
        <f t="shared" si="369"/>
        <v>0.33333333333333315</v>
      </c>
      <c r="G858" s="5">
        <f t="shared" si="370"/>
        <v>1.1999999999999993</v>
      </c>
      <c r="H858" s="34">
        <f t="shared" si="371"/>
        <v>16.694444444444443</v>
      </c>
      <c r="I858" s="34">
        <f t="shared" si="385"/>
        <v>16.833333333333332</v>
      </c>
      <c r="J858" s="34">
        <f t="shared" si="377"/>
        <v>27731.09529320987</v>
      </c>
      <c r="K858" s="34">
        <f t="shared" si="372"/>
        <v>930.5092592592664</v>
      </c>
      <c r="L858" s="5">
        <f t="shared" si="365"/>
        <v>39.043800000000005</v>
      </c>
      <c r="M858" s="5">
        <f t="shared" si="373"/>
        <v>57.797803765624984</v>
      </c>
      <c r="N858" s="5">
        <f t="shared" si="374"/>
        <v>96.841603765624996</v>
      </c>
      <c r="O858" s="34">
        <f t="shared" si="375"/>
        <v>1630.1669967213541</v>
      </c>
      <c r="P858" s="34">
        <f t="shared" si="376"/>
        <v>29361.262289931223</v>
      </c>
      <c r="Q858" s="34">
        <f t="shared" si="386"/>
        <v>1353.1099691926938</v>
      </c>
      <c r="R858" s="34">
        <f t="shared" si="387"/>
        <v>273938.38173585123</v>
      </c>
      <c r="S858" s="34">
        <f t="shared" si="392"/>
        <v>-231862.4085648148</v>
      </c>
      <c r="T858" s="34">
        <f t="shared" si="378"/>
        <v>231862.4085648148</v>
      </c>
      <c r="U858" s="34">
        <f t="shared" si="388"/>
        <v>76.193302526041407</v>
      </c>
      <c r="V858" s="34">
        <f t="shared" si="391"/>
        <v>-12747.197652985455</v>
      </c>
      <c r="W858" s="34">
        <f t="shared" si="379"/>
        <v>12747.197652985455</v>
      </c>
      <c r="X858" s="34">
        <f t="shared" si="380"/>
        <v>219115.21091182934</v>
      </c>
      <c r="Y858" s="34">
        <f t="shared" si="381"/>
        <v>163.17493709895831</v>
      </c>
      <c r="Z858" s="34">
        <f t="shared" si="389"/>
        <v>2.6613798749999944</v>
      </c>
      <c r="AA858" s="34">
        <f t="shared" si="390"/>
        <v>11751.731562838542</v>
      </c>
      <c r="AB858" s="44">
        <f t="shared" si="382"/>
        <v>2724.1149221242758</v>
      </c>
      <c r="AC858" s="34">
        <f t="shared" si="383"/>
        <v>87646.084364731738</v>
      </c>
      <c r="AD858" s="42">
        <f t="shared" si="384"/>
        <v>78881.475928258573</v>
      </c>
      <c r="AE858" s="4"/>
      <c r="AP858">
        <f t="shared" si="366"/>
        <v>0</v>
      </c>
      <c r="AQ858">
        <f t="shared" si="367"/>
        <v>60.1</v>
      </c>
      <c r="AR858">
        <f t="shared" si="368"/>
        <v>16.694444444444443</v>
      </c>
    </row>
    <row r="859" spans="2:44" x14ac:dyDescent="0.25">
      <c r="B859" s="9" t="s">
        <v>2</v>
      </c>
      <c r="C859" s="9">
        <v>851</v>
      </c>
      <c r="D859" s="9">
        <v>262</v>
      </c>
      <c r="E859" s="8">
        <v>61.1</v>
      </c>
      <c r="F859" s="5">
        <f t="shared" si="369"/>
        <v>0.2222222222222224</v>
      </c>
      <c r="G859" s="5">
        <f t="shared" si="370"/>
        <v>0.80000000000000071</v>
      </c>
      <c r="H859" s="34">
        <f t="shared" si="371"/>
        <v>16.972222222222221</v>
      </c>
      <c r="I859" s="34">
        <f t="shared" si="385"/>
        <v>17.055555555555557</v>
      </c>
      <c r="J859" s="34">
        <f t="shared" si="377"/>
        <v>28661.604552469136</v>
      </c>
      <c r="K859" s="34">
        <f t="shared" si="372"/>
        <v>565.675925925927</v>
      </c>
      <c r="L859" s="5">
        <f t="shared" si="365"/>
        <v>39.043800000000005</v>
      </c>
      <c r="M859" s="5">
        <f t="shared" si="373"/>
        <v>59.737193140624996</v>
      </c>
      <c r="N859" s="5">
        <f t="shared" si="374"/>
        <v>98.780993140625</v>
      </c>
      <c r="O859" s="34">
        <f t="shared" si="375"/>
        <v>1684.7647163428821</v>
      </c>
      <c r="P859" s="34">
        <f t="shared" si="376"/>
        <v>30346.369268812017</v>
      </c>
      <c r="Q859" s="34">
        <f t="shared" si="386"/>
        <v>985.10697888079449</v>
      </c>
      <c r="R859" s="34">
        <f t="shared" si="387"/>
        <v>274923.488714732</v>
      </c>
      <c r="S859" s="34">
        <f t="shared" si="392"/>
        <v>-231862.4085648148</v>
      </c>
      <c r="T859" s="34">
        <f t="shared" si="378"/>
        <v>231862.4085648148</v>
      </c>
      <c r="U859" s="34">
        <f t="shared" si="388"/>
        <v>54.597719621528086</v>
      </c>
      <c r="V859" s="34">
        <f t="shared" si="391"/>
        <v>-12747.197652985455</v>
      </c>
      <c r="W859" s="34">
        <f t="shared" si="379"/>
        <v>12747.197652985455</v>
      </c>
      <c r="X859" s="34">
        <f t="shared" si="380"/>
        <v>219115.21091182934</v>
      </c>
      <c r="Y859" s="34">
        <f t="shared" si="381"/>
        <v>143.00321536284724</v>
      </c>
      <c r="Z859" s="34">
        <f t="shared" si="389"/>
        <v>-20.171721736111067</v>
      </c>
      <c r="AA859" s="34">
        <f t="shared" si="390"/>
        <v>11751.731562838542</v>
      </c>
      <c r="AB859" s="44">
        <f t="shared" si="382"/>
        <v>2427.0823496305461</v>
      </c>
      <c r="AC859" s="34">
        <f t="shared" si="383"/>
        <v>87646.084364731738</v>
      </c>
      <c r="AD859" s="42">
        <f t="shared" si="384"/>
        <v>78881.475928258573</v>
      </c>
      <c r="AE859" s="4"/>
      <c r="AP859">
        <f t="shared" si="366"/>
        <v>0</v>
      </c>
      <c r="AQ859">
        <f t="shared" si="367"/>
        <v>61.1</v>
      </c>
      <c r="AR859">
        <f t="shared" si="368"/>
        <v>16.972222222222221</v>
      </c>
    </row>
    <row r="860" spans="2:44" x14ac:dyDescent="0.25">
      <c r="B860" s="9" t="s">
        <v>2</v>
      </c>
      <c r="C860" s="9">
        <v>852</v>
      </c>
      <c r="D860" s="9">
        <v>263</v>
      </c>
      <c r="E860" s="8">
        <v>61.7</v>
      </c>
      <c r="F860" s="5">
        <f t="shared" si="369"/>
        <v>0.16666666666666607</v>
      </c>
      <c r="G860" s="5">
        <f t="shared" si="370"/>
        <v>0.59999999999999787</v>
      </c>
      <c r="H860" s="34">
        <f t="shared" si="371"/>
        <v>17.138888888888889</v>
      </c>
      <c r="I860" s="34">
        <f t="shared" si="385"/>
        <v>17.222222222222221</v>
      </c>
      <c r="J860" s="34">
        <f t="shared" si="377"/>
        <v>29227.280478395063</v>
      </c>
      <c r="K860" s="34">
        <f t="shared" si="372"/>
        <v>571.2037037036971</v>
      </c>
      <c r="L860" s="5">
        <f t="shared" si="365"/>
        <v>39.043800000000005</v>
      </c>
      <c r="M860" s="5">
        <f t="shared" si="373"/>
        <v>60.916188265625003</v>
      </c>
      <c r="N860" s="5">
        <f t="shared" si="374"/>
        <v>99.959988265625014</v>
      </c>
      <c r="O860" s="34">
        <f t="shared" si="375"/>
        <v>1721.5331312413196</v>
      </c>
      <c r="P860" s="34">
        <f t="shared" si="376"/>
        <v>30948.813609636381</v>
      </c>
      <c r="Q860" s="34">
        <f t="shared" si="386"/>
        <v>602.44434082436419</v>
      </c>
      <c r="R860" s="34">
        <f t="shared" si="387"/>
        <v>275525.93305555638</v>
      </c>
      <c r="S860" s="34">
        <f t="shared" si="392"/>
        <v>-231862.4085648148</v>
      </c>
      <c r="T860" s="34">
        <f t="shared" si="378"/>
        <v>231862.4085648148</v>
      </c>
      <c r="U860" s="34">
        <f t="shared" si="388"/>
        <v>36.768414898437413</v>
      </c>
      <c r="V860" s="34">
        <f t="shared" si="391"/>
        <v>-12747.197652985455</v>
      </c>
      <c r="W860" s="34">
        <f t="shared" si="379"/>
        <v>12747.197652985455</v>
      </c>
      <c r="X860" s="34">
        <f t="shared" si="380"/>
        <v>219115.21091182934</v>
      </c>
      <c r="Y860" s="34">
        <f t="shared" si="381"/>
        <v>133.12665493229156</v>
      </c>
      <c r="Z860" s="34">
        <f t="shared" si="389"/>
        <v>-9.8765604305556849</v>
      </c>
      <c r="AA860" s="34">
        <f t="shared" si="390"/>
        <v>11751.731562838542</v>
      </c>
      <c r="AB860" s="44">
        <f t="shared" si="382"/>
        <v>2281.6429470339972</v>
      </c>
      <c r="AC860" s="34">
        <f t="shared" si="383"/>
        <v>87646.084364731738</v>
      </c>
      <c r="AD860" s="42">
        <f t="shared" si="384"/>
        <v>78881.475928258573</v>
      </c>
      <c r="AE860" s="4"/>
      <c r="AP860">
        <f t="shared" si="366"/>
        <v>0</v>
      </c>
      <c r="AQ860">
        <f t="shared" si="367"/>
        <v>61.7</v>
      </c>
      <c r="AR860">
        <f t="shared" si="368"/>
        <v>17.138888888888889</v>
      </c>
    </row>
    <row r="861" spans="2:44" x14ac:dyDescent="0.25">
      <c r="B861" s="9" t="s">
        <v>2</v>
      </c>
      <c r="C861" s="9">
        <v>853</v>
      </c>
      <c r="D861" s="9">
        <v>264</v>
      </c>
      <c r="E861" s="8">
        <v>62.3</v>
      </c>
      <c r="F861" s="5">
        <f t="shared" si="369"/>
        <v>0.16666666666666607</v>
      </c>
      <c r="G861" s="5">
        <f t="shared" si="370"/>
        <v>0.59999999999999787</v>
      </c>
      <c r="H861" s="34">
        <f t="shared" si="371"/>
        <v>17.305555555555554</v>
      </c>
      <c r="I861" s="34">
        <f t="shared" si="385"/>
        <v>17.388888888888886</v>
      </c>
      <c r="J861" s="34">
        <f t="shared" si="377"/>
        <v>29798.48418209876</v>
      </c>
      <c r="K861" s="34">
        <f t="shared" si="372"/>
        <v>576.73148148148175</v>
      </c>
      <c r="L861" s="5">
        <f t="shared" si="365"/>
        <v>39.043800000000005</v>
      </c>
      <c r="M861" s="5">
        <f t="shared" si="373"/>
        <v>62.106704515624983</v>
      </c>
      <c r="N861" s="5">
        <f t="shared" si="374"/>
        <v>101.15050451562499</v>
      </c>
      <c r="O861" s="34">
        <f t="shared" si="375"/>
        <v>1758.8948840772564</v>
      </c>
      <c r="P861" s="34">
        <f t="shared" si="376"/>
        <v>31557.379066176018</v>
      </c>
      <c r="Q861" s="34">
        <f t="shared" si="386"/>
        <v>608.56545653963622</v>
      </c>
      <c r="R861" s="34">
        <f t="shared" si="387"/>
        <v>276134.498512096</v>
      </c>
      <c r="S861" s="34">
        <f t="shared" si="392"/>
        <v>-231862.4085648148</v>
      </c>
      <c r="T861" s="34">
        <f t="shared" si="378"/>
        <v>231862.4085648148</v>
      </c>
      <c r="U861" s="34">
        <f t="shared" si="388"/>
        <v>37.361752835936841</v>
      </c>
      <c r="V861" s="34">
        <f t="shared" si="391"/>
        <v>-12747.197652985455</v>
      </c>
      <c r="W861" s="34">
        <f t="shared" si="379"/>
        <v>12747.197652985455</v>
      </c>
      <c r="X861" s="34">
        <f t="shared" si="380"/>
        <v>219115.21091182934</v>
      </c>
      <c r="Y861" s="34">
        <f t="shared" si="381"/>
        <v>134.31717118229153</v>
      </c>
      <c r="Z861" s="34">
        <f t="shared" si="389"/>
        <v>1.1905162499999733</v>
      </c>
      <c r="AA861" s="34">
        <f t="shared" si="390"/>
        <v>11752.922079088543</v>
      </c>
      <c r="AB861" s="44">
        <f t="shared" si="382"/>
        <v>2324.4332679602117</v>
      </c>
      <c r="AC861" s="34">
        <f t="shared" si="383"/>
        <v>87646.084364731738</v>
      </c>
      <c r="AD861" s="42">
        <f t="shared" si="384"/>
        <v>78881.475928258573</v>
      </c>
      <c r="AE861" s="4"/>
      <c r="AP861">
        <f t="shared" si="366"/>
        <v>0</v>
      </c>
      <c r="AQ861">
        <f t="shared" si="367"/>
        <v>62.3</v>
      </c>
      <c r="AR861">
        <f t="shared" si="368"/>
        <v>17.305555555555554</v>
      </c>
    </row>
    <row r="862" spans="2:44" x14ac:dyDescent="0.25">
      <c r="B862" s="9" t="s">
        <v>2</v>
      </c>
      <c r="C862" s="9">
        <v>854</v>
      </c>
      <c r="D862" s="9">
        <v>265</v>
      </c>
      <c r="E862" s="8">
        <v>62.9</v>
      </c>
      <c r="F862" s="5">
        <f t="shared" si="369"/>
        <v>0.1388888888888889</v>
      </c>
      <c r="G862" s="5">
        <f t="shared" si="370"/>
        <v>0.5</v>
      </c>
      <c r="H862" s="34">
        <f t="shared" si="371"/>
        <v>17.472222222222221</v>
      </c>
      <c r="I862" s="34">
        <f t="shared" si="385"/>
        <v>17.527777777777779</v>
      </c>
      <c r="J862" s="34">
        <f t="shared" si="377"/>
        <v>30375.215663580242</v>
      </c>
      <c r="K862" s="34">
        <f t="shared" si="372"/>
        <v>387.55864197531264</v>
      </c>
      <c r="L862" s="5">
        <f t="shared" si="365"/>
        <v>39.043800000000005</v>
      </c>
      <c r="M862" s="5">
        <f t="shared" si="373"/>
        <v>63.308741890624987</v>
      </c>
      <c r="N862" s="5">
        <f t="shared" si="374"/>
        <v>102.35254189062499</v>
      </c>
      <c r="O862" s="34">
        <f t="shared" si="375"/>
        <v>1794.0126092495659</v>
      </c>
      <c r="P862" s="34">
        <f t="shared" si="376"/>
        <v>32169.228272829809</v>
      </c>
      <c r="Q862" s="34">
        <f t="shared" si="386"/>
        <v>611.84920665379104</v>
      </c>
      <c r="R862" s="34">
        <f t="shared" si="387"/>
        <v>276746.34771874978</v>
      </c>
      <c r="S862" s="34">
        <f t="shared" si="392"/>
        <v>-231862.4085648148</v>
      </c>
      <c r="T862" s="34">
        <f t="shared" si="378"/>
        <v>231862.4085648148</v>
      </c>
      <c r="U862" s="34">
        <f t="shared" si="388"/>
        <v>35.11772517230952</v>
      </c>
      <c r="V862" s="34">
        <f t="shared" si="391"/>
        <v>-12747.197652985455</v>
      </c>
      <c r="W862" s="34">
        <f t="shared" si="379"/>
        <v>12747.197652985455</v>
      </c>
      <c r="X862" s="34">
        <f t="shared" si="380"/>
        <v>219115.21091182934</v>
      </c>
      <c r="Y862" s="34">
        <f t="shared" si="381"/>
        <v>129.99143077951388</v>
      </c>
      <c r="Z862" s="34">
        <f t="shared" si="389"/>
        <v>-4.3257404027776545</v>
      </c>
      <c r="AA862" s="34">
        <f t="shared" si="390"/>
        <v>11752.922079088543</v>
      </c>
      <c r="AB862" s="44">
        <f t="shared" si="382"/>
        <v>2271.2391655642841</v>
      </c>
      <c r="AC862" s="34">
        <f t="shared" si="383"/>
        <v>87646.084364731738</v>
      </c>
      <c r="AD862" s="42">
        <f t="shared" si="384"/>
        <v>78881.475928258573</v>
      </c>
      <c r="AE862" s="4"/>
      <c r="AP862">
        <f t="shared" si="366"/>
        <v>0</v>
      </c>
      <c r="AQ862">
        <f t="shared" si="367"/>
        <v>62.9</v>
      </c>
      <c r="AR862">
        <f t="shared" si="368"/>
        <v>17.472222222222221</v>
      </c>
    </row>
    <row r="863" spans="2:44" x14ac:dyDescent="0.25">
      <c r="B863" s="9" t="s">
        <v>2</v>
      </c>
      <c r="C863" s="9">
        <v>855</v>
      </c>
      <c r="D863" s="9">
        <v>266</v>
      </c>
      <c r="E863" s="8">
        <v>63.3</v>
      </c>
      <c r="F863" s="5">
        <f t="shared" si="369"/>
        <v>6.9444444444444448E-2</v>
      </c>
      <c r="G863" s="5">
        <f t="shared" si="370"/>
        <v>0.25</v>
      </c>
      <c r="H863" s="34">
        <f t="shared" si="371"/>
        <v>17.583333333333332</v>
      </c>
      <c r="I863" s="34">
        <f t="shared" si="385"/>
        <v>17.597222222222221</v>
      </c>
      <c r="J863" s="34">
        <f t="shared" si="377"/>
        <v>30762.774305555555</v>
      </c>
      <c r="K863" s="34">
        <f t="shared" si="372"/>
        <v>97.273533950614365</v>
      </c>
      <c r="L863" s="5">
        <f t="shared" si="365"/>
        <v>39.043800000000005</v>
      </c>
      <c r="M863" s="5">
        <f t="shared" si="373"/>
        <v>64.116500765624991</v>
      </c>
      <c r="N863" s="5">
        <f t="shared" si="374"/>
        <v>103.160300765625</v>
      </c>
      <c r="O863" s="34">
        <f t="shared" si="375"/>
        <v>1815.3347370839842</v>
      </c>
      <c r="P863" s="34">
        <f t="shared" si="376"/>
        <v>32578.109042639539</v>
      </c>
      <c r="Q863" s="34">
        <f t="shared" si="386"/>
        <v>408.88076980972983</v>
      </c>
      <c r="R863" s="34">
        <f t="shared" si="387"/>
        <v>277155.22848855949</v>
      </c>
      <c r="S863" s="34">
        <f t="shared" si="392"/>
        <v>-231862.4085648148</v>
      </c>
      <c r="T863" s="34">
        <f t="shared" si="378"/>
        <v>231862.4085648148</v>
      </c>
      <c r="U863" s="34">
        <f t="shared" si="388"/>
        <v>21.322127834418325</v>
      </c>
      <c r="V863" s="34">
        <f t="shared" si="391"/>
        <v>-12747.197652985455</v>
      </c>
      <c r="W863" s="34">
        <f t="shared" si="379"/>
        <v>12747.197652985455</v>
      </c>
      <c r="X863" s="34">
        <f t="shared" si="380"/>
        <v>219115.21091182934</v>
      </c>
      <c r="Y863" s="34">
        <f t="shared" si="381"/>
        <v>116.97974521006944</v>
      </c>
      <c r="Z863" s="34">
        <f t="shared" si="389"/>
        <v>-13.011685569444438</v>
      </c>
      <c r="AA863" s="34">
        <f t="shared" si="390"/>
        <v>11752.922079088543</v>
      </c>
      <c r="AB863" s="44">
        <f t="shared" si="382"/>
        <v>2056.8938532770539</v>
      </c>
      <c r="AC863" s="34">
        <f t="shared" si="383"/>
        <v>87646.084364731738</v>
      </c>
      <c r="AD863" s="42">
        <f t="shared" si="384"/>
        <v>78881.475928258573</v>
      </c>
      <c r="AE863" s="4"/>
      <c r="AP863">
        <f t="shared" si="366"/>
        <v>0</v>
      </c>
      <c r="AQ863">
        <f t="shared" si="367"/>
        <v>63.3</v>
      </c>
      <c r="AR863">
        <f t="shared" si="368"/>
        <v>17.583333333333332</v>
      </c>
    </row>
    <row r="864" spans="2:44" x14ac:dyDescent="0.25">
      <c r="B864" s="9" t="s">
        <v>2</v>
      </c>
      <c r="C864" s="9">
        <v>856</v>
      </c>
      <c r="D864" s="9">
        <v>267</v>
      </c>
      <c r="E864" s="8">
        <v>63.4</v>
      </c>
      <c r="F864" s="5">
        <f t="shared" si="369"/>
        <v>2.7777777777778172E-2</v>
      </c>
      <c r="G864" s="5">
        <f t="shared" si="370"/>
        <v>0.10000000000000142</v>
      </c>
      <c r="H864" s="34">
        <f t="shared" si="371"/>
        <v>17.611111111111111</v>
      </c>
      <c r="I864" s="34">
        <f t="shared" si="385"/>
        <v>17.625</v>
      </c>
      <c r="J864" s="34">
        <f t="shared" si="377"/>
        <v>30860.047839506169</v>
      </c>
      <c r="K864" s="34">
        <f t="shared" si="372"/>
        <v>97.427083333335759</v>
      </c>
      <c r="L864" s="5">
        <f t="shared" si="365"/>
        <v>39.043800000000005</v>
      </c>
      <c r="M864" s="5">
        <f t="shared" si="373"/>
        <v>64.319240562499985</v>
      </c>
      <c r="N864" s="5">
        <f t="shared" si="374"/>
        <v>103.36304056249999</v>
      </c>
      <c r="O864" s="34">
        <f t="shared" si="375"/>
        <v>1821.7735899140623</v>
      </c>
      <c r="P864" s="34">
        <f t="shared" si="376"/>
        <v>32681.82142942023</v>
      </c>
      <c r="Q864" s="34">
        <f t="shared" si="386"/>
        <v>103.7123867806913</v>
      </c>
      <c r="R864" s="34">
        <f t="shared" si="387"/>
        <v>277258.94087534019</v>
      </c>
      <c r="S864" s="34">
        <f t="shared" si="392"/>
        <v>-231862.4085648148</v>
      </c>
      <c r="T864" s="34">
        <f t="shared" si="378"/>
        <v>231862.4085648148</v>
      </c>
      <c r="U864" s="34">
        <f t="shared" si="388"/>
        <v>6.4388528300780763</v>
      </c>
      <c r="V864" s="34">
        <f t="shared" si="391"/>
        <v>-12747.197652985455</v>
      </c>
      <c r="W864" s="34">
        <f t="shared" si="379"/>
        <v>12747.197652985455</v>
      </c>
      <c r="X864" s="34">
        <f t="shared" si="380"/>
        <v>219115.21091182934</v>
      </c>
      <c r="Y864" s="34">
        <f t="shared" si="381"/>
        <v>108.89081834027785</v>
      </c>
      <c r="Z864" s="34">
        <f t="shared" si="389"/>
        <v>-8.0889268697915924</v>
      </c>
      <c r="AA864" s="34">
        <f t="shared" si="390"/>
        <v>11752.922079088543</v>
      </c>
      <c r="AB864" s="44">
        <f t="shared" si="382"/>
        <v>1917.6883007704487</v>
      </c>
      <c r="AC864" s="34">
        <f t="shared" si="383"/>
        <v>87646.084364731738</v>
      </c>
      <c r="AD864" s="42">
        <f t="shared" si="384"/>
        <v>78881.475928258573</v>
      </c>
      <c r="AE864" s="4"/>
      <c r="AP864">
        <f t="shared" si="366"/>
        <v>0</v>
      </c>
      <c r="AQ864">
        <f t="shared" si="367"/>
        <v>63.4</v>
      </c>
      <c r="AR864">
        <f t="shared" si="368"/>
        <v>17.611111111111111</v>
      </c>
    </row>
    <row r="865" spans="2:44" x14ac:dyDescent="0.25">
      <c r="B865" s="9" t="s">
        <v>2</v>
      </c>
      <c r="C865" s="9">
        <v>857</v>
      </c>
      <c r="D865" s="9">
        <v>268</v>
      </c>
      <c r="E865" s="8">
        <v>63.5</v>
      </c>
      <c r="F865" s="5">
        <f t="shared" si="369"/>
        <v>0.15277777777777798</v>
      </c>
      <c r="G865" s="5">
        <f t="shared" si="370"/>
        <v>0.55000000000000071</v>
      </c>
      <c r="H865" s="34">
        <f t="shared" si="371"/>
        <v>17.638888888888889</v>
      </c>
      <c r="I865" s="34">
        <f t="shared" si="385"/>
        <v>17.777777777777779</v>
      </c>
      <c r="J865" s="34">
        <f t="shared" si="377"/>
        <v>30957.474922839505</v>
      </c>
      <c r="K865" s="34">
        <f t="shared" si="372"/>
        <v>982.71604938272503</v>
      </c>
      <c r="L865" s="5">
        <f t="shared" si="365"/>
        <v>39.043800000000005</v>
      </c>
      <c r="M865" s="5">
        <f t="shared" si="373"/>
        <v>64.522300390624991</v>
      </c>
      <c r="N865" s="5">
        <f t="shared" si="374"/>
        <v>103.566100390625</v>
      </c>
      <c r="O865" s="34">
        <f t="shared" si="375"/>
        <v>1841.1751180555555</v>
      </c>
      <c r="P865" s="34">
        <f t="shared" si="376"/>
        <v>32798.65004089506</v>
      </c>
      <c r="Q865" s="34">
        <f t="shared" si="386"/>
        <v>116.82861147482981</v>
      </c>
      <c r="R865" s="34">
        <f t="shared" si="387"/>
        <v>277375.76948681503</v>
      </c>
      <c r="S865" s="34">
        <f t="shared" si="392"/>
        <v>-231862.4085648148</v>
      </c>
      <c r="T865" s="34">
        <f t="shared" si="378"/>
        <v>231862.4085648148</v>
      </c>
      <c r="U865" s="34">
        <f t="shared" si="388"/>
        <v>19.401528141493145</v>
      </c>
      <c r="V865" s="34">
        <f t="shared" si="391"/>
        <v>-12747.197652985455</v>
      </c>
      <c r="W865" s="34">
        <f t="shared" si="379"/>
        <v>12747.197652985455</v>
      </c>
      <c r="X865" s="34">
        <f t="shared" si="380"/>
        <v>219115.21091182934</v>
      </c>
      <c r="Y865" s="34">
        <f t="shared" si="381"/>
        <v>133.96887816840282</v>
      </c>
      <c r="Z865" s="34">
        <f t="shared" si="389"/>
        <v>25.078059828124978</v>
      </c>
      <c r="AA865" s="34">
        <f t="shared" si="390"/>
        <v>11778.000138916668</v>
      </c>
      <c r="AB865" s="44">
        <f t="shared" si="382"/>
        <v>2363.06215658155</v>
      </c>
      <c r="AC865" s="34">
        <f t="shared" si="383"/>
        <v>87646.084364731738</v>
      </c>
      <c r="AD865" s="42">
        <f t="shared" si="384"/>
        <v>78881.475928258573</v>
      </c>
      <c r="AE865" s="4"/>
      <c r="AP865">
        <f t="shared" si="366"/>
        <v>0</v>
      </c>
      <c r="AQ865">
        <f t="shared" si="367"/>
        <v>63.5</v>
      </c>
      <c r="AR865">
        <f t="shared" si="368"/>
        <v>17.638888888888889</v>
      </c>
    </row>
    <row r="866" spans="2:44" x14ac:dyDescent="0.25">
      <c r="B866" s="9" t="s">
        <v>2</v>
      </c>
      <c r="C866" s="9">
        <v>858</v>
      </c>
      <c r="D866" s="9">
        <v>269</v>
      </c>
      <c r="E866" s="8">
        <v>64.5</v>
      </c>
      <c r="F866" s="5">
        <f t="shared" si="369"/>
        <v>0.31944444444444403</v>
      </c>
      <c r="G866" s="5">
        <f t="shared" si="370"/>
        <v>1.1499999999999986</v>
      </c>
      <c r="H866" s="34">
        <f t="shared" si="371"/>
        <v>17.916666666666668</v>
      </c>
      <c r="I866" s="34">
        <f t="shared" si="385"/>
        <v>18.097222222222221</v>
      </c>
      <c r="J866" s="34">
        <f t="shared" si="377"/>
        <v>31940.19097222223</v>
      </c>
      <c r="K866" s="34">
        <f t="shared" si="372"/>
        <v>1300.4864969135633</v>
      </c>
      <c r="L866" s="5">
        <f t="shared" si="365"/>
        <v>39.043800000000005</v>
      </c>
      <c r="M866" s="5">
        <f t="shared" si="373"/>
        <v>66.570500390625014</v>
      </c>
      <c r="N866" s="5">
        <f t="shared" si="374"/>
        <v>105.61430039062502</v>
      </c>
      <c r="O866" s="34">
        <f t="shared" si="375"/>
        <v>1911.3254640136722</v>
      </c>
      <c r="P866" s="34">
        <f t="shared" si="376"/>
        <v>33851.516436235899</v>
      </c>
      <c r="Q866" s="34">
        <f t="shared" si="386"/>
        <v>1052.8663953408395</v>
      </c>
      <c r="R866" s="34">
        <f t="shared" si="387"/>
        <v>278428.63588215585</v>
      </c>
      <c r="S866" s="34">
        <f t="shared" si="392"/>
        <v>-231862.4085648148</v>
      </c>
      <c r="T866" s="34">
        <f t="shared" si="378"/>
        <v>231862.4085648148</v>
      </c>
      <c r="U866" s="34">
        <f t="shared" si="388"/>
        <v>70.150345958116759</v>
      </c>
      <c r="V866" s="34">
        <f t="shared" si="391"/>
        <v>-12747.197652985455</v>
      </c>
      <c r="W866" s="34">
        <f t="shared" si="379"/>
        <v>12747.197652985455</v>
      </c>
      <c r="X866" s="34">
        <f t="shared" si="380"/>
        <v>219115.21091182934</v>
      </c>
      <c r="Y866" s="34">
        <f t="shared" si="381"/>
        <v>169.18374483506938</v>
      </c>
      <c r="Z866" s="34">
        <f t="shared" si="389"/>
        <v>35.214866666666552</v>
      </c>
      <c r="AA866" s="34">
        <f t="shared" si="390"/>
        <v>11813.215005583335</v>
      </c>
      <c r="AB866" s="44">
        <f t="shared" si="382"/>
        <v>3031.2087616283266</v>
      </c>
      <c r="AC866" s="34">
        <f t="shared" si="383"/>
        <v>87646.084364731738</v>
      </c>
      <c r="AD866" s="42">
        <f t="shared" si="384"/>
        <v>78881.475928258573</v>
      </c>
      <c r="AE866" s="4"/>
      <c r="AP866">
        <f t="shared" si="366"/>
        <v>0</v>
      </c>
      <c r="AQ866">
        <f t="shared" si="367"/>
        <v>64.5</v>
      </c>
      <c r="AR866">
        <f t="shared" si="368"/>
        <v>17.916666666666668</v>
      </c>
    </row>
    <row r="867" spans="2:44" x14ac:dyDescent="0.25">
      <c r="B867" s="9" t="s">
        <v>2</v>
      </c>
      <c r="C867" s="9">
        <v>859</v>
      </c>
      <c r="D867" s="9">
        <v>270</v>
      </c>
      <c r="E867" s="8">
        <v>65.8</v>
      </c>
      <c r="F867" s="5">
        <f t="shared" si="369"/>
        <v>0.31944444444444403</v>
      </c>
      <c r="G867" s="5">
        <f t="shared" si="370"/>
        <v>1.1499999999999986</v>
      </c>
      <c r="H867" s="34">
        <f t="shared" si="371"/>
        <v>18.277777777777775</v>
      </c>
      <c r="I867" s="34">
        <f t="shared" si="385"/>
        <v>18.416666666666664</v>
      </c>
      <c r="J867" s="34">
        <f t="shared" si="377"/>
        <v>33240.677469135793</v>
      </c>
      <c r="K867" s="34">
        <f t="shared" si="372"/>
        <v>1018.0324074074088</v>
      </c>
      <c r="L867" s="5">
        <f t="shared" si="365"/>
        <v>39.043800000000005</v>
      </c>
      <c r="M867" s="5">
        <f t="shared" si="373"/>
        <v>69.281005062499986</v>
      </c>
      <c r="N867" s="5">
        <f t="shared" si="374"/>
        <v>108.32480506249999</v>
      </c>
      <c r="O867" s="34">
        <f t="shared" si="375"/>
        <v>1994.9818265677079</v>
      </c>
      <c r="P867" s="34">
        <f t="shared" si="376"/>
        <v>35235.659295703503</v>
      </c>
      <c r="Q867" s="34">
        <f t="shared" si="386"/>
        <v>1384.1428594676036</v>
      </c>
      <c r="R867" s="34">
        <f t="shared" si="387"/>
        <v>279812.77874162345</v>
      </c>
      <c r="S867" s="34">
        <f t="shared" si="392"/>
        <v>-231862.4085648148</v>
      </c>
      <c r="T867" s="34">
        <f t="shared" si="378"/>
        <v>231862.4085648148</v>
      </c>
      <c r="U867" s="34">
        <f t="shared" si="388"/>
        <v>83.656362554035695</v>
      </c>
      <c r="V867" s="34">
        <f t="shared" si="391"/>
        <v>-12747.197652985455</v>
      </c>
      <c r="W867" s="34">
        <f t="shared" si="379"/>
        <v>12747.197652985455</v>
      </c>
      <c r="X867" s="34">
        <f t="shared" si="380"/>
        <v>219115.21091182934</v>
      </c>
      <c r="Y867" s="34">
        <f t="shared" si="381"/>
        <v>171.89424950694436</v>
      </c>
      <c r="Z867" s="34">
        <f t="shared" si="389"/>
        <v>2.7105046718749861</v>
      </c>
      <c r="AA867" s="34">
        <f t="shared" si="390"/>
        <v>11815.925510255211</v>
      </c>
      <c r="AB867" s="44">
        <f t="shared" si="382"/>
        <v>3141.8448937658159</v>
      </c>
      <c r="AC867" s="34">
        <f t="shared" si="383"/>
        <v>87646.084364731738</v>
      </c>
      <c r="AD867" s="42">
        <f t="shared" si="384"/>
        <v>78881.475928258573</v>
      </c>
      <c r="AE867" s="4"/>
      <c r="AP867">
        <f t="shared" si="366"/>
        <v>0</v>
      </c>
      <c r="AQ867">
        <f t="shared" si="367"/>
        <v>65.8</v>
      </c>
      <c r="AR867">
        <f t="shared" si="368"/>
        <v>18.277777777777775</v>
      </c>
    </row>
    <row r="868" spans="2:44" x14ac:dyDescent="0.25">
      <c r="B868" s="9" t="s">
        <v>2</v>
      </c>
      <c r="C868" s="9">
        <v>860</v>
      </c>
      <c r="D868" s="9">
        <v>271</v>
      </c>
      <c r="E868" s="8">
        <v>66.8</v>
      </c>
      <c r="F868" s="5">
        <f t="shared" si="369"/>
        <v>0.2222222222222234</v>
      </c>
      <c r="G868" s="5">
        <f t="shared" si="370"/>
        <v>0.80000000000000426</v>
      </c>
      <c r="H868" s="34">
        <f t="shared" si="371"/>
        <v>18.555555555555554</v>
      </c>
      <c r="I868" s="34">
        <f t="shared" si="385"/>
        <v>18.638888888888889</v>
      </c>
      <c r="J868" s="34">
        <f t="shared" si="377"/>
        <v>34258.709876543202</v>
      </c>
      <c r="K868" s="34">
        <f t="shared" si="372"/>
        <v>618.18981481483206</v>
      </c>
      <c r="L868" s="5">
        <f t="shared" si="365"/>
        <v>39.043800000000005</v>
      </c>
      <c r="M868" s="5">
        <f t="shared" si="373"/>
        <v>71.402812249999982</v>
      </c>
      <c r="N868" s="5">
        <f t="shared" si="374"/>
        <v>110.44661224999999</v>
      </c>
      <c r="O868" s="34">
        <f t="shared" si="375"/>
        <v>2058.6021338819442</v>
      </c>
      <c r="P868" s="34">
        <f t="shared" si="376"/>
        <v>36317.312010425143</v>
      </c>
      <c r="Q868" s="34">
        <f t="shared" si="386"/>
        <v>1081.6527147216402</v>
      </c>
      <c r="R868" s="34">
        <f t="shared" si="387"/>
        <v>280894.43145634508</v>
      </c>
      <c r="S868" s="34">
        <f t="shared" si="392"/>
        <v>-231862.4085648148</v>
      </c>
      <c r="T868" s="34">
        <f t="shared" si="378"/>
        <v>231862.4085648148</v>
      </c>
      <c r="U868" s="34">
        <f t="shared" si="388"/>
        <v>63.620307314236243</v>
      </c>
      <c r="V868" s="34">
        <f t="shared" si="391"/>
        <v>-12747.197652985455</v>
      </c>
      <c r="W868" s="34">
        <f t="shared" si="379"/>
        <v>12747.197652985455</v>
      </c>
      <c r="X868" s="34">
        <f t="shared" si="380"/>
        <v>219115.21091182934</v>
      </c>
      <c r="Y868" s="34">
        <f t="shared" si="381"/>
        <v>154.66883447222244</v>
      </c>
      <c r="Z868" s="34">
        <f t="shared" si="389"/>
        <v>-17.225415034721919</v>
      </c>
      <c r="AA868" s="34">
        <f t="shared" si="390"/>
        <v>11815.925510255211</v>
      </c>
      <c r="AB868" s="44">
        <f t="shared" si="382"/>
        <v>2869.9661507623496</v>
      </c>
      <c r="AC868" s="34">
        <f t="shared" si="383"/>
        <v>87646.084364731738</v>
      </c>
      <c r="AD868" s="42">
        <f t="shared" si="384"/>
        <v>78881.475928258573</v>
      </c>
      <c r="AE868" s="4"/>
      <c r="AP868">
        <f t="shared" si="366"/>
        <v>0</v>
      </c>
      <c r="AQ868">
        <f t="shared" si="367"/>
        <v>66.8</v>
      </c>
      <c r="AR868">
        <f t="shared" si="368"/>
        <v>18.555555555555554</v>
      </c>
    </row>
    <row r="869" spans="2:44" x14ac:dyDescent="0.25">
      <c r="B869" s="9" t="s">
        <v>2</v>
      </c>
      <c r="C869" s="9">
        <v>861</v>
      </c>
      <c r="D869" s="9">
        <v>272</v>
      </c>
      <c r="E869" s="8">
        <v>67.400000000000006</v>
      </c>
      <c r="F869" s="5">
        <f t="shared" si="369"/>
        <v>0.27777777777777779</v>
      </c>
      <c r="G869" s="5">
        <f t="shared" si="370"/>
        <v>1</v>
      </c>
      <c r="H869" s="34">
        <f t="shared" si="371"/>
        <v>18.722222222222225</v>
      </c>
      <c r="I869" s="34">
        <f t="shared" si="385"/>
        <v>18.916666666666668</v>
      </c>
      <c r="J869" s="34">
        <f t="shared" si="377"/>
        <v>34876.899691358034</v>
      </c>
      <c r="K869" s="34">
        <f t="shared" si="372"/>
        <v>1463.939814814803</v>
      </c>
      <c r="L869" s="5">
        <f t="shared" si="365"/>
        <v>39.043800000000005</v>
      </c>
      <c r="M869" s="5">
        <f t="shared" si="373"/>
        <v>72.691258062500012</v>
      </c>
      <c r="N869" s="5">
        <f t="shared" si="374"/>
        <v>111.73505806250002</v>
      </c>
      <c r="O869" s="34">
        <f t="shared" si="375"/>
        <v>2113.6548483489587</v>
      </c>
      <c r="P869" s="34">
        <f t="shared" si="376"/>
        <v>36990.554539706995</v>
      </c>
      <c r="Q869" s="34">
        <f t="shared" si="386"/>
        <v>673.2425292818516</v>
      </c>
      <c r="R869" s="34">
        <f t="shared" si="387"/>
        <v>281567.6739856269</v>
      </c>
      <c r="S869" s="34">
        <f t="shared" si="392"/>
        <v>-231862.4085648148</v>
      </c>
      <c r="T869" s="34">
        <f t="shared" si="378"/>
        <v>231862.4085648148</v>
      </c>
      <c r="U869" s="34">
        <f t="shared" si="388"/>
        <v>55.052714467014539</v>
      </c>
      <c r="V869" s="34">
        <f t="shared" si="391"/>
        <v>-12747.197652985455</v>
      </c>
      <c r="W869" s="34">
        <f t="shared" si="379"/>
        <v>12747.197652985455</v>
      </c>
      <c r="X869" s="34">
        <f t="shared" si="380"/>
        <v>219115.21091182934</v>
      </c>
      <c r="Y869" s="34">
        <f t="shared" si="381"/>
        <v>167.0128358402778</v>
      </c>
      <c r="Z869" s="34">
        <f t="shared" si="389"/>
        <v>12.344001368055359</v>
      </c>
      <c r="AA869" s="34">
        <f t="shared" si="390"/>
        <v>11828.269511623266</v>
      </c>
      <c r="AB869" s="44">
        <f t="shared" si="382"/>
        <v>3126.8514265652016</v>
      </c>
      <c r="AC869" s="34">
        <f t="shared" si="383"/>
        <v>87646.084364731738</v>
      </c>
      <c r="AD869" s="42">
        <f t="shared" si="384"/>
        <v>78881.475928258573</v>
      </c>
      <c r="AE869" s="4"/>
      <c r="AP869">
        <f t="shared" si="366"/>
        <v>0</v>
      </c>
      <c r="AQ869">
        <f t="shared" si="367"/>
        <v>67.400000000000006</v>
      </c>
      <c r="AR869">
        <f t="shared" si="368"/>
        <v>18.722222222222225</v>
      </c>
    </row>
    <row r="870" spans="2:44" x14ac:dyDescent="0.25">
      <c r="B870" s="9" t="s">
        <v>2</v>
      </c>
      <c r="C870" s="9">
        <v>862</v>
      </c>
      <c r="D870" s="9">
        <v>273</v>
      </c>
      <c r="E870" s="8">
        <v>68.8</v>
      </c>
      <c r="F870" s="5">
        <f t="shared" si="369"/>
        <v>0.51388888888888729</v>
      </c>
      <c r="G870" s="5">
        <f t="shared" si="370"/>
        <v>1.8499999999999943</v>
      </c>
      <c r="H870" s="34">
        <f t="shared" si="371"/>
        <v>19.111111111111111</v>
      </c>
      <c r="I870" s="34">
        <f t="shared" si="385"/>
        <v>19.430555555555554</v>
      </c>
      <c r="J870" s="34">
        <f t="shared" si="377"/>
        <v>36340.839506172837</v>
      </c>
      <c r="K870" s="34">
        <f t="shared" si="372"/>
        <v>2470.3792438271485</v>
      </c>
      <c r="L870" s="5">
        <f t="shared" si="365"/>
        <v>39.043800000000005</v>
      </c>
      <c r="M870" s="5">
        <f t="shared" si="373"/>
        <v>75.742435999999984</v>
      </c>
      <c r="N870" s="5">
        <f t="shared" si="374"/>
        <v>114.78623599999999</v>
      </c>
      <c r="O870" s="34">
        <f t="shared" si="375"/>
        <v>2230.3603356111107</v>
      </c>
      <c r="P870" s="34">
        <f t="shared" si="376"/>
        <v>38571.19984178395</v>
      </c>
      <c r="Q870" s="34">
        <f t="shared" si="386"/>
        <v>1580.645302076955</v>
      </c>
      <c r="R870" s="34">
        <f t="shared" si="387"/>
        <v>283148.31928770384</v>
      </c>
      <c r="S870" s="34">
        <f t="shared" si="392"/>
        <v>-231862.4085648148</v>
      </c>
      <c r="T870" s="34">
        <f t="shared" si="378"/>
        <v>231862.4085648148</v>
      </c>
      <c r="U870" s="34">
        <f t="shared" si="388"/>
        <v>116.70548726215202</v>
      </c>
      <c r="V870" s="34">
        <f t="shared" si="391"/>
        <v>-12747.197652985455</v>
      </c>
      <c r="W870" s="34">
        <f t="shared" si="379"/>
        <v>12747.197652985455</v>
      </c>
      <c r="X870" s="34">
        <f t="shared" si="380"/>
        <v>219115.21091182934</v>
      </c>
      <c r="Y870" s="34">
        <f t="shared" si="381"/>
        <v>217.05012488888855</v>
      </c>
      <c r="Z870" s="34">
        <f t="shared" si="389"/>
        <v>50.037289048610745</v>
      </c>
      <c r="AA870" s="34">
        <f t="shared" si="390"/>
        <v>11878.306800671877</v>
      </c>
      <c r="AB870" s="44">
        <f t="shared" si="382"/>
        <v>4148.069053432092</v>
      </c>
      <c r="AC870" s="34">
        <f t="shared" si="383"/>
        <v>87646.084364731738</v>
      </c>
      <c r="AD870" s="42">
        <f t="shared" si="384"/>
        <v>78881.475928258573</v>
      </c>
      <c r="AE870" s="4"/>
      <c r="AP870">
        <f t="shared" si="366"/>
        <v>0</v>
      </c>
      <c r="AQ870">
        <f t="shared" si="367"/>
        <v>68.8</v>
      </c>
      <c r="AR870">
        <f t="shared" si="368"/>
        <v>19.111111111111111</v>
      </c>
    </row>
    <row r="871" spans="2:44" x14ac:dyDescent="0.25">
      <c r="B871" s="9" t="s">
        <v>2</v>
      </c>
      <c r="C871" s="9">
        <v>863</v>
      </c>
      <c r="D871" s="9">
        <v>274</v>
      </c>
      <c r="E871" s="8">
        <v>71.099999999999994</v>
      </c>
      <c r="F871" s="5">
        <f t="shared" si="369"/>
        <v>0.4861111111111111</v>
      </c>
      <c r="G871" s="5">
        <f t="shared" si="370"/>
        <v>1.75</v>
      </c>
      <c r="H871" s="34">
        <f t="shared" si="371"/>
        <v>19.749999999999996</v>
      </c>
      <c r="I871" s="34">
        <f t="shared" si="385"/>
        <v>19.916666666666664</v>
      </c>
      <c r="J871" s="34">
        <f t="shared" si="377"/>
        <v>38811.218749999985</v>
      </c>
      <c r="K871" s="34">
        <f t="shared" si="372"/>
        <v>1321.1388888888978</v>
      </c>
      <c r="L871" s="5">
        <f t="shared" si="365"/>
        <v>39.043800000000005</v>
      </c>
      <c r="M871" s="5">
        <f t="shared" si="373"/>
        <v>80.891258765624968</v>
      </c>
      <c r="N871" s="5">
        <f t="shared" si="374"/>
        <v>119.93505876562497</v>
      </c>
      <c r="O871" s="34">
        <f t="shared" si="375"/>
        <v>2388.7065870820306</v>
      </c>
      <c r="P871" s="34">
        <f t="shared" si="376"/>
        <v>41199.925337082015</v>
      </c>
      <c r="Q871" s="34">
        <f t="shared" si="386"/>
        <v>2628.7254952980657</v>
      </c>
      <c r="R871" s="34">
        <f t="shared" si="387"/>
        <v>285777.04478300188</v>
      </c>
      <c r="S871" s="34">
        <f t="shared" si="392"/>
        <v>-231862.4085648148</v>
      </c>
      <c r="T871" s="34">
        <f t="shared" si="378"/>
        <v>231862.4085648148</v>
      </c>
      <c r="U871" s="34">
        <f t="shared" si="388"/>
        <v>158.34625147091992</v>
      </c>
      <c r="V871" s="34">
        <f t="shared" si="391"/>
        <v>-12747.197652985455</v>
      </c>
      <c r="W871" s="34">
        <f t="shared" si="379"/>
        <v>12747.197652985455</v>
      </c>
      <c r="X871" s="34">
        <f t="shared" si="380"/>
        <v>219115.21091182934</v>
      </c>
      <c r="Y871" s="34">
        <f t="shared" si="381"/>
        <v>216.67116987673609</v>
      </c>
      <c r="Z871" s="34">
        <f t="shared" si="389"/>
        <v>-0.37895501215245986</v>
      </c>
      <c r="AA871" s="34">
        <f t="shared" si="390"/>
        <v>11878.306800671877</v>
      </c>
      <c r="AB871" s="44">
        <f t="shared" si="382"/>
        <v>4279.2556050655367</v>
      </c>
      <c r="AC871" s="34">
        <f t="shared" si="383"/>
        <v>87646.084364731738</v>
      </c>
      <c r="AD871" s="42">
        <f t="shared" si="384"/>
        <v>78881.475928258573</v>
      </c>
      <c r="AE871" s="4"/>
      <c r="AP871">
        <f t="shared" si="366"/>
        <v>0</v>
      </c>
      <c r="AQ871">
        <f t="shared" si="367"/>
        <v>71.099999999999994</v>
      </c>
      <c r="AR871">
        <f t="shared" si="368"/>
        <v>19.749999999999996</v>
      </c>
    </row>
    <row r="872" spans="2:44" x14ac:dyDescent="0.25">
      <c r="B872" s="9" t="s">
        <v>2</v>
      </c>
      <c r="C872" s="9">
        <v>864</v>
      </c>
      <c r="D872" s="9">
        <v>275</v>
      </c>
      <c r="E872" s="8">
        <v>72.3</v>
      </c>
      <c r="F872" s="5">
        <f t="shared" si="369"/>
        <v>0.23611111111111149</v>
      </c>
      <c r="G872" s="5">
        <f t="shared" si="370"/>
        <v>0.85000000000000142</v>
      </c>
      <c r="H872" s="34">
        <f t="shared" si="371"/>
        <v>20.083333333333332</v>
      </c>
      <c r="I872" s="34">
        <f t="shared" si="385"/>
        <v>20.152777777777779</v>
      </c>
      <c r="J872" s="34">
        <f t="shared" si="377"/>
        <v>40132.357638888883</v>
      </c>
      <c r="K872" s="34">
        <f t="shared" si="372"/>
        <v>557.00038580247201</v>
      </c>
      <c r="L872" s="5">
        <f t="shared" si="365"/>
        <v>39.043800000000005</v>
      </c>
      <c r="M872" s="5">
        <f t="shared" si="373"/>
        <v>83.644807640624975</v>
      </c>
      <c r="N872" s="5">
        <f t="shared" si="374"/>
        <v>122.68860764062498</v>
      </c>
      <c r="O872" s="34">
        <f t="shared" si="375"/>
        <v>2472.5162456464841</v>
      </c>
      <c r="P872" s="34">
        <f t="shared" si="376"/>
        <v>42604.873884535366</v>
      </c>
      <c r="Q872" s="34">
        <f t="shared" si="386"/>
        <v>1404.9485474533503</v>
      </c>
      <c r="R872" s="34">
        <f t="shared" si="387"/>
        <v>287181.99333045521</v>
      </c>
      <c r="S872" s="34">
        <f t="shared" si="392"/>
        <v>-231862.4085648148</v>
      </c>
      <c r="T872" s="34">
        <f t="shared" si="378"/>
        <v>231862.4085648148</v>
      </c>
      <c r="U872" s="34">
        <f t="shared" si="388"/>
        <v>83.809658564453457</v>
      </c>
      <c r="V872" s="34">
        <f t="shared" si="391"/>
        <v>-12747.197652985455</v>
      </c>
      <c r="W872" s="34">
        <f t="shared" si="379"/>
        <v>12747.197652985455</v>
      </c>
      <c r="X872" s="34">
        <f t="shared" si="380"/>
        <v>219115.21091182934</v>
      </c>
      <c r="Y872" s="34">
        <f t="shared" si="381"/>
        <v>169.67471875173618</v>
      </c>
      <c r="Z872" s="34">
        <f t="shared" si="389"/>
        <v>-46.996451124999908</v>
      </c>
      <c r="AA872" s="34">
        <f t="shared" si="390"/>
        <v>11878.306800671877</v>
      </c>
      <c r="AB872" s="44">
        <f t="shared" si="382"/>
        <v>3407.6339349307013</v>
      </c>
      <c r="AC872" s="34">
        <f t="shared" si="383"/>
        <v>87646.084364731738</v>
      </c>
      <c r="AD872" s="42">
        <f t="shared" si="384"/>
        <v>78881.475928258573</v>
      </c>
      <c r="AE872" s="4"/>
      <c r="AP872">
        <f t="shared" si="366"/>
        <v>0</v>
      </c>
      <c r="AQ872">
        <f t="shared" si="367"/>
        <v>72.3</v>
      </c>
      <c r="AR872">
        <f t="shared" si="368"/>
        <v>20.083333333333332</v>
      </c>
    </row>
    <row r="873" spans="2:44" x14ac:dyDescent="0.25">
      <c r="B873" s="9" t="s">
        <v>2</v>
      </c>
      <c r="C873" s="9">
        <v>865</v>
      </c>
      <c r="D873" s="9">
        <v>276</v>
      </c>
      <c r="E873" s="8">
        <v>72.8</v>
      </c>
      <c r="F873" s="5">
        <f t="shared" si="369"/>
        <v>0.15277777777777896</v>
      </c>
      <c r="G873" s="5">
        <f t="shared" si="370"/>
        <v>0.55000000000000426</v>
      </c>
      <c r="H873" s="34">
        <f t="shared" si="371"/>
        <v>20.222222222222221</v>
      </c>
      <c r="I873" s="34">
        <f t="shared" si="385"/>
        <v>20.305555555555557</v>
      </c>
      <c r="J873" s="34">
        <f t="shared" si="377"/>
        <v>40689.358024691355</v>
      </c>
      <c r="K873" s="34">
        <f t="shared" si="372"/>
        <v>673.46759259259852</v>
      </c>
      <c r="L873" s="5">
        <f t="shared" si="365"/>
        <v>39.043800000000005</v>
      </c>
      <c r="M873" s="5">
        <f t="shared" si="373"/>
        <v>84.805720999999991</v>
      </c>
      <c r="N873" s="5">
        <f t="shared" si="374"/>
        <v>123.849521</v>
      </c>
      <c r="O873" s="34">
        <f t="shared" si="375"/>
        <v>2514.8333291944446</v>
      </c>
      <c r="P873" s="34">
        <f t="shared" si="376"/>
        <v>43204.191353885799</v>
      </c>
      <c r="Q873" s="34">
        <f t="shared" si="386"/>
        <v>599.31746935043338</v>
      </c>
      <c r="R873" s="34">
        <f t="shared" si="387"/>
        <v>287781.31079980562</v>
      </c>
      <c r="S873" s="34">
        <f t="shared" si="392"/>
        <v>-231862.4085648148</v>
      </c>
      <c r="T873" s="34">
        <f t="shared" si="378"/>
        <v>231862.4085648148</v>
      </c>
      <c r="U873" s="34">
        <f t="shared" si="388"/>
        <v>42.317083547960465</v>
      </c>
      <c r="V873" s="34">
        <f t="shared" si="391"/>
        <v>-12747.197652985455</v>
      </c>
      <c r="W873" s="34">
        <f t="shared" si="379"/>
        <v>12747.197652985455</v>
      </c>
      <c r="X873" s="34">
        <f t="shared" si="380"/>
        <v>219115.21091182934</v>
      </c>
      <c r="Y873" s="34">
        <f t="shared" si="381"/>
        <v>154.25229877777801</v>
      </c>
      <c r="Z873" s="34">
        <f t="shared" si="389"/>
        <v>-15.422419973958171</v>
      </c>
      <c r="AA873" s="34">
        <f t="shared" si="390"/>
        <v>11878.306800671877</v>
      </c>
      <c r="AB873" s="44">
        <f t="shared" si="382"/>
        <v>3119.3242641728439</v>
      </c>
      <c r="AC873" s="34">
        <f t="shared" si="383"/>
        <v>87646.084364731738</v>
      </c>
      <c r="AD873" s="42">
        <f t="shared" si="384"/>
        <v>78881.475928258573</v>
      </c>
      <c r="AE873" s="4"/>
      <c r="AP873">
        <f t="shared" si="366"/>
        <v>0</v>
      </c>
      <c r="AQ873">
        <f t="shared" si="367"/>
        <v>72.8</v>
      </c>
      <c r="AR873">
        <f t="shared" si="368"/>
        <v>20.222222222222221</v>
      </c>
    </row>
    <row r="874" spans="2:44" x14ac:dyDescent="0.25">
      <c r="B874" s="9" t="s">
        <v>2</v>
      </c>
      <c r="C874" s="9">
        <v>866</v>
      </c>
      <c r="D874" s="9">
        <v>277</v>
      </c>
      <c r="E874" s="8">
        <v>73.400000000000006</v>
      </c>
      <c r="F874" s="5">
        <f t="shared" si="369"/>
        <v>0.24999999999999961</v>
      </c>
      <c r="G874" s="5">
        <f t="shared" si="370"/>
        <v>0.89999999999999858</v>
      </c>
      <c r="H874" s="34">
        <f t="shared" si="371"/>
        <v>20.388888888888889</v>
      </c>
      <c r="I874" s="34">
        <f t="shared" si="385"/>
        <v>20.555555555555557</v>
      </c>
      <c r="J874" s="34">
        <f t="shared" si="377"/>
        <v>41362.825617283954</v>
      </c>
      <c r="K874" s="34">
        <f t="shared" si="372"/>
        <v>1363.518518518511</v>
      </c>
      <c r="L874" s="5">
        <f t="shared" si="365"/>
        <v>39.043800000000005</v>
      </c>
      <c r="M874" s="5">
        <f t="shared" si="373"/>
        <v>86.209378062499994</v>
      </c>
      <c r="N874" s="5">
        <f t="shared" si="374"/>
        <v>125.2531780625</v>
      </c>
      <c r="O874" s="34">
        <f t="shared" si="375"/>
        <v>2574.6486601736115</v>
      </c>
      <c r="P874" s="34">
        <f t="shared" si="376"/>
        <v>43937.474277457564</v>
      </c>
      <c r="Q874" s="34">
        <f t="shared" si="386"/>
        <v>733.28292357176542</v>
      </c>
      <c r="R874" s="34">
        <f t="shared" si="387"/>
        <v>288514.59372337739</v>
      </c>
      <c r="S874" s="34">
        <f t="shared" si="392"/>
        <v>-231862.4085648148</v>
      </c>
      <c r="T874" s="34">
        <f t="shared" si="378"/>
        <v>231862.4085648148</v>
      </c>
      <c r="U874" s="34">
        <f t="shared" si="388"/>
        <v>59.815330979166902</v>
      </c>
      <c r="V874" s="34">
        <f t="shared" si="391"/>
        <v>-12747.197652985455</v>
      </c>
      <c r="W874" s="34">
        <f t="shared" si="379"/>
        <v>12747.197652985455</v>
      </c>
      <c r="X874" s="34">
        <f t="shared" si="380"/>
        <v>219115.21091182934</v>
      </c>
      <c r="Y874" s="34">
        <f t="shared" si="381"/>
        <v>175.00317806249993</v>
      </c>
      <c r="Z874" s="34">
        <f t="shared" si="389"/>
        <v>20.750879284721918</v>
      </c>
      <c r="AA874" s="34">
        <f t="shared" si="390"/>
        <v>11899.057679956599</v>
      </c>
      <c r="AB874" s="44">
        <f t="shared" si="382"/>
        <v>3568.1203527187486</v>
      </c>
      <c r="AC874" s="34">
        <f t="shared" si="383"/>
        <v>87646.084364731738</v>
      </c>
      <c r="AD874" s="42">
        <f t="shared" si="384"/>
        <v>78881.475928258573</v>
      </c>
      <c r="AE874" s="4"/>
      <c r="AP874">
        <f t="shared" si="366"/>
        <v>0</v>
      </c>
      <c r="AQ874">
        <f t="shared" si="367"/>
        <v>73.400000000000006</v>
      </c>
      <c r="AR874">
        <f t="shared" si="368"/>
        <v>20.388888888888889</v>
      </c>
    </row>
    <row r="875" spans="2:44" x14ac:dyDescent="0.25">
      <c r="B875" s="9" t="s">
        <v>2</v>
      </c>
      <c r="C875" s="9">
        <v>867</v>
      </c>
      <c r="D875" s="9">
        <v>278</v>
      </c>
      <c r="E875" s="8">
        <v>74.599999999999994</v>
      </c>
      <c r="F875" s="5">
        <f t="shared" si="369"/>
        <v>0.36111111111111033</v>
      </c>
      <c r="G875" s="5">
        <f t="shared" si="370"/>
        <v>1.2999999999999972</v>
      </c>
      <c r="H875" s="34">
        <f t="shared" si="371"/>
        <v>20.722222222222221</v>
      </c>
      <c r="I875" s="34">
        <f t="shared" si="385"/>
        <v>20.916666666666664</v>
      </c>
      <c r="J875" s="34">
        <f t="shared" si="377"/>
        <v>42726.344135802465</v>
      </c>
      <c r="K875" s="34">
        <f t="shared" si="372"/>
        <v>1618.7175925925912</v>
      </c>
      <c r="L875" s="5">
        <f t="shared" si="365"/>
        <v>39.043800000000005</v>
      </c>
      <c r="M875" s="5">
        <f t="shared" si="373"/>
        <v>89.051255562499989</v>
      </c>
      <c r="N875" s="5">
        <f t="shared" si="374"/>
        <v>128.09505556249999</v>
      </c>
      <c r="O875" s="34">
        <f t="shared" si="375"/>
        <v>2679.3215788489579</v>
      </c>
      <c r="P875" s="34">
        <f t="shared" si="376"/>
        <v>45405.665714651419</v>
      </c>
      <c r="Q875" s="34">
        <f t="shared" si="386"/>
        <v>1468.1914371938547</v>
      </c>
      <c r="R875" s="34">
        <f t="shared" si="387"/>
        <v>289982.78516057122</v>
      </c>
      <c r="S875" s="34">
        <f t="shared" si="392"/>
        <v>-231862.4085648148</v>
      </c>
      <c r="T875" s="34">
        <f t="shared" si="378"/>
        <v>231862.4085648148</v>
      </c>
      <c r="U875" s="34">
        <f t="shared" si="388"/>
        <v>104.67291867534641</v>
      </c>
      <c r="V875" s="34">
        <f t="shared" si="391"/>
        <v>-12747.197652985455</v>
      </c>
      <c r="W875" s="34">
        <f t="shared" si="379"/>
        <v>12747.197652985455</v>
      </c>
      <c r="X875" s="34">
        <f t="shared" si="380"/>
        <v>219115.21091182934</v>
      </c>
      <c r="Y875" s="34">
        <f t="shared" si="381"/>
        <v>199.95616667361094</v>
      </c>
      <c r="Z875" s="34">
        <f t="shared" si="389"/>
        <v>24.95298861111101</v>
      </c>
      <c r="AA875" s="34">
        <f t="shared" si="390"/>
        <v>11924.010668567709</v>
      </c>
      <c r="AB875" s="44">
        <f t="shared" si="382"/>
        <v>4143.5361205142708</v>
      </c>
      <c r="AC875" s="34">
        <f t="shared" si="383"/>
        <v>87646.084364731738</v>
      </c>
      <c r="AD875" s="42">
        <f t="shared" si="384"/>
        <v>78881.475928258573</v>
      </c>
      <c r="AE875" s="4"/>
      <c r="AP875">
        <f t="shared" si="366"/>
        <v>0</v>
      </c>
      <c r="AQ875">
        <f t="shared" si="367"/>
        <v>74.599999999999994</v>
      </c>
      <c r="AR875">
        <f t="shared" si="368"/>
        <v>20.722222222222221</v>
      </c>
    </row>
    <row r="876" spans="2:44" x14ac:dyDescent="0.25">
      <c r="B876" s="9" t="s">
        <v>2</v>
      </c>
      <c r="C876" s="9">
        <v>868</v>
      </c>
      <c r="D876" s="9">
        <v>279</v>
      </c>
      <c r="E876" s="8">
        <v>76</v>
      </c>
      <c r="F876" s="5">
        <f t="shared" si="369"/>
        <v>0.27777777777777779</v>
      </c>
      <c r="G876" s="5">
        <f t="shared" si="370"/>
        <v>1</v>
      </c>
      <c r="H876" s="34">
        <f t="shared" si="371"/>
        <v>21.111111111111111</v>
      </c>
      <c r="I876" s="34">
        <f t="shared" si="385"/>
        <v>21.194444444444443</v>
      </c>
      <c r="J876" s="34">
        <f t="shared" si="377"/>
        <v>44345.061728395056</v>
      </c>
      <c r="K876" s="34">
        <f t="shared" si="372"/>
        <v>702.94907407406572</v>
      </c>
      <c r="L876" s="5">
        <f t="shared" si="365"/>
        <v>39.043800000000005</v>
      </c>
      <c r="M876" s="5">
        <f t="shared" si="373"/>
        <v>92.425024999999991</v>
      </c>
      <c r="N876" s="5">
        <f t="shared" si="374"/>
        <v>131.46882499999998</v>
      </c>
      <c r="O876" s="34">
        <f t="shared" si="375"/>
        <v>2786.4087076388882</v>
      </c>
      <c r="P876" s="34">
        <f t="shared" si="376"/>
        <v>47131.470436033946</v>
      </c>
      <c r="Q876" s="34">
        <f t="shared" si="386"/>
        <v>1725.8047213825266</v>
      </c>
      <c r="R876" s="34">
        <f t="shared" si="387"/>
        <v>291708.58988195373</v>
      </c>
      <c r="S876" s="34">
        <f t="shared" si="392"/>
        <v>-231862.4085648148</v>
      </c>
      <c r="T876" s="34">
        <f t="shared" si="378"/>
        <v>231862.4085648148</v>
      </c>
      <c r="U876" s="34">
        <f t="shared" si="388"/>
        <v>107.08712878993038</v>
      </c>
      <c r="V876" s="34">
        <f t="shared" si="391"/>
        <v>-12747.197652985455</v>
      </c>
      <c r="W876" s="34">
        <f t="shared" si="379"/>
        <v>12747.197652985455</v>
      </c>
      <c r="X876" s="34">
        <f t="shared" si="380"/>
        <v>219115.21091182934</v>
      </c>
      <c r="Y876" s="34">
        <f t="shared" si="381"/>
        <v>186.74660277777775</v>
      </c>
      <c r="Z876" s="34">
        <f t="shared" si="389"/>
        <v>-13.209563895833185</v>
      </c>
      <c r="AA876" s="34">
        <f t="shared" si="390"/>
        <v>11924.010668567709</v>
      </c>
      <c r="AB876" s="44">
        <f t="shared" si="382"/>
        <v>3942.4282808641969</v>
      </c>
      <c r="AC876" s="34">
        <f t="shared" si="383"/>
        <v>87646.084364731738</v>
      </c>
      <c r="AD876" s="42">
        <f t="shared" si="384"/>
        <v>78881.475928258573</v>
      </c>
      <c r="AE876" s="4"/>
      <c r="AP876">
        <f t="shared" si="366"/>
        <v>0</v>
      </c>
      <c r="AQ876">
        <f t="shared" si="367"/>
        <v>76</v>
      </c>
      <c r="AR876">
        <f t="shared" si="368"/>
        <v>21.111111111111111</v>
      </c>
    </row>
    <row r="877" spans="2:44" x14ac:dyDescent="0.25">
      <c r="B877" s="9" t="s">
        <v>2</v>
      </c>
      <c r="C877" s="9">
        <v>869</v>
      </c>
      <c r="D877" s="9">
        <v>280</v>
      </c>
      <c r="E877" s="8">
        <v>76.599999999999994</v>
      </c>
      <c r="F877" s="5">
        <f t="shared" si="369"/>
        <v>6.9444444444444448E-2</v>
      </c>
      <c r="G877" s="5">
        <f t="shared" si="370"/>
        <v>0.25</v>
      </c>
      <c r="H877" s="34">
        <f t="shared" si="371"/>
        <v>21.277777777777775</v>
      </c>
      <c r="I877" s="34">
        <f t="shared" si="385"/>
        <v>21.263888888888886</v>
      </c>
      <c r="J877" s="34">
        <f t="shared" si="377"/>
        <v>45048.010802469122</v>
      </c>
      <c r="K877" s="34">
        <f t="shared" si="372"/>
        <v>-117.5420524691217</v>
      </c>
      <c r="L877" s="5">
        <f t="shared" si="365"/>
        <v>39.043800000000005</v>
      </c>
      <c r="M877" s="5">
        <f t="shared" si="373"/>
        <v>93.890128062499969</v>
      </c>
      <c r="N877" s="5">
        <f t="shared" si="374"/>
        <v>132.93392806249997</v>
      </c>
      <c r="O877" s="34">
        <f t="shared" si="375"/>
        <v>2826.6922758845476</v>
      </c>
      <c r="P877" s="34">
        <f t="shared" si="376"/>
        <v>47874.703078353668</v>
      </c>
      <c r="Q877" s="34">
        <f t="shared" si="386"/>
        <v>743.2326423197228</v>
      </c>
      <c r="R877" s="34">
        <f t="shared" si="387"/>
        <v>292451.82252427342</v>
      </c>
      <c r="S877" s="34">
        <f t="shared" si="392"/>
        <v>-231979.95061728393</v>
      </c>
      <c r="T877" s="34">
        <f t="shared" si="378"/>
        <v>231979.95061728393</v>
      </c>
      <c r="U877" s="34">
        <f t="shared" si="388"/>
        <v>40.283568245659353</v>
      </c>
      <c r="V877" s="34">
        <f t="shared" si="391"/>
        <v>-12747.197652985455</v>
      </c>
      <c r="W877" s="34">
        <f t="shared" si="379"/>
        <v>12747.197652985455</v>
      </c>
      <c r="X877" s="34">
        <f t="shared" si="380"/>
        <v>219232.75296429847</v>
      </c>
      <c r="Y877" s="34">
        <f t="shared" si="381"/>
        <v>146.75337250694443</v>
      </c>
      <c r="Z877" s="34">
        <f t="shared" si="389"/>
        <v>-39.993230270833322</v>
      </c>
      <c r="AA877" s="34">
        <f t="shared" si="390"/>
        <v>11924.010668567709</v>
      </c>
      <c r="AB877" s="44">
        <f t="shared" si="382"/>
        <v>3122.5856483422062</v>
      </c>
      <c r="AC877" s="34">
        <f t="shared" si="383"/>
        <v>87693.101185719395</v>
      </c>
      <c r="AD877" s="42">
        <f t="shared" si="384"/>
        <v>78923.791067147453</v>
      </c>
      <c r="AE877" s="4"/>
      <c r="AP877">
        <f t="shared" si="366"/>
        <v>0</v>
      </c>
      <c r="AQ877">
        <f t="shared" si="367"/>
        <v>76.599999999999994</v>
      </c>
      <c r="AR877">
        <f t="shared" si="368"/>
        <v>21.277777777777775</v>
      </c>
    </row>
    <row r="878" spans="2:44" x14ac:dyDescent="0.25">
      <c r="B878" s="9" t="s">
        <v>2</v>
      </c>
      <c r="C878" s="9">
        <v>870</v>
      </c>
      <c r="D878" s="9">
        <v>281</v>
      </c>
      <c r="E878" s="8">
        <v>76.5</v>
      </c>
      <c r="F878" s="5">
        <f t="shared" si="369"/>
        <v>-5.5555555555554373E-2</v>
      </c>
      <c r="G878" s="5">
        <f t="shared" si="370"/>
        <v>-0.19999999999999574</v>
      </c>
      <c r="H878" s="34">
        <f t="shared" si="371"/>
        <v>21.25</v>
      </c>
      <c r="I878" s="34">
        <f t="shared" si="385"/>
        <v>21.208333333333336</v>
      </c>
      <c r="J878" s="34">
        <f t="shared" si="377"/>
        <v>44930.46875</v>
      </c>
      <c r="K878" s="34">
        <f t="shared" si="372"/>
        <v>-351.70486111110949</v>
      </c>
      <c r="L878" s="5">
        <f t="shared" si="365"/>
        <v>39.043800000000005</v>
      </c>
      <c r="M878" s="5">
        <f t="shared" si="373"/>
        <v>93.645144140624993</v>
      </c>
      <c r="N878" s="5">
        <f t="shared" si="374"/>
        <v>132.68894414062498</v>
      </c>
      <c r="O878" s="34">
        <f t="shared" si="375"/>
        <v>2814.111356982422</v>
      </c>
      <c r="P878" s="34">
        <f t="shared" si="376"/>
        <v>47744.580106982423</v>
      </c>
      <c r="Q878" s="34">
        <f t="shared" si="386"/>
        <v>-130.12297137124551</v>
      </c>
      <c r="R878" s="34">
        <f t="shared" si="387"/>
        <v>292451.82252427342</v>
      </c>
      <c r="S878" s="34">
        <f t="shared" si="392"/>
        <v>-232331.65547839506</v>
      </c>
      <c r="T878" s="34">
        <f t="shared" si="378"/>
        <v>232331.65547839506</v>
      </c>
      <c r="U878" s="34">
        <f t="shared" si="388"/>
        <v>-12.580918902125632</v>
      </c>
      <c r="V878" s="34">
        <f t="shared" si="391"/>
        <v>-12759.77857188758</v>
      </c>
      <c r="W878" s="34">
        <f t="shared" si="379"/>
        <v>12759.77857188758</v>
      </c>
      <c r="X878" s="34">
        <f t="shared" si="380"/>
        <v>219571.87690650747</v>
      </c>
      <c r="Y878" s="34">
        <f t="shared" si="381"/>
        <v>121.63338858506967</v>
      </c>
      <c r="Z878" s="34">
        <f t="shared" si="389"/>
        <v>-25.119983921874763</v>
      </c>
      <c r="AA878" s="34">
        <f t="shared" si="390"/>
        <v>11924.010668567709</v>
      </c>
      <c r="AB878" s="44">
        <f t="shared" si="382"/>
        <v>0</v>
      </c>
      <c r="AC878" s="34">
        <f t="shared" si="383"/>
        <v>87828.750762602998</v>
      </c>
      <c r="AD878" s="42">
        <f t="shared" si="384"/>
        <v>79045.875686342697</v>
      </c>
      <c r="AE878" s="4"/>
      <c r="AP878">
        <f t="shared" si="366"/>
        <v>0</v>
      </c>
      <c r="AQ878">
        <f t="shared" si="367"/>
        <v>76.5</v>
      </c>
      <c r="AR878">
        <f t="shared" si="368"/>
        <v>21.25</v>
      </c>
    </row>
    <row r="879" spans="2:44" x14ac:dyDescent="0.25">
      <c r="B879" s="9" t="s">
        <v>2</v>
      </c>
      <c r="C879" s="9">
        <v>871</v>
      </c>
      <c r="D879" s="9">
        <v>282</v>
      </c>
      <c r="E879" s="8">
        <v>76.2</v>
      </c>
      <c r="F879" s="5">
        <f t="shared" si="369"/>
        <v>-9.7222222222222612E-2</v>
      </c>
      <c r="G879" s="5">
        <f t="shared" si="370"/>
        <v>-0.35000000000000142</v>
      </c>
      <c r="H879" s="34">
        <f t="shared" si="371"/>
        <v>21.166666666666668</v>
      </c>
      <c r="I879" s="34">
        <f t="shared" si="385"/>
        <v>21.111111111111111</v>
      </c>
      <c r="J879" s="34">
        <f t="shared" si="377"/>
        <v>44578.763888888891</v>
      </c>
      <c r="K879" s="34">
        <f t="shared" si="372"/>
        <v>-466.7901234568053</v>
      </c>
      <c r="L879" s="5">
        <f t="shared" si="365"/>
        <v>39.043800000000005</v>
      </c>
      <c r="M879" s="5">
        <f t="shared" si="373"/>
        <v>92.912112562499999</v>
      </c>
      <c r="N879" s="5">
        <f t="shared" si="374"/>
        <v>131.9559125625</v>
      </c>
      <c r="O879" s="34">
        <f t="shared" si="375"/>
        <v>2785.735931875</v>
      </c>
      <c r="P879" s="34">
        <f t="shared" si="376"/>
        <v>47364.499820763893</v>
      </c>
      <c r="Q879" s="34">
        <f t="shared" si="386"/>
        <v>-380.08028621853009</v>
      </c>
      <c r="R879" s="34">
        <f t="shared" si="387"/>
        <v>292451.82252427342</v>
      </c>
      <c r="S879" s="34">
        <f t="shared" si="392"/>
        <v>-232798.44560185185</v>
      </c>
      <c r="T879" s="34">
        <f t="shared" si="378"/>
        <v>232798.44560185185</v>
      </c>
      <c r="U879" s="34">
        <f t="shared" si="388"/>
        <v>-28.375425107421961</v>
      </c>
      <c r="V879" s="34">
        <f t="shared" si="391"/>
        <v>-12788.153996995003</v>
      </c>
      <c r="W879" s="34">
        <f t="shared" si="379"/>
        <v>12788.153996995003</v>
      </c>
      <c r="X879" s="34">
        <f t="shared" si="380"/>
        <v>220010.29160485684</v>
      </c>
      <c r="Y879" s="34">
        <f t="shared" si="381"/>
        <v>112.6086903402777</v>
      </c>
      <c r="Z879" s="34">
        <f t="shared" si="389"/>
        <v>-9.0246982447919635</v>
      </c>
      <c r="AA879" s="34">
        <f t="shared" si="390"/>
        <v>11924.010668567709</v>
      </c>
      <c r="AB879" s="44">
        <f t="shared" si="382"/>
        <v>0</v>
      </c>
      <c r="AC879" s="34">
        <f t="shared" si="383"/>
        <v>88004.116641942746</v>
      </c>
      <c r="AD879" s="42">
        <f t="shared" si="384"/>
        <v>79203.704977748479</v>
      </c>
      <c r="AE879" s="4"/>
      <c r="AP879">
        <f t="shared" si="366"/>
        <v>0</v>
      </c>
      <c r="AQ879">
        <f t="shared" si="367"/>
        <v>76.2</v>
      </c>
      <c r="AR879">
        <f t="shared" si="368"/>
        <v>21.166666666666668</v>
      </c>
    </row>
    <row r="880" spans="2:44" x14ac:dyDescent="0.25">
      <c r="B880" s="9" t="s">
        <v>2</v>
      </c>
      <c r="C880" s="9">
        <v>872</v>
      </c>
      <c r="D880" s="9">
        <v>283</v>
      </c>
      <c r="E880" s="8">
        <v>75.8</v>
      </c>
      <c r="F880" s="5">
        <f t="shared" si="369"/>
        <v>-0.11111111111111072</v>
      </c>
      <c r="G880" s="5">
        <f t="shared" si="370"/>
        <v>-0.39999999999999858</v>
      </c>
      <c r="H880" s="34">
        <f t="shared" si="371"/>
        <v>21.055555555555554</v>
      </c>
      <c r="I880" s="34">
        <f t="shared" si="385"/>
        <v>21</v>
      </c>
      <c r="J880" s="34">
        <f t="shared" si="377"/>
        <v>44111.973765432085</v>
      </c>
      <c r="K880" s="34">
        <f t="shared" si="372"/>
        <v>-464.33333333330665</v>
      </c>
      <c r="L880" s="5">
        <f t="shared" si="365"/>
        <v>39.043800000000005</v>
      </c>
      <c r="M880" s="5">
        <f t="shared" si="373"/>
        <v>91.939217562499977</v>
      </c>
      <c r="N880" s="5">
        <f t="shared" si="374"/>
        <v>130.98301756249998</v>
      </c>
      <c r="O880" s="34">
        <f t="shared" si="375"/>
        <v>2750.6433688124998</v>
      </c>
      <c r="P880" s="34">
        <f t="shared" si="376"/>
        <v>46862.617134244589</v>
      </c>
      <c r="Q880" s="34">
        <f t="shared" si="386"/>
        <v>-501.88268651930412</v>
      </c>
      <c r="R880" s="34">
        <f t="shared" si="387"/>
        <v>292451.82252427342</v>
      </c>
      <c r="S880" s="34">
        <f t="shared" si="392"/>
        <v>-233262.77893518517</v>
      </c>
      <c r="T880" s="34">
        <f t="shared" si="378"/>
        <v>233262.77893518517</v>
      </c>
      <c r="U880" s="34">
        <f t="shared" si="388"/>
        <v>-35.092563062500176</v>
      </c>
      <c r="V880" s="34">
        <f t="shared" si="391"/>
        <v>-12823.246560057503</v>
      </c>
      <c r="W880" s="34">
        <f t="shared" si="379"/>
        <v>12823.246560057503</v>
      </c>
      <c r="X880" s="34">
        <f t="shared" si="380"/>
        <v>220439.53237512766</v>
      </c>
      <c r="Y880" s="34">
        <f t="shared" si="381"/>
        <v>108.87190645138895</v>
      </c>
      <c r="Z880" s="34">
        <f t="shared" si="389"/>
        <v>-3.7367838888887519</v>
      </c>
      <c r="AA880" s="34">
        <f t="shared" si="390"/>
        <v>11924.010668567709</v>
      </c>
      <c r="AB880" s="44">
        <f t="shared" si="382"/>
        <v>0</v>
      </c>
      <c r="AC880" s="34">
        <f t="shared" si="383"/>
        <v>88175.812950051069</v>
      </c>
      <c r="AD880" s="42">
        <f t="shared" si="384"/>
        <v>79358.231655045965</v>
      </c>
      <c r="AE880" s="4"/>
      <c r="AP880">
        <f t="shared" si="366"/>
        <v>0</v>
      </c>
      <c r="AQ880">
        <f t="shared" si="367"/>
        <v>75.8</v>
      </c>
      <c r="AR880">
        <f t="shared" si="368"/>
        <v>21.055555555555554</v>
      </c>
    </row>
    <row r="881" spans="2:44" x14ac:dyDescent="0.25">
      <c r="B881" s="9" t="s">
        <v>2</v>
      </c>
      <c r="C881" s="9">
        <v>873</v>
      </c>
      <c r="D881" s="9">
        <v>284</v>
      </c>
      <c r="E881" s="8">
        <v>75.400000000000006</v>
      </c>
      <c r="F881" s="5">
        <f t="shared" si="369"/>
        <v>-0.1388888888888889</v>
      </c>
      <c r="G881" s="5">
        <f t="shared" si="370"/>
        <v>-0.5</v>
      </c>
      <c r="H881" s="34">
        <f t="shared" si="371"/>
        <v>20.944444444444446</v>
      </c>
      <c r="I881" s="34">
        <f t="shared" si="385"/>
        <v>20.861111111111111</v>
      </c>
      <c r="J881" s="34">
        <f t="shared" si="377"/>
        <v>43647.640432098779</v>
      </c>
      <c r="K881" s="34">
        <f t="shared" si="372"/>
        <v>-691.89351851854008</v>
      </c>
      <c r="L881" s="5">
        <f t="shared" si="365"/>
        <v>39.043800000000005</v>
      </c>
      <c r="M881" s="5">
        <f t="shared" si="373"/>
        <v>90.971443062500015</v>
      </c>
      <c r="N881" s="5">
        <f t="shared" si="374"/>
        <v>130.01524306250002</v>
      </c>
      <c r="O881" s="34">
        <f t="shared" si="375"/>
        <v>2712.2624316649308</v>
      </c>
      <c r="P881" s="34">
        <f t="shared" si="376"/>
        <v>46359.902863763709</v>
      </c>
      <c r="Q881" s="34">
        <f t="shared" si="386"/>
        <v>-502.71427048087935</v>
      </c>
      <c r="R881" s="34">
        <f t="shared" si="387"/>
        <v>292451.82252427342</v>
      </c>
      <c r="S881" s="34">
        <f t="shared" si="392"/>
        <v>-233954.67245370371</v>
      </c>
      <c r="T881" s="34">
        <f t="shared" si="378"/>
        <v>233954.67245370371</v>
      </c>
      <c r="U881" s="34">
        <f t="shared" si="388"/>
        <v>-38.380937147569057</v>
      </c>
      <c r="V881" s="34">
        <f t="shared" si="391"/>
        <v>-12861.627497205072</v>
      </c>
      <c r="W881" s="34">
        <f t="shared" si="379"/>
        <v>12861.627497205072</v>
      </c>
      <c r="X881" s="34">
        <f t="shared" si="380"/>
        <v>221093.04495649863</v>
      </c>
      <c r="Y881" s="34">
        <f t="shared" si="381"/>
        <v>102.37635417361113</v>
      </c>
      <c r="Z881" s="34">
        <f t="shared" si="389"/>
        <v>-6.4955522777778185</v>
      </c>
      <c r="AA881" s="34">
        <f t="shared" si="390"/>
        <v>11924.010668567709</v>
      </c>
      <c r="AB881" s="44">
        <f t="shared" si="382"/>
        <v>0</v>
      </c>
      <c r="AC881" s="34">
        <f t="shared" si="383"/>
        <v>88437.217982599454</v>
      </c>
      <c r="AD881" s="42">
        <f t="shared" si="384"/>
        <v>79593.496184339514</v>
      </c>
      <c r="AE881" s="4"/>
      <c r="AP881">
        <f t="shared" si="366"/>
        <v>0</v>
      </c>
      <c r="AQ881">
        <f t="shared" si="367"/>
        <v>75.400000000000006</v>
      </c>
      <c r="AR881">
        <f t="shared" si="368"/>
        <v>20.944444444444446</v>
      </c>
    </row>
    <row r="882" spans="2:44" x14ac:dyDescent="0.25">
      <c r="B882" s="9" t="s">
        <v>2</v>
      </c>
      <c r="C882" s="9">
        <v>874</v>
      </c>
      <c r="D882" s="9">
        <v>285</v>
      </c>
      <c r="E882" s="8">
        <v>74.8</v>
      </c>
      <c r="F882" s="5">
        <f t="shared" si="369"/>
        <v>-0.20833333333333331</v>
      </c>
      <c r="G882" s="5">
        <f t="shared" si="370"/>
        <v>-0.75</v>
      </c>
      <c r="H882" s="34">
        <f t="shared" si="371"/>
        <v>20.777777777777775</v>
      </c>
      <c r="I882" s="34">
        <f t="shared" si="385"/>
        <v>20.652777777777779</v>
      </c>
      <c r="J882" s="34">
        <f t="shared" si="377"/>
        <v>42955.746913580238</v>
      </c>
      <c r="K882" s="34">
        <f t="shared" si="372"/>
        <v>-1027.4756944444307</v>
      </c>
      <c r="L882" s="5">
        <f t="shared" si="365"/>
        <v>39.043800000000005</v>
      </c>
      <c r="M882" s="5">
        <f t="shared" si="373"/>
        <v>89.529382249999969</v>
      </c>
      <c r="N882" s="5">
        <f t="shared" si="374"/>
        <v>128.57318224999997</v>
      </c>
      <c r="O882" s="34">
        <f t="shared" si="375"/>
        <v>2655.393361190972</v>
      </c>
      <c r="P882" s="34">
        <f t="shared" si="376"/>
        <v>45611.140274771213</v>
      </c>
      <c r="Q882" s="34">
        <f t="shared" si="386"/>
        <v>-748.7625889924966</v>
      </c>
      <c r="R882" s="34">
        <f t="shared" si="387"/>
        <v>292451.82252427342</v>
      </c>
      <c r="S882" s="34">
        <f t="shared" si="392"/>
        <v>-234982.14814814815</v>
      </c>
      <c r="T882" s="34">
        <f t="shared" si="378"/>
        <v>234982.14814814815</v>
      </c>
      <c r="U882" s="34">
        <f t="shared" si="388"/>
        <v>-56.8690704739588</v>
      </c>
      <c r="V882" s="34">
        <f t="shared" si="391"/>
        <v>-12918.496567679031</v>
      </c>
      <c r="W882" s="34">
        <f t="shared" si="379"/>
        <v>12918.496567679031</v>
      </c>
      <c r="X882" s="34">
        <f t="shared" si="380"/>
        <v>222063.6515804691</v>
      </c>
      <c r="Y882" s="34">
        <f t="shared" si="381"/>
        <v>87.114848916666645</v>
      </c>
      <c r="Z882" s="34">
        <f t="shared" si="389"/>
        <v>-15.261505256944488</v>
      </c>
      <c r="AA882" s="34">
        <f t="shared" si="390"/>
        <v>11924.010668567709</v>
      </c>
      <c r="AB882" s="44">
        <f t="shared" si="382"/>
        <v>0</v>
      </c>
      <c r="AC882" s="34">
        <f t="shared" si="383"/>
        <v>88825.460632187649</v>
      </c>
      <c r="AD882" s="42">
        <f t="shared" si="384"/>
        <v>79942.914568968888</v>
      </c>
      <c r="AE882" s="4"/>
      <c r="AP882">
        <f t="shared" si="366"/>
        <v>0</v>
      </c>
      <c r="AQ882">
        <f t="shared" si="367"/>
        <v>74.8</v>
      </c>
      <c r="AR882">
        <f t="shared" si="368"/>
        <v>20.777777777777775</v>
      </c>
    </row>
    <row r="883" spans="2:44" x14ac:dyDescent="0.25">
      <c r="B883" s="9" t="s">
        <v>2</v>
      </c>
      <c r="C883" s="9">
        <v>875</v>
      </c>
      <c r="D883" s="9">
        <v>286</v>
      </c>
      <c r="E883" s="8">
        <v>73.900000000000006</v>
      </c>
      <c r="F883" s="5">
        <f t="shared" si="369"/>
        <v>-0.29166666666666585</v>
      </c>
      <c r="G883" s="5">
        <f t="shared" si="370"/>
        <v>-1.0499999999999972</v>
      </c>
      <c r="H883" s="34">
        <f t="shared" si="371"/>
        <v>20.527777777777779</v>
      </c>
      <c r="I883" s="34">
        <f t="shared" si="385"/>
        <v>20.361111111111114</v>
      </c>
      <c r="J883" s="34">
        <f t="shared" si="377"/>
        <v>41928.271219135808</v>
      </c>
      <c r="K883" s="34">
        <f t="shared" si="372"/>
        <v>-1350.620370370365</v>
      </c>
      <c r="L883" s="5">
        <f t="shared" si="365"/>
        <v>39.043800000000005</v>
      </c>
      <c r="M883" s="5">
        <f t="shared" si="373"/>
        <v>87.387893140624996</v>
      </c>
      <c r="N883" s="5">
        <f t="shared" si="374"/>
        <v>126.431693140625</v>
      </c>
      <c r="O883" s="34">
        <f t="shared" si="375"/>
        <v>2574.2897520021706</v>
      </c>
      <c r="P883" s="34">
        <f t="shared" si="376"/>
        <v>44502.56097113798</v>
      </c>
      <c r="Q883" s="34">
        <f t="shared" si="386"/>
        <v>-1108.5793036332325</v>
      </c>
      <c r="R883" s="34">
        <f t="shared" si="387"/>
        <v>292451.82252427342</v>
      </c>
      <c r="S883" s="34">
        <f t="shared" si="392"/>
        <v>-236332.76851851851</v>
      </c>
      <c r="T883" s="34">
        <f t="shared" si="378"/>
        <v>236332.76851851851</v>
      </c>
      <c r="U883" s="34">
        <f t="shared" si="388"/>
        <v>-81.103609188801329</v>
      </c>
      <c r="V883" s="34">
        <f t="shared" si="391"/>
        <v>-12999.600176867832</v>
      </c>
      <c r="W883" s="34">
        <f t="shared" si="379"/>
        <v>12999.600176867832</v>
      </c>
      <c r="X883" s="34">
        <f t="shared" si="380"/>
        <v>223333.16834165069</v>
      </c>
      <c r="Y883" s="34">
        <f t="shared" si="381"/>
        <v>68.3900264739585</v>
      </c>
      <c r="Z883" s="34">
        <f t="shared" si="389"/>
        <v>-18.724822442708145</v>
      </c>
      <c r="AA883" s="34">
        <f t="shared" si="390"/>
        <v>11924.010668567709</v>
      </c>
      <c r="AB883" s="44">
        <f t="shared" si="382"/>
        <v>0</v>
      </c>
      <c r="AC883" s="34">
        <f t="shared" si="383"/>
        <v>89333.267336660283</v>
      </c>
      <c r="AD883" s="42">
        <f t="shared" si="384"/>
        <v>80399.940602994262</v>
      </c>
      <c r="AE883" s="4"/>
      <c r="AP883">
        <f t="shared" si="366"/>
        <v>0</v>
      </c>
      <c r="AQ883">
        <f t="shared" si="367"/>
        <v>73.900000000000006</v>
      </c>
      <c r="AR883">
        <f t="shared" si="368"/>
        <v>20.527777777777779</v>
      </c>
    </row>
    <row r="884" spans="2:44" x14ac:dyDescent="0.25">
      <c r="B884" s="9" t="s">
        <v>2</v>
      </c>
      <c r="C884" s="9">
        <v>876</v>
      </c>
      <c r="D884" s="9">
        <v>287</v>
      </c>
      <c r="E884" s="8">
        <v>72.7</v>
      </c>
      <c r="F884" s="5">
        <f t="shared" si="369"/>
        <v>-0.36111111111111227</v>
      </c>
      <c r="G884" s="5">
        <f t="shared" si="370"/>
        <v>-1.3000000000000043</v>
      </c>
      <c r="H884" s="34">
        <f t="shared" si="371"/>
        <v>20.194444444444446</v>
      </c>
      <c r="I884" s="34">
        <f t="shared" si="385"/>
        <v>20</v>
      </c>
      <c r="J884" s="34">
        <f t="shared" si="377"/>
        <v>40577.650848765443</v>
      </c>
      <c r="K884" s="34">
        <f t="shared" si="372"/>
        <v>-1547.7777777777956</v>
      </c>
      <c r="L884" s="5">
        <f t="shared" si="365"/>
        <v>39.043800000000005</v>
      </c>
      <c r="M884" s="5">
        <f t="shared" si="373"/>
        <v>84.572898265625014</v>
      </c>
      <c r="N884" s="5">
        <f t="shared" si="374"/>
        <v>123.61669826562502</v>
      </c>
      <c r="O884" s="34">
        <f t="shared" si="375"/>
        <v>2472.3339653125004</v>
      </c>
      <c r="P884" s="34">
        <f t="shared" si="376"/>
        <v>43049.984814077943</v>
      </c>
      <c r="Q884" s="34">
        <f t="shared" si="386"/>
        <v>-1452.5761570600371</v>
      </c>
      <c r="R884" s="34">
        <f t="shared" si="387"/>
        <v>292451.82252427342</v>
      </c>
      <c r="S884" s="34">
        <f t="shared" si="392"/>
        <v>-237880.54629629629</v>
      </c>
      <c r="T884" s="34">
        <f t="shared" si="378"/>
        <v>237880.54629629629</v>
      </c>
      <c r="U884" s="34">
        <f t="shared" si="388"/>
        <v>-101.95578668967028</v>
      </c>
      <c r="V884" s="34">
        <f t="shared" si="391"/>
        <v>-13101.555963557503</v>
      </c>
      <c r="W884" s="34">
        <f t="shared" si="379"/>
        <v>13101.555963557503</v>
      </c>
      <c r="X884" s="34">
        <f t="shared" si="380"/>
        <v>224778.99033273879</v>
      </c>
      <c r="Y884" s="34">
        <f t="shared" si="381"/>
        <v>51.755587154513677</v>
      </c>
      <c r="Z884" s="34">
        <f t="shared" si="389"/>
        <v>-16.634439319444823</v>
      </c>
      <c r="AA884" s="34">
        <f t="shared" si="390"/>
        <v>11924.010668567709</v>
      </c>
      <c r="AB884" s="44">
        <f t="shared" si="382"/>
        <v>0</v>
      </c>
      <c r="AC884" s="34">
        <f t="shared" si="383"/>
        <v>89911.596133095518</v>
      </c>
      <c r="AD884" s="42">
        <f t="shared" si="384"/>
        <v>80920.436519785973</v>
      </c>
      <c r="AE884" s="4"/>
      <c r="AP884">
        <f t="shared" si="366"/>
        <v>0</v>
      </c>
      <c r="AQ884">
        <f t="shared" si="367"/>
        <v>72.7</v>
      </c>
      <c r="AR884">
        <f t="shared" si="368"/>
        <v>20.194444444444446</v>
      </c>
    </row>
    <row r="885" spans="2:44" x14ac:dyDescent="0.25">
      <c r="B885" s="9" t="s">
        <v>2</v>
      </c>
      <c r="C885" s="9">
        <v>877</v>
      </c>
      <c r="D885" s="9">
        <v>288</v>
      </c>
      <c r="E885" s="8">
        <v>71.3</v>
      </c>
      <c r="F885" s="5">
        <f t="shared" si="369"/>
        <v>-0.31944444444444403</v>
      </c>
      <c r="G885" s="5">
        <f t="shared" si="370"/>
        <v>-1.1499999999999986</v>
      </c>
      <c r="H885" s="34">
        <f t="shared" si="371"/>
        <v>19.805555555555554</v>
      </c>
      <c r="I885" s="34">
        <f t="shared" si="385"/>
        <v>19.680555555555557</v>
      </c>
      <c r="J885" s="34">
        <f t="shared" si="377"/>
        <v>39029.873070987647</v>
      </c>
      <c r="K885" s="34">
        <f t="shared" si="372"/>
        <v>-979.10763888887595</v>
      </c>
      <c r="L885" s="5">
        <f t="shared" si="365"/>
        <v>39.043800000000005</v>
      </c>
      <c r="M885" s="5">
        <f t="shared" si="373"/>
        <v>81.346983265624985</v>
      </c>
      <c r="N885" s="5">
        <f t="shared" si="374"/>
        <v>120.39078326562499</v>
      </c>
      <c r="O885" s="34">
        <f t="shared" si="375"/>
        <v>2369.3574984359807</v>
      </c>
      <c r="P885" s="34">
        <f t="shared" si="376"/>
        <v>41399.230569423627</v>
      </c>
      <c r="Q885" s="34">
        <f t="shared" si="386"/>
        <v>-1650.7542446543157</v>
      </c>
      <c r="R885" s="34">
        <f t="shared" si="387"/>
        <v>292451.82252427342</v>
      </c>
      <c r="S885" s="34">
        <f t="shared" si="392"/>
        <v>-238859.65393518517</v>
      </c>
      <c r="T885" s="34">
        <f t="shared" si="378"/>
        <v>238859.65393518517</v>
      </c>
      <c r="U885" s="34">
        <f t="shared" si="388"/>
        <v>-102.97646687651968</v>
      </c>
      <c r="V885" s="34">
        <f t="shared" si="391"/>
        <v>-13204.532430434023</v>
      </c>
      <c r="W885" s="34">
        <f t="shared" si="379"/>
        <v>13204.532430434023</v>
      </c>
      <c r="X885" s="34">
        <f t="shared" si="380"/>
        <v>225655.12150475115</v>
      </c>
      <c r="Y885" s="34">
        <f t="shared" si="381"/>
        <v>56.821338821180625</v>
      </c>
      <c r="Z885" s="34">
        <f t="shared" si="389"/>
        <v>5.065751666666948</v>
      </c>
      <c r="AA885" s="34">
        <f t="shared" si="390"/>
        <v>11929.076420234376</v>
      </c>
      <c r="AB885" s="44">
        <f t="shared" si="382"/>
        <v>0</v>
      </c>
      <c r="AC885" s="34">
        <f t="shared" si="383"/>
        <v>90262.04860190046</v>
      </c>
      <c r="AD885" s="42">
        <f t="shared" si="384"/>
        <v>81235.843741710414</v>
      </c>
      <c r="AE885" s="4"/>
      <c r="AP885">
        <f t="shared" si="366"/>
        <v>0</v>
      </c>
      <c r="AQ885">
        <f t="shared" si="367"/>
        <v>71.3</v>
      </c>
      <c r="AR885">
        <f t="shared" si="368"/>
        <v>19.805555555555554</v>
      </c>
    </row>
    <row r="886" spans="2:44" x14ac:dyDescent="0.25">
      <c r="B886" s="9" t="s">
        <v>2</v>
      </c>
      <c r="C886" s="9">
        <v>878</v>
      </c>
      <c r="D886" s="9">
        <v>289</v>
      </c>
      <c r="E886" s="8">
        <v>70.400000000000006</v>
      </c>
      <c r="F886" s="5">
        <f t="shared" si="369"/>
        <v>-0.18055555555555516</v>
      </c>
      <c r="G886" s="5">
        <f t="shared" si="370"/>
        <v>-0.64999999999999858</v>
      </c>
      <c r="H886" s="34">
        <f t="shared" si="371"/>
        <v>19.555555555555557</v>
      </c>
      <c r="I886" s="34">
        <f t="shared" si="385"/>
        <v>19.5</v>
      </c>
      <c r="J886" s="34">
        <f t="shared" si="377"/>
        <v>38050.765432098771</v>
      </c>
      <c r="K886" s="34">
        <f t="shared" si="372"/>
        <v>-431.16666666667879</v>
      </c>
      <c r="L886" s="5">
        <f t="shared" si="365"/>
        <v>39.043800000000005</v>
      </c>
      <c r="M886" s="5">
        <f t="shared" si="373"/>
        <v>79.306304000000011</v>
      </c>
      <c r="N886" s="5">
        <f t="shared" si="374"/>
        <v>118.35010400000002</v>
      </c>
      <c r="O886" s="34">
        <f t="shared" si="375"/>
        <v>2307.8270280000002</v>
      </c>
      <c r="P886" s="34">
        <f t="shared" si="376"/>
        <v>40358.592460098771</v>
      </c>
      <c r="Q886" s="34">
        <f t="shared" si="386"/>
        <v>-1040.6381093248565</v>
      </c>
      <c r="R886" s="34">
        <f t="shared" si="387"/>
        <v>292451.82252427342</v>
      </c>
      <c r="S886" s="34">
        <f t="shared" si="392"/>
        <v>-239290.82060185185</v>
      </c>
      <c r="T886" s="34">
        <f t="shared" si="378"/>
        <v>239290.82060185185</v>
      </c>
      <c r="U886" s="34">
        <f t="shared" si="388"/>
        <v>-61.530470435980533</v>
      </c>
      <c r="V886" s="34">
        <f t="shared" si="391"/>
        <v>-13266.062900870003</v>
      </c>
      <c r="W886" s="34">
        <f t="shared" si="379"/>
        <v>13266.062900870003</v>
      </c>
      <c r="X886" s="34">
        <f t="shared" si="380"/>
        <v>226024.75770098186</v>
      </c>
      <c r="Y886" s="34">
        <f t="shared" si="381"/>
        <v>82.41954844444453</v>
      </c>
      <c r="Z886" s="34">
        <f t="shared" si="389"/>
        <v>25.598209623263905</v>
      </c>
      <c r="AA886" s="34">
        <f t="shared" si="390"/>
        <v>11954.67462985764</v>
      </c>
      <c r="AB886" s="44">
        <f t="shared" si="382"/>
        <v>0</v>
      </c>
      <c r="AC886" s="34">
        <f t="shared" si="383"/>
        <v>90409.903080392745</v>
      </c>
      <c r="AD886" s="42">
        <f t="shared" si="384"/>
        <v>81368.912772353477</v>
      </c>
      <c r="AE886" s="4"/>
      <c r="AP886">
        <f t="shared" si="366"/>
        <v>0</v>
      </c>
      <c r="AQ886">
        <f t="shared" si="367"/>
        <v>70.400000000000006</v>
      </c>
      <c r="AR886">
        <f t="shared" si="368"/>
        <v>19.555555555555557</v>
      </c>
    </row>
    <row r="887" spans="2:44" x14ac:dyDescent="0.25">
      <c r="B887" s="9" t="s">
        <v>2</v>
      </c>
      <c r="C887" s="9">
        <v>879</v>
      </c>
      <c r="D887" s="9">
        <v>290</v>
      </c>
      <c r="E887" s="8">
        <v>70</v>
      </c>
      <c r="F887" s="5">
        <f t="shared" si="369"/>
        <v>-5.5555555555556344E-2</v>
      </c>
      <c r="G887" s="5">
        <f t="shared" si="370"/>
        <v>-0.20000000000000284</v>
      </c>
      <c r="H887" s="34">
        <f t="shared" si="371"/>
        <v>19.444444444444443</v>
      </c>
      <c r="I887" s="34">
        <f t="shared" si="385"/>
        <v>19.444444444444443</v>
      </c>
      <c r="J887" s="34">
        <f t="shared" si="377"/>
        <v>37619.598765432092</v>
      </c>
      <c r="K887" s="34">
        <f t="shared" si="372"/>
        <v>0</v>
      </c>
      <c r="L887" s="5">
        <f t="shared" si="365"/>
        <v>39.043800000000005</v>
      </c>
      <c r="M887" s="5">
        <f t="shared" si="373"/>
        <v>78.407656249999988</v>
      </c>
      <c r="N887" s="5">
        <f t="shared" si="374"/>
        <v>117.45145624999999</v>
      </c>
      <c r="O887" s="34">
        <f t="shared" si="375"/>
        <v>2283.7783159722221</v>
      </c>
      <c r="P887" s="34">
        <f t="shared" si="376"/>
        <v>39903.377081404316</v>
      </c>
      <c r="Q887" s="34">
        <f t="shared" si="386"/>
        <v>-455.21537869445456</v>
      </c>
      <c r="R887" s="34">
        <f t="shared" si="387"/>
        <v>292451.82252427342</v>
      </c>
      <c r="S887" s="34">
        <f t="shared" si="392"/>
        <v>-239290.82060185185</v>
      </c>
      <c r="T887" s="34">
        <f t="shared" si="378"/>
        <v>239290.82060185185</v>
      </c>
      <c r="U887" s="34">
        <f t="shared" si="388"/>
        <v>-24.048712027778038</v>
      </c>
      <c r="V887" s="34">
        <f t="shared" si="391"/>
        <v>-13290.111612897781</v>
      </c>
      <c r="W887" s="34">
        <f t="shared" si="379"/>
        <v>13290.111612897781</v>
      </c>
      <c r="X887" s="34">
        <f t="shared" si="380"/>
        <v>226000.70898895408</v>
      </c>
      <c r="Y887" s="34">
        <f t="shared" si="381"/>
        <v>106.39590069444428</v>
      </c>
      <c r="Z887" s="34">
        <f t="shared" si="389"/>
        <v>23.976352249999749</v>
      </c>
      <c r="AA887" s="34">
        <f t="shared" si="390"/>
        <v>11978.65098210764</v>
      </c>
      <c r="AB887" s="44">
        <f t="shared" si="382"/>
        <v>0</v>
      </c>
      <c r="AC887" s="34">
        <f t="shared" si="383"/>
        <v>90400.283595581641</v>
      </c>
      <c r="AD887" s="42">
        <f t="shared" si="384"/>
        <v>81360.255236023484</v>
      </c>
      <c r="AE887" s="4"/>
      <c r="AP887">
        <f t="shared" si="366"/>
        <v>0</v>
      </c>
      <c r="AQ887">
        <f t="shared" si="367"/>
        <v>70</v>
      </c>
      <c r="AR887">
        <f t="shared" si="368"/>
        <v>19.444444444444443</v>
      </c>
    </row>
    <row r="888" spans="2:44" x14ac:dyDescent="0.25">
      <c r="B888" s="9" t="s">
        <v>2</v>
      </c>
      <c r="C888" s="9">
        <v>880</v>
      </c>
      <c r="D888" s="9">
        <v>291</v>
      </c>
      <c r="E888" s="8">
        <v>70</v>
      </c>
      <c r="F888" s="5">
        <f t="shared" si="369"/>
        <v>-0.1388888888888889</v>
      </c>
      <c r="G888" s="5">
        <f t="shared" si="370"/>
        <v>-0.5</v>
      </c>
      <c r="H888" s="34">
        <f t="shared" si="371"/>
        <v>19.444444444444443</v>
      </c>
      <c r="I888" s="34">
        <f t="shared" si="385"/>
        <v>19.305555555555557</v>
      </c>
      <c r="J888" s="34">
        <f t="shared" si="377"/>
        <v>37619.598765432092</v>
      </c>
      <c r="K888" s="34">
        <f t="shared" si="372"/>
        <v>-1067.1682098765305</v>
      </c>
      <c r="L888" s="5">
        <f t="shared" si="365"/>
        <v>39.043800000000005</v>
      </c>
      <c r="M888" s="5">
        <f t="shared" si="373"/>
        <v>78.407656249999988</v>
      </c>
      <c r="N888" s="5">
        <f t="shared" si="374"/>
        <v>117.45145624999999</v>
      </c>
      <c r="O888" s="34">
        <f t="shared" si="375"/>
        <v>2267.4656137152779</v>
      </c>
      <c r="P888" s="34">
        <f t="shared" si="376"/>
        <v>39887.06437914737</v>
      </c>
      <c r="Q888" s="34">
        <f t="shared" si="386"/>
        <v>-16.312702256946068</v>
      </c>
      <c r="R888" s="34">
        <f t="shared" si="387"/>
        <v>292451.82252427342</v>
      </c>
      <c r="S888" s="34">
        <f t="shared" si="392"/>
        <v>-240357.98881172837</v>
      </c>
      <c r="T888" s="34">
        <f t="shared" si="378"/>
        <v>240357.98881172837</v>
      </c>
      <c r="U888" s="34">
        <f t="shared" si="388"/>
        <v>-16.312702256944249</v>
      </c>
      <c r="V888" s="34">
        <f t="shared" si="391"/>
        <v>-13306.424315154725</v>
      </c>
      <c r="W888" s="34">
        <f t="shared" si="379"/>
        <v>13306.424315154725</v>
      </c>
      <c r="X888" s="34">
        <f t="shared" si="380"/>
        <v>227051.56449657364</v>
      </c>
      <c r="Y888" s="34">
        <f t="shared" si="381"/>
        <v>89.812567361111107</v>
      </c>
      <c r="Z888" s="34">
        <f t="shared" si="389"/>
        <v>-16.583333333333172</v>
      </c>
      <c r="AA888" s="34">
        <f t="shared" si="390"/>
        <v>11978.65098210764</v>
      </c>
      <c r="AB888" s="44">
        <f t="shared" si="382"/>
        <v>0</v>
      </c>
      <c r="AC888" s="34">
        <f t="shared" si="383"/>
        <v>90820.625798629466</v>
      </c>
      <c r="AD888" s="42">
        <f t="shared" si="384"/>
        <v>81738.563218766518</v>
      </c>
      <c r="AE888" s="4"/>
      <c r="AP888">
        <f t="shared" si="366"/>
        <v>0</v>
      </c>
      <c r="AQ888">
        <f t="shared" si="367"/>
        <v>70</v>
      </c>
      <c r="AR888">
        <f t="shared" si="368"/>
        <v>19.444444444444443</v>
      </c>
    </row>
    <row r="889" spans="2:44" x14ac:dyDescent="0.25">
      <c r="B889" s="9" t="s">
        <v>2</v>
      </c>
      <c r="C889" s="9">
        <v>881</v>
      </c>
      <c r="D889" s="9">
        <v>292</v>
      </c>
      <c r="E889" s="8">
        <v>69</v>
      </c>
      <c r="F889" s="5">
        <f t="shared" si="369"/>
        <v>-0.27777777777777779</v>
      </c>
      <c r="G889" s="5">
        <f t="shared" si="370"/>
        <v>-1</v>
      </c>
      <c r="H889" s="34">
        <f t="shared" si="371"/>
        <v>19.166666666666668</v>
      </c>
      <c r="I889" s="34">
        <f t="shared" si="385"/>
        <v>19.027777777777779</v>
      </c>
      <c r="J889" s="34">
        <f t="shared" si="377"/>
        <v>36552.430555555562</v>
      </c>
      <c r="K889" s="34">
        <f t="shared" si="372"/>
        <v>-1051.813271604944</v>
      </c>
      <c r="L889" s="5">
        <f t="shared" si="365"/>
        <v>39.043800000000005</v>
      </c>
      <c r="M889" s="5">
        <f t="shared" si="373"/>
        <v>76.1834390625</v>
      </c>
      <c r="N889" s="5">
        <f t="shared" si="374"/>
        <v>115.2272390625</v>
      </c>
      <c r="O889" s="34">
        <f t="shared" si="375"/>
        <v>2192.5182988281254</v>
      </c>
      <c r="P889" s="34">
        <f t="shared" si="376"/>
        <v>38744.948854383685</v>
      </c>
      <c r="Q889" s="34">
        <f t="shared" si="386"/>
        <v>-1142.1155247636852</v>
      </c>
      <c r="R889" s="34">
        <f t="shared" si="387"/>
        <v>292451.82252427342</v>
      </c>
      <c r="S889" s="34">
        <f t="shared" si="392"/>
        <v>-241409.80208333331</v>
      </c>
      <c r="T889" s="34">
        <f t="shared" si="378"/>
        <v>241409.80208333331</v>
      </c>
      <c r="U889" s="34">
        <f t="shared" si="388"/>
        <v>-74.947314887152515</v>
      </c>
      <c r="V889" s="34">
        <f t="shared" si="391"/>
        <v>-13381.371630041878</v>
      </c>
      <c r="W889" s="34">
        <f t="shared" si="379"/>
        <v>13381.371630041878</v>
      </c>
      <c r="X889" s="34">
        <f t="shared" si="380"/>
        <v>228028.43045329142</v>
      </c>
      <c r="Y889" s="34">
        <f t="shared" si="381"/>
        <v>59.949461284722226</v>
      </c>
      <c r="Z889" s="34">
        <f t="shared" si="389"/>
        <v>-29.863106076388881</v>
      </c>
      <c r="AA889" s="34">
        <f t="shared" si="390"/>
        <v>11978.65098210764</v>
      </c>
      <c r="AB889" s="44">
        <f t="shared" si="382"/>
        <v>0</v>
      </c>
      <c r="AC889" s="34">
        <f t="shared" si="383"/>
        <v>91211.372181316576</v>
      </c>
      <c r="AD889" s="42">
        <f t="shared" si="384"/>
        <v>82090.234963184921</v>
      </c>
      <c r="AE889" s="4"/>
      <c r="AP889">
        <f t="shared" si="366"/>
        <v>0</v>
      </c>
      <c r="AQ889">
        <f t="shared" si="367"/>
        <v>69</v>
      </c>
      <c r="AR889">
        <f t="shared" si="368"/>
        <v>19.166666666666668</v>
      </c>
    </row>
    <row r="890" spans="2:44" x14ac:dyDescent="0.25">
      <c r="B890" s="9" t="s">
        <v>2</v>
      </c>
      <c r="C890" s="9">
        <v>882</v>
      </c>
      <c r="D890" s="9">
        <v>293</v>
      </c>
      <c r="E890" s="8">
        <v>68</v>
      </c>
      <c r="F890" s="5">
        <f t="shared" si="369"/>
        <v>-0.1388888888888889</v>
      </c>
      <c r="G890" s="5">
        <f t="shared" si="370"/>
        <v>-0.5</v>
      </c>
      <c r="H890" s="34">
        <f t="shared" si="371"/>
        <v>18.888888888888889</v>
      </c>
      <c r="I890" s="34">
        <f t="shared" si="385"/>
        <v>18.888888888888889</v>
      </c>
      <c r="J890" s="34">
        <f t="shared" si="377"/>
        <v>35500.617283950618</v>
      </c>
      <c r="K890" s="34">
        <f t="shared" si="372"/>
        <v>0</v>
      </c>
      <c r="L890" s="5">
        <f t="shared" si="365"/>
        <v>39.043800000000005</v>
      </c>
      <c r="M890" s="5">
        <f t="shared" si="373"/>
        <v>73.991225</v>
      </c>
      <c r="N890" s="5">
        <f t="shared" si="374"/>
        <v>113.035025</v>
      </c>
      <c r="O890" s="34">
        <f t="shared" si="375"/>
        <v>2135.1060277777779</v>
      </c>
      <c r="P890" s="34">
        <f t="shared" si="376"/>
        <v>37635.723311728398</v>
      </c>
      <c r="Q890" s="34">
        <f t="shared" si="386"/>
        <v>-1109.2255426552874</v>
      </c>
      <c r="R890" s="34">
        <f t="shared" si="387"/>
        <v>292451.82252427342</v>
      </c>
      <c r="S890" s="34">
        <f t="shared" si="392"/>
        <v>-241409.80208333331</v>
      </c>
      <c r="T890" s="34">
        <f t="shared" si="378"/>
        <v>241409.80208333331</v>
      </c>
      <c r="U890" s="34">
        <f t="shared" si="388"/>
        <v>-57.412271050347499</v>
      </c>
      <c r="V890" s="34">
        <f t="shared" si="391"/>
        <v>-13438.783901092225</v>
      </c>
      <c r="W890" s="34">
        <f t="shared" si="379"/>
        <v>13438.783901092225</v>
      </c>
      <c r="X890" s="34">
        <f t="shared" si="380"/>
        <v>227971.0181822411</v>
      </c>
      <c r="Y890" s="34">
        <f t="shared" si="381"/>
        <v>85.396136111111119</v>
      </c>
      <c r="Z890" s="34">
        <f t="shared" si="389"/>
        <v>25.446674826388893</v>
      </c>
      <c r="AA890" s="34">
        <f t="shared" si="390"/>
        <v>12004.097656934029</v>
      </c>
      <c r="AB890" s="44">
        <f t="shared" si="382"/>
        <v>0</v>
      </c>
      <c r="AC890" s="34">
        <f t="shared" si="383"/>
        <v>91188.407272896438</v>
      </c>
      <c r="AD890" s="42">
        <f t="shared" si="384"/>
        <v>82069.566545606795</v>
      </c>
      <c r="AE890" s="4"/>
      <c r="AP890">
        <f t="shared" si="366"/>
        <v>0</v>
      </c>
      <c r="AQ890">
        <f t="shared" si="367"/>
        <v>68</v>
      </c>
      <c r="AR890">
        <f t="shared" si="368"/>
        <v>18.888888888888889</v>
      </c>
    </row>
    <row r="891" spans="2:44" x14ac:dyDescent="0.25">
      <c r="B891" s="9" t="s">
        <v>2</v>
      </c>
      <c r="C891" s="9">
        <v>883</v>
      </c>
      <c r="D891" s="9">
        <v>294</v>
      </c>
      <c r="E891" s="8">
        <v>68</v>
      </c>
      <c r="F891" s="5">
        <f t="shared" si="369"/>
        <v>0</v>
      </c>
      <c r="G891" s="5">
        <f t="shared" si="370"/>
        <v>0</v>
      </c>
      <c r="H891" s="34">
        <f t="shared" si="371"/>
        <v>18.888888888888889</v>
      </c>
      <c r="I891" s="34">
        <f t="shared" si="385"/>
        <v>18.888888888888889</v>
      </c>
      <c r="J891" s="34">
        <f t="shared" si="377"/>
        <v>35500.617283950618</v>
      </c>
      <c r="K891" s="34">
        <f t="shared" si="372"/>
        <v>0</v>
      </c>
      <c r="L891" s="5">
        <f t="shared" si="365"/>
        <v>39.043800000000005</v>
      </c>
      <c r="M891" s="5">
        <f t="shared" si="373"/>
        <v>73.991225</v>
      </c>
      <c r="N891" s="5">
        <f t="shared" si="374"/>
        <v>113.035025</v>
      </c>
      <c r="O891" s="34">
        <f t="shared" si="375"/>
        <v>2135.1060277777779</v>
      </c>
      <c r="P891" s="34">
        <f t="shared" si="376"/>
        <v>37635.723311728398</v>
      </c>
      <c r="Q891" s="34">
        <f t="shared" si="386"/>
        <v>0</v>
      </c>
      <c r="R891" s="34">
        <f t="shared" si="387"/>
        <v>292451.82252427342</v>
      </c>
      <c r="S891" s="34">
        <f t="shared" si="392"/>
        <v>-241409.80208333331</v>
      </c>
      <c r="T891" s="34">
        <f t="shared" si="378"/>
        <v>241409.80208333331</v>
      </c>
      <c r="U891" s="34">
        <f t="shared" si="388"/>
        <v>0</v>
      </c>
      <c r="V891" s="34">
        <f t="shared" si="391"/>
        <v>-13438.783901092225</v>
      </c>
      <c r="W891" s="34">
        <f t="shared" si="379"/>
        <v>13438.783901092225</v>
      </c>
      <c r="X891" s="34">
        <f t="shared" si="380"/>
        <v>227971.0181822411</v>
      </c>
      <c r="Y891" s="34">
        <f t="shared" si="381"/>
        <v>113.035025</v>
      </c>
      <c r="Z891" s="34">
        <f t="shared" si="389"/>
        <v>27.638888888888886</v>
      </c>
      <c r="AA891" s="34">
        <f t="shared" si="390"/>
        <v>12031.736545822918</v>
      </c>
      <c r="AB891" s="44">
        <f t="shared" si="382"/>
        <v>2135.1060277777779</v>
      </c>
      <c r="AC891" s="34">
        <f t="shared" si="383"/>
        <v>91188.407272896438</v>
      </c>
      <c r="AD891" s="42">
        <f t="shared" si="384"/>
        <v>82069.566545606795</v>
      </c>
      <c r="AE891" s="4"/>
      <c r="AP891">
        <f t="shared" si="366"/>
        <v>0</v>
      </c>
      <c r="AQ891">
        <f t="shared" si="367"/>
        <v>68</v>
      </c>
      <c r="AR891">
        <f t="shared" si="368"/>
        <v>18.888888888888889</v>
      </c>
    </row>
    <row r="892" spans="2:44" x14ac:dyDescent="0.25">
      <c r="B892" s="9" t="s">
        <v>2</v>
      </c>
      <c r="C892" s="9">
        <v>884</v>
      </c>
      <c r="D892" s="9">
        <v>295</v>
      </c>
      <c r="E892" s="8">
        <v>68</v>
      </c>
      <c r="F892" s="5">
        <f t="shared" si="369"/>
        <v>1.3888888888888099E-2</v>
      </c>
      <c r="G892" s="5">
        <f t="shared" si="370"/>
        <v>4.9999999999997158E-2</v>
      </c>
      <c r="H892" s="34">
        <f t="shared" si="371"/>
        <v>18.888888888888889</v>
      </c>
      <c r="I892" s="34">
        <f t="shared" si="385"/>
        <v>18.902777777777779</v>
      </c>
      <c r="J892" s="34">
        <f t="shared" si="377"/>
        <v>35500.617283950618</v>
      </c>
      <c r="K892" s="34">
        <f t="shared" si="372"/>
        <v>104.49035493826523</v>
      </c>
      <c r="L892" s="5">
        <f t="shared" si="365"/>
        <v>39.043800000000005</v>
      </c>
      <c r="M892" s="5">
        <f t="shared" si="373"/>
        <v>73.991225</v>
      </c>
      <c r="N892" s="5">
        <f t="shared" si="374"/>
        <v>113.035025</v>
      </c>
      <c r="O892" s="34">
        <f t="shared" si="375"/>
        <v>2136.6759586805556</v>
      </c>
      <c r="P892" s="34">
        <f t="shared" si="376"/>
        <v>37637.293242631175</v>
      </c>
      <c r="Q892" s="34">
        <f t="shared" si="386"/>
        <v>1.5699309027768322</v>
      </c>
      <c r="R892" s="34">
        <f t="shared" si="387"/>
        <v>292453.39245517622</v>
      </c>
      <c r="S892" s="34">
        <f t="shared" si="392"/>
        <v>-241409.80208333331</v>
      </c>
      <c r="T892" s="34">
        <f t="shared" si="378"/>
        <v>241409.80208333331</v>
      </c>
      <c r="U892" s="34">
        <f t="shared" si="388"/>
        <v>1.5699309027777417</v>
      </c>
      <c r="V892" s="34">
        <f t="shared" si="391"/>
        <v>-13438.783901092225</v>
      </c>
      <c r="W892" s="34">
        <f t="shared" si="379"/>
        <v>13438.783901092225</v>
      </c>
      <c r="X892" s="34">
        <f t="shared" si="380"/>
        <v>227971.0181822411</v>
      </c>
      <c r="Y892" s="34">
        <f t="shared" si="381"/>
        <v>115.79891388888873</v>
      </c>
      <c r="Z892" s="34">
        <f t="shared" si="389"/>
        <v>2.7638888888887294</v>
      </c>
      <c r="AA892" s="34">
        <f t="shared" si="390"/>
        <v>12034.500434711807</v>
      </c>
      <c r="AB892" s="44">
        <f t="shared" si="382"/>
        <v>2187.3128179012315</v>
      </c>
      <c r="AC892" s="34">
        <f t="shared" si="383"/>
        <v>91188.407272896438</v>
      </c>
      <c r="AD892" s="42">
        <f t="shared" si="384"/>
        <v>82069.566545606795</v>
      </c>
      <c r="AE892" s="4"/>
      <c r="AP892">
        <f t="shared" si="366"/>
        <v>0</v>
      </c>
      <c r="AQ892">
        <f t="shared" si="367"/>
        <v>68</v>
      </c>
      <c r="AR892">
        <f t="shared" si="368"/>
        <v>18.888888888888889</v>
      </c>
    </row>
    <row r="893" spans="2:44" x14ac:dyDescent="0.25">
      <c r="B893" s="9" t="s">
        <v>2</v>
      </c>
      <c r="C893" s="9">
        <v>885</v>
      </c>
      <c r="D893" s="9">
        <v>296</v>
      </c>
      <c r="E893" s="8">
        <v>68.099999999999994</v>
      </c>
      <c r="F893" s="5">
        <f t="shared" si="369"/>
        <v>5.5555555555556344E-2</v>
      </c>
      <c r="G893" s="5">
        <f t="shared" si="370"/>
        <v>0.20000000000000284</v>
      </c>
      <c r="H893" s="34">
        <f t="shared" si="371"/>
        <v>18.916666666666664</v>
      </c>
      <c r="I893" s="34">
        <f t="shared" si="385"/>
        <v>18.958333333333332</v>
      </c>
      <c r="J893" s="34">
        <f t="shared" si="377"/>
        <v>35605.107638888883</v>
      </c>
      <c r="K893" s="34">
        <f t="shared" si="372"/>
        <v>314.39236111111677</v>
      </c>
      <c r="L893" s="5">
        <f t="shared" si="365"/>
        <v>39.043800000000005</v>
      </c>
      <c r="M893" s="5">
        <f t="shared" si="373"/>
        <v>74.209006265624978</v>
      </c>
      <c r="N893" s="5">
        <f t="shared" si="374"/>
        <v>113.25280626562498</v>
      </c>
      <c r="O893" s="34">
        <f t="shared" si="375"/>
        <v>2147.0844521191402</v>
      </c>
      <c r="P893" s="34">
        <f t="shared" si="376"/>
        <v>37752.192091008023</v>
      </c>
      <c r="Q893" s="34">
        <f t="shared" si="386"/>
        <v>114.89884837684804</v>
      </c>
      <c r="R893" s="34">
        <f t="shared" si="387"/>
        <v>292568.29130355304</v>
      </c>
      <c r="S893" s="34">
        <f t="shared" si="392"/>
        <v>-241409.80208333331</v>
      </c>
      <c r="T893" s="34">
        <f t="shared" si="378"/>
        <v>241409.80208333331</v>
      </c>
      <c r="U893" s="34">
        <f t="shared" si="388"/>
        <v>10.408493438584628</v>
      </c>
      <c r="V893" s="34">
        <f t="shared" si="391"/>
        <v>-13438.783901092225</v>
      </c>
      <c r="W893" s="34">
        <f t="shared" si="379"/>
        <v>13438.783901092225</v>
      </c>
      <c r="X893" s="34">
        <f t="shared" si="380"/>
        <v>227971.0181822411</v>
      </c>
      <c r="Y893" s="34">
        <f t="shared" si="381"/>
        <v>124.3083618211807</v>
      </c>
      <c r="Z893" s="34">
        <f t="shared" si="389"/>
        <v>8.5094479322919625</v>
      </c>
      <c r="AA893" s="34">
        <f t="shared" si="390"/>
        <v>12043.009882644099</v>
      </c>
      <c r="AB893" s="44">
        <f t="shared" si="382"/>
        <v>2351.4998444506678</v>
      </c>
      <c r="AC893" s="34">
        <f t="shared" si="383"/>
        <v>91188.407272896438</v>
      </c>
      <c r="AD893" s="42">
        <f t="shared" si="384"/>
        <v>82069.566545606795</v>
      </c>
      <c r="AE893" s="4"/>
      <c r="AP893">
        <f t="shared" si="366"/>
        <v>0</v>
      </c>
      <c r="AQ893">
        <f t="shared" si="367"/>
        <v>68.099999999999994</v>
      </c>
      <c r="AR893">
        <f t="shared" si="368"/>
        <v>18.916666666666664</v>
      </c>
    </row>
    <row r="894" spans="2:44" x14ac:dyDescent="0.25">
      <c r="B894" s="9" t="s">
        <v>2</v>
      </c>
      <c r="C894" s="9">
        <v>886</v>
      </c>
      <c r="D894" s="9">
        <v>297</v>
      </c>
      <c r="E894" s="8">
        <v>68.400000000000006</v>
      </c>
      <c r="F894" s="5">
        <f t="shared" si="369"/>
        <v>6.9444444444444448E-2</v>
      </c>
      <c r="G894" s="5">
        <f t="shared" si="370"/>
        <v>0.25</v>
      </c>
      <c r="H894" s="34">
        <f t="shared" si="371"/>
        <v>19</v>
      </c>
      <c r="I894" s="34">
        <f t="shared" si="385"/>
        <v>19.027777777777779</v>
      </c>
      <c r="J894" s="34">
        <f t="shared" si="377"/>
        <v>35919.5</v>
      </c>
      <c r="K894" s="34">
        <f t="shared" si="372"/>
        <v>210.36265432098298</v>
      </c>
      <c r="L894" s="5">
        <f t="shared" si="365"/>
        <v>39.043800000000005</v>
      </c>
      <c r="M894" s="5">
        <f t="shared" si="373"/>
        <v>74.86427024999999</v>
      </c>
      <c r="N894" s="5">
        <f t="shared" si="374"/>
        <v>113.90807024999999</v>
      </c>
      <c r="O894" s="34">
        <f t="shared" si="375"/>
        <v>2167.4174478125001</v>
      </c>
      <c r="P894" s="34">
        <f t="shared" si="376"/>
        <v>38086.917447812499</v>
      </c>
      <c r="Q894" s="34">
        <f t="shared" si="386"/>
        <v>334.72535680447618</v>
      </c>
      <c r="R894" s="34">
        <f t="shared" si="387"/>
        <v>292903.01666035753</v>
      </c>
      <c r="S894" s="34">
        <f t="shared" si="392"/>
        <v>-241409.80208333331</v>
      </c>
      <c r="T894" s="34">
        <f t="shared" si="378"/>
        <v>241409.80208333331</v>
      </c>
      <c r="U894" s="34">
        <f t="shared" si="388"/>
        <v>20.332995693359862</v>
      </c>
      <c r="V894" s="34">
        <f t="shared" si="391"/>
        <v>-13438.783901092225</v>
      </c>
      <c r="W894" s="34">
        <f t="shared" si="379"/>
        <v>13438.783901092225</v>
      </c>
      <c r="X894" s="34">
        <f t="shared" si="380"/>
        <v>227971.0181822411</v>
      </c>
      <c r="Y894" s="34">
        <f t="shared" si="381"/>
        <v>127.72751469444444</v>
      </c>
      <c r="Z894" s="34">
        <f t="shared" si="389"/>
        <v>3.4191528732637408</v>
      </c>
      <c r="AA894" s="34">
        <f t="shared" si="390"/>
        <v>12046.429035517363</v>
      </c>
      <c r="AB894" s="44">
        <f t="shared" si="382"/>
        <v>2426.8227791944441</v>
      </c>
      <c r="AC894" s="34">
        <f t="shared" si="383"/>
        <v>91188.407272896438</v>
      </c>
      <c r="AD894" s="42">
        <f t="shared" si="384"/>
        <v>82069.566545606795</v>
      </c>
      <c r="AE894" s="4"/>
      <c r="AP894">
        <f t="shared" si="366"/>
        <v>0</v>
      </c>
      <c r="AQ894">
        <f t="shared" si="367"/>
        <v>68.400000000000006</v>
      </c>
      <c r="AR894">
        <f t="shared" si="368"/>
        <v>19</v>
      </c>
    </row>
    <row r="895" spans="2:44" x14ac:dyDescent="0.25">
      <c r="B895" s="9" t="s">
        <v>2</v>
      </c>
      <c r="C895" s="9">
        <v>887</v>
      </c>
      <c r="D895" s="9">
        <v>298</v>
      </c>
      <c r="E895" s="8">
        <v>68.599999999999994</v>
      </c>
      <c r="F895" s="5">
        <f t="shared" si="369"/>
        <v>4.1666666666666269E-2</v>
      </c>
      <c r="G895" s="5">
        <f t="shared" si="370"/>
        <v>0.14999999999999858</v>
      </c>
      <c r="H895" s="34">
        <f t="shared" si="371"/>
        <v>19.055555555555554</v>
      </c>
      <c r="I895" s="34">
        <f t="shared" si="385"/>
        <v>19.069444444444443</v>
      </c>
      <c r="J895" s="34">
        <f t="shared" si="377"/>
        <v>36129.862654320983</v>
      </c>
      <c r="K895" s="34">
        <f t="shared" si="372"/>
        <v>105.41165123457176</v>
      </c>
      <c r="L895" s="5">
        <f t="shared" si="365"/>
        <v>39.043800000000005</v>
      </c>
      <c r="M895" s="5">
        <f t="shared" si="373"/>
        <v>75.30271306249999</v>
      </c>
      <c r="N895" s="5">
        <f t="shared" si="374"/>
        <v>114.34651306249999</v>
      </c>
      <c r="O895" s="34">
        <f t="shared" si="375"/>
        <v>2180.5244782612845</v>
      </c>
      <c r="P895" s="34">
        <f t="shared" si="376"/>
        <v>38310.387132582269</v>
      </c>
      <c r="Q895" s="34">
        <f t="shared" si="386"/>
        <v>223.46968476977054</v>
      </c>
      <c r="R895" s="34">
        <f t="shared" si="387"/>
        <v>293126.48634512728</v>
      </c>
      <c r="S895" s="34">
        <f t="shared" si="392"/>
        <v>-241409.80208333331</v>
      </c>
      <c r="T895" s="34">
        <f t="shared" si="378"/>
        <v>241409.80208333331</v>
      </c>
      <c r="U895" s="34">
        <f t="shared" si="388"/>
        <v>13.107030448784371</v>
      </c>
      <c r="V895" s="34">
        <f t="shared" si="391"/>
        <v>-13438.783901092225</v>
      </c>
      <c r="W895" s="34">
        <f t="shared" si="379"/>
        <v>13438.783901092225</v>
      </c>
      <c r="X895" s="34">
        <f t="shared" si="380"/>
        <v>227971.0181822411</v>
      </c>
      <c r="Y895" s="34">
        <f t="shared" si="381"/>
        <v>122.63817972916658</v>
      </c>
      <c r="Z895" s="34">
        <f t="shared" si="389"/>
        <v>-5.0893349652778568</v>
      </c>
      <c r="AA895" s="34">
        <f t="shared" si="390"/>
        <v>12046.429035517363</v>
      </c>
      <c r="AB895" s="44">
        <f t="shared" si="382"/>
        <v>2336.9386470613408</v>
      </c>
      <c r="AC895" s="34">
        <f t="shared" si="383"/>
        <v>91188.407272896438</v>
      </c>
      <c r="AD895" s="42">
        <f t="shared" si="384"/>
        <v>82069.566545606795</v>
      </c>
      <c r="AE895" s="4"/>
      <c r="AP895">
        <f t="shared" si="366"/>
        <v>0</v>
      </c>
      <c r="AQ895">
        <f t="shared" si="367"/>
        <v>68.599999999999994</v>
      </c>
      <c r="AR895">
        <f t="shared" si="368"/>
        <v>19.055555555555554</v>
      </c>
    </row>
    <row r="896" spans="2:44" x14ac:dyDescent="0.25">
      <c r="B896" s="9" t="s">
        <v>2</v>
      </c>
      <c r="C896" s="9">
        <v>888</v>
      </c>
      <c r="D896" s="9">
        <v>299</v>
      </c>
      <c r="E896" s="8">
        <v>68.7</v>
      </c>
      <c r="F896" s="5">
        <f t="shared" si="369"/>
        <v>-1.3888888888888099E-2</v>
      </c>
      <c r="G896" s="5">
        <f t="shared" si="370"/>
        <v>-4.9999999999997158E-2</v>
      </c>
      <c r="H896" s="34">
        <f t="shared" si="371"/>
        <v>19.083333333333332</v>
      </c>
      <c r="I896" s="34">
        <f t="shared" si="385"/>
        <v>19.055555555555557</v>
      </c>
      <c r="J896" s="34">
        <f t="shared" si="377"/>
        <v>36235.274305555555</v>
      </c>
      <c r="K896" s="34">
        <f t="shared" si="372"/>
        <v>-210.66975308641122</v>
      </c>
      <c r="L896" s="5">
        <f t="shared" si="365"/>
        <v>39.043800000000005</v>
      </c>
      <c r="M896" s="5">
        <f t="shared" si="373"/>
        <v>75.522414515624988</v>
      </c>
      <c r="N896" s="5">
        <f t="shared" si="374"/>
        <v>114.56621451562499</v>
      </c>
      <c r="O896" s="34">
        <f t="shared" si="375"/>
        <v>2183.1228654921874</v>
      </c>
      <c r="P896" s="34">
        <f t="shared" si="376"/>
        <v>38418.397171047742</v>
      </c>
      <c r="Q896" s="34">
        <f t="shared" si="386"/>
        <v>108.01003846547246</v>
      </c>
      <c r="R896" s="34">
        <f t="shared" si="387"/>
        <v>293234.49638359278</v>
      </c>
      <c r="S896" s="34">
        <f t="shared" si="392"/>
        <v>-241620.47183641972</v>
      </c>
      <c r="T896" s="34">
        <f t="shared" si="378"/>
        <v>241620.47183641972</v>
      </c>
      <c r="U896" s="34">
        <f t="shared" si="388"/>
        <v>2.5983872309029721</v>
      </c>
      <c r="V896" s="34">
        <f t="shared" si="391"/>
        <v>-13438.783901092225</v>
      </c>
      <c r="W896" s="34">
        <f t="shared" si="379"/>
        <v>13438.783901092225</v>
      </c>
      <c r="X896" s="34">
        <f t="shared" si="380"/>
        <v>228181.6879353275</v>
      </c>
      <c r="Y896" s="34">
        <f t="shared" si="381"/>
        <v>111.80232562673626</v>
      </c>
      <c r="Z896" s="34">
        <f t="shared" si="389"/>
        <v>-10.835854102430318</v>
      </c>
      <c r="AA896" s="34">
        <f t="shared" si="390"/>
        <v>12046.429035517363</v>
      </c>
      <c r="AB896" s="44">
        <f t="shared" si="382"/>
        <v>0</v>
      </c>
      <c r="AC896" s="34">
        <f t="shared" si="383"/>
        <v>91272.675174131</v>
      </c>
      <c r="AD896" s="42">
        <f t="shared" si="384"/>
        <v>82145.4076567179</v>
      </c>
      <c r="AE896" s="4"/>
      <c r="AP896">
        <f t="shared" si="366"/>
        <v>0</v>
      </c>
      <c r="AQ896">
        <f t="shared" si="367"/>
        <v>68.7</v>
      </c>
      <c r="AR896">
        <f t="shared" si="368"/>
        <v>19.083333333333332</v>
      </c>
    </row>
    <row r="897" spans="2:44" x14ac:dyDescent="0.25">
      <c r="B897" s="9" t="s">
        <v>2</v>
      </c>
      <c r="C897" s="9">
        <v>889</v>
      </c>
      <c r="D897" s="9">
        <v>300</v>
      </c>
      <c r="E897" s="8">
        <v>68.5</v>
      </c>
      <c r="F897" s="5">
        <f t="shared" si="369"/>
        <v>-8.3333333333334522E-2</v>
      </c>
      <c r="G897" s="5">
        <f t="shared" si="370"/>
        <v>-0.30000000000000426</v>
      </c>
      <c r="H897" s="34">
        <f t="shared" si="371"/>
        <v>19.027777777777779</v>
      </c>
      <c r="I897" s="34">
        <f t="shared" si="385"/>
        <v>18.972222222222221</v>
      </c>
      <c r="J897" s="34">
        <f t="shared" si="377"/>
        <v>36024.604552469144</v>
      </c>
      <c r="K897" s="34">
        <f t="shared" si="372"/>
        <v>-419.4969135802603</v>
      </c>
      <c r="L897" s="5">
        <f t="shared" si="365"/>
        <v>39.043800000000005</v>
      </c>
      <c r="M897" s="5">
        <f t="shared" si="373"/>
        <v>75.083331640625005</v>
      </c>
      <c r="N897" s="5">
        <f t="shared" si="374"/>
        <v>114.12713164062501</v>
      </c>
      <c r="O897" s="34">
        <f t="shared" si="375"/>
        <v>2165.2453030707466</v>
      </c>
      <c r="P897" s="34">
        <f t="shared" si="376"/>
        <v>38189.849855539891</v>
      </c>
      <c r="Q897" s="34">
        <f t="shared" si="386"/>
        <v>-228.54731550785073</v>
      </c>
      <c r="R897" s="34">
        <f t="shared" si="387"/>
        <v>293234.49638359278</v>
      </c>
      <c r="S897" s="34">
        <f t="shared" si="392"/>
        <v>-242039.96874999997</v>
      </c>
      <c r="T897" s="34">
        <f t="shared" si="378"/>
        <v>242039.96874999997</v>
      </c>
      <c r="U897" s="34">
        <f t="shared" si="388"/>
        <v>-17.877562421440871</v>
      </c>
      <c r="V897" s="34">
        <f t="shared" si="391"/>
        <v>-13456.661463513667</v>
      </c>
      <c r="W897" s="34">
        <f t="shared" si="379"/>
        <v>13456.661463513667</v>
      </c>
      <c r="X897" s="34">
        <f t="shared" si="380"/>
        <v>228583.30728648629</v>
      </c>
      <c r="Y897" s="34">
        <f t="shared" si="381"/>
        <v>97.543798307291439</v>
      </c>
      <c r="Z897" s="34">
        <f t="shared" si="389"/>
        <v>-14.258527319444823</v>
      </c>
      <c r="AA897" s="34">
        <f t="shared" si="390"/>
        <v>12046.429035517363</v>
      </c>
      <c r="AB897" s="44">
        <f t="shared" si="382"/>
        <v>0</v>
      </c>
      <c r="AC897" s="34">
        <f t="shared" si="383"/>
        <v>91433.322914594522</v>
      </c>
      <c r="AD897" s="42">
        <f t="shared" si="384"/>
        <v>82289.990623135076</v>
      </c>
      <c r="AE897" s="4"/>
      <c r="AP897">
        <f t="shared" si="366"/>
        <v>0</v>
      </c>
      <c r="AQ897">
        <f t="shared" si="367"/>
        <v>68.5</v>
      </c>
      <c r="AR897">
        <f t="shared" si="368"/>
        <v>19.027777777777779</v>
      </c>
    </row>
    <row r="898" spans="2:44" x14ac:dyDescent="0.25">
      <c r="B898" s="9" t="s">
        <v>2</v>
      </c>
      <c r="C898" s="9">
        <v>890</v>
      </c>
      <c r="D898" s="9">
        <v>301</v>
      </c>
      <c r="E898" s="8">
        <v>68.099999999999994</v>
      </c>
      <c r="F898" s="5">
        <f t="shared" si="369"/>
        <v>-0.16666666666666705</v>
      </c>
      <c r="G898" s="5">
        <f t="shared" si="370"/>
        <v>-0.60000000000000142</v>
      </c>
      <c r="H898" s="34">
        <f t="shared" si="371"/>
        <v>18.916666666666664</v>
      </c>
      <c r="I898" s="34">
        <f t="shared" si="385"/>
        <v>18.805555555555554</v>
      </c>
      <c r="J898" s="34">
        <f t="shared" si="377"/>
        <v>35605.107638888883</v>
      </c>
      <c r="K898" s="34">
        <f t="shared" si="372"/>
        <v>-831.62345679012651</v>
      </c>
      <c r="L898" s="5">
        <f t="shared" si="365"/>
        <v>39.043800000000005</v>
      </c>
      <c r="M898" s="5">
        <f t="shared" si="373"/>
        <v>74.209006265624978</v>
      </c>
      <c r="N898" s="5">
        <f t="shared" si="374"/>
        <v>113.25280626562498</v>
      </c>
      <c r="O898" s="34">
        <f t="shared" si="375"/>
        <v>2129.7819400507806</v>
      </c>
      <c r="P898" s="34">
        <f t="shared" si="376"/>
        <v>37734.889578939663</v>
      </c>
      <c r="Q898" s="34">
        <f t="shared" si="386"/>
        <v>-454.9602766002281</v>
      </c>
      <c r="R898" s="34">
        <f t="shared" si="387"/>
        <v>293234.49638359278</v>
      </c>
      <c r="S898" s="34">
        <f t="shared" si="392"/>
        <v>-242871.59220679011</v>
      </c>
      <c r="T898" s="34">
        <f t="shared" si="378"/>
        <v>242871.59220679011</v>
      </c>
      <c r="U898" s="34">
        <f t="shared" si="388"/>
        <v>-35.463363019965982</v>
      </c>
      <c r="V898" s="34">
        <f t="shared" si="391"/>
        <v>-13492.124826533633</v>
      </c>
      <c r="W898" s="34">
        <f t="shared" si="379"/>
        <v>13492.124826533633</v>
      </c>
      <c r="X898" s="34">
        <f t="shared" si="380"/>
        <v>229379.46738025648</v>
      </c>
      <c r="Y898" s="34">
        <f t="shared" si="381"/>
        <v>80.086139598958241</v>
      </c>
      <c r="Z898" s="34">
        <f t="shared" si="389"/>
        <v>-17.457658708333199</v>
      </c>
      <c r="AA898" s="34">
        <f t="shared" si="390"/>
        <v>12046.429035517363</v>
      </c>
      <c r="AB898" s="44">
        <f t="shared" si="382"/>
        <v>0</v>
      </c>
      <c r="AC898" s="34">
        <f t="shared" si="383"/>
        <v>91751.7869521026</v>
      </c>
      <c r="AD898" s="42">
        <f t="shared" si="384"/>
        <v>82576.608256892345</v>
      </c>
      <c r="AE898" s="4"/>
      <c r="AP898">
        <f t="shared" si="366"/>
        <v>0</v>
      </c>
      <c r="AQ898">
        <f t="shared" si="367"/>
        <v>68.099999999999994</v>
      </c>
      <c r="AR898">
        <f t="shared" si="368"/>
        <v>18.916666666666664</v>
      </c>
    </row>
    <row r="899" spans="2:44" x14ac:dyDescent="0.25">
      <c r="B899" s="9" t="s">
        <v>2</v>
      </c>
      <c r="C899" s="9">
        <v>891</v>
      </c>
      <c r="D899" s="9">
        <v>302</v>
      </c>
      <c r="E899" s="8">
        <v>67.3</v>
      </c>
      <c r="F899" s="5">
        <f t="shared" si="369"/>
        <v>-0.26388888888888767</v>
      </c>
      <c r="G899" s="5">
        <f t="shared" si="370"/>
        <v>-0.94999999999999574</v>
      </c>
      <c r="H899" s="34">
        <f t="shared" si="371"/>
        <v>18.694444444444443</v>
      </c>
      <c r="I899" s="34">
        <f t="shared" si="385"/>
        <v>18.541666666666664</v>
      </c>
      <c r="J899" s="34">
        <f t="shared" si="377"/>
        <v>34773.484182098757</v>
      </c>
      <c r="K899" s="34">
        <f t="shared" si="372"/>
        <v>-1127.436342592584</v>
      </c>
      <c r="L899" s="5">
        <f t="shared" si="365"/>
        <v>39.043800000000005</v>
      </c>
      <c r="M899" s="5">
        <f t="shared" si="373"/>
        <v>72.47571701562498</v>
      </c>
      <c r="N899" s="5">
        <f t="shared" si="374"/>
        <v>111.51951701562498</v>
      </c>
      <c r="O899" s="34">
        <f t="shared" si="375"/>
        <v>2067.7577113313796</v>
      </c>
      <c r="P899" s="34">
        <f t="shared" si="376"/>
        <v>36841.241893430139</v>
      </c>
      <c r="Q899" s="34">
        <f t="shared" si="386"/>
        <v>-893.64768550952431</v>
      </c>
      <c r="R899" s="34">
        <f t="shared" si="387"/>
        <v>293234.49638359278</v>
      </c>
      <c r="S899" s="34">
        <f t="shared" si="392"/>
        <v>-243999.0285493827</v>
      </c>
      <c r="T899" s="34">
        <f t="shared" si="378"/>
        <v>243999.0285493827</v>
      </c>
      <c r="U899" s="34">
        <f t="shared" si="388"/>
        <v>-62.02422871940098</v>
      </c>
      <c r="V899" s="34">
        <f t="shared" si="391"/>
        <v>-13554.149055253034</v>
      </c>
      <c r="W899" s="34">
        <f t="shared" si="379"/>
        <v>13554.149055253034</v>
      </c>
      <c r="X899" s="34">
        <f t="shared" si="380"/>
        <v>230444.87949412965</v>
      </c>
      <c r="Y899" s="34">
        <f t="shared" si="381"/>
        <v>59.00562812673634</v>
      </c>
      <c r="Z899" s="34">
        <f t="shared" si="389"/>
        <v>-21.0805114722219</v>
      </c>
      <c r="AA899" s="34">
        <f t="shared" si="390"/>
        <v>12046.429035517363</v>
      </c>
      <c r="AB899" s="44">
        <f t="shared" si="382"/>
        <v>0</v>
      </c>
      <c r="AC899" s="34">
        <f t="shared" si="383"/>
        <v>92177.951797651869</v>
      </c>
      <c r="AD899" s="42">
        <f t="shared" si="384"/>
        <v>82960.156617886678</v>
      </c>
      <c r="AE899" s="4"/>
      <c r="AP899">
        <f t="shared" si="366"/>
        <v>0</v>
      </c>
      <c r="AQ899">
        <f t="shared" si="367"/>
        <v>67.3</v>
      </c>
      <c r="AR899">
        <f t="shared" si="368"/>
        <v>18.694444444444443</v>
      </c>
    </row>
    <row r="900" spans="2:44" x14ac:dyDescent="0.25">
      <c r="B900" s="9" t="s">
        <v>2</v>
      </c>
      <c r="C900" s="9">
        <v>892</v>
      </c>
      <c r="D900" s="9">
        <v>303</v>
      </c>
      <c r="E900" s="8">
        <v>66.2</v>
      </c>
      <c r="F900" s="5">
        <f t="shared" si="369"/>
        <v>-0.34722222222222221</v>
      </c>
      <c r="G900" s="5">
        <f t="shared" si="370"/>
        <v>-1.25</v>
      </c>
      <c r="H900" s="34">
        <f t="shared" si="371"/>
        <v>18.388888888888889</v>
      </c>
      <c r="I900" s="34">
        <f t="shared" si="385"/>
        <v>18.194444444444443</v>
      </c>
      <c r="J900" s="34">
        <f t="shared" si="377"/>
        <v>33646.047839506173</v>
      </c>
      <c r="K900" s="34">
        <f t="shared" si="372"/>
        <v>-1408.0478395061727</v>
      </c>
      <c r="L900" s="5">
        <f t="shared" si="365"/>
        <v>39.043800000000005</v>
      </c>
      <c r="M900" s="5">
        <f t="shared" si="373"/>
        <v>70.125887562499997</v>
      </c>
      <c r="N900" s="5">
        <f t="shared" si="374"/>
        <v>109.1696875625</v>
      </c>
      <c r="O900" s="34">
        <f t="shared" si="375"/>
        <v>1986.2818153732637</v>
      </c>
      <c r="P900" s="34">
        <f t="shared" si="376"/>
        <v>35632.329654879439</v>
      </c>
      <c r="Q900" s="34">
        <f t="shared" si="386"/>
        <v>-1208.9122385506998</v>
      </c>
      <c r="R900" s="34">
        <f t="shared" si="387"/>
        <v>293234.49638359278</v>
      </c>
      <c r="S900" s="34">
        <f t="shared" si="392"/>
        <v>-245407.07638888888</v>
      </c>
      <c r="T900" s="34">
        <f t="shared" si="378"/>
        <v>245407.07638888888</v>
      </c>
      <c r="U900" s="34">
        <f t="shared" si="388"/>
        <v>-81.475895958115871</v>
      </c>
      <c r="V900" s="34">
        <f t="shared" si="391"/>
        <v>-13635.62495121115</v>
      </c>
      <c r="W900" s="34">
        <f t="shared" si="379"/>
        <v>13635.62495121115</v>
      </c>
      <c r="X900" s="34">
        <f t="shared" si="380"/>
        <v>231771.45143767772</v>
      </c>
      <c r="Y900" s="34">
        <f t="shared" si="381"/>
        <v>40.072465340277788</v>
      </c>
      <c r="Z900" s="34">
        <f t="shared" si="389"/>
        <v>-18.933162786458553</v>
      </c>
      <c r="AA900" s="34">
        <f t="shared" si="390"/>
        <v>12046.429035517363</v>
      </c>
      <c r="AB900" s="44">
        <f t="shared" si="382"/>
        <v>0</v>
      </c>
      <c r="AC900" s="34">
        <f t="shared" si="383"/>
        <v>92708.580575071101</v>
      </c>
      <c r="AD900" s="42">
        <f t="shared" si="384"/>
        <v>83437.722517563991</v>
      </c>
      <c r="AE900" s="4"/>
      <c r="AP900">
        <f t="shared" si="366"/>
        <v>0</v>
      </c>
      <c r="AQ900">
        <f t="shared" si="367"/>
        <v>66.2</v>
      </c>
      <c r="AR900">
        <f t="shared" si="368"/>
        <v>18.388888888888889</v>
      </c>
    </row>
    <row r="901" spans="2:44" x14ac:dyDescent="0.25">
      <c r="B901" s="9" t="s">
        <v>2</v>
      </c>
      <c r="C901" s="9">
        <v>893</v>
      </c>
      <c r="D901" s="9">
        <v>304</v>
      </c>
      <c r="E901" s="8">
        <v>64.8</v>
      </c>
      <c r="F901" s="5">
        <f t="shared" si="369"/>
        <v>-0.36111111111111133</v>
      </c>
      <c r="G901" s="5">
        <f t="shared" si="370"/>
        <v>-1.3000000000000007</v>
      </c>
      <c r="H901" s="34">
        <f t="shared" si="371"/>
        <v>18</v>
      </c>
      <c r="I901" s="34">
        <f t="shared" si="385"/>
        <v>17.833333333333336</v>
      </c>
      <c r="J901" s="34">
        <f t="shared" si="377"/>
        <v>32238</v>
      </c>
      <c r="K901" s="34">
        <f t="shared" si="372"/>
        <v>-1182.9444444444416</v>
      </c>
      <c r="L901" s="5">
        <f t="shared" si="365"/>
        <v>39.043800000000005</v>
      </c>
      <c r="M901" s="5">
        <f t="shared" si="373"/>
        <v>67.191200999999992</v>
      </c>
      <c r="N901" s="5">
        <f t="shared" si="374"/>
        <v>106.235001</v>
      </c>
      <c r="O901" s="34">
        <f t="shared" si="375"/>
        <v>1894.5241845000003</v>
      </c>
      <c r="P901" s="34">
        <f t="shared" si="376"/>
        <v>34132.524184499998</v>
      </c>
      <c r="Q901" s="34">
        <f t="shared" si="386"/>
        <v>-1499.8054703794405</v>
      </c>
      <c r="R901" s="34">
        <f t="shared" si="387"/>
        <v>293234.49638359278</v>
      </c>
      <c r="S901" s="34">
        <f t="shared" si="392"/>
        <v>-246590.02083333331</v>
      </c>
      <c r="T901" s="34">
        <f t="shared" si="378"/>
        <v>246590.02083333331</v>
      </c>
      <c r="U901" s="34">
        <f t="shared" si="388"/>
        <v>-91.757630873263452</v>
      </c>
      <c r="V901" s="34">
        <f t="shared" si="391"/>
        <v>-13727.382582084414</v>
      </c>
      <c r="W901" s="34">
        <f t="shared" si="379"/>
        <v>13727.382582084414</v>
      </c>
      <c r="X901" s="34">
        <f t="shared" si="380"/>
        <v>232862.63825124889</v>
      </c>
      <c r="Y901" s="34">
        <f t="shared" si="381"/>
        <v>34.37388988888884</v>
      </c>
      <c r="Z901" s="34">
        <f t="shared" si="389"/>
        <v>-5.6985754513889475</v>
      </c>
      <c r="AA901" s="34">
        <f t="shared" si="390"/>
        <v>12046.429035517363</v>
      </c>
      <c r="AB901" s="44">
        <f t="shared" si="382"/>
        <v>0</v>
      </c>
      <c r="AC901" s="34">
        <f t="shared" si="383"/>
        <v>93145.05530049956</v>
      </c>
      <c r="AD901" s="42">
        <f t="shared" si="384"/>
        <v>83830.549770449608</v>
      </c>
      <c r="AE901" s="4"/>
      <c r="AP901">
        <f t="shared" si="366"/>
        <v>0</v>
      </c>
      <c r="AQ901">
        <f t="shared" si="367"/>
        <v>64.8</v>
      </c>
      <c r="AR901">
        <f t="shared" si="368"/>
        <v>18</v>
      </c>
    </row>
    <row r="902" spans="2:44" x14ac:dyDescent="0.25">
      <c r="B902" s="9" t="s">
        <v>2</v>
      </c>
      <c r="C902" s="9">
        <v>894</v>
      </c>
      <c r="D902" s="9">
        <v>305</v>
      </c>
      <c r="E902" s="8">
        <v>63.6</v>
      </c>
      <c r="F902" s="5">
        <f t="shared" si="369"/>
        <v>-0.30555555555555497</v>
      </c>
      <c r="G902" s="5">
        <f t="shared" si="370"/>
        <v>-1.0999999999999979</v>
      </c>
      <c r="H902" s="34">
        <f t="shared" si="371"/>
        <v>17.666666666666668</v>
      </c>
      <c r="I902" s="34">
        <f t="shared" si="385"/>
        <v>17.527777777777779</v>
      </c>
      <c r="J902" s="34">
        <f t="shared" si="377"/>
        <v>31055.055555555558</v>
      </c>
      <c r="K902" s="34">
        <f t="shared" si="372"/>
        <v>-968.89660493826887</v>
      </c>
      <c r="L902" s="5">
        <f t="shared" si="365"/>
        <v>39.043800000000005</v>
      </c>
      <c r="M902" s="5">
        <f t="shared" si="373"/>
        <v>64.725680249999996</v>
      </c>
      <c r="N902" s="5">
        <f t="shared" si="374"/>
        <v>103.76948025</v>
      </c>
      <c r="O902" s="34">
        <f t="shared" si="375"/>
        <v>1818.8483899375001</v>
      </c>
      <c r="P902" s="34">
        <f t="shared" si="376"/>
        <v>32873.903945493061</v>
      </c>
      <c r="Q902" s="34">
        <f t="shared" si="386"/>
        <v>-1258.6202390069375</v>
      </c>
      <c r="R902" s="34">
        <f t="shared" si="387"/>
        <v>293234.49638359278</v>
      </c>
      <c r="S902" s="34">
        <f t="shared" si="392"/>
        <v>-247558.91743827157</v>
      </c>
      <c r="T902" s="34">
        <f t="shared" si="378"/>
        <v>247558.91743827157</v>
      </c>
      <c r="U902" s="34">
        <f t="shared" si="388"/>
        <v>-75.675794562500187</v>
      </c>
      <c r="V902" s="34">
        <f t="shared" si="391"/>
        <v>-13803.058376646914</v>
      </c>
      <c r="W902" s="34">
        <f t="shared" si="379"/>
        <v>13803.058376646914</v>
      </c>
      <c r="X902" s="34">
        <f t="shared" si="380"/>
        <v>233755.85906162465</v>
      </c>
      <c r="Y902" s="34">
        <f t="shared" si="381"/>
        <v>42.963924694444565</v>
      </c>
      <c r="Z902" s="34">
        <f t="shared" si="389"/>
        <v>8.5900348055557245</v>
      </c>
      <c r="AA902" s="34">
        <f t="shared" si="390"/>
        <v>12055.01907032292</v>
      </c>
      <c r="AB902" s="44">
        <f t="shared" si="382"/>
        <v>0</v>
      </c>
      <c r="AC902" s="34">
        <f t="shared" si="383"/>
        <v>93502.34362464986</v>
      </c>
      <c r="AD902" s="42">
        <f t="shared" si="384"/>
        <v>84152.10926218488</v>
      </c>
      <c r="AE902" s="4"/>
      <c r="AP902">
        <f t="shared" si="366"/>
        <v>0</v>
      </c>
      <c r="AQ902">
        <f t="shared" si="367"/>
        <v>63.6</v>
      </c>
      <c r="AR902">
        <f t="shared" si="368"/>
        <v>17.666666666666668</v>
      </c>
    </row>
    <row r="903" spans="2:44" x14ac:dyDescent="0.25">
      <c r="B903" s="9" t="s">
        <v>2</v>
      </c>
      <c r="C903" s="9">
        <v>895</v>
      </c>
      <c r="D903" s="9">
        <v>306</v>
      </c>
      <c r="E903" s="8">
        <v>62.6</v>
      </c>
      <c r="F903" s="5">
        <f t="shared" si="369"/>
        <v>-0.20833333333333331</v>
      </c>
      <c r="G903" s="5">
        <f t="shared" si="370"/>
        <v>-0.75</v>
      </c>
      <c r="H903" s="34">
        <f t="shared" si="371"/>
        <v>17.388888888888889</v>
      </c>
      <c r="I903" s="34">
        <f t="shared" si="385"/>
        <v>17.319444444444443</v>
      </c>
      <c r="J903" s="34">
        <f t="shared" si="377"/>
        <v>30086.15895061729</v>
      </c>
      <c r="K903" s="34">
        <f t="shared" si="372"/>
        <v>-478.69020061728952</v>
      </c>
      <c r="L903" s="5">
        <f t="shared" si="365"/>
        <v>39.043800000000005</v>
      </c>
      <c r="M903" s="5">
        <f t="shared" si="373"/>
        <v>62.706283062500006</v>
      </c>
      <c r="N903" s="5">
        <f t="shared" si="374"/>
        <v>101.75008306250001</v>
      </c>
      <c r="O903" s="34">
        <f t="shared" si="375"/>
        <v>1762.2549108185765</v>
      </c>
      <c r="P903" s="34">
        <f t="shared" si="376"/>
        <v>31848.413861435867</v>
      </c>
      <c r="Q903" s="34">
        <f t="shared" si="386"/>
        <v>-1025.4900840571936</v>
      </c>
      <c r="R903" s="34">
        <f t="shared" si="387"/>
        <v>293234.49638359278</v>
      </c>
      <c r="S903" s="34">
        <f t="shared" si="392"/>
        <v>-248037.60763888888</v>
      </c>
      <c r="T903" s="34">
        <f t="shared" si="378"/>
        <v>248037.60763888888</v>
      </c>
      <c r="U903" s="34">
        <f t="shared" si="388"/>
        <v>-56.593479118923597</v>
      </c>
      <c r="V903" s="34">
        <f t="shared" si="391"/>
        <v>-13859.651855765836</v>
      </c>
      <c r="W903" s="34">
        <f t="shared" si="379"/>
        <v>13859.651855765836</v>
      </c>
      <c r="X903" s="34">
        <f t="shared" si="380"/>
        <v>234177.95578312303</v>
      </c>
      <c r="Y903" s="34">
        <f t="shared" si="381"/>
        <v>60.291749729166682</v>
      </c>
      <c r="Z903" s="34">
        <f t="shared" si="389"/>
        <v>17.327825034722117</v>
      </c>
      <c r="AA903" s="34">
        <f t="shared" si="390"/>
        <v>12072.346895357643</v>
      </c>
      <c r="AB903" s="44">
        <f t="shared" si="382"/>
        <v>0</v>
      </c>
      <c r="AC903" s="34">
        <f t="shared" si="383"/>
        <v>93671.182313249214</v>
      </c>
      <c r="AD903" s="42">
        <f t="shared" si="384"/>
        <v>84304.064081924298</v>
      </c>
      <c r="AE903" s="4"/>
      <c r="AP903">
        <f t="shared" si="366"/>
        <v>0</v>
      </c>
      <c r="AQ903">
        <f t="shared" si="367"/>
        <v>62.6</v>
      </c>
      <c r="AR903">
        <f t="shared" si="368"/>
        <v>17.388888888888889</v>
      </c>
    </row>
    <row r="904" spans="2:44" x14ac:dyDescent="0.25">
      <c r="B904" s="9" t="s">
        <v>2</v>
      </c>
      <c r="C904" s="9">
        <v>896</v>
      </c>
      <c r="D904" s="9">
        <v>307</v>
      </c>
      <c r="E904" s="8">
        <v>62.1</v>
      </c>
      <c r="F904" s="5">
        <f t="shared" si="369"/>
        <v>-9.7222222222222612E-2</v>
      </c>
      <c r="G904" s="5">
        <f t="shared" si="370"/>
        <v>-0.35000000000000142</v>
      </c>
      <c r="H904" s="34">
        <f t="shared" si="371"/>
        <v>17.25</v>
      </c>
      <c r="I904" s="34">
        <f t="shared" si="385"/>
        <v>17.222222222222221</v>
      </c>
      <c r="J904" s="34">
        <f t="shared" si="377"/>
        <v>29607.46875</v>
      </c>
      <c r="K904" s="34">
        <f t="shared" si="372"/>
        <v>-190.40123456790752</v>
      </c>
      <c r="L904" s="5">
        <f t="shared" ref="L904:L967" si="393">$AG$21*$AG$17*9.81</f>
        <v>39.043800000000005</v>
      </c>
      <c r="M904" s="5">
        <f t="shared" si="373"/>
        <v>61.708585640624996</v>
      </c>
      <c r="N904" s="5">
        <f t="shared" si="374"/>
        <v>100.75238564062499</v>
      </c>
      <c r="O904" s="34">
        <f t="shared" si="375"/>
        <v>1735.1799749218749</v>
      </c>
      <c r="P904" s="34">
        <f t="shared" si="376"/>
        <v>31342.648724921874</v>
      </c>
      <c r="Q904" s="34">
        <f t="shared" si="386"/>
        <v>-505.76513651399364</v>
      </c>
      <c r="R904" s="34">
        <f t="shared" si="387"/>
        <v>293234.49638359278</v>
      </c>
      <c r="S904" s="34">
        <f t="shared" si="392"/>
        <v>-248228.0088734568</v>
      </c>
      <c r="T904" s="34">
        <f t="shared" si="378"/>
        <v>248228.0088734568</v>
      </c>
      <c r="U904" s="34">
        <f t="shared" si="388"/>
        <v>-27.074935896701618</v>
      </c>
      <c r="V904" s="34">
        <f t="shared" si="391"/>
        <v>-13886.726791662539</v>
      </c>
      <c r="W904" s="34">
        <f t="shared" si="379"/>
        <v>13886.726791662539</v>
      </c>
      <c r="X904" s="34">
        <f t="shared" si="380"/>
        <v>234341.28208179426</v>
      </c>
      <c r="Y904" s="34">
        <f t="shared" si="381"/>
        <v>81.405163418402694</v>
      </c>
      <c r="Z904" s="34">
        <f t="shared" si="389"/>
        <v>21.113413689236012</v>
      </c>
      <c r="AA904" s="34">
        <f t="shared" si="390"/>
        <v>12093.460309046879</v>
      </c>
      <c r="AB904" s="44">
        <f t="shared" si="382"/>
        <v>0</v>
      </c>
      <c r="AC904" s="34">
        <f t="shared" si="383"/>
        <v>93736.512832717708</v>
      </c>
      <c r="AD904" s="42">
        <f t="shared" si="384"/>
        <v>84362.861549445937</v>
      </c>
      <c r="AE904" s="4"/>
      <c r="AP904">
        <f t="shared" ref="AP904:AP967" si="394">IF(E904&lt;1,1,0)</f>
        <v>0</v>
      </c>
      <c r="AQ904">
        <f t="shared" ref="AQ904:AQ967" si="395">IF(AP904=1,"",E904)</f>
        <v>62.1</v>
      </c>
      <c r="AR904">
        <f t="shared" ref="AR904:AR967" si="396">E904/3.6</f>
        <v>17.25</v>
      </c>
    </row>
    <row r="905" spans="2:44" x14ac:dyDescent="0.25">
      <c r="B905" s="9" t="s">
        <v>2</v>
      </c>
      <c r="C905" s="9">
        <v>897</v>
      </c>
      <c r="D905" s="9">
        <v>308</v>
      </c>
      <c r="E905" s="8">
        <v>61.9</v>
      </c>
      <c r="F905" s="5">
        <f t="shared" ref="F905:F968" si="397">($E906-$E904)/2/3.6</f>
        <v>-2.7777777777778172E-2</v>
      </c>
      <c r="G905" s="5">
        <f t="shared" ref="G905:G968" si="398">($E906-$E904)/2</f>
        <v>-0.10000000000000142</v>
      </c>
      <c r="H905" s="34">
        <f t="shared" ref="H905:H968" si="399">E905/3.6</f>
        <v>17.194444444444443</v>
      </c>
      <c r="I905" s="34">
        <f t="shared" si="385"/>
        <v>17.194444444444443</v>
      </c>
      <c r="J905" s="34">
        <f t="shared" si="377"/>
        <v>29417.067515432092</v>
      </c>
      <c r="K905" s="34">
        <f t="shared" ref="K905:K968" si="400">J906-J905</f>
        <v>0</v>
      </c>
      <c r="L905" s="5">
        <f t="shared" si="393"/>
        <v>39.043800000000005</v>
      </c>
      <c r="M905" s="5">
        <f t="shared" ref="M905:M968" si="401">0.5*$AG$20*$AG$18*$AG$19*(H905^2)</f>
        <v>61.311746890624988</v>
      </c>
      <c r="N905" s="5">
        <f t="shared" ref="N905:N968" si="402">M905+L905</f>
        <v>100.35554689062499</v>
      </c>
      <c r="O905" s="34">
        <f t="shared" ref="O905:O968" si="403">N905*I905</f>
        <v>1725.5578757026906</v>
      </c>
      <c r="P905" s="34">
        <f t="shared" ref="P905:P968" si="404">J905+O905</f>
        <v>31142.625391134781</v>
      </c>
      <c r="Q905" s="34">
        <f t="shared" si="386"/>
        <v>-200.02333378709227</v>
      </c>
      <c r="R905" s="34">
        <f t="shared" si="387"/>
        <v>293234.49638359278</v>
      </c>
      <c r="S905" s="34">
        <f t="shared" si="392"/>
        <v>-248228.0088734568</v>
      </c>
      <c r="T905" s="34">
        <f t="shared" si="378"/>
        <v>248228.0088734568</v>
      </c>
      <c r="U905" s="34">
        <f t="shared" si="388"/>
        <v>-9.6220992191842925</v>
      </c>
      <c r="V905" s="34">
        <f t="shared" si="391"/>
        <v>-13896.348890881723</v>
      </c>
      <c r="W905" s="34">
        <f t="shared" si="379"/>
        <v>13896.348890881723</v>
      </c>
      <c r="X905" s="34">
        <f t="shared" si="380"/>
        <v>234331.65998257507</v>
      </c>
      <c r="Y905" s="34">
        <f t="shared" si="381"/>
        <v>94.827769112847136</v>
      </c>
      <c r="Z905" s="34">
        <f t="shared" si="389"/>
        <v>13.422605694444442</v>
      </c>
      <c r="AA905" s="34">
        <f t="shared" si="390"/>
        <v>12106.882914741323</v>
      </c>
      <c r="AB905" s="44">
        <f t="shared" si="382"/>
        <v>0</v>
      </c>
      <c r="AC905" s="34">
        <f t="shared" si="383"/>
        <v>93732.66399303003</v>
      </c>
      <c r="AD905" s="42">
        <f t="shared" si="384"/>
        <v>84359.39759372703</v>
      </c>
      <c r="AE905" s="4"/>
      <c r="AP905">
        <f t="shared" si="394"/>
        <v>0</v>
      </c>
      <c r="AQ905">
        <f t="shared" si="395"/>
        <v>61.9</v>
      </c>
      <c r="AR905">
        <f t="shared" si="396"/>
        <v>17.194444444444443</v>
      </c>
    </row>
    <row r="906" spans="2:44" x14ac:dyDescent="0.25">
      <c r="B906" s="9" t="s">
        <v>2</v>
      </c>
      <c r="C906" s="9">
        <v>898</v>
      </c>
      <c r="D906" s="9">
        <v>309</v>
      </c>
      <c r="E906" s="8">
        <v>61.9</v>
      </c>
      <c r="F906" s="5">
        <f t="shared" si="397"/>
        <v>-1.3888888888889086E-2</v>
      </c>
      <c r="G906" s="5">
        <f t="shared" si="398"/>
        <v>-5.0000000000000711E-2</v>
      </c>
      <c r="H906" s="34">
        <f t="shared" si="399"/>
        <v>17.194444444444443</v>
      </c>
      <c r="I906" s="34">
        <f t="shared" si="385"/>
        <v>17.180555555555554</v>
      </c>
      <c r="J906" s="34">
        <f t="shared" ref="J906:J969" si="405">0.5*199*(H906*H906)</f>
        <v>29417.067515432092</v>
      </c>
      <c r="K906" s="34">
        <f t="shared" si="400"/>
        <v>-94.970293209880765</v>
      </c>
      <c r="L906" s="5">
        <f t="shared" si="393"/>
        <v>39.043800000000005</v>
      </c>
      <c r="M906" s="5">
        <f t="shared" si="401"/>
        <v>61.311746890624988</v>
      </c>
      <c r="N906" s="5">
        <f t="shared" si="402"/>
        <v>100.35554689062499</v>
      </c>
      <c r="O906" s="34">
        <f t="shared" si="403"/>
        <v>1724.1640486625431</v>
      </c>
      <c r="P906" s="34">
        <f t="shared" si="404"/>
        <v>31141.231564094636</v>
      </c>
      <c r="Q906" s="34">
        <f t="shared" si="386"/>
        <v>-1.3938270401449699</v>
      </c>
      <c r="R906" s="34">
        <f t="shared" si="387"/>
        <v>293234.49638359278</v>
      </c>
      <c r="S906" s="34">
        <f t="shared" si="392"/>
        <v>-248322.97916666669</v>
      </c>
      <c r="T906" s="34">
        <f t="shared" ref="T906:T969" si="406">-1*S906</f>
        <v>248322.97916666669</v>
      </c>
      <c r="U906" s="34">
        <f t="shared" si="388"/>
        <v>-1.3938270401474711</v>
      </c>
      <c r="V906" s="34">
        <f t="shared" si="391"/>
        <v>-13897.74271792187</v>
      </c>
      <c r="W906" s="34">
        <f t="shared" ref="W906:W969" si="407">-1*V906</f>
        <v>13897.74271792187</v>
      </c>
      <c r="X906" s="34">
        <f t="shared" ref="X906:X969" si="408">T906-W906</f>
        <v>234425.23644874481</v>
      </c>
      <c r="Y906" s="34">
        <f t="shared" ref="Y906:Y969" si="409">N906+(199*F906)</f>
        <v>97.591658001736064</v>
      </c>
      <c r="Z906" s="34">
        <f t="shared" si="389"/>
        <v>2.7638888888889284</v>
      </c>
      <c r="AA906" s="34">
        <f t="shared" si="390"/>
        <v>12109.646803630212</v>
      </c>
      <c r="AB906" s="44">
        <f t="shared" ref="AB906:AB969" si="410" xml:space="preserve"> IF(F906&lt;0, 0, Y906*H906)</f>
        <v>0</v>
      </c>
      <c r="AC906" s="34">
        <f t="shared" ref="AC906:AC969" si="411">X906*0.4</f>
        <v>93770.094579497934</v>
      </c>
      <c r="AD906" s="42">
        <f t="shared" ref="AD906:AD969" si="412">AC906*0.9</f>
        <v>84393.085121548138</v>
      </c>
      <c r="AE906" s="4"/>
      <c r="AP906">
        <f t="shared" si="394"/>
        <v>0</v>
      </c>
      <c r="AQ906">
        <f t="shared" si="395"/>
        <v>61.9</v>
      </c>
      <c r="AR906">
        <f t="shared" si="396"/>
        <v>17.194444444444443</v>
      </c>
    </row>
    <row r="907" spans="2:44" x14ac:dyDescent="0.25">
      <c r="B907" s="9" t="s">
        <v>2</v>
      </c>
      <c r="C907" s="9">
        <v>899</v>
      </c>
      <c r="D907" s="9">
        <v>310</v>
      </c>
      <c r="E907" s="8">
        <v>61.8</v>
      </c>
      <c r="F907" s="5">
        <f t="shared" si="397"/>
        <v>-5.5555555555555358E-2</v>
      </c>
      <c r="G907" s="5">
        <f t="shared" si="398"/>
        <v>-0.19999999999999929</v>
      </c>
      <c r="H907" s="34">
        <f t="shared" si="399"/>
        <v>17.166666666666664</v>
      </c>
      <c r="I907" s="34">
        <f t="shared" ref="I907:I970" si="413">(H907+H908)/2</f>
        <v>17.125</v>
      </c>
      <c r="J907" s="34">
        <f t="shared" si="405"/>
        <v>29322.097222222212</v>
      </c>
      <c r="K907" s="34">
        <f t="shared" si="400"/>
        <v>-283.98958333332848</v>
      </c>
      <c r="L907" s="5">
        <f t="shared" si="393"/>
        <v>39.043800000000005</v>
      </c>
      <c r="M907" s="5">
        <f t="shared" si="401"/>
        <v>61.113807562499979</v>
      </c>
      <c r="N907" s="5">
        <f t="shared" si="402"/>
        <v>100.15760756249998</v>
      </c>
      <c r="O907" s="34">
        <f t="shared" si="403"/>
        <v>1715.1990295078122</v>
      </c>
      <c r="P907" s="34">
        <f t="shared" si="404"/>
        <v>31037.296251730026</v>
      </c>
      <c r="Q907" s="34">
        <f t="shared" ref="Q907:Q970" si="414">P907-P906</f>
        <v>-103.93531236461058</v>
      </c>
      <c r="R907" s="34">
        <f t="shared" ref="R907:R970" si="415">IF(Q907&gt;0,R906+Q907,R906)</f>
        <v>293234.49638359278</v>
      </c>
      <c r="S907" s="34">
        <f t="shared" si="392"/>
        <v>-248606.96875</v>
      </c>
      <c r="T907" s="34">
        <f t="shared" si="406"/>
        <v>248606.96875</v>
      </c>
      <c r="U907" s="34">
        <f t="shared" ref="U907:U970" si="416">O907-O906</f>
        <v>-8.9650191547309532</v>
      </c>
      <c r="V907" s="34">
        <f t="shared" si="391"/>
        <v>-13906.707737076602</v>
      </c>
      <c r="W907" s="34">
        <f t="shared" si="407"/>
        <v>13906.707737076602</v>
      </c>
      <c r="X907" s="34">
        <f t="shared" si="408"/>
        <v>234700.26101292341</v>
      </c>
      <c r="Y907" s="34">
        <f t="shared" si="409"/>
        <v>89.102052006944461</v>
      </c>
      <c r="Z907" s="34">
        <f t="shared" ref="Z907:Z970" si="417">Y907-Y906</f>
        <v>-8.4896059947916029</v>
      </c>
      <c r="AA907" s="34">
        <f t="shared" ref="AA907:AA970" si="418" xml:space="preserve"> IF(Z907&gt;0,AA906+Z907,AA906)</f>
        <v>12109.646803630212</v>
      </c>
      <c r="AB907" s="44">
        <f t="shared" si="410"/>
        <v>0</v>
      </c>
      <c r="AC907" s="34">
        <f t="shared" si="411"/>
        <v>93880.104405169375</v>
      </c>
      <c r="AD907" s="42">
        <f t="shared" si="412"/>
        <v>84492.093964652435</v>
      </c>
      <c r="AE907" s="4"/>
      <c r="AP907">
        <f t="shared" si="394"/>
        <v>0</v>
      </c>
      <c r="AQ907">
        <f t="shared" si="395"/>
        <v>61.8</v>
      </c>
      <c r="AR907">
        <f t="shared" si="396"/>
        <v>17.166666666666664</v>
      </c>
    </row>
    <row r="908" spans="2:44" x14ac:dyDescent="0.25">
      <c r="B908" s="9" t="s">
        <v>2</v>
      </c>
      <c r="C908" s="9">
        <v>900</v>
      </c>
      <c r="D908" s="9">
        <v>311</v>
      </c>
      <c r="E908" s="8">
        <v>61.5</v>
      </c>
      <c r="F908" s="5">
        <f t="shared" si="397"/>
        <v>-0.12499999999999981</v>
      </c>
      <c r="G908" s="5">
        <f t="shared" si="398"/>
        <v>-0.44999999999999929</v>
      </c>
      <c r="H908" s="34">
        <f t="shared" si="399"/>
        <v>17.083333333333332</v>
      </c>
      <c r="I908" s="34">
        <f t="shared" si="413"/>
        <v>17</v>
      </c>
      <c r="J908" s="34">
        <f t="shared" si="405"/>
        <v>29038.107638888883</v>
      </c>
      <c r="K908" s="34">
        <f t="shared" si="400"/>
        <v>-563.83333333333576</v>
      </c>
      <c r="L908" s="5">
        <f t="shared" si="393"/>
        <v>39.043800000000005</v>
      </c>
      <c r="M908" s="5">
        <f t="shared" si="401"/>
        <v>60.521909765624983</v>
      </c>
      <c r="N908" s="5">
        <f t="shared" si="402"/>
        <v>99.565709765624987</v>
      </c>
      <c r="O908" s="34">
        <f t="shared" si="403"/>
        <v>1692.6170660156247</v>
      </c>
      <c r="P908" s="34">
        <f t="shared" si="404"/>
        <v>30730.724704904507</v>
      </c>
      <c r="Q908" s="34">
        <f t="shared" si="414"/>
        <v>-306.57154682551845</v>
      </c>
      <c r="R908" s="34">
        <f t="shared" si="415"/>
        <v>293234.49638359278</v>
      </c>
      <c r="S908" s="34">
        <f t="shared" si="392"/>
        <v>-249170.80208333334</v>
      </c>
      <c r="T908" s="34">
        <f t="shared" si="406"/>
        <v>249170.80208333334</v>
      </c>
      <c r="U908" s="34">
        <f t="shared" si="416"/>
        <v>-22.581963492187469</v>
      </c>
      <c r="V908" s="34">
        <f t="shared" ref="V908:V971" si="419">(IF(U908&lt;0, V907+U908,V907))</f>
        <v>-13929.28970056879</v>
      </c>
      <c r="W908" s="34">
        <f t="shared" si="407"/>
        <v>13929.28970056879</v>
      </c>
      <c r="X908" s="34">
        <f t="shared" si="408"/>
        <v>235241.51238276454</v>
      </c>
      <c r="Y908" s="34">
        <f t="shared" si="409"/>
        <v>74.69070976562503</v>
      </c>
      <c r="Z908" s="34">
        <f t="shared" si="417"/>
        <v>-14.411342241319431</v>
      </c>
      <c r="AA908" s="34">
        <f t="shared" si="418"/>
        <v>12109.646803630212</v>
      </c>
      <c r="AB908" s="44">
        <f t="shared" si="410"/>
        <v>0</v>
      </c>
      <c r="AC908" s="34">
        <f t="shared" si="411"/>
        <v>94096.604953105823</v>
      </c>
      <c r="AD908" s="42">
        <f t="shared" si="412"/>
        <v>84686.944457795238</v>
      </c>
      <c r="AE908" s="4"/>
      <c r="AP908">
        <f t="shared" si="394"/>
        <v>0</v>
      </c>
      <c r="AQ908">
        <f t="shared" si="395"/>
        <v>61.5</v>
      </c>
      <c r="AR908">
        <f t="shared" si="396"/>
        <v>17.083333333333332</v>
      </c>
    </row>
    <row r="909" spans="2:44" x14ac:dyDescent="0.25">
      <c r="B909" s="9" t="s">
        <v>2</v>
      </c>
      <c r="C909" s="9">
        <v>901</v>
      </c>
      <c r="D909" s="9">
        <v>312</v>
      </c>
      <c r="E909" s="8">
        <v>60.9</v>
      </c>
      <c r="F909" s="5">
        <f t="shared" si="397"/>
        <v>-0.24999999999999961</v>
      </c>
      <c r="G909" s="5">
        <f t="shared" si="398"/>
        <v>-0.89999999999999858</v>
      </c>
      <c r="H909" s="34">
        <f t="shared" si="399"/>
        <v>16.916666666666664</v>
      </c>
      <c r="I909" s="34">
        <f t="shared" si="413"/>
        <v>16.75</v>
      </c>
      <c r="J909" s="34">
        <f t="shared" si="405"/>
        <v>28474.274305555547</v>
      </c>
      <c r="K909" s="34">
        <f t="shared" si="400"/>
        <v>-1111.0833333333285</v>
      </c>
      <c r="L909" s="5">
        <f t="shared" si="393"/>
        <v>39.043800000000005</v>
      </c>
      <c r="M909" s="5">
        <f t="shared" si="401"/>
        <v>59.346755015624979</v>
      </c>
      <c r="N909" s="5">
        <f t="shared" si="402"/>
        <v>98.390555015624983</v>
      </c>
      <c r="O909" s="34">
        <f t="shared" si="403"/>
        <v>1648.0417965117185</v>
      </c>
      <c r="P909" s="34">
        <f t="shared" si="404"/>
        <v>30122.316102067267</v>
      </c>
      <c r="Q909" s="34">
        <f t="shared" si="414"/>
        <v>-608.40860283724032</v>
      </c>
      <c r="R909" s="34">
        <f t="shared" si="415"/>
        <v>293234.49638359278</v>
      </c>
      <c r="S909" s="34">
        <f t="shared" si="392"/>
        <v>-250281.88541666669</v>
      </c>
      <c r="T909" s="34">
        <f t="shared" si="406"/>
        <v>250281.88541666669</v>
      </c>
      <c r="U909" s="34">
        <f t="shared" si="416"/>
        <v>-44.575269503906156</v>
      </c>
      <c r="V909" s="34">
        <f t="shared" si="419"/>
        <v>-13973.864970072696</v>
      </c>
      <c r="W909" s="34">
        <f t="shared" si="407"/>
        <v>13973.864970072696</v>
      </c>
      <c r="X909" s="34">
        <f t="shared" si="408"/>
        <v>236308.02044659399</v>
      </c>
      <c r="Y909" s="34">
        <f t="shared" si="409"/>
        <v>48.640555015625061</v>
      </c>
      <c r="Z909" s="34">
        <f t="shared" si="417"/>
        <v>-26.050154749999969</v>
      </c>
      <c r="AA909" s="34">
        <f t="shared" si="418"/>
        <v>12109.646803630212</v>
      </c>
      <c r="AB909" s="44">
        <f t="shared" si="410"/>
        <v>0</v>
      </c>
      <c r="AC909" s="34">
        <f t="shared" si="411"/>
        <v>94523.208178637607</v>
      </c>
      <c r="AD909" s="42">
        <f t="shared" si="412"/>
        <v>85070.88736077385</v>
      </c>
      <c r="AE909" s="4"/>
      <c r="AP909">
        <f t="shared" si="394"/>
        <v>0</v>
      </c>
      <c r="AQ909">
        <f t="shared" si="395"/>
        <v>60.9</v>
      </c>
      <c r="AR909">
        <f t="shared" si="396"/>
        <v>16.916666666666664</v>
      </c>
    </row>
    <row r="910" spans="2:44" x14ac:dyDescent="0.25">
      <c r="B910" s="9" t="s">
        <v>2</v>
      </c>
      <c r="C910" s="9">
        <v>902</v>
      </c>
      <c r="D910" s="9">
        <v>313</v>
      </c>
      <c r="E910" s="8">
        <v>59.7</v>
      </c>
      <c r="F910" s="5">
        <f t="shared" si="397"/>
        <v>-0.87499999999999956</v>
      </c>
      <c r="G910" s="5">
        <f t="shared" si="398"/>
        <v>-3.1499999999999986</v>
      </c>
      <c r="H910" s="34">
        <f t="shared" si="399"/>
        <v>16.583333333333332</v>
      </c>
      <c r="I910" s="34">
        <f t="shared" si="413"/>
        <v>15.875</v>
      </c>
      <c r="J910" s="34">
        <f t="shared" si="405"/>
        <v>27363.190972222219</v>
      </c>
      <c r="K910" s="34">
        <f t="shared" si="400"/>
        <v>-4475.4270833333321</v>
      </c>
      <c r="L910" s="5">
        <f t="shared" si="393"/>
        <v>39.043800000000005</v>
      </c>
      <c r="M910" s="5">
        <f t="shared" si="401"/>
        <v>57.031008890624989</v>
      </c>
      <c r="N910" s="5">
        <f t="shared" si="402"/>
        <v>96.074808890624993</v>
      </c>
      <c r="O910" s="34">
        <f t="shared" si="403"/>
        <v>1525.1875911386717</v>
      </c>
      <c r="P910" s="34">
        <f t="shared" si="404"/>
        <v>28888.37856336089</v>
      </c>
      <c r="Q910" s="34">
        <f t="shared" si="414"/>
        <v>-1233.9375387063774</v>
      </c>
      <c r="R910" s="34">
        <f t="shared" si="415"/>
        <v>293234.49638359278</v>
      </c>
      <c r="S910" s="34">
        <f t="shared" si="392"/>
        <v>-254757.31250000003</v>
      </c>
      <c r="T910" s="34">
        <f t="shared" si="406"/>
        <v>254757.31250000003</v>
      </c>
      <c r="U910" s="34">
        <f t="shared" si="416"/>
        <v>-122.85420537304685</v>
      </c>
      <c r="V910" s="34">
        <f t="shared" si="419"/>
        <v>-14096.719175445744</v>
      </c>
      <c r="W910" s="34">
        <f t="shared" si="407"/>
        <v>14096.719175445744</v>
      </c>
      <c r="X910" s="34">
        <f t="shared" si="408"/>
        <v>240660.5933245543</v>
      </c>
      <c r="Y910" s="34">
        <f t="shared" si="409"/>
        <v>-78.050191109374921</v>
      </c>
      <c r="Z910" s="34">
        <f t="shared" si="417"/>
        <v>-126.69074612499998</v>
      </c>
      <c r="AA910" s="34">
        <f t="shared" si="418"/>
        <v>12109.646803630212</v>
      </c>
      <c r="AB910" s="44">
        <f t="shared" si="410"/>
        <v>0</v>
      </c>
      <c r="AC910" s="34">
        <f t="shared" si="411"/>
        <v>96264.237329821728</v>
      </c>
      <c r="AD910" s="42">
        <f t="shared" si="412"/>
        <v>86637.813596839551</v>
      </c>
      <c r="AE910" s="4"/>
      <c r="AP910">
        <f t="shared" si="394"/>
        <v>0</v>
      </c>
      <c r="AQ910">
        <f t="shared" si="395"/>
        <v>59.7</v>
      </c>
      <c r="AR910">
        <f t="shared" si="396"/>
        <v>16.583333333333332</v>
      </c>
    </row>
    <row r="911" spans="2:44" x14ac:dyDescent="0.25">
      <c r="B911" s="9" t="s">
        <v>2</v>
      </c>
      <c r="C911" s="9">
        <v>903</v>
      </c>
      <c r="D911" s="9">
        <v>314</v>
      </c>
      <c r="E911" s="8">
        <v>54.6</v>
      </c>
      <c r="F911" s="5">
        <f t="shared" si="397"/>
        <v>-1.4444444444444453</v>
      </c>
      <c r="G911" s="5">
        <f t="shared" si="398"/>
        <v>-5.2000000000000028</v>
      </c>
      <c r="H911" s="34">
        <f t="shared" si="399"/>
        <v>15.166666666666666</v>
      </c>
      <c r="I911" s="34">
        <f t="shared" si="413"/>
        <v>14.430555555555554</v>
      </c>
      <c r="J911" s="34">
        <f t="shared" si="405"/>
        <v>22887.763888888887</v>
      </c>
      <c r="K911" s="34">
        <f t="shared" si="400"/>
        <v>-4227.7519290123491</v>
      </c>
      <c r="L911" s="5">
        <f t="shared" si="393"/>
        <v>39.043800000000005</v>
      </c>
      <c r="M911" s="5">
        <f t="shared" si="401"/>
        <v>47.7032180625</v>
      </c>
      <c r="N911" s="5">
        <f t="shared" si="402"/>
        <v>86.747018062500004</v>
      </c>
      <c r="O911" s="34">
        <f t="shared" si="403"/>
        <v>1251.8076634296874</v>
      </c>
      <c r="P911" s="34">
        <f t="shared" si="404"/>
        <v>24139.571552318575</v>
      </c>
      <c r="Q911" s="34">
        <f t="shared" si="414"/>
        <v>-4748.8070110423141</v>
      </c>
      <c r="R911" s="34">
        <f t="shared" si="415"/>
        <v>293234.49638359278</v>
      </c>
      <c r="S911" s="34">
        <f t="shared" ref="S911:S974" si="420">IF(K911&lt;0,S910+$K911,S910)</f>
        <v>-258985.06442901239</v>
      </c>
      <c r="T911" s="34">
        <f t="shared" si="406"/>
        <v>258985.06442901239</v>
      </c>
      <c r="U911" s="34">
        <f t="shared" si="416"/>
        <v>-273.37992770898427</v>
      </c>
      <c r="V911" s="34">
        <f t="shared" si="419"/>
        <v>-14370.099103154727</v>
      </c>
      <c r="W911" s="34">
        <f t="shared" si="407"/>
        <v>14370.099103154727</v>
      </c>
      <c r="X911" s="34">
        <f t="shared" si="408"/>
        <v>244614.96532585766</v>
      </c>
      <c r="Y911" s="34">
        <f t="shared" si="409"/>
        <v>-200.69742638194464</v>
      </c>
      <c r="Z911" s="34">
        <f t="shared" si="417"/>
        <v>-122.64723527256972</v>
      </c>
      <c r="AA911" s="34">
        <f t="shared" si="418"/>
        <v>12109.646803630212</v>
      </c>
      <c r="AB911" s="44">
        <f t="shared" si="410"/>
        <v>0</v>
      </c>
      <c r="AC911" s="34">
        <f t="shared" si="411"/>
        <v>97845.986130343066</v>
      </c>
      <c r="AD911" s="42">
        <f t="shared" si="412"/>
        <v>88061.387517308758</v>
      </c>
      <c r="AE911" s="4"/>
      <c r="AP911">
        <f t="shared" si="394"/>
        <v>0</v>
      </c>
      <c r="AQ911">
        <f t="shared" si="395"/>
        <v>54.6</v>
      </c>
      <c r="AR911">
        <f t="shared" si="396"/>
        <v>15.166666666666666</v>
      </c>
    </row>
    <row r="912" spans="2:44" x14ac:dyDescent="0.25">
      <c r="B912" s="9" t="s">
        <v>2</v>
      </c>
      <c r="C912" s="9">
        <v>904</v>
      </c>
      <c r="D912" s="9">
        <v>315</v>
      </c>
      <c r="E912" s="8">
        <v>49.3</v>
      </c>
      <c r="F912" s="5">
        <f t="shared" si="397"/>
        <v>-1.3472222222222225</v>
      </c>
      <c r="G912" s="5">
        <f t="shared" si="398"/>
        <v>-4.8500000000000014</v>
      </c>
      <c r="H912" s="34">
        <f t="shared" si="399"/>
        <v>13.694444444444443</v>
      </c>
      <c r="I912" s="34">
        <f t="shared" si="413"/>
        <v>13.083333333333332</v>
      </c>
      <c r="J912" s="34">
        <f t="shared" si="405"/>
        <v>18660.011959876538</v>
      </c>
      <c r="K912" s="34">
        <f t="shared" si="400"/>
        <v>-3182.1574074074051</v>
      </c>
      <c r="L912" s="5">
        <f t="shared" si="393"/>
        <v>39.043800000000005</v>
      </c>
      <c r="M912" s="5">
        <f t="shared" si="401"/>
        <v>38.891637640624985</v>
      </c>
      <c r="N912" s="5">
        <f t="shared" si="402"/>
        <v>77.935437640624997</v>
      </c>
      <c r="O912" s="34">
        <f t="shared" si="403"/>
        <v>1019.6553091315103</v>
      </c>
      <c r="P912" s="34">
        <f t="shared" si="404"/>
        <v>19679.667269008049</v>
      </c>
      <c r="Q912" s="34">
        <f t="shared" si="414"/>
        <v>-4459.9042833105268</v>
      </c>
      <c r="R912" s="34">
        <f t="shared" si="415"/>
        <v>293234.49638359278</v>
      </c>
      <c r="S912" s="34">
        <f t="shared" si="420"/>
        <v>-262167.22183641978</v>
      </c>
      <c r="T912" s="34">
        <f t="shared" si="406"/>
        <v>262167.22183641978</v>
      </c>
      <c r="U912" s="34">
        <f t="shared" si="416"/>
        <v>-232.1523542981771</v>
      </c>
      <c r="V912" s="34">
        <f t="shared" si="419"/>
        <v>-14602.251457452905</v>
      </c>
      <c r="W912" s="34">
        <f t="shared" si="407"/>
        <v>14602.251457452905</v>
      </c>
      <c r="X912" s="34">
        <f t="shared" si="408"/>
        <v>247564.97037896689</v>
      </c>
      <c r="Y912" s="34">
        <f t="shared" si="409"/>
        <v>-190.16178458159729</v>
      </c>
      <c r="Z912" s="34">
        <f t="shared" si="417"/>
        <v>10.535641800347349</v>
      </c>
      <c r="AA912" s="34">
        <f t="shared" si="418"/>
        <v>12120.182445430559</v>
      </c>
      <c r="AB912" s="44">
        <f t="shared" si="410"/>
        <v>0</v>
      </c>
      <c r="AC912" s="34">
        <f t="shared" si="411"/>
        <v>99025.98815158676</v>
      </c>
      <c r="AD912" s="42">
        <f t="shared" si="412"/>
        <v>89123.389336428081</v>
      </c>
      <c r="AE912" s="4"/>
      <c r="AP912">
        <f t="shared" si="394"/>
        <v>0</v>
      </c>
      <c r="AQ912">
        <f t="shared" si="395"/>
        <v>49.3</v>
      </c>
      <c r="AR912">
        <f t="shared" si="396"/>
        <v>13.694444444444443</v>
      </c>
    </row>
    <row r="913" spans="2:44" x14ac:dyDescent="0.25">
      <c r="B913" s="9" t="s">
        <v>2</v>
      </c>
      <c r="C913" s="9">
        <v>905</v>
      </c>
      <c r="D913" s="9">
        <v>316</v>
      </c>
      <c r="E913" s="8">
        <v>44.9</v>
      </c>
      <c r="F913" s="5">
        <f t="shared" si="397"/>
        <v>-0.97222222222222221</v>
      </c>
      <c r="G913" s="5">
        <f t="shared" si="398"/>
        <v>-3.5</v>
      </c>
      <c r="H913" s="34">
        <f t="shared" si="399"/>
        <v>12.472222222222221</v>
      </c>
      <c r="I913" s="34">
        <f t="shared" si="413"/>
        <v>12.111111111111111</v>
      </c>
      <c r="J913" s="34">
        <f t="shared" si="405"/>
        <v>15477.854552469133</v>
      </c>
      <c r="K913" s="34">
        <f t="shared" si="400"/>
        <v>-1740.6358024691363</v>
      </c>
      <c r="L913" s="5">
        <f t="shared" si="393"/>
        <v>39.043800000000005</v>
      </c>
      <c r="M913" s="5">
        <f t="shared" si="401"/>
        <v>32.25931001562499</v>
      </c>
      <c r="N913" s="5">
        <f t="shared" si="402"/>
        <v>71.303110015624995</v>
      </c>
      <c r="O913" s="34">
        <f t="shared" si="403"/>
        <v>863.55988796701376</v>
      </c>
      <c r="P913" s="34">
        <f t="shared" si="404"/>
        <v>16341.414440436147</v>
      </c>
      <c r="Q913" s="34">
        <f t="shared" si="414"/>
        <v>-3338.2528285719018</v>
      </c>
      <c r="R913" s="34">
        <f t="shared" si="415"/>
        <v>293234.49638359278</v>
      </c>
      <c r="S913" s="34">
        <f t="shared" si="420"/>
        <v>-263907.85763888893</v>
      </c>
      <c r="T913" s="34">
        <f t="shared" si="406"/>
        <v>263907.85763888893</v>
      </c>
      <c r="U913" s="34">
        <f t="shared" si="416"/>
        <v>-156.09542116449654</v>
      </c>
      <c r="V913" s="34">
        <f t="shared" si="419"/>
        <v>-14758.346878617402</v>
      </c>
      <c r="W913" s="34">
        <f t="shared" si="407"/>
        <v>14758.346878617402</v>
      </c>
      <c r="X913" s="34">
        <f t="shared" si="408"/>
        <v>249149.51076027154</v>
      </c>
      <c r="Y913" s="34">
        <f t="shared" si="409"/>
        <v>-122.16911220659723</v>
      </c>
      <c r="Z913" s="34">
        <f t="shared" si="417"/>
        <v>67.992672375000055</v>
      </c>
      <c r="AA913" s="34">
        <f t="shared" si="418"/>
        <v>12188.175117805558</v>
      </c>
      <c r="AB913" s="44">
        <f t="shared" si="410"/>
        <v>0</v>
      </c>
      <c r="AC913" s="34">
        <f t="shared" si="411"/>
        <v>99659.80430410862</v>
      </c>
      <c r="AD913" s="42">
        <f t="shared" si="412"/>
        <v>89693.823873697766</v>
      </c>
      <c r="AE913" s="4"/>
      <c r="AP913">
        <f t="shared" si="394"/>
        <v>0</v>
      </c>
      <c r="AQ913">
        <f t="shared" si="395"/>
        <v>44.9</v>
      </c>
      <c r="AR913">
        <f t="shared" si="396"/>
        <v>12.472222222222221</v>
      </c>
    </row>
    <row r="914" spans="2:44" x14ac:dyDescent="0.25">
      <c r="B914" s="9" t="s">
        <v>2</v>
      </c>
      <c r="C914" s="9">
        <v>906</v>
      </c>
      <c r="D914" s="9">
        <v>317</v>
      </c>
      <c r="E914" s="8">
        <v>42.3</v>
      </c>
      <c r="F914" s="5">
        <f t="shared" si="397"/>
        <v>-0.4861111111111111</v>
      </c>
      <c r="G914" s="5">
        <f t="shared" si="398"/>
        <v>-1.75</v>
      </c>
      <c r="H914" s="34">
        <f t="shared" si="399"/>
        <v>11.749999999999998</v>
      </c>
      <c r="I914" s="34">
        <f t="shared" si="413"/>
        <v>11.625</v>
      </c>
      <c r="J914" s="34">
        <f t="shared" si="405"/>
        <v>13737.218749999996</v>
      </c>
      <c r="K914" s="34">
        <f t="shared" si="400"/>
        <v>-578.34374999999636</v>
      </c>
      <c r="L914" s="5">
        <f t="shared" si="393"/>
        <v>39.043800000000005</v>
      </c>
      <c r="M914" s="5">
        <f t="shared" si="401"/>
        <v>28.631435765624992</v>
      </c>
      <c r="N914" s="5">
        <f t="shared" si="402"/>
        <v>67.67523576562499</v>
      </c>
      <c r="O914" s="34">
        <f t="shared" si="403"/>
        <v>786.72461577539048</v>
      </c>
      <c r="P914" s="34">
        <f t="shared" si="404"/>
        <v>14523.943365775387</v>
      </c>
      <c r="Q914" s="34">
        <f t="shared" si="414"/>
        <v>-1817.4710746607598</v>
      </c>
      <c r="R914" s="34">
        <f t="shared" si="415"/>
        <v>293234.49638359278</v>
      </c>
      <c r="S914" s="34">
        <f t="shared" si="420"/>
        <v>-264486.20138888893</v>
      </c>
      <c r="T914" s="34">
        <f t="shared" si="406"/>
        <v>264486.20138888893</v>
      </c>
      <c r="U914" s="34">
        <f t="shared" si="416"/>
        <v>-76.835272191623289</v>
      </c>
      <c r="V914" s="34">
        <f t="shared" si="419"/>
        <v>-14835.182150809025</v>
      </c>
      <c r="W914" s="34">
        <f t="shared" si="407"/>
        <v>14835.182150809025</v>
      </c>
      <c r="X914" s="34">
        <f t="shared" si="408"/>
        <v>249651.0192380799</v>
      </c>
      <c r="Y914" s="34">
        <f t="shared" si="409"/>
        <v>-29.060875345486124</v>
      </c>
      <c r="Z914" s="34">
        <f t="shared" si="417"/>
        <v>93.108236861111109</v>
      </c>
      <c r="AA914" s="34">
        <f t="shared" si="418"/>
        <v>12281.28335466667</v>
      </c>
      <c r="AB914" s="44">
        <f t="shared" si="410"/>
        <v>0</v>
      </c>
      <c r="AC914" s="34">
        <f t="shared" si="411"/>
        <v>99860.407695231959</v>
      </c>
      <c r="AD914" s="42">
        <f t="shared" si="412"/>
        <v>89874.36692570876</v>
      </c>
      <c r="AE914" s="4"/>
      <c r="AP914">
        <f t="shared" si="394"/>
        <v>0</v>
      </c>
      <c r="AQ914">
        <f t="shared" si="395"/>
        <v>42.3</v>
      </c>
      <c r="AR914">
        <f t="shared" si="396"/>
        <v>11.749999999999998</v>
      </c>
    </row>
    <row r="915" spans="2:44" x14ac:dyDescent="0.25">
      <c r="B915" s="9" t="s">
        <v>2</v>
      </c>
      <c r="C915" s="9">
        <v>907</v>
      </c>
      <c r="D915" s="9">
        <v>318</v>
      </c>
      <c r="E915" s="8">
        <v>41.4</v>
      </c>
      <c r="F915" s="5">
        <f t="shared" si="397"/>
        <v>-0.1388888888888889</v>
      </c>
      <c r="G915" s="5">
        <f t="shared" si="398"/>
        <v>-0.5</v>
      </c>
      <c r="H915" s="34">
        <f t="shared" si="399"/>
        <v>11.5</v>
      </c>
      <c r="I915" s="34">
        <f t="shared" si="413"/>
        <v>11.486111111111111</v>
      </c>
      <c r="J915" s="34">
        <f t="shared" si="405"/>
        <v>13158.875</v>
      </c>
      <c r="K915" s="34">
        <f t="shared" si="400"/>
        <v>-63.492669753088194</v>
      </c>
      <c r="L915" s="5">
        <f t="shared" si="393"/>
        <v>39.043800000000005</v>
      </c>
      <c r="M915" s="5">
        <f t="shared" si="401"/>
        <v>27.426038062499998</v>
      </c>
      <c r="N915" s="5">
        <f t="shared" si="402"/>
        <v>66.469838062500003</v>
      </c>
      <c r="O915" s="34">
        <f t="shared" si="403"/>
        <v>763.47994552343755</v>
      </c>
      <c r="P915" s="34">
        <f t="shared" si="404"/>
        <v>13922.354945523437</v>
      </c>
      <c r="Q915" s="34">
        <f t="shared" si="414"/>
        <v>-601.58842025195008</v>
      </c>
      <c r="R915" s="34">
        <f t="shared" si="415"/>
        <v>293234.49638359278</v>
      </c>
      <c r="S915" s="34">
        <f t="shared" si="420"/>
        <v>-264549.69405864202</v>
      </c>
      <c r="T915" s="34">
        <f t="shared" si="406"/>
        <v>264549.69405864202</v>
      </c>
      <c r="U915" s="34">
        <f t="shared" si="416"/>
        <v>-23.244670251952925</v>
      </c>
      <c r="V915" s="34">
        <f t="shared" si="419"/>
        <v>-14858.426821060979</v>
      </c>
      <c r="W915" s="34">
        <f t="shared" si="407"/>
        <v>14858.426821060979</v>
      </c>
      <c r="X915" s="34">
        <f t="shared" si="408"/>
        <v>249691.26723758105</v>
      </c>
      <c r="Y915" s="34">
        <f t="shared" si="409"/>
        <v>38.830949173611117</v>
      </c>
      <c r="Z915" s="34">
        <f t="shared" si="417"/>
        <v>67.891824519097241</v>
      </c>
      <c r="AA915" s="34">
        <f t="shared" si="418"/>
        <v>12349.175179185768</v>
      </c>
      <c r="AB915" s="44">
        <f t="shared" si="410"/>
        <v>0</v>
      </c>
      <c r="AC915" s="34">
        <f t="shared" si="411"/>
        <v>99876.50689503242</v>
      </c>
      <c r="AD915" s="42">
        <f t="shared" si="412"/>
        <v>89888.856205529184</v>
      </c>
      <c r="AE915" s="4"/>
      <c r="AP915">
        <f t="shared" si="394"/>
        <v>0</v>
      </c>
      <c r="AQ915">
        <f t="shared" si="395"/>
        <v>41.4</v>
      </c>
      <c r="AR915">
        <f t="shared" si="396"/>
        <v>11.5</v>
      </c>
    </row>
    <row r="916" spans="2:44" x14ac:dyDescent="0.25">
      <c r="B916" s="9" t="s">
        <v>2</v>
      </c>
      <c r="C916" s="9">
        <v>908</v>
      </c>
      <c r="D916" s="9">
        <v>319</v>
      </c>
      <c r="E916" s="8">
        <v>41.3</v>
      </c>
      <c r="F916" s="5">
        <f t="shared" si="397"/>
        <v>9.7222222222222612E-2</v>
      </c>
      <c r="G916" s="5">
        <f t="shared" si="398"/>
        <v>0.35000000000000142</v>
      </c>
      <c r="H916" s="34">
        <f t="shared" si="399"/>
        <v>11.472222222222221</v>
      </c>
      <c r="I916" s="34">
        <f t="shared" si="413"/>
        <v>11.583333333333332</v>
      </c>
      <c r="J916" s="34">
        <f t="shared" si="405"/>
        <v>13095.382330246912</v>
      </c>
      <c r="K916" s="34">
        <f t="shared" si="400"/>
        <v>512.24074074074451</v>
      </c>
      <c r="L916" s="5">
        <f t="shared" si="393"/>
        <v>39.043800000000005</v>
      </c>
      <c r="M916" s="5">
        <f t="shared" si="401"/>
        <v>27.293705140624994</v>
      </c>
      <c r="N916" s="5">
        <f t="shared" si="402"/>
        <v>66.337505140624998</v>
      </c>
      <c r="O916" s="34">
        <f t="shared" si="403"/>
        <v>768.40943454557282</v>
      </c>
      <c r="P916" s="34">
        <f t="shared" si="404"/>
        <v>13863.791764792484</v>
      </c>
      <c r="Q916" s="34">
        <f t="shared" si="414"/>
        <v>-58.563180730952809</v>
      </c>
      <c r="R916" s="34">
        <f t="shared" si="415"/>
        <v>293234.49638359278</v>
      </c>
      <c r="S916" s="34">
        <f t="shared" si="420"/>
        <v>-264549.69405864202</v>
      </c>
      <c r="T916" s="34">
        <f t="shared" si="406"/>
        <v>264549.69405864202</v>
      </c>
      <c r="U916" s="34">
        <f t="shared" si="416"/>
        <v>4.9294890221352716</v>
      </c>
      <c r="V916" s="34">
        <f t="shared" si="419"/>
        <v>-14858.426821060979</v>
      </c>
      <c r="W916" s="34">
        <f t="shared" si="407"/>
        <v>14858.426821060979</v>
      </c>
      <c r="X916" s="34">
        <f t="shared" si="408"/>
        <v>249691.26723758105</v>
      </c>
      <c r="Y916" s="34">
        <f t="shared" si="409"/>
        <v>85.684727362847298</v>
      </c>
      <c r="Z916" s="34">
        <f t="shared" si="417"/>
        <v>46.853778189236181</v>
      </c>
      <c r="AA916" s="34">
        <f t="shared" si="418"/>
        <v>12396.028957375003</v>
      </c>
      <c r="AB916" s="44">
        <f t="shared" si="410"/>
        <v>982.99423335710924</v>
      </c>
      <c r="AC916" s="34">
        <f t="shared" si="411"/>
        <v>99876.50689503242</v>
      </c>
      <c r="AD916" s="42">
        <f t="shared" si="412"/>
        <v>89888.856205529184</v>
      </c>
      <c r="AE916" s="4"/>
      <c r="AP916">
        <f t="shared" si="394"/>
        <v>0</v>
      </c>
      <c r="AQ916">
        <f t="shared" si="395"/>
        <v>41.3</v>
      </c>
      <c r="AR916">
        <f t="shared" si="396"/>
        <v>11.472222222222221</v>
      </c>
    </row>
    <row r="917" spans="2:44" x14ac:dyDescent="0.25">
      <c r="B917" s="9" t="s">
        <v>2</v>
      </c>
      <c r="C917" s="9">
        <v>909</v>
      </c>
      <c r="D917" s="9">
        <v>320</v>
      </c>
      <c r="E917" s="8">
        <v>42.1</v>
      </c>
      <c r="F917" s="5">
        <f t="shared" si="397"/>
        <v>0.47222222222222299</v>
      </c>
      <c r="G917" s="5">
        <f t="shared" si="398"/>
        <v>1.7000000000000028</v>
      </c>
      <c r="H917" s="34">
        <f t="shared" si="399"/>
        <v>11.694444444444445</v>
      </c>
      <c r="I917" s="34">
        <f t="shared" si="413"/>
        <v>12.055555555555557</v>
      </c>
      <c r="J917" s="34">
        <f t="shared" si="405"/>
        <v>13607.623070987656</v>
      </c>
      <c r="K917" s="34">
        <f t="shared" si="400"/>
        <v>1732.6512345679021</v>
      </c>
      <c r="L917" s="5">
        <f t="shared" si="393"/>
        <v>39.043800000000005</v>
      </c>
      <c r="M917" s="5">
        <f t="shared" si="401"/>
        <v>28.361329390625002</v>
      </c>
      <c r="N917" s="5">
        <f t="shared" si="402"/>
        <v>67.405129390625007</v>
      </c>
      <c r="O917" s="34">
        <f t="shared" si="403"/>
        <v>812.60628209809045</v>
      </c>
      <c r="P917" s="34">
        <f t="shared" si="404"/>
        <v>14420.229353085746</v>
      </c>
      <c r="Q917" s="34">
        <f t="shared" si="414"/>
        <v>556.4375882932618</v>
      </c>
      <c r="R917" s="34">
        <f t="shared" si="415"/>
        <v>293790.93397188606</v>
      </c>
      <c r="S917" s="34">
        <f t="shared" si="420"/>
        <v>-264549.69405864202</v>
      </c>
      <c r="T917" s="34">
        <f t="shared" si="406"/>
        <v>264549.69405864202</v>
      </c>
      <c r="U917" s="34">
        <f t="shared" si="416"/>
        <v>44.196847552517625</v>
      </c>
      <c r="V917" s="34">
        <f t="shared" si="419"/>
        <v>-14858.426821060979</v>
      </c>
      <c r="W917" s="34">
        <f t="shared" si="407"/>
        <v>14858.426821060979</v>
      </c>
      <c r="X917" s="34">
        <f t="shared" si="408"/>
        <v>249691.26723758105</v>
      </c>
      <c r="Y917" s="34">
        <f t="shared" si="409"/>
        <v>161.37735161284738</v>
      </c>
      <c r="Z917" s="34">
        <f t="shared" si="417"/>
        <v>75.69262425000008</v>
      </c>
      <c r="AA917" s="34">
        <f t="shared" si="418"/>
        <v>12471.721581625003</v>
      </c>
      <c r="AB917" s="44">
        <f t="shared" si="410"/>
        <v>1887.2184730280208</v>
      </c>
      <c r="AC917" s="34">
        <f t="shared" si="411"/>
        <v>99876.50689503242</v>
      </c>
      <c r="AD917" s="42">
        <f t="shared" si="412"/>
        <v>89888.856205529184</v>
      </c>
      <c r="AE917" s="4"/>
      <c r="AP917">
        <f t="shared" si="394"/>
        <v>0</v>
      </c>
      <c r="AQ917">
        <f t="shared" si="395"/>
        <v>42.1</v>
      </c>
      <c r="AR917">
        <f t="shared" si="396"/>
        <v>11.694444444444445</v>
      </c>
    </row>
    <row r="918" spans="2:44" x14ac:dyDescent="0.25">
      <c r="B918" s="9" t="s">
        <v>2</v>
      </c>
      <c r="C918" s="9">
        <v>910</v>
      </c>
      <c r="D918" s="9">
        <v>321</v>
      </c>
      <c r="E918" s="8">
        <v>44.7</v>
      </c>
      <c r="F918" s="5">
        <f t="shared" si="397"/>
        <v>0.87499999999999956</v>
      </c>
      <c r="G918" s="5">
        <f t="shared" si="398"/>
        <v>3.1499999999999986</v>
      </c>
      <c r="H918" s="34">
        <f t="shared" si="399"/>
        <v>12.416666666666668</v>
      </c>
      <c r="I918" s="34">
        <f t="shared" si="413"/>
        <v>12.930555555555555</v>
      </c>
      <c r="J918" s="34">
        <f t="shared" si="405"/>
        <v>15340.274305555558</v>
      </c>
      <c r="K918" s="34">
        <f t="shared" si="400"/>
        <v>2644.6577932098699</v>
      </c>
      <c r="L918" s="5">
        <f t="shared" si="393"/>
        <v>39.043800000000005</v>
      </c>
      <c r="M918" s="5">
        <f t="shared" si="401"/>
        <v>31.972562015625005</v>
      </c>
      <c r="N918" s="5">
        <f t="shared" si="402"/>
        <v>71.016362015625006</v>
      </c>
      <c r="O918" s="34">
        <f t="shared" si="403"/>
        <v>918.28101439648447</v>
      </c>
      <c r="P918" s="34">
        <f t="shared" si="404"/>
        <v>16258.555319952044</v>
      </c>
      <c r="Q918" s="34">
        <f t="shared" si="414"/>
        <v>1838.3259668662977</v>
      </c>
      <c r="R918" s="34">
        <f t="shared" si="415"/>
        <v>295629.25993875234</v>
      </c>
      <c r="S918" s="34">
        <f t="shared" si="420"/>
        <v>-264549.69405864202</v>
      </c>
      <c r="T918" s="34">
        <f t="shared" si="406"/>
        <v>264549.69405864202</v>
      </c>
      <c r="U918" s="34">
        <f t="shared" si="416"/>
        <v>105.67473229839402</v>
      </c>
      <c r="V918" s="34">
        <f t="shared" si="419"/>
        <v>-14858.426821060979</v>
      </c>
      <c r="W918" s="34">
        <f t="shared" si="407"/>
        <v>14858.426821060979</v>
      </c>
      <c r="X918" s="34">
        <f t="shared" si="408"/>
        <v>249691.26723758105</v>
      </c>
      <c r="Y918" s="34">
        <f t="shared" si="409"/>
        <v>245.14136201562491</v>
      </c>
      <c r="Z918" s="34">
        <f t="shared" si="417"/>
        <v>83.764010402777529</v>
      </c>
      <c r="AA918" s="34">
        <f t="shared" si="418"/>
        <v>12555.485592027781</v>
      </c>
      <c r="AB918" s="44">
        <f t="shared" si="410"/>
        <v>3043.8385783606764</v>
      </c>
      <c r="AC918" s="34">
        <f t="shared" si="411"/>
        <v>99876.50689503242</v>
      </c>
      <c r="AD918" s="42">
        <f t="shared" si="412"/>
        <v>89888.856205529184</v>
      </c>
      <c r="AE918" s="4"/>
      <c r="AP918">
        <f t="shared" si="394"/>
        <v>0</v>
      </c>
      <c r="AQ918">
        <f t="shared" si="395"/>
        <v>44.7</v>
      </c>
      <c r="AR918">
        <f t="shared" si="396"/>
        <v>12.416666666666668</v>
      </c>
    </row>
    <row r="919" spans="2:44" x14ac:dyDescent="0.25">
      <c r="B919" s="9" t="s">
        <v>2</v>
      </c>
      <c r="C919" s="9">
        <v>911</v>
      </c>
      <c r="D919" s="9">
        <v>322</v>
      </c>
      <c r="E919" s="8">
        <v>48.4</v>
      </c>
      <c r="F919" s="5">
        <f t="shared" si="397"/>
        <v>0.93055555555555491</v>
      </c>
      <c r="G919" s="5">
        <f t="shared" si="398"/>
        <v>3.3499999999999979</v>
      </c>
      <c r="H919" s="34">
        <f t="shared" si="399"/>
        <v>13.444444444444443</v>
      </c>
      <c r="I919" s="34">
        <f t="shared" si="413"/>
        <v>13.861111111111111</v>
      </c>
      <c r="J919" s="34">
        <f t="shared" si="405"/>
        <v>17984.932098765428</v>
      </c>
      <c r="K919" s="34">
        <f t="shared" si="400"/>
        <v>2298.6342592592591</v>
      </c>
      <c r="L919" s="5">
        <f t="shared" si="393"/>
        <v>39.043800000000005</v>
      </c>
      <c r="M919" s="5">
        <f t="shared" si="401"/>
        <v>37.484620249999985</v>
      </c>
      <c r="N919" s="5">
        <f t="shared" si="402"/>
        <v>76.528420249999982</v>
      </c>
      <c r="O919" s="34">
        <f t="shared" si="403"/>
        <v>1060.7689362430554</v>
      </c>
      <c r="P919" s="34">
        <f t="shared" si="404"/>
        <v>19045.701035008482</v>
      </c>
      <c r="Q919" s="34">
        <f t="shared" si="414"/>
        <v>2787.1457150564383</v>
      </c>
      <c r="R919" s="34">
        <f t="shared" si="415"/>
        <v>298416.40565380879</v>
      </c>
      <c r="S919" s="34">
        <f t="shared" si="420"/>
        <v>-264549.69405864202</v>
      </c>
      <c r="T919" s="34">
        <f t="shared" si="406"/>
        <v>264549.69405864202</v>
      </c>
      <c r="U919" s="34">
        <f t="shared" si="416"/>
        <v>142.48792184657088</v>
      </c>
      <c r="V919" s="34">
        <f t="shared" si="419"/>
        <v>-14858.426821060979</v>
      </c>
      <c r="W919" s="34">
        <f t="shared" si="407"/>
        <v>14858.426821060979</v>
      </c>
      <c r="X919" s="34">
        <f t="shared" si="408"/>
        <v>249691.26723758105</v>
      </c>
      <c r="Y919" s="34">
        <f t="shared" si="409"/>
        <v>261.70897580555538</v>
      </c>
      <c r="Z919" s="34">
        <f t="shared" si="417"/>
        <v>16.567613789930476</v>
      </c>
      <c r="AA919" s="34">
        <f t="shared" si="418"/>
        <v>12572.05320581771</v>
      </c>
      <c r="AB919" s="44">
        <f t="shared" si="410"/>
        <v>3518.5317858302442</v>
      </c>
      <c r="AC919" s="34">
        <f t="shared" si="411"/>
        <v>99876.50689503242</v>
      </c>
      <c r="AD919" s="42">
        <f t="shared" si="412"/>
        <v>89888.856205529184</v>
      </c>
      <c r="AE919" s="4"/>
      <c r="AP919">
        <f t="shared" si="394"/>
        <v>0</v>
      </c>
      <c r="AQ919">
        <f t="shared" si="395"/>
        <v>48.4</v>
      </c>
      <c r="AR919">
        <f t="shared" si="396"/>
        <v>13.444444444444443</v>
      </c>
    </row>
    <row r="920" spans="2:44" x14ac:dyDescent="0.25">
      <c r="B920" s="9" t="s">
        <v>2</v>
      </c>
      <c r="C920" s="9">
        <v>912</v>
      </c>
      <c r="D920" s="9">
        <v>323</v>
      </c>
      <c r="E920" s="8">
        <v>51.4</v>
      </c>
      <c r="F920" s="5">
        <f t="shared" si="397"/>
        <v>0.59722222222222276</v>
      </c>
      <c r="G920" s="5">
        <f t="shared" si="398"/>
        <v>2.1500000000000021</v>
      </c>
      <c r="H920" s="34">
        <f t="shared" si="399"/>
        <v>14.277777777777777</v>
      </c>
      <c r="I920" s="34">
        <f t="shared" si="413"/>
        <v>14.458333333333332</v>
      </c>
      <c r="J920" s="34">
        <f t="shared" si="405"/>
        <v>20283.566358024687</v>
      </c>
      <c r="K920" s="34">
        <f t="shared" si="400"/>
        <v>1038.9918981481533</v>
      </c>
      <c r="L920" s="5">
        <f t="shared" si="393"/>
        <v>39.043800000000005</v>
      </c>
      <c r="M920" s="5">
        <f t="shared" si="401"/>
        <v>42.275488062499988</v>
      </c>
      <c r="N920" s="5">
        <f t="shared" si="402"/>
        <v>81.319288062499993</v>
      </c>
      <c r="O920" s="34">
        <f t="shared" si="403"/>
        <v>1175.7413732369789</v>
      </c>
      <c r="P920" s="34">
        <f t="shared" si="404"/>
        <v>21459.307731261666</v>
      </c>
      <c r="Q920" s="34">
        <f t="shared" si="414"/>
        <v>2413.6066962531841</v>
      </c>
      <c r="R920" s="34">
        <f t="shared" si="415"/>
        <v>300830.01235006197</v>
      </c>
      <c r="S920" s="34">
        <f t="shared" si="420"/>
        <v>-264549.69405864202</v>
      </c>
      <c r="T920" s="34">
        <f t="shared" si="406"/>
        <v>264549.69405864202</v>
      </c>
      <c r="U920" s="34">
        <f t="shared" si="416"/>
        <v>114.97243699392357</v>
      </c>
      <c r="V920" s="34">
        <f t="shared" si="419"/>
        <v>-14858.426821060979</v>
      </c>
      <c r="W920" s="34">
        <f t="shared" si="407"/>
        <v>14858.426821060979</v>
      </c>
      <c r="X920" s="34">
        <f t="shared" si="408"/>
        <v>249691.26723758105</v>
      </c>
      <c r="Y920" s="34">
        <f t="shared" si="409"/>
        <v>200.16651028472234</v>
      </c>
      <c r="Z920" s="34">
        <f t="shared" si="417"/>
        <v>-61.542465520833048</v>
      </c>
      <c r="AA920" s="34">
        <f t="shared" si="418"/>
        <v>12572.05320581771</v>
      </c>
      <c r="AB920" s="44">
        <f t="shared" si="410"/>
        <v>2857.9329523985352</v>
      </c>
      <c r="AC920" s="34">
        <f t="shared" si="411"/>
        <v>99876.50689503242</v>
      </c>
      <c r="AD920" s="42">
        <f t="shared" si="412"/>
        <v>89888.856205529184</v>
      </c>
      <c r="AE920" s="4"/>
      <c r="AP920">
        <f t="shared" si="394"/>
        <v>0</v>
      </c>
      <c r="AQ920">
        <f t="shared" si="395"/>
        <v>51.4</v>
      </c>
      <c r="AR920">
        <f t="shared" si="396"/>
        <v>14.277777777777777</v>
      </c>
    </row>
    <row r="921" spans="2:44" x14ac:dyDescent="0.25">
      <c r="B921" s="9" t="s">
        <v>2</v>
      </c>
      <c r="C921" s="9">
        <v>913</v>
      </c>
      <c r="D921" s="9">
        <v>324</v>
      </c>
      <c r="E921" s="8">
        <v>52.7</v>
      </c>
      <c r="F921" s="5">
        <f t="shared" si="397"/>
        <v>0.36111111111111133</v>
      </c>
      <c r="G921" s="5">
        <f t="shared" si="398"/>
        <v>1.3000000000000007</v>
      </c>
      <c r="H921" s="34">
        <f t="shared" si="399"/>
        <v>14.638888888888889</v>
      </c>
      <c r="I921" s="34">
        <f t="shared" si="413"/>
        <v>14.819444444444445</v>
      </c>
      <c r="J921" s="34">
        <f t="shared" si="405"/>
        <v>21322.558256172841</v>
      </c>
      <c r="K921" s="34">
        <f t="shared" si="400"/>
        <v>1064.9417438271594</v>
      </c>
      <c r="L921" s="5">
        <f t="shared" si="393"/>
        <v>39.043800000000005</v>
      </c>
      <c r="M921" s="5">
        <f t="shared" si="401"/>
        <v>44.440979515625003</v>
      </c>
      <c r="N921" s="5">
        <f t="shared" si="402"/>
        <v>83.484779515625007</v>
      </c>
      <c r="O921" s="34">
        <f t="shared" si="403"/>
        <v>1237.1980519884985</v>
      </c>
      <c r="P921" s="34">
        <f t="shared" si="404"/>
        <v>22559.756308161341</v>
      </c>
      <c r="Q921" s="34">
        <f t="shared" si="414"/>
        <v>1100.4485768996747</v>
      </c>
      <c r="R921" s="34">
        <f t="shared" si="415"/>
        <v>301930.46092696162</v>
      </c>
      <c r="S921" s="34">
        <f t="shared" si="420"/>
        <v>-264549.69405864202</v>
      </c>
      <c r="T921" s="34">
        <f t="shared" si="406"/>
        <v>264549.69405864202</v>
      </c>
      <c r="U921" s="34">
        <f t="shared" si="416"/>
        <v>61.456678751519576</v>
      </c>
      <c r="V921" s="34">
        <f t="shared" si="419"/>
        <v>-14858.426821060979</v>
      </c>
      <c r="W921" s="34">
        <f t="shared" si="407"/>
        <v>14858.426821060979</v>
      </c>
      <c r="X921" s="34">
        <f t="shared" si="408"/>
        <v>249691.26723758105</v>
      </c>
      <c r="Y921" s="34">
        <f t="shared" si="409"/>
        <v>155.34589062673615</v>
      </c>
      <c r="Z921" s="34">
        <f t="shared" si="417"/>
        <v>-44.820619657986185</v>
      </c>
      <c r="AA921" s="34">
        <f t="shared" si="418"/>
        <v>12572.05320581771</v>
      </c>
      <c r="AB921" s="44">
        <f t="shared" si="410"/>
        <v>2274.0912322302765</v>
      </c>
      <c r="AC921" s="34">
        <f t="shared" si="411"/>
        <v>99876.50689503242</v>
      </c>
      <c r="AD921" s="42">
        <f t="shared" si="412"/>
        <v>89888.856205529184</v>
      </c>
      <c r="AE921" s="4"/>
      <c r="AP921">
        <f t="shared" si="394"/>
        <v>0</v>
      </c>
      <c r="AQ921">
        <f t="shared" si="395"/>
        <v>52.7</v>
      </c>
      <c r="AR921">
        <f t="shared" si="396"/>
        <v>14.638888888888889</v>
      </c>
    </row>
    <row r="922" spans="2:44" x14ac:dyDescent="0.25">
      <c r="B922" s="9" t="s">
        <v>2</v>
      </c>
      <c r="C922" s="9">
        <v>914</v>
      </c>
      <c r="D922" s="9">
        <v>325</v>
      </c>
      <c r="E922" s="8">
        <v>54</v>
      </c>
      <c r="F922" s="5">
        <f t="shared" si="397"/>
        <v>0.59722222222222177</v>
      </c>
      <c r="G922" s="5">
        <f t="shared" si="398"/>
        <v>2.1499999999999986</v>
      </c>
      <c r="H922" s="34">
        <f t="shared" si="399"/>
        <v>15</v>
      </c>
      <c r="I922" s="34">
        <f t="shared" si="413"/>
        <v>15.416666666666666</v>
      </c>
      <c r="J922" s="34">
        <f t="shared" si="405"/>
        <v>22387.5</v>
      </c>
      <c r="K922" s="34">
        <f t="shared" si="400"/>
        <v>2556.597222222219</v>
      </c>
      <c r="L922" s="5">
        <f t="shared" si="393"/>
        <v>39.043800000000005</v>
      </c>
      <c r="M922" s="5">
        <f t="shared" si="401"/>
        <v>46.660556249999999</v>
      </c>
      <c r="N922" s="5">
        <f t="shared" si="402"/>
        <v>85.704356250000004</v>
      </c>
      <c r="O922" s="34">
        <f t="shared" si="403"/>
        <v>1321.2754921875</v>
      </c>
      <c r="P922" s="34">
        <f t="shared" si="404"/>
        <v>23708.775492187498</v>
      </c>
      <c r="Q922" s="34">
        <f t="shared" si="414"/>
        <v>1149.0191840261577</v>
      </c>
      <c r="R922" s="34">
        <f t="shared" si="415"/>
        <v>303079.48011098779</v>
      </c>
      <c r="S922" s="34">
        <f t="shared" si="420"/>
        <v>-264549.69405864202</v>
      </c>
      <c r="T922" s="34">
        <f t="shared" si="406"/>
        <v>264549.69405864202</v>
      </c>
      <c r="U922" s="34">
        <f t="shared" si="416"/>
        <v>84.077440199001558</v>
      </c>
      <c r="V922" s="34">
        <f t="shared" si="419"/>
        <v>-14858.426821060979</v>
      </c>
      <c r="W922" s="34">
        <f t="shared" si="407"/>
        <v>14858.426821060979</v>
      </c>
      <c r="X922" s="34">
        <f t="shared" si="408"/>
        <v>249691.26723758105</v>
      </c>
      <c r="Y922" s="34">
        <f t="shared" si="409"/>
        <v>204.55157847222213</v>
      </c>
      <c r="Z922" s="34">
        <f t="shared" si="417"/>
        <v>49.205687845485983</v>
      </c>
      <c r="AA922" s="34">
        <f t="shared" si="418"/>
        <v>12621.258893663196</v>
      </c>
      <c r="AB922" s="44">
        <f t="shared" si="410"/>
        <v>3068.2736770833321</v>
      </c>
      <c r="AC922" s="34">
        <f t="shared" si="411"/>
        <v>99876.50689503242</v>
      </c>
      <c r="AD922" s="42">
        <f t="shared" si="412"/>
        <v>89888.856205529184</v>
      </c>
      <c r="AE922" s="4"/>
      <c r="AP922">
        <f t="shared" si="394"/>
        <v>0</v>
      </c>
      <c r="AQ922">
        <f t="shared" si="395"/>
        <v>54</v>
      </c>
      <c r="AR922">
        <f t="shared" si="396"/>
        <v>15</v>
      </c>
    </row>
    <row r="923" spans="2:44" x14ac:dyDescent="0.25">
      <c r="B923" s="9" t="s">
        <v>2</v>
      </c>
      <c r="C923" s="9">
        <v>915</v>
      </c>
      <c r="D923" s="9">
        <v>326</v>
      </c>
      <c r="E923" s="8">
        <v>57</v>
      </c>
      <c r="F923" s="5">
        <f t="shared" si="397"/>
        <v>0.56944444444444464</v>
      </c>
      <c r="G923" s="5">
        <f t="shared" si="398"/>
        <v>2.0500000000000007</v>
      </c>
      <c r="H923" s="34">
        <f t="shared" si="399"/>
        <v>15.833333333333332</v>
      </c>
      <c r="I923" s="34">
        <f t="shared" si="413"/>
        <v>15.986111111111111</v>
      </c>
      <c r="J923" s="34">
        <f t="shared" si="405"/>
        <v>24944.097222222219</v>
      </c>
      <c r="K923" s="34">
        <f t="shared" si="400"/>
        <v>972.0443672839574</v>
      </c>
      <c r="L923" s="5">
        <f t="shared" si="393"/>
        <v>39.043800000000005</v>
      </c>
      <c r="M923" s="5">
        <f t="shared" si="401"/>
        <v>51.989076562499989</v>
      </c>
      <c r="N923" s="5">
        <f t="shared" si="402"/>
        <v>91.032876562499993</v>
      </c>
      <c r="O923" s="34">
        <f t="shared" si="403"/>
        <v>1455.2616794921873</v>
      </c>
      <c r="P923" s="34">
        <f t="shared" si="404"/>
        <v>26399.358901714408</v>
      </c>
      <c r="Q923" s="34">
        <f t="shared" si="414"/>
        <v>2690.5834095269092</v>
      </c>
      <c r="R923" s="34">
        <f t="shared" si="415"/>
        <v>305770.0635205147</v>
      </c>
      <c r="S923" s="34">
        <f t="shared" si="420"/>
        <v>-264549.69405864202</v>
      </c>
      <c r="T923" s="34">
        <f t="shared" si="406"/>
        <v>264549.69405864202</v>
      </c>
      <c r="U923" s="34">
        <f t="shared" si="416"/>
        <v>133.98618730468729</v>
      </c>
      <c r="V923" s="34">
        <f t="shared" si="419"/>
        <v>-14858.426821060979</v>
      </c>
      <c r="W923" s="34">
        <f t="shared" si="407"/>
        <v>14858.426821060979</v>
      </c>
      <c r="X923" s="34">
        <f t="shared" si="408"/>
        <v>249691.26723758105</v>
      </c>
      <c r="Y923" s="34">
        <f t="shared" si="409"/>
        <v>204.35232100694446</v>
      </c>
      <c r="Z923" s="34">
        <f t="shared" si="417"/>
        <v>-0.19925746527766819</v>
      </c>
      <c r="AA923" s="34">
        <f t="shared" si="418"/>
        <v>12621.258893663196</v>
      </c>
      <c r="AB923" s="44">
        <f t="shared" si="410"/>
        <v>3235.5784159432869</v>
      </c>
      <c r="AC923" s="34">
        <f t="shared" si="411"/>
        <v>99876.50689503242</v>
      </c>
      <c r="AD923" s="42">
        <f t="shared" si="412"/>
        <v>89888.856205529184</v>
      </c>
      <c r="AE923" s="4"/>
      <c r="AP923">
        <f t="shared" si="394"/>
        <v>0</v>
      </c>
      <c r="AQ923">
        <f t="shared" si="395"/>
        <v>57</v>
      </c>
      <c r="AR923">
        <f t="shared" si="396"/>
        <v>15.833333333333332</v>
      </c>
    </row>
    <row r="924" spans="2:44" x14ac:dyDescent="0.25">
      <c r="B924" s="9" t="s">
        <v>2</v>
      </c>
      <c r="C924" s="9">
        <v>916</v>
      </c>
      <c r="D924" s="9">
        <v>327</v>
      </c>
      <c r="E924" s="8">
        <v>58.1</v>
      </c>
      <c r="F924" s="5">
        <f t="shared" si="397"/>
        <v>0.30555555555555597</v>
      </c>
      <c r="G924" s="5">
        <f t="shared" si="398"/>
        <v>1.1000000000000014</v>
      </c>
      <c r="H924" s="34">
        <f t="shared" si="399"/>
        <v>16.138888888888889</v>
      </c>
      <c r="I924" s="34">
        <f t="shared" si="413"/>
        <v>16.291666666666668</v>
      </c>
      <c r="J924" s="34">
        <f t="shared" si="405"/>
        <v>25916.141589506176</v>
      </c>
      <c r="K924" s="34">
        <f t="shared" si="400"/>
        <v>990.62384259259488</v>
      </c>
      <c r="L924" s="5">
        <f t="shared" si="393"/>
        <v>39.043800000000005</v>
      </c>
      <c r="M924" s="5">
        <f t="shared" si="401"/>
        <v>54.015034390625004</v>
      </c>
      <c r="N924" s="5">
        <f t="shared" si="402"/>
        <v>93.058834390625009</v>
      </c>
      <c r="O924" s="34">
        <f t="shared" si="403"/>
        <v>1516.0835102805993</v>
      </c>
      <c r="P924" s="34">
        <f t="shared" si="404"/>
        <v>27432.225099786774</v>
      </c>
      <c r="Q924" s="34">
        <f t="shared" si="414"/>
        <v>1032.8661980723664</v>
      </c>
      <c r="R924" s="34">
        <f t="shared" si="415"/>
        <v>306802.92971858708</v>
      </c>
      <c r="S924" s="34">
        <f t="shared" si="420"/>
        <v>-264549.69405864202</v>
      </c>
      <c r="T924" s="34">
        <f t="shared" si="406"/>
        <v>264549.69405864202</v>
      </c>
      <c r="U924" s="34">
        <f t="shared" si="416"/>
        <v>60.821830788411944</v>
      </c>
      <c r="V924" s="34">
        <f t="shared" si="419"/>
        <v>-14858.426821060979</v>
      </c>
      <c r="W924" s="34">
        <f t="shared" si="407"/>
        <v>14858.426821060979</v>
      </c>
      <c r="X924" s="34">
        <f t="shared" si="408"/>
        <v>249691.26723758105</v>
      </c>
      <c r="Y924" s="34">
        <f t="shared" si="409"/>
        <v>153.86438994618064</v>
      </c>
      <c r="Z924" s="34">
        <f t="shared" si="417"/>
        <v>-50.487931060763827</v>
      </c>
      <c r="AA924" s="34">
        <f t="shared" si="418"/>
        <v>12621.258893663196</v>
      </c>
      <c r="AB924" s="44">
        <f t="shared" si="410"/>
        <v>2483.2002932980822</v>
      </c>
      <c r="AC924" s="34">
        <f t="shared" si="411"/>
        <v>99876.50689503242</v>
      </c>
      <c r="AD924" s="42">
        <f t="shared" si="412"/>
        <v>89888.856205529184</v>
      </c>
      <c r="AE924" s="4"/>
      <c r="AP924">
        <f t="shared" si="394"/>
        <v>0</v>
      </c>
      <c r="AQ924">
        <f t="shared" si="395"/>
        <v>58.1</v>
      </c>
      <c r="AR924">
        <f t="shared" si="396"/>
        <v>16.138888888888889</v>
      </c>
    </row>
    <row r="925" spans="2:44" x14ac:dyDescent="0.25">
      <c r="B925" s="9" t="s">
        <v>2</v>
      </c>
      <c r="C925" s="9">
        <v>917</v>
      </c>
      <c r="D925" s="9">
        <v>328</v>
      </c>
      <c r="E925" s="8">
        <v>59.2</v>
      </c>
      <c r="F925" s="5">
        <f t="shared" si="397"/>
        <v>0.12499999999999981</v>
      </c>
      <c r="G925" s="5">
        <f t="shared" si="398"/>
        <v>0.44999999999999929</v>
      </c>
      <c r="H925" s="34">
        <f t="shared" si="399"/>
        <v>16.444444444444446</v>
      </c>
      <c r="I925" s="34">
        <f t="shared" si="413"/>
        <v>16.416666666666668</v>
      </c>
      <c r="J925" s="34">
        <f t="shared" si="405"/>
        <v>26906.765432098771</v>
      </c>
      <c r="K925" s="34">
        <f t="shared" si="400"/>
        <v>-181.49537037037589</v>
      </c>
      <c r="L925" s="5">
        <f t="shared" si="393"/>
        <v>39.043800000000005</v>
      </c>
      <c r="M925" s="5">
        <f t="shared" si="401"/>
        <v>56.079716000000005</v>
      </c>
      <c r="N925" s="5">
        <f t="shared" si="402"/>
        <v>95.123516000000009</v>
      </c>
      <c r="O925" s="34">
        <f t="shared" si="403"/>
        <v>1561.6110543333336</v>
      </c>
      <c r="P925" s="34">
        <f t="shared" si="404"/>
        <v>28468.376486432106</v>
      </c>
      <c r="Q925" s="34">
        <f t="shared" si="414"/>
        <v>1036.1513866453315</v>
      </c>
      <c r="R925" s="34">
        <f t="shared" si="415"/>
        <v>307839.08110523241</v>
      </c>
      <c r="S925" s="34">
        <f t="shared" si="420"/>
        <v>-264731.18942901242</v>
      </c>
      <c r="T925" s="34">
        <f t="shared" si="406"/>
        <v>264731.18942901242</v>
      </c>
      <c r="U925" s="34">
        <f t="shared" si="416"/>
        <v>45.527544052734356</v>
      </c>
      <c r="V925" s="34">
        <f t="shared" si="419"/>
        <v>-14858.426821060979</v>
      </c>
      <c r="W925" s="34">
        <f t="shared" si="407"/>
        <v>14858.426821060979</v>
      </c>
      <c r="X925" s="34">
        <f t="shared" si="408"/>
        <v>249872.76260795144</v>
      </c>
      <c r="Y925" s="34">
        <f t="shared" si="409"/>
        <v>119.99851599999997</v>
      </c>
      <c r="Z925" s="34">
        <f t="shared" si="417"/>
        <v>-33.86587394618067</v>
      </c>
      <c r="AA925" s="34">
        <f t="shared" si="418"/>
        <v>12621.258893663196</v>
      </c>
      <c r="AB925" s="44">
        <f t="shared" si="410"/>
        <v>1973.3089297777774</v>
      </c>
      <c r="AC925" s="34">
        <f t="shared" si="411"/>
        <v>99949.105043180578</v>
      </c>
      <c r="AD925" s="42">
        <f t="shared" si="412"/>
        <v>89954.194538862517</v>
      </c>
      <c r="AE925" s="4"/>
      <c r="AP925">
        <f t="shared" si="394"/>
        <v>0</v>
      </c>
      <c r="AQ925">
        <f t="shared" si="395"/>
        <v>59.2</v>
      </c>
      <c r="AR925">
        <f t="shared" si="396"/>
        <v>16.444444444444446</v>
      </c>
    </row>
    <row r="926" spans="2:44" x14ac:dyDescent="0.25">
      <c r="B926" s="9" t="s">
        <v>2</v>
      </c>
      <c r="C926" s="9">
        <v>918</v>
      </c>
      <c r="D926" s="9">
        <v>329</v>
      </c>
      <c r="E926" s="8">
        <v>59</v>
      </c>
      <c r="F926" s="5">
        <f t="shared" si="397"/>
        <v>-1.3888888888889086E-2</v>
      </c>
      <c r="G926" s="5">
        <f t="shared" si="398"/>
        <v>-5.0000000000000711E-2</v>
      </c>
      <c r="H926" s="34">
        <f t="shared" si="399"/>
        <v>16.388888888888889</v>
      </c>
      <c r="I926" s="34">
        <f t="shared" si="413"/>
        <v>16.402777777777779</v>
      </c>
      <c r="J926" s="34">
        <f t="shared" si="405"/>
        <v>26725.270061728395</v>
      </c>
      <c r="K926" s="34">
        <f t="shared" si="400"/>
        <v>90.67091049382725</v>
      </c>
      <c r="L926" s="5">
        <f t="shared" si="393"/>
        <v>39.043800000000005</v>
      </c>
      <c r="M926" s="5">
        <f t="shared" si="401"/>
        <v>55.701439062499993</v>
      </c>
      <c r="N926" s="5">
        <f t="shared" si="402"/>
        <v>94.745239062499991</v>
      </c>
      <c r="O926" s="34">
        <f t="shared" si="403"/>
        <v>1554.0851018446181</v>
      </c>
      <c r="P926" s="34">
        <f t="shared" si="404"/>
        <v>28279.355163573015</v>
      </c>
      <c r="Q926" s="34">
        <f t="shared" si="414"/>
        <v>-189.02132285909101</v>
      </c>
      <c r="R926" s="34">
        <f t="shared" si="415"/>
        <v>307839.08110523241</v>
      </c>
      <c r="S926" s="34">
        <f t="shared" si="420"/>
        <v>-264731.18942901242</v>
      </c>
      <c r="T926" s="34">
        <f t="shared" si="406"/>
        <v>264731.18942901242</v>
      </c>
      <c r="U926" s="34">
        <f t="shared" si="416"/>
        <v>-7.5259524887155749</v>
      </c>
      <c r="V926" s="34">
        <f t="shared" si="419"/>
        <v>-14865.952773549694</v>
      </c>
      <c r="W926" s="34">
        <f t="shared" si="407"/>
        <v>14865.952773549694</v>
      </c>
      <c r="X926" s="34">
        <f t="shared" si="408"/>
        <v>249865.23665546274</v>
      </c>
      <c r="Y926" s="34">
        <f t="shared" si="409"/>
        <v>91.981350173611062</v>
      </c>
      <c r="Z926" s="34">
        <f t="shared" si="417"/>
        <v>-28.017165826388904</v>
      </c>
      <c r="AA926" s="34">
        <f t="shared" si="418"/>
        <v>12621.258893663196</v>
      </c>
      <c r="AB926" s="44">
        <f t="shared" si="410"/>
        <v>0</v>
      </c>
      <c r="AC926" s="34">
        <f t="shared" si="411"/>
        <v>99946.094662185104</v>
      </c>
      <c r="AD926" s="42">
        <f t="shared" si="412"/>
        <v>89951.485195966598</v>
      </c>
      <c r="AE926" s="4"/>
      <c r="AP926">
        <f t="shared" si="394"/>
        <v>0</v>
      </c>
      <c r="AQ926">
        <f t="shared" si="395"/>
        <v>59</v>
      </c>
      <c r="AR926">
        <f t="shared" si="396"/>
        <v>16.388888888888889</v>
      </c>
    </row>
    <row r="927" spans="2:44" x14ac:dyDescent="0.25">
      <c r="B927" s="9" t="s">
        <v>2</v>
      </c>
      <c r="C927" s="9">
        <v>919</v>
      </c>
      <c r="D927" s="9">
        <v>330</v>
      </c>
      <c r="E927" s="8">
        <v>59.1</v>
      </c>
      <c r="F927" s="5">
        <f t="shared" si="397"/>
        <v>6.9444444444444448E-2</v>
      </c>
      <c r="G927" s="5">
        <f t="shared" si="398"/>
        <v>0.25</v>
      </c>
      <c r="H927" s="34">
        <f t="shared" si="399"/>
        <v>16.416666666666668</v>
      </c>
      <c r="I927" s="34">
        <f t="shared" si="413"/>
        <v>16.472222222222221</v>
      </c>
      <c r="J927" s="34">
        <f t="shared" si="405"/>
        <v>26815.940972222223</v>
      </c>
      <c r="K927" s="34">
        <f t="shared" si="400"/>
        <v>364.21913580247201</v>
      </c>
      <c r="L927" s="5">
        <f t="shared" si="393"/>
        <v>39.043800000000005</v>
      </c>
      <c r="M927" s="5">
        <f t="shared" si="401"/>
        <v>55.890417515624996</v>
      </c>
      <c r="N927" s="5">
        <f t="shared" si="402"/>
        <v>94.934217515624994</v>
      </c>
      <c r="O927" s="34">
        <f t="shared" si="403"/>
        <v>1563.7775274101562</v>
      </c>
      <c r="P927" s="34">
        <f t="shared" si="404"/>
        <v>28379.718499632378</v>
      </c>
      <c r="Q927" s="34">
        <f t="shared" si="414"/>
        <v>100.36333605936306</v>
      </c>
      <c r="R927" s="34">
        <f t="shared" si="415"/>
        <v>307939.44444129179</v>
      </c>
      <c r="S927" s="34">
        <f t="shared" si="420"/>
        <v>-264731.18942901242</v>
      </c>
      <c r="T927" s="34">
        <f t="shared" si="406"/>
        <v>264731.18942901242</v>
      </c>
      <c r="U927" s="34">
        <f t="shared" si="416"/>
        <v>9.6924255655380875</v>
      </c>
      <c r="V927" s="34">
        <f t="shared" si="419"/>
        <v>-14865.952773549694</v>
      </c>
      <c r="W927" s="34">
        <f t="shared" si="407"/>
        <v>14865.952773549694</v>
      </c>
      <c r="X927" s="34">
        <f t="shared" si="408"/>
        <v>249865.23665546274</v>
      </c>
      <c r="Y927" s="34">
        <f t="shared" si="409"/>
        <v>108.75366196006944</v>
      </c>
      <c r="Z927" s="34">
        <f t="shared" si="417"/>
        <v>16.772311786458374</v>
      </c>
      <c r="AA927" s="34">
        <f t="shared" si="418"/>
        <v>12638.031205449655</v>
      </c>
      <c r="AB927" s="44">
        <f t="shared" si="410"/>
        <v>1785.3726171778067</v>
      </c>
      <c r="AC927" s="34">
        <f t="shared" si="411"/>
        <v>99946.094662185104</v>
      </c>
      <c r="AD927" s="42">
        <f t="shared" si="412"/>
        <v>89951.485195966598</v>
      </c>
      <c r="AE927" s="4"/>
      <c r="AP927">
        <f t="shared" si="394"/>
        <v>0</v>
      </c>
      <c r="AQ927">
        <f t="shared" si="395"/>
        <v>59.1</v>
      </c>
      <c r="AR927">
        <f t="shared" si="396"/>
        <v>16.416666666666668</v>
      </c>
    </row>
    <row r="928" spans="2:44" x14ac:dyDescent="0.25">
      <c r="B928" s="9" t="s">
        <v>2</v>
      </c>
      <c r="C928" s="9">
        <v>920</v>
      </c>
      <c r="D928" s="9">
        <v>331</v>
      </c>
      <c r="E928" s="8">
        <v>59.5</v>
      </c>
      <c r="F928" s="5">
        <f t="shared" si="397"/>
        <v>0.19444444444444425</v>
      </c>
      <c r="G928" s="5">
        <f t="shared" si="398"/>
        <v>0.69999999999999929</v>
      </c>
      <c r="H928" s="34">
        <f t="shared" si="399"/>
        <v>16.527777777777779</v>
      </c>
      <c r="I928" s="34">
        <f t="shared" si="413"/>
        <v>16.666666666666664</v>
      </c>
      <c r="J928" s="34">
        <f t="shared" si="405"/>
        <v>27180.160108024695</v>
      </c>
      <c r="K928" s="34">
        <f t="shared" si="400"/>
        <v>921.29629629628835</v>
      </c>
      <c r="L928" s="5">
        <f t="shared" si="393"/>
        <v>39.043800000000005</v>
      </c>
      <c r="M928" s="5">
        <f t="shared" si="401"/>
        <v>56.649531640625</v>
      </c>
      <c r="N928" s="5">
        <f t="shared" si="402"/>
        <v>95.693331640625004</v>
      </c>
      <c r="O928" s="34">
        <f t="shared" si="403"/>
        <v>1594.8888606770831</v>
      </c>
      <c r="P928" s="34">
        <f t="shared" si="404"/>
        <v>28775.048968701776</v>
      </c>
      <c r="Q928" s="34">
        <f t="shared" si="414"/>
        <v>395.33046906939853</v>
      </c>
      <c r="R928" s="34">
        <f t="shared" si="415"/>
        <v>308334.77491036122</v>
      </c>
      <c r="S928" s="34">
        <f t="shared" si="420"/>
        <v>-264731.18942901242</v>
      </c>
      <c r="T928" s="34">
        <f t="shared" si="406"/>
        <v>264731.18942901242</v>
      </c>
      <c r="U928" s="34">
        <f t="shared" si="416"/>
        <v>31.111333266926977</v>
      </c>
      <c r="V928" s="34">
        <f t="shared" si="419"/>
        <v>-14865.952773549694</v>
      </c>
      <c r="W928" s="34">
        <f t="shared" si="407"/>
        <v>14865.952773549694</v>
      </c>
      <c r="X928" s="34">
        <f t="shared" si="408"/>
        <v>249865.23665546274</v>
      </c>
      <c r="Y928" s="34">
        <f t="shared" si="409"/>
        <v>134.38777608506942</v>
      </c>
      <c r="Z928" s="34">
        <f t="shared" si="417"/>
        <v>25.634114124999982</v>
      </c>
      <c r="AA928" s="34">
        <f t="shared" si="418"/>
        <v>12663.665319574655</v>
      </c>
      <c r="AB928" s="44">
        <f t="shared" si="410"/>
        <v>2221.1312991837863</v>
      </c>
      <c r="AC928" s="34">
        <f t="shared" si="411"/>
        <v>99946.094662185104</v>
      </c>
      <c r="AD928" s="42">
        <f t="shared" si="412"/>
        <v>89951.485195966598</v>
      </c>
      <c r="AE928" s="4"/>
      <c r="AP928">
        <f t="shared" si="394"/>
        <v>0</v>
      </c>
      <c r="AQ928">
        <f t="shared" si="395"/>
        <v>59.5</v>
      </c>
      <c r="AR928">
        <f t="shared" si="396"/>
        <v>16.527777777777779</v>
      </c>
    </row>
    <row r="929" spans="2:44" x14ac:dyDescent="0.25">
      <c r="B929" s="9" t="s">
        <v>2</v>
      </c>
      <c r="C929" s="9">
        <v>921</v>
      </c>
      <c r="D929" s="9">
        <v>332</v>
      </c>
      <c r="E929" s="8">
        <v>60.5</v>
      </c>
      <c r="F929" s="5">
        <f t="shared" si="397"/>
        <v>0.38888888888888851</v>
      </c>
      <c r="G929" s="5">
        <f t="shared" si="398"/>
        <v>1.3999999999999986</v>
      </c>
      <c r="H929" s="34">
        <f t="shared" si="399"/>
        <v>16.805555555555554</v>
      </c>
      <c r="I929" s="34">
        <f t="shared" si="413"/>
        <v>17.055555555555554</v>
      </c>
      <c r="J929" s="34">
        <f t="shared" si="405"/>
        <v>28101.456404320983</v>
      </c>
      <c r="K929" s="34">
        <f t="shared" si="400"/>
        <v>1697.0277777777774</v>
      </c>
      <c r="L929" s="5">
        <f t="shared" si="393"/>
        <v>39.043800000000005</v>
      </c>
      <c r="M929" s="5">
        <f t="shared" si="401"/>
        <v>58.569719140624983</v>
      </c>
      <c r="N929" s="5">
        <f t="shared" si="402"/>
        <v>97.613519140624987</v>
      </c>
      <c r="O929" s="34">
        <f t="shared" si="403"/>
        <v>1664.8527986762149</v>
      </c>
      <c r="P929" s="34">
        <f t="shared" si="404"/>
        <v>29766.309202997199</v>
      </c>
      <c r="Q929" s="34">
        <f t="shared" si="414"/>
        <v>991.26023429542329</v>
      </c>
      <c r="R929" s="34">
        <f t="shared" si="415"/>
        <v>309326.03514465666</v>
      </c>
      <c r="S929" s="34">
        <f t="shared" si="420"/>
        <v>-264731.18942901242</v>
      </c>
      <c r="T929" s="34">
        <f t="shared" si="406"/>
        <v>264731.18942901242</v>
      </c>
      <c r="U929" s="34">
        <f t="shared" si="416"/>
        <v>69.963937999131758</v>
      </c>
      <c r="V929" s="34">
        <f t="shared" si="419"/>
        <v>-14865.952773549694</v>
      </c>
      <c r="W929" s="34">
        <f t="shared" si="407"/>
        <v>14865.952773549694</v>
      </c>
      <c r="X929" s="34">
        <f t="shared" si="408"/>
        <v>249865.23665546274</v>
      </c>
      <c r="Y929" s="34">
        <f t="shared" si="409"/>
        <v>175.00240802951379</v>
      </c>
      <c r="Z929" s="34">
        <f t="shared" si="417"/>
        <v>40.614631944444369</v>
      </c>
      <c r="AA929" s="34">
        <f t="shared" si="418"/>
        <v>12704.2799515191</v>
      </c>
      <c r="AB929" s="44">
        <f t="shared" si="410"/>
        <v>2941.0126904959952</v>
      </c>
      <c r="AC929" s="34">
        <f t="shared" si="411"/>
        <v>99946.094662185104</v>
      </c>
      <c r="AD929" s="42">
        <f t="shared" si="412"/>
        <v>89951.485195966598</v>
      </c>
      <c r="AE929" s="4"/>
      <c r="AP929">
        <f t="shared" si="394"/>
        <v>0</v>
      </c>
      <c r="AQ929">
        <f t="shared" si="395"/>
        <v>60.5</v>
      </c>
      <c r="AR929">
        <f t="shared" si="396"/>
        <v>16.805555555555554</v>
      </c>
    </row>
    <row r="930" spans="2:44" x14ac:dyDescent="0.25">
      <c r="B930" s="9" t="s">
        <v>2</v>
      </c>
      <c r="C930" s="9">
        <v>922</v>
      </c>
      <c r="D930" s="9">
        <v>333</v>
      </c>
      <c r="E930" s="8">
        <v>62.3</v>
      </c>
      <c r="F930" s="5">
        <f t="shared" si="397"/>
        <v>0.47222222222222199</v>
      </c>
      <c r="G930" s="5">
        <f t="shared" si="398"/>
        <v>1.6999999999999993</v>
      </c>
      <c r="H930" s="34">
        <f t="shared" si="399"/>
        <v>17.305555555555554</v>
      </c>
      <c r="I930" s="34">
        <f t="shared" si="413"/>
        <v>17.527777777777779</v>
      </c>
      <c r="J930" s="34">
        <f t="shared" si="405"/>
        <v>29798.48418209876</v>
      </c>
      <c r="K930" s="34">
        <f t="shared" si="400"/>
        <v>1550.2345679012396</v>
      </c>
      <c r="L930" s="5">
        <f t="shared" si="393"/>
        <v>39.043800000000005</v>
      </c>
      <c r="M930" s="5">
        <f t="shared" si="401"/>
        <v>62.106704515624983</v>
      </c>
      <c r="N930" s="5">
        <f t="shared" si="402"/>
        <v>101.15050451562499</v>
      </c>
      <c r="O930" s="34">
        <f t="shared" si="403"/>
        <v>1772.9435652599825</v>
      </c>
      <c r="P930" s="34">
        <f t="shared" si="404"/>
        <v>31571.427747358743</v>
      </c>
      <c r="Q930" s="34">
        <f t="shared" si="414"/>
        <v>1805.1185443615432</v>
      </c>
      <c r="R930" s="34">
        <f t="shared" si="415"/>
        <v>311131.15368901822</v>
      </c>
      <c r="S930" s="34">
        <f t="shared" si="420"/>
        <v>-264731.18942901242</v>
      </c>
      <c r="T930" s="34">
        <f t="shared" si="406"/>
        <v>264731.18942901242</v>
      </c>
      <c r="U930" s="34">
        <f t="shared" si="416"/>
        <v>108.09076658376762</v>
      </c>
      <c r="V930" s="34">
        <f t="shared" si="419"/>
        <v>-14865.952773549694</v>
      </c>
      <c r="W930" s="34">
        <f t="shared" si="407"/>
        <v>14865.952773549694</v>
      </c>
      <c r="X930" s="34">
        <f t="shared" si="408"/>
        <v>249865.23665546274</v>
      </c>
      <c r="Y930" s="34">
        <f t="shared" si="409"/>
        <v>195.12272673784716</v>
      </c>
      <c r="Z930" s="34">
        <f t="shared" si="417"/>
        <v>20.120318708333372</v>
      </c>
      <c r="AA930" s="34">
        <f t="shared" si="418"/>
        <v>12724.400270227434</v>
      </c>
      <c r="AB930" s="44">
        <f t="shared" si="410"/>
        <v>3376.7071877132989</v>
      </c>
      <c r="AC930" s="34">
        <f t="shared" si="411"/>
        <v>99946.094662185104</v>
      </c>
      <c r="AD930" s="42">
        <f t="shared" si="412"/>
        <v>89951.485195966598</v>
      </c>
      <c r="AE930" s="4"/>
      <c r="AP930">
        <f t="shared" si="394"/>
        <v>0</v>
      </c>
      <c r="AQ930">
        <f t="shared" si="395"/>
        <v>62.3</v>
      </c>
      <c r="AR930">
        <f t="shared" si="396"/>
        <v>17.305555555555554</v>
      </c>
    </row>
    <row r="931" spans="2:44" x14ac:dyDescent="0.25">
      <c r="B931" s="9" t="s">
        <v>2</v>
      </c>
      <c r="C931" s="9">
        <v>923</v>
      </c>
      <c r="D931" s="9">
        <v>334</v>
      </c>
      <c r="E931" s="8">
        <v>63.9</v>
      </c>
      <c r="F931" s="5">
        <f t="shared" si="397"/>
        <v>0.38888888888888851</v>
      </c>
      <c r="G931" s="5">
        <f t="shared" si="398"/>
        <v>1.3999999999999986</v>
      </c>
      <c r="H931" s="34">
        <f t="shared" si="399"/>
        <v>17.75</v>
      </c>
      <c r="I931" s="34">
        <f t="shared" si="413"/>
        <v>17.916666666666664</v>
      </c>
      <c r="J931" s="34">
        <f t="shared" si="405"/>
        <v>31348.71875</v>
      </c>
      <c r="K931" s="34">
        <f t="shared" si="400"/>
        <v>1188.472222222219</v>
      </c>
      <c r="L931" s="5">
        <f t="shared" si="393"/>
        <v>39.043800000000005</v>
      </c>
      <c r="M931" s="5">
        <f t="shared" si="401"/>
        <v>65.337740015625002</v>
      </c>
      <c r="N931" s="5">
        <f t="shared" si="402"/>
        <v>104.38154001562501</v>
      </c>
      <c r="O931" s="34">
        <f t="shared" si="403"/>
        <v>1870.169258613281</v>
      </c>
      <c r="P931" s="34">
        <f t="shared" si="404"/>
        <v>33218.888008613278</v>
      </c>
      <c r="Q931" s="34">
        <f t="shared" si="414"/>
        <v>1647.460261254535</v>
      </c>
      <c r="R931" s="34">
        <f t="shared" si="415"/>
        <v>312778.61395027273</v>
      </c>
      <c r="S931" s="34">
        <f t="shared" si="420"/>
        <v>-264731.18942901242</v>
      </c>
      <c r="T931" s="34">
        <f t="shared" si="406"/>
        <v>264731.18942901242</v>
      </c>
      <c r="U931" s="34">
        <f t="shared" si="416"/>
        <v>97.225693353298539</v>
      </c>
      <c r="V931" s="34">
        <f t="shared" si="419"/>
        <v>-14865.952773549694</v>
      </c>
      <c r="W931" s="34">
        <f t="shared" si="407"/>
        <v>14865.952773549694</v>
      </c>
      <c r="X931" s="34">
        <f t="shared" si="408"/>
        <v>249865.23665546274</v>
      </c>
      <c r="Y931" s="34">
        <f t="shared" si="409"/>
        <v>181.77042890451384</v>
      </c>
      <c r="Z931" s="34">
        <f t="shared" si="417"/>
        <v>-13.352297833333324</v>
      </c>
      <c r="AA931" s="34">
        <f t="shared" si="418"/>
        <v>12724.400270227434</v>
      </c>
      <c r="AB931" s="44">
        <f t="shared" si="410"/>
        <v>3226.4251130551206</v>
      </c>
      <c r="AC931" s="34">
        <f t="shared" si="411"/>
        <v>99946.094662185104</v>
      </c>
      <c r="AD931" s="42">
        <f t="shared" si="412"/>
        <v>89951.485195966598</v>
      </c>
      <c r="AE931" s="4"/>
      <c r="AP931">
        <f t="shared" si="394"/>
        <v>0</v>
      </c>
      <c r="AQ931">
        <f t="shared" si="395"/>
        <v>63.9</v>
      </c>
      <c r="AR931">
        <f t="shared" si="396"/>
        <v>17.75</v>
      </c>
    </row>
    <row r="932" spans="2:44" x14ac:dyDescent="0.25">
      <c r="B932" s="9" t="s">
        <v>2</v>
      </c>
      <c r="C932" s="9">
        <v>924</v>
      </c>
      <c r="D932" s="9">
        <v>335</v>
      </c>
      <c r="E932" s="8">
        <v>65.099999999999994</v>
      </c>
      <c r="F932" s="5">
        <f t="shared" si="397"/>
        <v>2.7777777777777186E-2</v>
      </c>
      <c r="G932" s="5">
        <f t="shared" si="398"/>
        <v>9.9999999999997868E-2</v>
      </c>
      <c r="H932" s="34">
        <f t="shared" si="399"/>
        <v>18.083333333333332</v>
      </c>
      <c r="I932" s="34">
        <f t="shared" si="413"/>
        <v>17.944444444444443</v>
      </c>
      <c r="J932" s="34">
        <f t="shared" si="405"/>
        <v>32537.190972222219</v>
      </c>
      <c r="K932" s="34">
        <f t="shared" si="400"/>
        <v>-991.9290123456849</v>
      </c>
      <c r="L932" s="5">
        <f t="shared" si="393"/>
        <v>39.043800000000005</v>
      </c>
      <c r="M932" s="5">
        <f t="shared" si="401"/>
        <v>67.814781890624985</v>
      </c>
      <c r="N932" s="5">
        <f t="shared" si="402"/>
        <v>106.85858189062499</v>
      </c>
      <c r="O932" s="34">
        <f t="shared" si="403"/>
        <v>1917.5178861484371</v>
      </c>
      <c r="P932" s="34">
        <f t="shared" si="404"/>
        <v>34454.708858370657</v>
      </c>
      <c r="Q932" s="34">
        <f t="shared" si="414"/>
        <v>1235.8208497573796</v>
      </c>
      <c r="R932" s="34">
        <f t="shared" si="415"/>
        <v>314014.43480003008</v>
      </c>
      <c r="S932" s="34">
        <f t="shared" si="420"/>
        <v>-265723.11844135809</v>
      </c>
      <c r="T932" s="34">
        <f t="shared" si="406"/>
        <v>265723.11844135809</v>
      </c>
      <c r="U932" s="34">
        <f t="shared" si="416"/>
        <v>47.348627535156083</v>
      </c>
      <c r="V932" s="34">
        <f t="shared" si="419"/>
        <v>-14865.952773549694</v>
      </c>
      <c r="W932" s="34">
        <f t="shared" si="407"/>
        <v>14865.952773549694</v>
      </c>
      <c r="X932" s="34">
        <f t="shared" si="408"/>
        <v>250857.16566780841</v>
      </c>
      <c r="Y932" s="34">
        <f t="shared" si="409"/>
        <v>112.38635966840265</v>
      </c>
      <c r="Z932" s="34">
        <f t="shared" si="417"/>
        <v>-69.384069236111188</v>
      </c>
      <c r="AA932" s="34">
        <f t="shared" si="418"/>
        <v>12724.400270227434</v>
      </c>
      <c r="AB932" s="44">
        <f t="shared" si="410"/>
        <v>2032.3200040036145</v>
      </c>
      <c r="AC932" s="34">
        <f t="shared" si="411"/>
        <v>100342.86626712338</v>
      </c>
      <c r="AD932" s="42">
        <f t="shared" si="412"/>
        <v>90308.579640411044</v>
      </c>
      <c r="AE932" s="4"/>
      <c r="AP932">
        <f t="shared" si="394"/>
        <v>0</v>
      </c>
      <c r="AQ932">
        <f t="shared" si="395"/>
        <v>65.099999999999994</v>
      </c>
      <c r="AR932">
        <f t="shared" si="396"/>
        <v>18.083333333333332</v>
      </c>
    </row>
    <row r="933" spans="2:44" x14ac:dyDescent="0.25">
      <c r="B933" s="9" t="s">
        <v>2</v>
      </c>
      <c r="C933" s="9">
        <v>925</v>
      </c>
      <c r="D933" s="9">
        <v>336</v>
      </c>
      <c r="E933" s="8">
        <v>64.099999999999994</v>
      </c>
      <c r="F933" s="5">
        <f t="shared" si="397"/>
        <v>-0.33333333333333215</v>
      </c>
      <c r="G933" s="5">
        <f t="shared" si="398"/>
        <v>-1.1999999999999957</v>
      </c>
      <c r="H933" s="34">
        <f t="shared" si="399"/>
        <v>17.805555555555554</v>
      </c>
      <c r="I933" s="34">
        <f t="shared" si="413"/>
        <v>17.611111111111111</v>
      </c>
      <c r="J933" s="34">
        <f t="shared" si="405"/>
        <v>31545.261959876534</v>
      </c>
      <c r="K933" s="34">
        <f t="shared" si="400"/>
        <v>-1362.9043209876399</v>
      </c>
      <c r="L933" s="5">
        <f t="shared" si="393"/>
        <v>39.043800000000005</v>
      </c>
      <c r="M933" s="5">
        <f t="shared" si="401"/>
        <v>65.747380015624984</v>
      </c>
      <c r="N933" s="5">
        <f t="shared" si="402"/>
        <v>104.79118001562499</v>
      </c>
      <c r="O933" s="34">
        <f t="shared" si="403"/>
        <v>1845.4891147196179</v>
      </c>
      <c r="P933" s="34">
        <f t="shared" si="404"/>
        <v>33390.751074596155</v>
      </c>
      <c r="Q933" s="34">
        <f t="shared" si="414"/>
        <v>-1063.9577837745019</v>
      </c>
      <c r="R933" s="34">
        <f t="shared" si="415"/>
        <v>314014.43480003008</v>
      </c>
      <c r="S933" s="34">
        <f t="shared" si="420"/>
        <v>-267086.02276234573</v>
      </c>
      <c r="T933" s="34">
        <f t="shared" si="406"/>
        <v>267086.02276234573</v>
      </c>
      <c r="U933" s="34">
        <f t="shared" si="416"/>
        <v>-72.028771428819255</v>
      </c>
      <c r="V933" s="34">
        <f t="shared" si="419"/>
        <v>-14937.981544978513</v>
      </c>
      <c r="W933" s="34">
        <f t="shared" si="407"/>
        <v>14937.981544978513</v>
      </c>
      <c r="X933" s="34">
        <f t="shared" si="408"/>
        <v>252148.04121736722</v>
      </c>
      <c r="Y933" s="34">
        <f t="shared" si="409"/>
        <v>38.457846682291887</v>
      </c>
      <c r="Z933" s="34">
        <f t="shared" si="417"/>
        <v>-73.928512986110761</v>
      </c>
      <c r="AA933" s="34">
        <f t="shared" si="418"/>
        <v>12724.400270227434</v>
      </c>
      <c r="AB933" s="44">
        <f t="shared" si="410"/>
        <v>0</v>
      </c>
      <c r="AC933" s="34">
        <f t="shared" si="411"/>
        <v>100859.2164869469</v>
      </c>
      <c r="AD933" s="42">
        <f t="shared" si="412"/>
        <v>90773.294838252215</v>
      </c>
      <c r="AE933" s="4"/>
      <c r="AP933">
        <f t="shared" si="394"/>
        <v>0</v>
      </c>
      <c r="AQ933">
        <f t="shared" si="395"/>
        <v>64.099999999999994</v>
      </c>
      <c r="AR933">
        <f t="shared" si="396"/>
        <v>17.805555555555554</v>
      </c>
    </row>
    <row r="934" spans="2:44" x14ac:dyDescent="0.25">
      <c r="B934" s="9" t="s">
        <v>2</v>
      </c>
      <c r="C934" s="9">
        <v>926</v>
      </c>
      <c r="D934" s="9">
        <v>337</v>
      </c>
      <c r="E934" s="8">
        <v>62.7</v>
      </c>
      <c r="F934" s="5">
        <f t="shared" si="397"/>
        <v>-0.29166666666666585</v>
      </c>
      <c r="G934" s="5">
        <f t="shared" si="398"/>
        <v>-1.0499999999999972</v>
      </c>
      <c r="H934" s="34">
        <f t="shared" si="399"/>
        <v>17.416666666666668</v>
      </c>
      <c r="I934" s="34">
        <f t="shared" si="413"/>
        <v>17.319444444444443</v>
      </c>
      <c r="J934" s="34">
        <f t="shared" si="405"/>
        <v>30182.357638888894</v>
      </c>
      <c r="K934" s="34">
        <f t="shared" si="400"/>
        <v>-670.16628086420678</v>
      </c>
      <c r="L934" s="5">
        <f t="shared" si="393"/>
        <v>39.043800000000005</v>
      </c>
      <c r="M934" s="5">
        <f t="shared" si="401"/>
        <v>62.906782640625003</v>
      </c>
      <c r="N934" s="5">
        <f t="shared" si="402"/>
        <v>101.95058264062502</v>
      </c>
      <c r="O934" s="34">
        <f t="shared" si="403"/>
        <v>1765.727452123047</v>
      </c>
      <c r="P934" s="34">
        <f t="shared" si="404"/>
        <v>31948.085091011941</v>
      </c>
      <c r="Q934" s="34">
        <f t="shared" si="414"/>
        <v>-1442.6659835842147</v>
      </c>
      <c r="R934" s="34">
        <f t="shared" si="415"/>
        <v>314014.43480003008</v>
      </c>
      <c r="S934" s="34">
        <f t="shared" si="420"/>
        <v>-267756.18904320995</v>
      </c>
      <c r="T934" s="34">
        <f t="shared" si="406"/>
        <v>267756.18904320995</v>
      </c>
      <c r="U934" s="34">
        <f t="shared" si="416"/>
        <v>-79.761662596570886</v>
      </c>
      <c r="V934" s="34">
        <f t="shared" si="419"/>
        <v>-15017.743207575084</v>
      </c>
      <c r="W934" s="34">
        <f t="shared" si="407"/>
        <v>15017.743207575084</v>
      </c>
      <c r="X934" s="34">
        <f t="shared" si="408"/>
        <v>252738.44583563486</v>
      </c>
      <c r="Y934" s="34">
        <f t="shared" si="409"/>
        <v>43.908915973958507</v>
      </c>
      <c r="Z934" s="34">
        <f t="shared" si="417"/>
        <v>5.4510692916666201</v>
      </c>
      <c r="AA934" s="34">
        <f t="shared" si="418"/>
        <v>12729.8513395191</v>
      </c>
      <c r="AB934" s="44">
        <f t="shared" si="410"/>
        <v>0</v>
      </c>
      <c r="AC934" s="34">
        <f t="shared" si="411"/>
        <v>101095.37833425395</v>
      </c>
      <c r="AD934" s="42">
        <f t="shared" si="412"/>
        <v>90985.840500828563</v>
      </c>
      <c r="AE934" s="4"/>
      <c r="AP934">
        <f t="shared" si="394"/>
        <v>0</v>
      </c>
      <c r="AQ934">
        <f t="shared" si="395"/>
        <v>62.7</v>
      </c>
      <c r="AR934">
        <f t="shared" si="396"/>
        <v>17.416666666666668</v>
      </c>
    </row>
    <row r="935" spans="2:44" x14ac:dyDescent="0.25">
      <c r="B935" s="9" t="s">
        <v>2</v>
      </c>
      <c r="C935" s="9">
        <v>927</v>
      </c>
      <c r="D935" s="9">
        <v>338</v>
      </c>
      <c r="E935" s="8">
        <v>62</v>
      </c>
      <c r="F935" s="5">
        <f t="shared" si="397"/>
        <v>-0.19444444444444522</v>
      </c>
      <c r="G935" s="5">
        <f t="shared" si="398"/>
        <v>-0.70000000000000284</v>
      </c>
      <c r="H935" s="34">
        <f t="shared" si="399"/>
        <v>17.222222222222221</v>
      </c>
      <c r="I935" s="34">
        <f t="shared" si="413"/>
        <v>17.125</v>
      </c>
      <c r="J935" s="34">
        <f t="shared" si="405"/>
        <v>29512.191358024687</v>
      </c>
      <c r="K935" s="34">
        <f t="shared" si="400"/>
        <v>-662.64236111111677</v>
      </c>
      <c r="L935" s="5">
        <f t="shared" si="393"/>
        <v>39.043800000000005</v>
      </c>
      <c r="M935" s="5">
        <f t="shared" si="401"/>
        <v>61.510006249999989</v>
      </c>
      <c r="N935" s="5">
        <f t="shared" si="402"/>
        <v>100.55380624999999</v>
      </c>
      <c r="O935" s="34">
        <f t="shared" si="403"/>
        <v>1721.9839320312499</v>
      </c>
      <c r="P935" s="34">
        <f t="shared" si="404"/>
        <v>31234.175290055937</v>
      </c>
      <c r="Q935" s="34">
        <f t="shared" si="414"/>
        <v>-713.90980095600389</v>
      </c>
      <c r="R935" s="34">
        <f t="shared" si="415"/>
        <v>314014.43480003008</v>
      </c>
      <c r="S935" s="34">
        <f t="shared" si="420"/>
        <v>-268418.83140432107</v>
      </c>
      <c r="T935" s="34">
        <f t="shared" si="406"/>
        <v>268418.83140432107</v>
      </c>
      <c r="U935" s="34">
        <f t="shared" si="416"/>
        <v>-43.743520091797109</v>
      </c>
      <c r="V935" s="34">
        <f t="shared" si="419"/>
        <v>-15061.486727666881</v>
      </c>
      <c r="W935" s="34">
        <f t="shared" si="407"/>
        <v>15061.486727666881</v>
      </c>
      <c r="X935" s="34">
        <f t="shared" si="408"/>
        <v>253357.3446766542</v>
      </c>
      <c r="Y935" s="34">
        <f t="shared" si="409"/>
        <v>61.859361805555395</v>
      </c>
      <c r="Z935" s="34">
        <f t="shared" si="417"/>
        <v>17.950445831596888</v>
      </c>
      <c r="AA935" s="34">
        <f t="shared" si="418"/>
        <v>12747.801785350697</v>
      </c>
      <c r="AB935" s="44">
        <f t="shared" si="410"/>
        <v>0</v>
      </c>
      <c r="AC935" s="34">
        <f t="shared" si="411"/>
        <v>101342.93787066168</v>
      </c>
      <c r="AD935" s="42">
        <f t="shared" si="412"/>
        <v>91208.644083595515</v>
      </c>
      <c r="AE935" s="4"/>
      <c r="AP935">
        <f t="shared" si="394"/>
        <v>0</v>
      </c>
      <c r="AQ935">
        <f t="shared" si="395"/>
        <v>62</v>
      </c>
      <c r="AR935">
        <f t="shared" si="396"/>
        <v>17.222222222222221</v>
      </c>
    </row>
    <row r="936" spans="2:44" x14ac:dyDescent="0.25">
      <c r="B936" s="9" t="s">
        <v>2</v>
      </c>
      <c r="C936" s="9">
        <v>928</v>
      </c>
      <c r="D936" s="9">
        <v>339</v>
      </c>
      <c r="E936" s="8">
        <v>61.3</v>
      </c>
      <c r="F936" s="5">
        <f t="shared" si="397"/>
        <v>-0.15277777777777798</v>
      </c>
      <c r="G936" s="5">
        <f t="shared" si="398"/>
        <v>-0.55000000000000071</v>
      </c>
      <c r="H936" s="34">
        <f t="shared" si="399"/>
        <v>17.027777777777775</v>
      </c>
      <c r="I936" s="34">
        <f t="shared" si="413"/>
        <v>16.972222222222221</v>
      </c>
      <c r="J936" s="34">
        <f t="shared" si="405"/>
        <v>28849.548996913571</v>
      </c>
      <c r="K936" s="34">
        <f t="shared" si="400"/>
        <v>-375.27469135802312</v>
      </c>
      <c r="L936" s="5">
        <f t="shared" si="393"/>
        <v>39.043800000000005</v>
      </c>
      <c r="M936" s="5">
        <f t="shared" si="401"/>
        <v>60.128911390624978</v>
      </c>
      <c r="N936" s="5">
        <f t="shared" si="402"/>
        <v>99.172711390624983</v>
      </c>
      <c r="O936" s="34">
        <f t="shared" si="403"/>
        <v>1683.1812961019962</v>
      </c>
      <c r="P936" s="34">
        <f t="shared" si="404"/>
        <v>30532.730293015567</v>
      </c>
      <c r="Q936" s="34">
        <f t="shared" si="414"/>
        <v>-701.44499704036934</v>
      </c>
      <c r="R936" s="34">
        <f t="shared" si="415"/>
        <v>314014.43480003008</v>
      </c>
      <c r="S936" s="34">
        <f t="shared" si="420"/>
        <v>-268794.1060956791</v>
      </c>
      <c r="T936" s="34">
        <f t="shared" si="406"/>
        <v>268794.1060956791</v>
      </c>
      <c r="U936" s="34">
        <f t="shared" si="416"/>
        <v>-38.802635929253711</v>
      </c>
      <c r="V936" s="34">
        <f t="shared" si="419"/>
        <v>-15100.289363596135</v>
      </c>
      <c r="W936" s="34">
        <f t="shared" si="407"/>
        <v>15100.289363596135</v>
      </c>
      <c r="X936" s="34">
        <f t="shared" si="408"/>
        <v>253693.81673208298</v>
      </c>
      <c r="Y936" s="34">
        <f t="shared" si="409"/>
        <v>68.769933612847169</v>
      </c>
      <c r="Z936" s="34">
        <f t="shared" si="417"/>
        <v>6.9105718072917739</v>
      </c>
      <c r="AA936" s="34">
        <f t="shared" si="418"/>
        <v>12754.712357157989</v>
      </c>
      <c r="AB936" s="44">
        <f t="shared" si="410"/>
        <v>0</v>
      </c>
      <c r="AC936" s="34">
        <f t="shared" si="411"/>
        <v>101477.5266928332</v>
      </c>
      <c r="AD936" s="42">
        <f t="shared" si="412"/>
        <v>91329.774023549879</v>
      </c>
      <c r="AE936" s="4"/>
      <c r="AP936">
        <f t="shared" si="394"/>
        <v>0</v>
      </c>
      <c r="AQ936">
        <f t="shared" si="395"/>
        <v>61.3</v>
      </c>
      <c r="AR936">
        <f t="shared" si="396"/>
        <v>17.027777777777775</v>
      </c>
    </row>
    <row r="937" spans="2:44" x14ac:dyDescent="0.25">
      <c r="B937" s="9" t="s">
        <v>2</v>
      </c>
      <c r="C937" s="9">
        <v>929</v>
      </c>
      <c r="D937" s="9">
        <v>340</v>
      </c>
      <c r="E937" s="8">
        <v>60.9</v>
      </c>
      <c r="F937" s="5">
        <f t="shared" si="397"/>
        <v>-0.11111111111111072</v>
      </c>
      <c r="G937" s="5">
        <f t="shared" si="398"/>
        <v>-0.39999999999999858</v>
      </c>
      <c r="H937" s="34">
        <f t="shared" si="399"/>
        <v>16.916666666666664</v>
      </c>
      <c r="I937" s="34">
        <f t="shared" si="413"/>
        <v>16.861111111111107</v>
      </c>
      <c r="J937" s="34">
        <f t="shared" si="405"/>
        <v>28474.274305555547</v>
      </c>
      <c r="K937" s="34">
        <f t="shared" si="400"/>
        <v>-372.81790123456449</v>
      </c>
      <c r="L937" s="5">
        <f t="shared" si="393"/>
        <v>39.043800000000005</v>
      </c>
      <c r="M937" s="5">
        <f t="shared" si="401"/>
        <v>59.346755015624979</v>
      </c>
      <c r="N937" s="5">
        <f t="shared" si="402"/>
        <v>98.390555015624983</v>
      </c>
      <c r="O937" s="34">
        <f t="shared" si="403"/>
        <v>1658.9740804023431</v>
      </c>
      <c r="P937" s="34">
        <f t="shared" si="404"/>
        <v>30133.24838595789</v>
      </c>
      <c r="Q937" s="34">
        <f t="shared" si="414"/>
        <v>-399.48190705767774</v>
      </c>
      <c r="R937" s="34">
        <f t="shared" si="415"/>
        <v>314014.43480003008</v>
      </c>
      <c r="S937" s="34">
        <f t="shared" si="420"/>
        <v>-269166.92399691365</v>
      </c>
      <c r="T937" s="34">
        <f t="shared" si="406"/>
        <v>269166.92399691365</v>
      </c>
      <c r="U937" s="34">
        <f t="shared" si="416"/>
        <v>-24.207215699653034</v>
      </c>
      <c r="V937" s="34">
        <f t="shared" si="419"/>
        <v>-15124.496579295788</v>
      </c>
      <c r="W937" s="34">
        <f t="shared" si="407"/>
        <v>15124.496579295788</v>
      </c>
      <c r="X937" s="34">
        <f t="shared" si="408"/>
        <v>254042.42741761787</v>
      </c>
      <c r="Y937" s="34">
        <f t="shared" si="409"/>
        <v>76.279443904513954</v>
      </c>
      <c r="Z937" s="34">
        <f t="shared" si="417"/>
        <v>7.5095102916667855</v>
      </c>
      <c r="AA937" s="34">
        <f t="shared" si="418"/>
        <v>12762.221867449656</v>
      </c>
      <c r="AB937" s="44">
        <f t="shared" si="410"/>
        <v>0</v>
      </c>
      <c r="AC937" s="34">
        <f t="shared" si="411"/>
        <v>101616.97096704715</v>
      </c>
      <c r="AD937" s="42">
        <f t="shared" si="412"/>
        <v>91455.27387034244</v>
      </c>
      <c r="AE937" s="4"/>
      <c r="AP937">
        <f t="shared" si="394"/>
        <v>0</v>
      </c>
      <c r="AQ937">
        <f t="shared" si="395"/>
        <v>60.9</v>
      </c>
      <c r="AR937">
        <f t="shared" si="396"/>
        <v>16.916666666666664</v>
      </c>
    </row>
    <row r="938" spans="2:44" x14ac:dyDescent="0.25">
      <c r="B938" s="9" t="s">
        <v>2</v>
      </c>
      <c r="C938" s="9">
        <v>930</v>
      </c>
      <c r="D938" s="9">
        <v>341</v>
      </c>
      <c r="E938" s="8">
        <v>60.5</v>
      </c>
      <c r="F938" s="5">
        <f t="shared" si="397"/>
        <v>-9.7222222222221627E-2</v>
      </c>
      <c r="G938" s="5">
        <f t="shared" si="398"/>
        <v>-0.34999999999999787</v>
      </c>
      <c r="H938" s="34">
        <f t="shared" si="399"/>
        <v>16.805555555555554</v>
      </c>
      <c r="I938" s="34">
        <f t="shared" si="413"/>
        <v>16.763888888888886</v>
      </c>
      <c r="J938" s="34">
        <f t="shared" si="405"/>
        <v>28101.456404320983</v>
      </c>
      <c r="K938" s="34">
        <f t="shared" si="400"/>
        <v>-278.00115740740512</v>
      </c>
      <c r="L938" s="5">
        <f t="shared" si="393"/>
        <v>39.043800000000005</v>
      </c>
      <c r="M938" s="5">
        <f t="shared" si="401"/>
        <v>58.569719140624983</v>
      </c>
      <c r="N938" s="5">
        <f t="shared" si="402"/>
        <v>97.613519140624987</v>
      </c>
      <c r="O938" s="34">
        <f t="shared" si="403"/>
        <v>1636.3821889268659</v>
      </c>
      <c r="P938" s="34">
        <f t="shared" si="404"/>
        <v>29737.838593247849</v>
      </c>
      <c r="Q938" s="34">
        <f t="shared" si="414"/>
        <v>-395.40979271004107</v>
      </c>
      <c r="R938" s="34">
        <f t="shared" si="415"/>
        <v>314014.43480003008</v>
      </c>
      <c r="S938" s="34">
        <f t="shared" si="420"/>
        <v>-269444.92515432107</v>
      </c>
      <c r="T938" s="34">
        <f t="shared" si="406"/>
        <v>269444.92515432107</v>
      </c>
      <c r="U938" s="34">
        <f t="shared" si="416"/>
        <v>-22.591891475477269</v>
      </c>
      <c r="V938" s="34">
        <f t="shared" si="419"/>
        <v>-15147.088470771265</v>
      </c>
      <c r="W938" s="34">
        <f t="shared" si="407"/>
        <v>15147.088470771265</v>
      </c>
      <c r="X938" s="34">
        <f t="shared" si="408"/>
        <v>254297.8366835498</v>
      </c>
      <c r="Y938" s="34">
        <f t="shared" si="409"/>
        <v>78.266296918402887</v>
      </c>
      <c r="Z938" s="34">
        <f t="shared" si="417"/>
        <v>1.9868530138889327</v>
      </c>
      <c r="AA938" s="34">
        <f t="shared" si="418"/>
        <v>12764.208720463545</v>
      </c>
      <c r="AB938" s="44">
        <f t="shared" si="410"/>
        <v>0</v>
      </c>
      <c r="AC938" s="34">
        <f t="shared" si="411"/>
        <v>101719.13467341993</v>
      </c>
      <c r="AD938" s="42">
        <f t="shared" si="412"/>
        <v>91547.221206077942</v>
      </c>
      <c r="AE938" s="4"/>
      <c r="AP938">
        <f t="shared" si="394"/>
        <v>0</v>
      </c>
      <c r="AQ938">
        <f t="shared" si="395"/>
        <v>60.5</v>
      </c>
      <c r="AR938">
        <f t="shared" si="396"/>
        <v>16.805555555555554</v>
      </c>
    </row>
    <row r="939" spans="2:44" x14ac:dyDescent="0.25">
      <c r="B939" s="9" t="s">
        <v>2</v>
      </c>
      <c r="C939" s="9">
        <v>931</v>
      </c>
      <c r="D939" s="9">
        <v>342</v>
      </c>
      <c r="E939" s="8">
        <v>60.2</v>
      </c>
      <c r="F939" s="5">
        <f t="shared" si="397"/>
        <v>-9.7222222222222612E-2</v>
      </c>
      <c r="G939" s="5">
        <f t="shared" si="398"/>
        <v>-0.35000000000000142</v>
      </c>
      <c r="H939" s="34">
        <f t="shared" si="399"/>
        <v>16.722222222222221</v>
      </c>
      <c r="I939" s="34">
        <f t="shared" si="413"/>
        <v>16.666666666666664</v>
      </c>
      <c r="J939" s="34">
        <f t="shared" si="405"/>
        <v>27823.455246913578</v>
      </c>
      <c r="K939" s="34">
        <f t="shared" si="400"/>
        <v>-368.51851851851825</v>
      </c>
      <c r="L939" s="5">
        <f t="shared" si="393"/>
        <v>39.043800000000005</v>
      </c>
      <c r="M939" s="5">
        <f t="shared" si="401"/>
        <v>57.990302562499991</v>
      </c>
      <c r="N939" s="5">
        <f t="shared" si="402"/>
        <v>97.034102562499996</v>
      </c>
      <c r="O939" s="34">
        <f t="shared" si="403"/>
        <v>1617.2350427083331</v>
      </c>
      <c r="P939" s="34">
        <f t="shared" si="404"/>
        <v>29440.690289621911</v>
      </c>
      <c r="Q939" s="34">
        <f t="shared" si="414"/>
        <v>-297.14830362593784</v>
      </c>
      <c r="R939" s="34">
        <f t="shared" si="415"/>
        <v>314014.43480003008</v>
      </c>
      <c r="S939" s="34">
        <f t="shared" si="420"/>
        <v>-269813.44367283961</v>
      </c>
      <c r="T939" s="34">
        <f t="shared" si="406"/>
        <v>269813.44367283961</v>
      </c>
      <c r="U939" s="34">
        <f t="shared" si="416"/>
        <v>-19.147146218532725</v>
      </c>
      <c r="V939" s="34">
        <f t="shared" si="419"/>
        <v>-15166.235616989798</v>
      </c>
      <c r="W939" s="34">
        <f t="shared" si="407"/>
        <v>15166.235616989798</v>
      </c>
      <c r="X939" s="34">
        <f t="shared" si="408"/>
        <v>254647.20805584983</v>
      </c>
      <c r="Y939" s="34">
        <f t="shared" si="409"/>
        <v>77.686880340277696</v>
      </c>
      <c r="Z939" s="34">
        <f t="shared" si="417"/>
        <v>-0.57941657812519054</v>
      </c>
      <c r="AA939" s="34">
        <f t="shared" si="418"/>
        <v>12764.208720463545</v>
      </c>
      <c r="AB939" s="44">
        <f t="shared" si="410"/>
        <v>0</v>
      </c>
      <c r="AC939" s="34">
        <f t="shared" si="411"/>
        <v>101858.88322233994</v>
      </c>
      <c r="AD939" s="42">
        <f t="shared" si="412"/>
        <v>91672.994900105943</v>
      </c>
      <c r="AE939" s="4"/>
      <c r="AP939">
        <f t="shared" si="394"/>
        <v>0</v>
      </c>
      <c r="AQ939">
        <f t="shared" si="395"/>
        <v>60.2</v>
      </c>
      <c r="AR939">
        <f t="shared" si="396"/>
        <v>16.722222222222221</v>
      </c>
    </row>
    <row r="940" spans="2:44" x14ac:dyDescent="0.25">
      <c r="B940" s="9" t="s">
        <v>2</v>
      </c>
      <c r="C940" s="9">
        <v>932</v>
      </c>
      <c r="D940" s="9">
        <v>343</v>
      </c>
      <c r="E940" s="8">
        <v>59.8</v>
      </c>
      <c r="F940" s="5">
        <f t="shared" si="397"/>
        <v>-0.1111111111111117</v>
      </c>
      <c r="G940" s="5">
        <f t="shared" si="398"/>
        <v>-0.40000000000000213</v>
      </c>
      <c r="H940" s="34">
        <f t="shared" si="399"/>
        <v>16.611111111111111</v>
      </c>
      <c r="I940" s="34">
        <f t="shared" si="413"/>
        <v>16.555555555555557</v>
      </c>
      <c r="J940" s="34">
        <f t="shared" si="405"/>
        <v>27454.93672839506</v>
      </c>
      <c r="K940" s="34">
        <f t="shared" si="400"/>
        <v>-366.06172839505962</v>
      </c>
      <c r="L940" s="5">
        <f t="shared" si="393"/>
        <v>39.043800000000005</v>
      </c>
      <c r="M940" s="5">
        <f t="shared" si="401"/>
        <v>57.222227562499988</v>
      </c>
      <c r="N940" s="5">
        <f t="shared" si="402"/>
        <v>96.2660275625</v>
      </c>
      <c r="O940" s="34">
        <f t="shared" si="403"/>
        <v>1593.7375674236112</v>
      </c>
      <c r="P940" s="34">
        <f t="shared" si="404"/>
        <v>29048.67429581867</v>
      </c>
      <c r="Q940" s="34">
        <f t="shared" si="414"/>
        <v>-392.01599380324114</v>
      </c>
      <c r="R940" s="34">
        <f t="shared" si="415"/>
        <v>314014.43480003008</v>
      </c>
      <c r="S940" s="34">
        <f t="shared" si="420"/>
        <v>-270179.50540123467</v>
      </c>
      <c r="T940" s="34">
        <f t="shared" si="406"/>
        <v>270179.50540123467</v>
      </c>
      <c r="U940" s="34">
        <f t="shared" si="416"/>
        <v>-23.497475284721986</v>
      </c>
      <c r="V940" s="34">
        <f t="shared" si="419"/>
        <v>-15189.73309227452</v>
      </c>
      <c r="W940" s="34">
        <f t="shared" si="407"/>
        <v>15189.73309227452</v>
      </c>
      <c r="X940" s="34">
        <f t="shared" si="408"/>
        <v>254989.77230896015</v>
      </c>
      <c r="Y940" s="34">
        <f t="shared" si="409"/>
        <v>74.154916451388772</v>
      </c>
      <c r="Z940" s="34">
        <f t="shared" si="417"/>
        <v>-3.5319638888889244</v>
      </c>
      <c r="AA940" s="34">
        <f t="shared" si="418"/>
        <v>12764.208720463545</v>
      </c>
      <c r="AB940" s="44">
        <f t="shared" si="410"/>
        <v>0</v>
      </c>
      <c r="AC940" s="34">
        <f t="shared" si="411"/>
        <v>101995.90892358407</v>
      </c>
      <c r="AD940" s="42">
        <f t="shared" si="412"/>
        <v>91796.318031225659</v>
      </c>
      <c r="AE940" s="4"/>
      <c r="AP940">
        <f t="shared" si="394"/>
        <v>0</v>
      </c>
      <c r="AQ940">
        <f t="shared" si="395"/>
        <v>59.8</v>
      </c>
      <c r="AR940">
        <f t="shared" si="396"/>
        <v>16.611111111111111</v>
      </c>
    </row>
    <row r="941" spans="2:44" x14ac:dyDescent="0.25">
      <c r="B941" s="9" t="s">
        <v>2</v>
      </c>
      <c r="C941" s="9">
        <v>933</v>
      </c>
      <c r="D941" s="9">
        <v>344</v>
      </c>
      <c r="E941" s="8">
        <v>59.4</v>
      </c>
      <c r="F941" s="5">
        <f t="shared" si="397"/>
        <v>-0.16666666666666607</v>
      </c>
      <c r="G941" s="5">
        <f t="shared" si="398"/>
        <v>-0.59999999999999787</v>
      </c>
      <c r="H941" s="34">
        <f t="shared" si="399"/>
        <v>16.5</v>
      </c>
      <c r="I941" s="34">
        <f t="shared" si="413"/>
        <v>16.388888888888889</v>
      </c>
      <c r="J941" s="34">
        <f t="shared" si="405"/>
        <v>27088.875</v>
      </c>
      <c r="K941" s="34">
        <f t="shared" si="400"/>
        <v>-724.75308641975425</v>
      </c>
      <c r="L941" s="5">
        <f t="shared" si="393"/>
        <v>39.043800000000005</v>
      </c>
      <c r="M941" s="5">
        <f t="shared" si="401"/>
        <v>56.459273062499996</v>
      </c>
      <c r="N941" s="5">
        <f t="shared" si="402"/>
        <v>95.503073062499993</v>
      </c>
      <c r="O941" s="34">
        <f t="shared" si="403"/>
        <v>1565.18925296875</v>
      </c>
      <c r="P941" s="34">
        <f t="shared" si="404"/>
        <v>28654.06425296875</v>
      </c>
      <c r="Q941" s="34">
        <f t="shared" si="414"/>
        <v>-394.61004284991941</v>
      </c>
      <c r="R941" s="34">
        <f t="shared" si="415"/>
        <v>314014.43480003008</v>
      </c>
      <c r="S941" s="34">
        <f t="shared" si="420"/>
        <v>-270904.25848765444</v>
      </c>
      <c r="T941" s="34">
        <f t="shared" si="406"/>
        <v>270904.25848765444</v>
      </c>
      <c r="U941" s="34">
        <f t="shared" si="416"/>
        <v>-28.548314454861156</v>
      </c>
      <c r="V941" s="34">
        <f t="shared" si="419"/>
        <v>-15218.281406729382</v>
      </c>
      <c r="W941" s="34">
        <f t="shared" si="407"/>
        <v>15218.281406729382</v>
      </c>
      <c r="X941" s="34">
        <f t="shared" si="408"/>
        <v>255685.97708092505</v>
      </c>
      <c r="Y941" s="34">
        <f t="shared" si="409"/>
        <v>62.336406395833443</v>
      </c>
      <c r="Z941" s="34">
        <f t="shared" si="417"/>
        <v>-11.818510055555329</v>
      </c>
      <c r="AA941" s="34">
        <f t="shared" si="418"/>
        <v>12764.208720463545</v>
      </c>
      <c r="AB941" s="44">
        <f t="shared" si="410"/>
        <v>0</v>
      </c>
      <c r="AC941" s="34">
        <f t="shared" si="411"/>
        <v>102274.39083237003</v>
      </c>
      <c r="AD941" s="42">
        <f t="shared" si="412"/>
        <v>92046.951749133033</v>
      </c>
      <c r="AE941" s="4"/>
      <c r="AP941">
        <f t="shared" si="394"/>
        <v>0</v>
      </c>
      <c r="AQ941">
        <f t="shared" si="395"/>
        <v>59.4</v>
      </c>
      <c r="AR941">
        <f t="shared" si="396"/>
        <v>16.5</v>
      </c>
    </row>
    <row r="942" spans="2:44" x14ac:dyDescent="0.25">
      <c r="B942" s="9" t="s">
        <v>2</v>
      </c>
      <c r="C942" s="9">
        <v>934</v>
      </c>
      <c r="D942" s="9">
        <v>345</v>
      </c>
      <c r="E942" s="8">
        <v>58.6</v>
      </c>
      <c r="F942" s="5">
        <f t="shared" si="397"/>
        <v>-0.26388888888888867</v>
      </c>
      <c r="G942" s="5">
        <f t="shared" si="398"/>
        <v>-0.94999999999999929</v>
      </c>
      <c r="H942" s="34">
        <f t="shared" si="399"/>
        <v>16.277777777777779</v>
      </c>
      <c r="I942" s="34">
        <f t="shared" si="413"/>
        <v>16.125</v>
      </c>
      <c r="J942" s="34">
        <f t="shared" si="405"/>
        <v>26364.121913580246</v>
      </c>
      <c r="K942" s="34">
        <f t="shared" si="400"/>
        <v>-980.48958333333212</v>
      </c>
      <c r="L942" s="5">
        <f t="shared" si="393"/>
        <v>39.043800000000005</v>
      </c>
      <c r="M942" s="5">
        <f t="shared" si="401"/>
        <v>54.948725562499995</v>
      </c>
      <c r="N942" s="5">
        <f t="shared" si="402"/>
        <v>93.992525562499992</v>
      </c>
      <c r="O942" s="34">
        <f t="shared" si="403"/>
        <v>1515.6294746953124</v>
      </c>
      <c r="P942" s="34">
        <f t="shared" si="404"/>
        <v>27879.751388275559</v>
      </c>
      <c r="Q942" s="34">
        <f t="shared" si="414"/>
        <v>-774.31286469319093</v>
      </c>
      <c r="R942" s="34">
        <f t="shared" si="415"/>
        <v>314014.43480003008</v>
      </c>
      <c r="S942" s="34">
        <f t="shared" si="420"/>
        <v>-271884.74807098776</v>
      </c>
      <c r="T942" s="34">
        <f t="shared" si="406"/>
        <v>271884.74807098776</v>
      </c>
      <c r="U942" s="34">
        <f t="shared" si="416"/>
        <v>-49.559778273437587</v>
      </c>
      <c r="V942" s="34">
        <f t="shared" si="419"/>
        <v>-15267.841185002821</v>
      </c>
      <c r="W942" s="34">
        <f t="shared" si="407"/>
        <v>15267.841185002821</v>
      </c>
      <c r="X942" s="34">
        <f t="shared" si="408"/>
        <v>256616.90688598494</v>
      </c>
      <c r="Y942" s="34">
        <f t="shared" si="409"/>
        <v>41.478636673611149</v>
      </c>
      <c r="Z942" s="34">
        <f t="shared" si="417"/>
        <v>-20.857769722222294</v>
      </c>
      <c r="AA942" s="34">
        <f t="shared" si="418"/>
        <v>12764.208720463545</v>
      </c>
      <c r="AB942" s="44">
        <f t="shared" si="410"/>
        <v>0</v>
      </c>
      <c r="AC942" s="34">
        <f t="shared" si="411"/>
        <v>102646.76275439397</v>
      </c>
      <c r="AD942" s="42">
        <f t="shared" si="412"/>
        <v>92382.086478954574</v>
      </c>
      <c r="AE942" s="4"/>
      <c r="AP942">
        <f t="shared" si="394"/>
        <v>0</v>
      </c>
      <c r="AQ942">
        <f t="shared" si="395"/>
        <v>58.6</v>
      </c>
      <c r="AR942">
        <f t="shared" si="396"/>
        <v>16.277777777777779</v>
      </c>
    </row>
    <row r="943" spans="2:44" x14ac:dyDescent="0.25">
      <c r="B943" s="9" t="s">
        <v>2</v>
      </c>
      <c r="C943" s="9">
        <v>935</v>
      </c>
      <c r="D943" s="9">
        <v>346</v>
      </c>
      <c r="E943" s="8">
        <v>57.5</v>
      </c>
      <c r="F943" s="5">
        <f t="shared" si="397"/>
        <v>-0.27777777777777779</v>
      </c>
      <c r="G943" s="5">
        <f t="shared" si="398"/>
        <v>-1</v>
      </c>
      <c r="H943" s="34">
        <f t="shared" si="399"/>
        <v>15.972222222222221</v>
      </c>
      <c r="I943" s="34">
        <f t="shared" si="413"/>
        <v>15.847222222222221</v>
      </c>
      <c r="J943" s="34">
        <f t="shared" si="405"/>
        <v>25383.632330246914</v>
      </c>
      <c r="K943" s="34">
        <f t="shared" si="400"/>
        <v>-788.39930555555839</v>
      </c>
      <c r="L943" s="5">
        <f t="shared" si="393"/>
        <v>39.043800000000005</v>
      </c>
      <c r="M943" s="5">
        <f t="shared" si="401"/>
        <v>52.905166015624992</v>
      </c>
      <c r="N943" s="5">
        <f t="shared" si="402"/>
        <v>91.94896601562499</v>
      </c>
      <c r="O943" s="34">
        <f t="shared" si="403"/>
        <v>1457.1356975531683</v>
      </c>
      <c r="P943" s="34">
        <f t="shared" si="404"/>
        <v>26840.768027800081</v>
      </c>
      <c r="Q943" s="34">
        <f t="shared" si="414"/>
        <v>-1038.9833604754785</v>
      </c>
      <c r="R943" s="34">
        <f t="shared" si="415"/>
        <v>314014.43480003008</v>
      </c>
      <c r="S943" s="34">
        <f t="shared" si="420"/>
        <v>-272673.14737654332</v>
      </c>
      <c r="T943" s="34">
        <f t="shared" si="406"/>
        <v>272673.14737654332</v>
      </c>
      <c r="U943" s="34">
        <f t="shared" si="416"/>
        <v>-58.493777142144154</v>
      </c>
      <c r="V943" s="34">
        <f t="shared" si="419"/>
        <v>-15326.334962144965</v>
      </c>
      <c r="W943" s="34">
        <f t="shared" si="407"/>
        <v>15326.334962144965</v>
      </c>
      <c r="X943" s="34">
        <f t="shared" si="408"/>
        <v>257346.81241439836</v>
      </c>
      <c r="Y943" s="34">
        <f t="shared" si="409"/>
        <v>36.671188237847211</v>
      </c>
      <c r="Z943" s="34">
        <f t="shared" si="417"/>
        <v>-4.8074484357639378</v>
      </c>
      <c r="AA943" s="34">
        <f t="shared" si="418"/>
        <v>12764.208720463545</v>
      </c>
      <c r="AB943" s="44">
        <f t="shared" si="410"/>
        <v>0</v>
      </c>
      <c r="AC943" s="34">
        <f t="shared" si="411"/>
        <v>102938.72496575935</v>
      </c>
      <c r="AD943" s="42">
        <f t="shared" si="412"/>
        <v>92644.852469183417</v>
      </c>
      <c r="AE943" s="4"/>
      <c r="AP943">
        <f t="shared" si="394"/>
        <v>0</v>
      </c>
      <c r="AQ943">
        <f t="shared" si="395"/>
        <v>57.5</v>
      </c>
      <c r="AR943">
        <f t="shared" si="396"/>
        <v>15.972222222222221</v>
      </c>
    </row>
    <row r="944" spans="2:44" x14ac:dyDescent="0.25">
      <c r="B944" s="9" t="s">
        <v>2</v>
      </c>
      <c r="C944" s="9">
        <v>936</v>
      </c>
      <c r="D944" s="9">
        <v>347</v>
      </c>
      <c r="E944" s="8">
        <v>56.6</v>
      </c>
      <c r="F944" s="5">
        <f t="shared" si="397"/>
        <v>-0.20833333333333331</v>
      </c>
      <c r="G944" s="5">
        <f t="shared" si="398"/>
        <v>-0.75</v>
      </c>
      <c r="H944" s="34">
        <f t="shared" si="399"/>
        <v>15.722222222222221</v>
      </c>
      <c r="I944" s="34">
        <f t="shared" si="413"/>
        <v>15.638888888888889</v>
      </c>
      <c r="J944" s="34">
        <f t="shared" si="405"/>
        <v>24595.233024691355</v>
      </c>
      <c r="K944" s="34">
        <f t="shared" si="400"/>
        <v>-518.68981481481387</v>
      </c>
      <c r="L944" s="5">
        <f t="shared" si="393"/>
        <v>39.043800000000005</v>
      </c>
      <c r="M944" s="5">
        <f t="shared" si="401"/>
        <v>51.261965562499995</v>
      </c>
      <c r="N944" s="5">
        <f t="shared" si="402"/>
        <v>90.3057655625</v>
      </c>
      <c r="O944" s="34">
        <f t="shared" si="403"/>
        <v>1412.2818336579862</v>
      </c>
      <c r="P944" s="34">
        <f t="shared" si="404"/>
        <v>26007.514858349343</v>
      </c>
      <c r="Q944" s="34">
        <f t="shared" si="414"/>
        <v>-833.25316945073791</v>
      </c>
      <c r="R944" s="34">
        <f t="shared" si="415"/>
        <v>314014.43480003008</v>
      </c>
      <c r="S944" s="34">
        <f t="shared" si="420"/>
        <v>-273191.83719135815</v>
      </c>
      <c r="T944" s="34">
        <f t="shared" si="406"/>
        <v>273191.83719135815</v>
      </c>
      <c r="U944" s="34">
        <f t="shared" si="416"/>
        <v>-44.85386389518203</v>
      </c>
      <c r="V944" s="34">
        <f t="shared" si="419"/>
        <v>-15371.188826040147</v>
      </c>
      <c r="W944" s="34">
        <f t="shared" si="407"/>
        <v>15371.188826040147</v>
      </c>
      <c r="X944" s="34">
        <f t="shared" si="408"/>
        <v>257820.64836531802</v>
      </c>
      <c r="Y944" s="34">
        <f t="shared" si="409"/>
        <v>48.847432229166671</v>
      </c>
      <c r="Z944" s="34">
        <f t="shared" si="417"/>
        <v>12.17624399131946</v>
      </c>
      <c r="AA944" s="34">
        <f t="shared" si="418"/>
        <v>12776.384964454865</v>
      </c>
      <c r="AB944" s="44">
        <f t="shared" si="410"/>
        <v>0</v>
      </c>
      <c r="AC944" s="34">
        <f t="shared" si="411"/>
        <v>103128.25934612722</v>
      </c>
      <c r="AD944" s="42">
        <f t="shared" si="412"/>
        <v>92815.433411514503</v>
      </c>
      <c r="AE944" s="4"/>
      <c r="AP944">
        <f t="shared" si="394"/>
        <v>0</v>
      </c>
      <c r="AQ944">
        <f t="shared" si="395"/>
        <v>56.6</v>
      </c>
      <c r="AR944">
        <f t="shared" si="396"/>
        <v>15.722222222222221</v>
      </c>
    </row>
    <row r="945" spans="2:44" x14ac:dyDescent="0.25">
      <c r="B945" s="9" t="s">
        <v>2</v>
      </c>
      <c r="C945" s="9">
        <v>937</v>
      </c>
      <c r="D945" s="9">
        <v>348</v>
      </c>
      <c r="E945" s="8">
        <v>56</v>
      </c>
      <c r="F945" s="5">
        <f t="shared" si="397"/>
        <v>-0.15277777777777798</v>
      </c>
      <c r="G945" s="5">
        <f t="shared" si="398"/>
        <v>-0.55000000000000071</v>
      </c>
      <c r="H945" s="34">
        <f t="shared" si="399"/>
        <v>15.555555555555555</v>
      </c>
      <c r="I945" s="34">
        <f t="shared" si="413"/>
        <v>15.486111111111111</v>
      </c>
      <c r="J945" s="34">
        <f t="shared" si="405"/>
        <v>24076.543209876541</v>
      </c>
      <c r="K945" s="34">
        <f t="shared" si="400"/>
        <v>-428.01890432098662</v>
      </c>
      <c r="L945" s="5">
        <f t="shared" si="393"/>
        <v>39.043800000000005</v>
      </c>
      <c r="M945" s="5">
        <f t="shared" si="401"/>
        <v>50.180899999999994</v>
      </c>
      <c r="N945" s="5">
        <f t="shared" si="402"/>
        <v>89.224699999999999</v>
      </c>
      <c r="O945" s="34">
        <f t="shared" si="403"/>
        <v>1381.7436180555555</v>
      </c>
      <c r="P945" s="34">
        <f t="shared" si="404"/>
        <v>25458.286827932097</v>
      </c>
      <c r="Q945" s="34">
        <f t="shared" si="414"/>
        <v>-549.22803041724546</v>
      </c>
      <c r="R945" s="34">
        <f t="shared" si="415"/>
        <v>314014.43480003008</v>
      </c>
      <c r="S945" s="34">
        <f t="shared" si="420"/>
        <v>-273619.85609567916</v>
      </c>
      <c r="T945" s="34">
        <f t="shared" si="406"/>
        <v>273619.85609567916</v>
      </c>
      <c r="U945" s="34">
        <f t="shared" si="416"/>
        <v>-30.538215602430682</v>
      </c>
      <c r="V945" s="34">
        <f t="shared" si="419"/>
        <v>-15401.727041642578</v>
      </c>
      <c r="W945" s="34">
        <f t="shared" si="407"/>
        <v>15401.727041642578</v>
      </c>
      <c r="X945" s="34">
        <f t="shared" si="408"/>
        <v>258218.12905403657</v>
      </c>
      <c r="Y945" s="34">
        <f t="shared" si="409"/>
        <v>58.821922222222184</v>
      </c>
      <c r="Z945" s="34">
        <f t="shared" si="417"/>
        <v>9.9744899930555135</v>
      </c>
      <c r="AA945" s="34">
        <f t="shared" si="418"/>
        <v>12786.35945444792</v>
      </c>
      <c r="AB945" s="44">
        <f t="shared" si="410"/>
        <v>0</v>
      </c>
      <c r="AC945" s="34">
        <f t="shared" si="411"/>
        <v>103287.25162161463</v>
      </c>
      <c r="AD945" s="42">
        <f t="shared" si="412"/>
        <v>92958.526459453176</v>
      </c>
      <c r="AE945" s="4"/>
      <c r="AP945">
        <f t="shared" si="394"/>
        <v>0</v>
      </c>
      <c r="AQ945">
        <f t="shared" si="395"/>
        <v>56</v>
      </c>
      <c r="AR945">
        <f t="shared" si="396"/>
        <v>15.555555555555555</v>
      </c>
    </row>
    <row r="946" spans="2:44" x14ac:dyDescent="0.25">
      <c r="B946" s="9" t="s">
        <v>2</v>
      </c>
      <c r="C946" s="9">
        <v>938</v>
      </c>
      <c r="D946" s="9">
        <v>349</v>
      </c>
      <c r="E946" s="8">
        <v>55.5</v>
      </c>
      <c r="F946" s="5">
        <f t="shared" si="397"/>
        <v>-0.1388888888888889</v>
      </c>
      <c r="G946" s="5">
        <f t="shared" si="398"/>
        <v>-0.5</v>
      </c>
      <c r="H946" s="34">
        <f t="shared" si="399"/>
        <v>15.416666666666666</v>
      </c>
      <c r="I946" s="34">
        <f t="shared" si="413"/>
        <v>15.347222222222221</v>
      </c>
      <c r="J946" s="34">
        <f t="shared" si="405"/>
        <v>23648.524305555555</v>
      </c>
      <c r="K946" s="34">
        <f t="shared" si="400"/>
        <v>-424.18016975309001</v>
      </c>
      <c r="L946" s="5">
        <f t="shared" si="393"/>
        <v>39.043800000000005</v>
      </c>
      <c r="M946" s="5">
        <f t="shared" si="401"/>
        <v>49.288812890624989</v>
      </c>
      <c r="N946" s="5">
        <f t="shared" si="402"/>
        <v>88.332612890625001</v>
      </c>
      <c r="O946" s="34">
        <f t="shared" si="403"/>
        <v>1355.6602395019531</v>
      </c>
      <c r="P946" s="34">
        <f t="shared" si="404"/>
        <v>25004.184545057509</v>
      </c>
      <c r="Q946" s="34">
        <f t="shared" si="414"/>
        <v>-454.10228287458813</v>
      </c>
      <c r="R946" s="34">
        <f t="shared" si="415"/>
        <v>314014.43480003008</v>
      </c>
      <c r="S946" s="34">
        <f t="shared" si="420"/>
        <v>-274044.03626543225</v>
      </c>
      <c r="T946" s="34">
        <f t="shared" si="406"/>
        <v>274044.03626543225</v>
      </c>
      <c r="U946" s="34">
        <f t="shared" si="416"/>
        <v>-26.083378553602415</v>
      </c>
      <c r="V946" s="34">
        <f t="shared" si="419"/>
        <v>-15427.81042019618</v>
      </c>
      <c r="W946" s="34">
        <f t="shared" si="407"/>
        <v>15427.81042019618</v>
      </c>
      <c r="X946" s="34">
        <f t="shared" si="408"/>
        <v>258616.22584523607</v>
      </c>
      <c r="Y946" s="34">
        <f t="shared" si="409"/>
        <v>60.693724001736115</v>
      </c>
      <c r="Z946" s="34">
        <f t="shared" si="417"/>
        <v>1.8718017795139303</v>
      </c>
      <c r="AA946" s="34">
        <f t="shared" si="418"/>
        <v>12788.231256227435</v>
      </c>
      <c r="AB946" s="44">
        <f t="shared" si="410"/>
        <v>0</v>
      </c>
      <c r="AC946" s="34">
        <f t="shared" si="411"/>
        <v>103446.49033809443</v>
      </c>
      <c r="AD946" s="42">
        <f t="shared" si="412"/>
        <v>93101.841304284986</v>
      </c>
      <c r="AE946" s="4"/>
      <c r="AP946">
        <f t="shared" si="394"/>
        <v>0</v>
      </c>
      <c r="AQ946">
        <f t="shared" si="395"/>
        <v>55.5</v>
      </c>
      <c r="AR946">
        <f t="shared" si="396"/>
        <v>15.416666666666666</v>
      </c>
    </row>
    <row r="947" spans="2:44" x14ac:dyDescent="0.25">
      <c r="B947" s="9" t="s">
        <v>2</v>
      </c>
      <c r="C947" s="9">
        <v>939</v>
      </c>
      <c r="D947" s="9">
        <v>350</v>
      </c>
      <c r="E947" s="8">
        <v>55</v>
      </c>
      <c r="F947" s="5">
        <f t="shared" si="397"/>
        <v>-0.15277777777777798</v>
      </c>
      <c r="G947" s="5">
        <f t="shared" si="398"/>
        <v>-0.55000000000000071</v>
      </c>
      <c r="H947" s="34">
        <f t="shared" si="399"/>
        <v>15.277777777777777</v>
      </c>
      <c r="I947" s="34">
        <f t="shared" si="413"/>
        <v>15.194444444444443</v>
      </c>
      <c r="J947" s="34">
        <f t="shared" si="405"/>
        <v>23224.344135802465</v>
      </c>
      <c r="K947" s="34">
        <f t="shared" si="400"/>
        <v>-503.94907407406936</v>
      </c>
      <c r="L947" s="5">
        <f t="shared" si="393"/>
        <v>39.043800000000005</v>
      </c>
      <c r="M947" s="5">
        <f t="shared" si="401"/>
        <v>48.404726562499988</v>
      </c>
      <c r="N947" s="5">
        <f t="shared" si="402"/>
        <v>87.448526562499993</v>
      </c>
      <c r="O947" s="34">
        <f t="shared" si="403"/>
        <v>1328.7317786024303</v>
      </c>
      <c r="P947" s="34">
        <f t="shared" si="404"/>
        <v>24553.075914404893</v>
      </c>
      <c r="Q947" s="34">
        <f t="shared" si="414"/>
        <v>-451.10863065261583</v>
      </c>
      <c r="R947" s="34">
        <f t="shared" si="415"/>
        <v>314014.43480003008</v>
      </c>
      <c r="S947" s="34">
        <f t="shared" si="420"/>
        <v>-274547.9853395063</v>
      </c>
      <c r="T947" s="34">
        <f t="shared" si="406"/>
        <v>274547.9853395063</v>
      </c>
      <c r="U947" s="34">
        <f t="shared" si="416"/>
        <v>-26.928460899522861</v>
      </c>
      <c r="V947" s="34">
        <f t="shared" si="419"/>
        <v>-15454.738881095702</v>
      </c>
      <c r="W947" s="34">
        <f t="shared" si="407"/>
        <v>15454.738881095702</v>
      </c>
      <c r="X947" s="34">
        <f t="shared" si="408"/>
        <v>259093.24645841061</v>
      </c>
      <c r="Y947" s="34">
        <f t="shared" si="409"/>
        <v>57.045748784722178</v>
      </c>
      <c r="Z947" s="34">
        <f t="shared" si="417"/>
        <v>-3.6479752170139363</v>
      </c>
      <c r="AA947" s="34">
        <f t="shared" si="418"/>
        <v>12788.231256227435</v>
      </c>
      <c r="AB947" s="44">
        <f t="shared" si="410"/>
        <v>0</v>
      </c>
      <c r="AC947" s="34">
        <f t="shared" si="411"/>
        <v>103637.29858336425</v>
      </c>
      <c r="AD947" s="42">
        <f t="shared" si="412"/>
        <v>93273.568725027828</v>
      </c>
      <c r="AE947" s="4"/>
      <c r="AP947">
        <f t="shared" si="394"/>
        <v>0</v>
      </c>
      <c r="AQ947">
        <f t="shared" si="395"/>
        <v>55</v>
      </c>
      <c r="AR947">
        <f t="shared" si="396"/>
        <v>15.277777777777777</v>
      </c>
    </row>
    <row r="948" spans="2:44" x14ac:dyDescent="0.25">
      <c r="B948" s="9" t="s">
        <v>2</v>
      </c>
      <c r="C948" s="9">
        <v>940</v>
      </c>
      <c r="D948" s="9">
        <v>351</v>
      </c>
      <c r="E948" s="8">
        <v>54.4</v>
      </c>
      <c r="F948" s="5">
        <f t="shared" si="397"/>
        <v>-0.12499999999999981</v>
      </c>
      <c r="G948" s="5">
        <f t="shared" si="398"/>
        <v>-0.44999999999999929</v>
      </c>
      <c r="H948" s="34">
        <f t="shared" si="399"/>
        <v>15.111111111111111</v>
      </c>
      <c r="I948" s="34">
        <f t="shared" si="413"/>
        <v>15.069444444444445</v>
      </c>
      <c r="J948" s="34">
        <f t="shared" si="405"/>
        <v>22720.395061728395</v>
      </c>
      <c r="K948" s="34">
        <f t="shared" si="400"/>
        <v>-249.90162037036862</v>
      </c>
      <c r="L948" s="5">
        <f t="shared" si="393"/>
        <v>39.043800000000005</v>
      </c>
      <c r="M948" s="5">
        <f t="shared" si="401"/>
        <v>47.354383999999996</v>
      </c>
      <c r="N948" s="5">
        <f t="shared" si="402"/>
        <v>86.398184000000001</v>
      </c>
      <c r="O948" s="34">
        <f t="shared" si="403"/>
        <v>1301.9726338888888</v>
      </c>
      <c r="P948" s="34">
        <f t="shared" si="404"/>
        <v>24022.367695617286</v>
      </c>
      <c r="Q948" s="34">
        <f t="shared" si="414"/>
        <v>-530.70821878760762</v>
      </c>
      <c r="R948" s="34">
        <f t="shared" si="415"/>
        <v>314014.43480003008</v>
      </c>
      <c r="S948" s="34">
        <f t="shared" si="420"/>
        <v>-274797.88695987669</v>
      </c>
      <c r="T948" s="34">
        <f t="shared" si="406"/>
        <v>274797.88695987669</v>
      </c>
      <c r="U948" s="34">
        <f t="shared" si="416"/>
        <v>-26.759144713541446</v>
      </c>
      <c r="V948" s="34">
        <f t="shared" si="419"/>
        <v>-15481.498025809244</v>
      </c>
      <c r="W948" s="34">
        <f t="shared" si="407"/>
        <v>15481.498025809244</v>
      </c>
      <c r="X948" s="34">
        <f t="shared" si="408"/>
        <v>259316.38893406745</v>
      </c>
      <c r="Y948" s="34">
        <f t="shared" si="409"/>
        <v>61.523184000000043</v>
      </c>
      <c r="Z948" s="34">
        <f t="shared" si="417"/>
        <v>4.4774352152778647</v>
      </c>
      <c r="AA948" s="34">
        <f t="shared" si="418"/>
        <v>12792.708691442713</v>
      </c>
      <c r="AB948" s="44">
        <f t="shared" si="410"/>
        <v>0</v>
      </c>
      <c r="AC948" s="34">
        <f t="shared" si="411"/>
        <v>103726.55557362699</v>
      </c>
      <c r="AD948" s="42">
        <f t="shared" si="412"/>
        <v>93353.900016264291</v>
      </c>
      <c r="AE948" s="4"/>
      <c r="AP948">
        <f t="shared" si="394"/>
        <v>0</v>
      </c>
      <c r="AQ948">
        <f t="shared" si="395"/>
        <v>54.4</v>
      </c>
      <c r="AR948">
        <f t="shared" si="396"/>
        <v>15.111111111111111</v>
      </c>
    </row>
    <row r="949" spans="2:44" x14ac:dyDescent="0.25">
      <c r="B949" s="9" t="s">
        <v>2</v>
      </c>
      <c r="C949" s="9">
        <v>941</v>
      </c>
      <c r="D949" s="9">
        <v>352</v>
      </c>
      <c r="E949" s="8">
        <v>54.1</v>
      </c>
      <c r="F949" s="5">
        <f t="shared" si="397"/>
        <v>-5.5555555555555358E-2</v>
      </c>
      <c r="G949" s="5">
        <f t="shared" si="398"/>
        <v>-0.19999999999999929</v>
      </c>
      <c r="H949" s="34">
        <f t="shared" si="399"/>
        <v>15.027777777777779</v>
      </c>
      <c r="I949" s="34">
        <f t="shared" si="413"/>
        <v>15.013888888888889</v>
      </c>
      <c r="J949" s="34">
        <f t="shared" si="405"/>
        <v>22470.493441358027</v>
      </c>
      <c r="K949" s="34">
        <f t="shared" si="400"/>
        <v>-82.993441358026757</v>
      </c>
      <c r="L949" s="5">
        <f t="shared" si="393"/>
        <v>39.043800000000005</v>
      </c>
      <c r="M949" s="5">
        <f t="shared" si="401"/>
        <v>46.833533140625001</v>
      </c>
      <c r="N949" s="5">
        <f t="shared" si="402"/>
        <v>85.877333140625012</v>
      </c>
      <c r="O949" s="34">
        <f t="shared" si="403"/>
        <v>1289.3527378474394</v>
      </c>
      <c r="P949" s="34">
        <f t="shared" si="404"/>
        <v>23759.846179205466</v>
      </c>
      <c r="Q949" s="34">
        <f t="shared" si="414"/>
        <v>-262.5215164118199</v>
      </c>
      <c r="R949" s="34">
        <f t="shared" si="415"/>
        <v>314014.43480003008</v>
      </c>
      <c r="S949" s="34">
        <f t="shared" si="420"/>
        <v>-274880.88040123472</v>
      </c>
      <c r="T949" s="34">
        <f t="shared" si="406"/>
        <v>274880.88040123472</v>
      </c>
      <c r="U949" s="34">
        <f t="shared" si="416"/>
        <v>-12.619896041449465</v>
      </c>
      <c r="V949" s="34">
        <f t="shared" si="419"/>
        <v>-15494.117921850693</v>
      </c>
      <c r="W949" s="34">
        <f t="shared" si="407"/>
        <v>15494.117921850693</v>
      </c>
      <c r="X949" s="34">
        <f t="shared" si="408"/>
        <v>259386.76247938402</v>
      </c>
      <c r="Y949" s="34">
        <f t="shared" si="409"/>
        <v>74.821777585069498</v>
      </c>
      <c r="Z949" s="34">
        <f t="shared" si="417"/>
        <v>13.298593585069455</v>
      </c>
      <c r="AA949" s="34">
        <f t="shared" si="418"/>
        <v>12806.007285027783</v>
      </c>
      <c r="AB949" s="44">
        <f t="shared" si="410"/>
        <v>0</v>
      </c>
      <c r="AC949" s="34">
        <f t="shared" si="411"/>
        <v>103754.70499175362</v>
      </c>
      <c r="AD949" s="42">
        <f t="shared" si="412"/>
        <v>93379.234492578267</v>
      </c>
      <c r="AE949" s="4"/>
      <c r="AP949">
        <f t="shared" si="394"/>
        <v>0</v>
      </c>
      <c r="AQ949">
        <f t="shared" si="395"/>
        <v>54.1</v>
      </c>
      <c r="AR949">
        <f t="shared" si="396"/>
        <v>15.027777777777779</v>
      </c>
    </row>
    <row r="950" spans="2:44" x14ac:dyDescent="0.25">
      <c r="B950" s="9" t="s">
        <v>2</v>
      </c>
      <c r="C950" s="9">
        <v>942</v>
      </c>
      <c r="D950" s="9">
        <v>353</v>
      </c>
      <c r="E950" s="8">
        <v>54</v>
      </c>
      <c r="F950" s="5">
        <f t="shared" si="397"/>
        <v>-2.7777777777778172E-2</v>
      </c>
      <c r="G950" s="5">
        <f t="shared" si="398"/>
        <v>-0.10000000000000142</v>
      </c>
      <c r="H950" s="34">
        <f t="shared" si="399"/>
        <v>15</v>
      </c>
      <c r="I950" s="34">
        <f t="shared" si="413"/>
        <v>14.986111111111111</v>
      </c>
      <c r="J950" s="34">
        <f t="shared" si="405"/>
        <v>22387.5</v>
      </c>
      <c r="K950" s="34">
        <f t="shared" si="400"/>
        <v>-82.839891975312639</v>
      </c>
      <c r="L950" s="5">
        <f t="shared" si="393"/>
        <v>39.043800000000005</v>
      </c>
      <c r="M950" s="5">
        <f t="shared" si="401"/>
        <v>46.660556249999999</v>
      </c>
      <c r="N950" s="5">
        <f t="shared" si="402"/>
        <v>85.704356250000004</v>
      </c>
      <c r="O950" s="34">
        <f t="shared" si="403"/>
        <v>1284.37500546875</v>
      </c>
      <c r="P950" s="34">
        <f t="shared" si="404"/>
        <v>23671.875005468752</v>
      </c>
      <c r="Q950" s="34">
        <f t="shared" si="414"/>
        <v>-87.971173736714263</v>
      </c>
      <c r="R950" s="34">
        <f t="shared" si="415"/>
        <v>314014.43480003008</v>
      </c>
      <c r="S950" s="34">
        <f t="shared" si="420"/>
        <v>-274963.72029321006</v>
      </c>
      <c r="T950" s="34">
        <f t="shared" si="406"/>
        <v>274963.72029321006</v>
      </c>
      <c r="U950" s="34">
        <f t="shared" si="416"/>
        <v>-4.9777323786893248</v>
      </c>
      <c r="V950" s="34">
        <f t="shared" si="419"/>
        <v>-15499.095654229382</v>
      </c>
      <c r="W950" s="34">
        <f t="shared" si="407"/>
        <v>15499.095654229382</v>
      </c>
      <c r="X950" s="34">
        <f t="shared" si="408"/>
        <v>259464.62463898069</v>
      </c>
      <c r="Y950" s="34">
        <f t="shared" si="409"/>
        <v>80.176578472222147</v>
      </c>
      <c r="Z950" s="34">
        <f t="shared" si="417"/>
        <v>5.3548008871526491</v>
      </c>
      <c r="AA950" s="34">
        <f t="shared" si="418"/>
        <v>12811.362085914936</v>
      </c>
      <c r="AB950" s="44">
        <f t="shared" si="410"/>
        <v>0</v>
      </c>
      <c r="AC950" s="34">
        <f t="shared" si="411"/>
        <v>103785.84985559229</v>
      </c>
      <c r="AD950" s="42">
        <f t="shared" si="412"/>
        <v>93407.264870033061</v>
      </c>
      <c r="AE950" s="4"/>
      <c r="AP950">
        <f t="shared" si="394"/>
        <v>0</v>
      </c>
      <c r="AQ950">
        <f t="shared" si="395"/>
        <v>54</v>
      </c>
      <c r="AR950">
        <f t="shared" si="396"/>
        <v>15</v>
      </c>
    </row>
    <row r="951" spans="2:44" x14ac:dyDescent="0.25">
      <c r="B951" s="9" t="s">
        <v>2</v>
      </c>
      <c r="C951" s="9">
        <v>943</v>
      </c>
      <c r="D951" s="9">
        <v>354</v>
      </c>
      <c r="E951" s="8">
        <v>53.9</v>
      </c>
      <c r="F951" s="5">
        <f t="shared" si="397"/>
        <v>-1.3888888888889086E-2</v>
      </c>
      <c r="G951" s="5">
        <f t="shared" si="398"/>
        <v>-5.0000000000000711E-2</v>
      </c>
      <c r="H951" s="34">
        <f t="shared" si="399"/>
        <v>14.972222222222221</v>
      </c>
      <c r="I951" s="34">
        <f t="shared" si="413"/>
        <v>14.972222222222221</v>
      </c>
      <c r="J951" s="34">
        <f t="shared" si="405"/>
        <v>22304.660108024687</v>
      </c>
      <c r="K951" s="34">
        <f t="shared" si="400"/>
        <v>0</v>
      </c>
      <c r="L951" s="5">
        <f t="shared" si="393"/>
        <v>39.043800000000005</v>
      </c>
      <c r="M951" s="5">
        <f t="shared" si="401"/>
        <v>46.487899390624989</v>
      </c>
      <c r="N951" s="5">
        <f t="shared" si="402"/>
        <v>85.531699390624993</v>
      </c>
      <c r="O951" s="34">
        <f t="shared" si="403"/>
        <v>1280.5996103207463</v>
      </c>
      <c r="P951" s="34">
        <f t="shared" si="404"/>
        <v>23585.259718345435</v>
      </c>
      <c r="Q951" s="34">
        <f t="shared" si="414"/>
        <v>-86.615287123317103</v>
      </c>
      <c r="R951" s="34">
        <f t="shared" si="415"/>
        <v>314014.43480003008</v>
      </c>
      <c r="S951" s="34">
        <f t="shared" si="420"/>
        <v>-274963.72029321006</v>
      </c>
      <c r="T951" s="34">
        <f t="shared" si="406"/>
        <v>274963.72029321006</v>
      </c>
      <c r="U951" s="34">
        <f t="shared" si="416"/>
        <v>-3.7753951480037813</v>
      </c>
      <c r="V951" s="34">
        <f t="shared" si="419"/>
        <v>-15502.871049377387</v>
      </c>
      <c r="W951" s="34">
        <f t="shared" si="407"/>
        <v>15502.871049377387</v>
      </c>
      <c r="X951" s="34">
        <f t="shared" si="408"/>
        <v>259460.84924383266</v>
      </c>
      <c r="Y951" s="34">
        <f t="shared" si="409"/>
        <v>82.767810501736065</v>
      </c>
      <c r="Z951" s="34">
        <f t="shared" si="417"/>
        <v>2.5912320295139182</v>
      </c>
      <c r="AA951" s="34">
        <f t="shared" si="418"/>
        <v>12813.95331794445</v>
      </c>
      <c r="AB951" s="44">
        <f t="shared" si="410"/>
        <v>0</v>
      </c>
      <c r="AC951" s="34">
        <f t="shared" si="411"/>
        <v>103784.33969753307</v>
      </c>
      <c r="AD951" s="42">
        <f t="shared" si="412"/>
        <v>93405.905727779769</v>
      </c>
      <c r="AE951" s="4"/>
      <c r="AP951">
        <f t="shared" si="394"/>
        <v>0</v>
      </c>
      <c r="AQ951">
        <f t="shared" si="395"/>
        <v>53.9</v>
      </c>
      <c r="AR951">
        <f t="shared" si="396"/>
        <v>14.972222222222221</v>
      </c>
    </row>
    <row r="952" spans="2:44" x14ac:dyDescent="0.25">
      <c r="B952" s="9" t="s">
        <v>2</v>
      </c>
      <c r="C952" s="9">
        <v>944</v>
      </c>
      <c r="D952" s="9">
        <v>355</v>
      </c>
      <c r="E952" s="8">
        <v>53.9</v>
      </c>
      <c r="F952" s="5">
        <f t="shared" si="397"/>
        <v>1.3888888888889086E-2</v>
      </c>
      <c r="G952" s="5">
        <f t="shared" si="398"/>
        <v>5.0000000000000711E-2</v>
      </c>
      <c r="H952" s="34">
        <f t="shared" si="399"/>
        <v>14.972222222222221</v>
      </c>
      <c r="I952" s="34">
        <f t="shared" si="413"/>
        <v>14.986111111111111</v>
      </c>
      <c r="J952" s="34">
        <f t="shared" si="405"/>
        <v>22304.660108024687</v>
      </c>
      <c r="K952" s="34">
        <f t="shared" si="400"/>
        <v>82.839891975312639</v>
      </c>
      <c r="L952" s="5">
        <f t="shared" si="393"/>
        <v>39.043800000000005</v>
      </c>
      <c r="M952" s="5">
        <f t="shared" si="401"/>
        <v>46.487899390624989</v>
      </c>
      <c r="N952" s="5">
        <f t="shared" si="402"/>
        <v>85.531699390624993</v>
      </c>
      <c r="O952" s="34">
        <f t="shared" si="403"/>
        <v>1281.7875505900606</v>
      </c>
      <c r="P952" s="34">
        <f t="shared" si="404"/>
        <v>23586.447658614747</v>
      </c>
      <c r="Q952" s="34">
        <f t="shared" si="414"/>
        <v>1.1879402693120937</v>
      </c>
      <c r="R952" s="34">
        <f t="shared" si="415"/>
        <v>314015.62274029938</v>
      </c>
      <c r="S952" s="34">
        <f t="shared" si="420"/>
        <v>-274963.72029321006</v>
      </c>
      <c r="T952" s="34">
        <f t="shared" si="406"/>
        <v>274963.72029321006</v>
      </c>
      <c r="U952" s="34">
        <f t="shared" si="416"/>
        <v>1.1879402693143675</v>
      </c>
      <c r="V952" s="34">
        <f t="shared" si="419"/>
        <v>-15502.871049377387</v>
      </c>
      <c r="W952" s="34">
        <f t="shared" si="407"/>
        <v>15502.871049377387</v>
      </c>
      <c r="X952" s="34">
        <f t="shared" si="408"/>
        <v>259460.84924383266</v>
      </c>
      <c r="Y952" s="34">
        <f t="shared" si="409"/>
        <v>88.295588279513922</v>
      </c>
      <c r="Z952" s="34">
        <f t="shared" si="417"/>
        <v>5.5277777777778567</v>
      </c>
      <c r="AA952" s="34">
        <f t="shared" si="418"/>
        <v>12819.481095722227</v>
      </c>
      <c r="AB952" s="44">
        <f t="shared" si="410"/>
        <v>1321.9811689627222</v>
      </c>
      <c r="AC952" s="34">
        <f t="shared" si="411"/>
        <v>103784.33969753307</v>
      </c>
      <c r="AD952" s="42">
        <f t="shared" si="412"/>
        <v>93405.905727779769</v>
      </c>
      <c r="AE952" s="4"/>
      <c r="AP952">
        <f t="shared" si="394"/>
        <v>0</v>
      </c>
      <c r="AQ952">
        <f t="shared" si="395"/>
        <v>53.9</v>
      </c>
      <c r="AR952">
        <f t="shared" si="396"/>
        <v>14.972222222222221</v>
      </c>
    </row>
    <row r="953" spans="2:44" x14ac:dyDescent="0.25">
      <c r="B953" s="9" t="s">
        <v>2</v>
      </c>
      <c r="C953" s="9">
        <v>945</v>
      </c>
      <c r="D953" s="9">
        <v>356</v>
      </c>
      <c r="E953" s="8">
        <v>54</v>
      </c>
      <c r="F953" s="5">
        <f t="shared" si="397"/>
        <v>4.1666666666667261E-2</v>
      </c>
      <c r="G953" s="5">
        <f t="shared" si="398"/>
        <v>0.15000000000000213</v>
      </c>
      <c r="H953" s="34">
        <f t="shared" si="399"/>
        <v>15</v>
      </c>
      <c r="I953" s="34">
        <f t="shared" si="413"/>
        <v>15.027777777777779</v>
      </c>
      <c r="J953" s="34">
        <f t="shared" si="405"/>
        <v>22387.5</v>
      </c>
      <c r="K953" s="34">
        <f t="shared" si="400"/>
        <v>166.14043209876399</v>
      </c>
      <c r="L953" s="5">
        <f t="shared" si="393"/>
        <v>39.043800000000005</v>
      </c>
      <c r="M953" s="5">
        <f t="shared" si="401"/>
        <v>46.660556249999999</v>
      </c>
      <c r="N953" s="5">
        <f t="shared" si="402"/>
        <v>85.704356250000004</v>
      </c>
      <c r="O953" s="34">
        <f t="shared" si="403"/>
        <v>1287.9460203125002</v>
      </c>
      <c r="P953" s="34">
        <f t="shared" si="404"/>
        <v>23675.446020312502</v>
      </c>
      <c r="Q953" s="34">
        <f t="shared" si="414"/>
        <v>88.998361697755172</v>
      </c>
      <c r="R953" s="34">
        <f t="shared" si="415"/>
        <v>314104.62110199715</v>
      </c>
      <c r="S953" s="34">
        <f t="shared" si="420"/>
        <v>-274963.72029321006</v>
      </c>
      <c r="T953" s="34">
        <f t="shared" si="406"/>
        <v>274963.72029321006</v>
      </c>
      <c r="U953" s="34">
        <f t="shared" si="416"/>
        <v>6.1584697224395768</v>
      </c>
      <c r="V953" s="34">
        <f t="shared" si="419"/>
        <v>-15502.871049377387</v>
      </c>
      <c r="W953" s="34">
        <f t="shared" si="407"/>
        <v>15502.871049377387</v>
      </c>
      <c r="X953" s="34">
        <f t="shared" si="408"/>
        <v>259460.84924383266</v>
      </c>
      <c r="Y953" s="34">
        <f t="shared" si="409"/>
        <v>93.996022916666789</v>
      </c>
      <c r="Z953" s="34">
        <f t="shared" si="417"/>
        <v>5.7004346371528669</v>
      </c>
      <c r="AA953" s="34">
        <f t="shared" si="418"/>
        <v>12825.181530359379</v>
      </c>
      <c r="AB953" s="44">
        <f t="shared" si="410"/>
        <v>1409.9403437500018</v>
      </c>
      <c r="AC953" s="34">
        <f t="shared" si="411"/>
        <v>103784.33969753307</v>
      </c>
      <c r="AD953" s="42">
        <f t="shared" si="412"/>
        <v>93405.905727779769</v>
      </c>
      <c r="AE953" s="4"/>
      <c r="AP953">
        <f t="shared" si="394"/>
        <v>0</v>
      </c>
      <c r="AQ953">
        <f t="shared" si="395"/>
        <v>54</v>
      </c>
      <c r="AR953">
        <f t="shared" si="396"/>
        <v>15</v>
      </c>
    </row>
    <row r="954" spans="2:44" x14ac:dyDescent="0.25">
      <c r="B954" s="9" t="s">
        <v>2</v>
      </c>
      <c r="C954" s="9">
        <v>946</v>
      </c>
      <c r="D954" s="9">
        <v>357</v>
      </c>
      <c r="E954" s="8">
        <v>54.2</v>
      </c>
      <c r="F954" s="5">
        <f t="shared" si="397"/>
        <v>0.1388888888888889</v>
      </c>
      <c r="G954" s="5">
        <f t="shared" si="398"/>
        <v>0.5</v>
      </c>
      <c r="H954" s="34">
        <f t="shared" si="399"/>
        <v>15.055555555555555</v>
      </c>
      <c r="I954" s="34">
        <f t="shared" si="413"/>
        <v>15.166666666666666</v>
      </c>
      <c r="J954" s="34">
        <f t="shared" si="405"/>
        <v>22553.640432098764</v>
      </c>
      <c r="K954" s="34">
        <f t="shared" si="400"/>
        <v>670.70370370370074</v>
      </c>
      <c r="L954" s="5">
        <f t="shared" si="393"/>
        <v>39.043800000000005</v>
      </c>
      <c r="M954" s="5">
        <f t="shared" si="401"/>
        <v>47.006830062499994</v>
      </c>
      <c r="N954" s="5">
        <f t="shared" si="402"/>
        <v>86.050630062500005</v>
      </c>
      <c r="O954" s="34">
        <f t="shared" si="403"/>
        <v>1305.1012226145833</v>
      </c>
      <c r="P954" s="34">
        <f t="shared" si="404"/>
        <v>23858.741654713347</v>
      </c>
      <c r="Q954" s="34">
        <f t="shared" si="414"/>
        <v>183.2956344008453</v>
      </c>
      <c r="R954" s="34">
        <f t="shared" si="415"/>
        <v>314287.91673639801</v>
      </c>
      <c r="S954" s="34">
        <f t="shared" si="420"/>
        <v>-274963.72029321006</v>
      </c>
      <c r="T954" s="34">
        <f t="shared" si="406"/>
        <v>274963.72029321006</v>
      </c>
      <c r="U954" s="34">
        <f t="shared" si="416"/>
        <v>17.155202302083126</v>
      </c>
      <c r="V954" s="34">
        <f t="shared" si="419"/>
        <v>-15502.871049377387</v>
      </c>
      <c r="W954" s="34">
        <f t="shared" si="407"/>
        <v>15502.871049377387</v>
      </c>
      <c r="X954" s="34">
        <f t="shared" si="408"/>
        <v>259460.84924383266</v>
      </c>
      <c r="Y954" s="34">
        <f t="shared" si="409"/>
        <v>113.68951895138889</v>
      </c>
      <c r="Z954" s="34">
        <f t="shared" si="417"/>
        <v>19.693496034722102</v>
      </c>
      <c r="AA954" s="34">
        <f t="shared" si="418"/>
        <v>12844.875026394102</v>
      </c>
      <c r="AB954" s="44">
        <f t="shared" si="410"/>
        <v>1711.6588686570217</v>
      </c>
      <c r="AC954" s="34">
        <f t="shared" si="411"/>
        <v>103784.33969753307</v>
      </c>
      <c r="AD954" s="42">
        <f t="shared" si="412"/>
        <v>93405.905727779769</v>
      </c>
      <c r="AE954" s="4"/>
      <c r="AP954">
        <f t="shared" si="394"/>
        <v>0</v>
      </c>
      <c r="AQ954">
        <f t="shared" si="395"/>
        <v>54.2</v>
      </c>
      <c r="AR954">
        <f t="shared" si="396"/>
        <v>15.055555555555555</v>
      </c>
    </row>
    <row r="955" spans="2:44" x14ac:dyDescent="0.25">
      <c r="B955" s="9" t="s">
        <v>2</v>
      </c>
      <c r="C955" s="9">
        <v>947</v>
      </c>
      <c r="D955" s="9">
        <v>358</v>
      </c>
      <c r="E955" s="8">
        <v>55</v>
      </c>
      <c r="F955" s="5">
        <f t="shared" si="397"/>
        <v>0.22222222222222143</v>
      </c>
      <c r="G955" s="5">
        <f t="shared" si="398"/>
        <v>0.79999999999999716</v>
      </c>
      <c r="H955" s="34">
        <f t="shared" si="399"/>
        <v>15.277777777777777</v>
      </c>
      <c r="I955" s="34">
        <f t="shared" si="413"/>
        <v>15.388888888888888</v>
      </c>
      <c r="J955" s="34">
        <f t="shared" si="405"/>
        <v>23224.344135802465</v>
      </c>
      <c r="K955" s="34">
        <f t="shared" si="400"/>
        <v>680.53086419752799</v>
      </c>
      <c r="L955" s="5">
        <f t="shared" si="393"/>
        <v>39.043800000000005</v>
      </c>
      <c r="M955" s="5">
        <f t="shared" si="401"/>
        <v>48.404726562499988</v>
      </c>
      <c r="N955" s="5">
        <f t="shared" si="402"/>
        <v>87.448526562499993</v>
      </c>
      <c r="O955" s="34">
        <f t="shared" si="403"/>
        <v>1345.735658767361</v>
      </c>
      <c r="P955" s="34">
        <f t="shared" si="404"/>
        <v>24570.079794569825</v>
      </c>
      <c r="Q955" s="34">
        <f t="shared" si="414"/>
        <v>711.33813985647794</v>
      </c>
      <c r="R955" s="34">
        <f t="shared" si="415"/>
        <v>314999.25487625448</v>
      </c>
      <c r="S955" s="34">
        <f t="shared" si="420"/>
        <v>-274963.72029321006</v>
      </c>
      <c r="T955" s="34">
        <f t="shared" si="406"/>
        <v>274963.72029321006</v>
      </c>
      <c r="U955" s="34">
        <f t="shared" si="416"/>
        <v>40.634436152777653</v>
      </c>
      <c r="V955" s="34">
        <f t="shared" si="419"/>
        <v>-15502.871049377387</v>
      </c>
      <c r="W955" s="34">
        <f t="shared" si="407"/>
        <v>15502.871049377387</v>
      </c>
      <c r="X955" s="34">
        <f t="shared" si="408"/>
        <v>259460.84924383266</v>
      </c>
      <c r="Y955" s="34">
        <f t="shared" si="409"/>
        <v>131.67074878472206</v>
      </c>
      <c r="Z955" s="34">
        <f t="shared" si="417"/>
        <v>17.981229833333174</v>
      </c>
      <c r="AA955" s="34">
        <f t="shared" si="418"/>
        <v>12862.856256227435</v>
      </c>
      <c r="AB955" s="44">
        <f t="shared" si="410"/>
        <v>2011.636439766587</v>
      </c>
      <c r="AC955" s="34">
        <f t="shared" si="411"/>
        <v>103784.33969753307</v>
      </c>
      <c r="AD955" s="42">
        <f t="shared" si="412"/>
        <v>93405.905727779769</v>
      </c>
      <c r="AE955" s="4"/>
      <c r="AP955">
        <f t="shared" si="394"/>
        <v>0</v>
      </c>
      <c r="AQ955">
        <f t="shared" si="395"/>
        <v>55</v>
      </c>
      <c r="AR955">
        <f t="shared" si="396"/>
        <v>15.277777777777777</v>
      </c>
    </row>
    <row r="956" spans="2:44" x14ac:dyDescent="0.25">
      <c r="B956" s="9" t="s">
        <v>2</v>
      </c>
      <c r="C956" s="9">
        <v>948</v>
      </c>
      <c r="D956" s="9">
        <v>359</v>
      </c>
      <c r="E956" s="8">
        <v>55.8</v>
      </c>
      <c r="F956" s="5">
        <f t="shared" si="397"/>
        <v>0.16666666666666705</v>
      </c>
      <c r="G956" s="5">
        <f t="shared" si="398"/>
        <v>0.60000000000000142</v>
      </c>
      <c r="H956" s="34">
        <f t="shared" si="399"/>
        <v>15.499999999999998</v>
      </c>
      <c r="I956" s="34">
        <f t="shared" si="413"/>
        <v>15.555555555555554</v>
      </c>
      <c r="J956" s="34">
        <f t="shared" si="405"/>
        <v>23904.874999999993</v>
      </c>
      <c r="K956" s="34">
        <f t="shared" si="400"/>
        <v>343.9506172839574</v>
      </c>
      <c r="L956" s="5">
        <f t="shared" si="393"/>
        <v>39.043800000000005</v>
      </c>
      <c r="M956" s="5">
        <f t="shared" si="401"/>
        <v>49.823105062499984</v>
      </c>
      <c r="N956" s="5">
        <f t="shared" si="402"/>
        <v>88.866905062499995</v>
      </c>
      <c r="O956" s="34">
        <f t="shared" si="403"/>
        <v>1382.3740787499999</v>
      </c>
      <c r="P956" s="34">
        <f t="shared" si="404"/>
        <v>25287.249078749992</v>
      </c>
      <c r="Q956" s="34">
        <f t="shared" si="414"/>
        <v>717.16928418016687</v>
      </c>
      <c r="R956" s="34">
        <f t="shared" si="415"/>
        <v>315716.42416043463</v>
      </c>
      <c r="S956" s="34">
        <f t="shared" si="420"/>
        <v>-274963.72029321006</v>
      </c>
      <c r="T956" s="34">
        <f t="shared" si="406"/>
        <v>274963.72029321006</v>
      </c>
      <c r="U956" s="34">
        <f t="shared" si="416"/>
        <v>36.638419982638879</v>
      </c>
      <c r="V956" s="34">
        <f t="shared" si="419"/>
        <v>-15502.871049377387</v>
      </c>
      <c r="W956" s="34">
        <f t="shared" si="407"/>
        <v>15502.871049377387</v>
      </c>
      <c r="X956" s="34">
        <f t="shared" si="408"/>
        <v>259460.84924383266</v>
      </c>
      <c r="Y956" s="34">
        <f t="shared" si="409"/>
        <v>122.03357172916674</v>
      </c>
      <c r="Z956" s="34">
        <f t="shared" si="417"/>
        <v>-9.6371770555553269</v>
      </c>
      <c r="AA956" s="34">
        <f t="shared" si="418"/>
        <v>12862.856256227435</v>
      </c>
      <c r="AB956" s="44">
        <f t="shared" si="410"/>
        <v>1891.5203618020842</v>
      </c>
      <c r="AC956" s="34">
        <f t="shared" si="411"/>
        <v>103784.33969753307</v>
      </c>
      <c r="AD956" s="42">
        <f t="shared" si="412"/>
        <v>93405.905727779769</v>
      </c>
      <c r="AE956" s="4"/>
      <c r="AP956">
        <f t="shared" si="394"/>
        <v>0</v>
      </c>
      <c r="AQ956">
        <f t="shared" si="395"/>
        <v>55.8</v>
      </c>
      <c r="AR956">
        <f t="shared" si="396"/>
        <v>15.499999999999998</v>
      </c>
    </row>
    <row r="957" spans="2:44" x14ac:dyDescent="0.25">
      <c r="B957" s="9" t="s">
        <v>2</v>
      </c>
      <c r="C957" s="9">
        <v>949</v>
      </c>
      <c r="D957" s="9">
        <v>360</v>
      </c>
      <c r="E957" s="8">
        <v>56.2</v>
      </c>
      <c r="F957" s="5">
        <f t="shared" si="397"/>
        <v>4.1666666666667261E-2</v>
      </c>
      <c r="G957" s="5">
        <f t="shared" si="398"/>
        <v>0.15000000000000213</v>
      </c>
      <c r="H957" s="34">
        <f t="shared" si="399"/>
        <v>15.611111111111111</v>
      </c>
      <c r="I957" s="34">
        <f t="shared" si="413"/>
        <v>15.597222222222221</v>
      </c>
      <c r="J957" s="34">
        <f t="shared" si="405"/>
        <v>24248.82561728395</v>
      </c>
      <c r="K957" s="34">
        <f t="shared" si="400"/>
        <v>-86.217978395059617</v>
      </c>
      <c r="L957" s="5">
        <f t="shared" si="393"/>
        <v>39.043800000000005</v>
      </c>
      <c r="M957" s="5">
        <f t="shared" si="401"/>
        <v>50.539975062499998</v>
      </c>
      <c r="N957" s="5">
        <f t="shared" si="402"/>
        <v>89.583775062499996</v>
      </c>
      <c r="O957" s="34">
        <f t="shared" si="403"/>
        <v>1397.2580471553817</v>
      </c>
      <c r="P957" s="34">
        <f t="shared" si="404"/>
        <v>25646.083664439331</v>
      </c>
      <c r="Q957" s="34">
        <f t="shared" si="414"/>
        <v>358.83458568933929</v>
      </c>
      <c r="R957" s="34">
        <f t="shared" si="415"/>
        <v>316075.25874612399</v>
      </c>
      <c r="S957" s="34">
        <f t="shared" si="420"/>
        <v>-275049.93827160512</v>
      </c>
      <c r="T957" s="34">
        <f t="shared" si="406"/>
        <v>275049.93827160512</v>
      </c>
      <c r="U957" s="34">
        <f t="shared" si="416"/>
        <v>14.883968405381893</v>
      </c>
      <c r="V957" s="34">
        <f t="shared" si="419"/>
        <v>-15502.871049377387</v>
      </c>
      <c r="W957" s="34">
        <f t="shared" si="407"/>
        <v>15502.871049377387</v>
      </c>
      <c r="X957" s="34">
        <f t="shared" si="408"/>
        <v>259547.06722222772</v>
      </c>
      <c r="Y957" s="34">
        <f t="shared" si="409"/>
        <v>97.875441729166781</v>
      </c>
      <c r="Z957" s="34">
        <f t="shared" si="417"/>
        <v>-24.158129999999957</v>
      </c>
      <c r="AA957" s="34">
        <f t="shared" si="418"/>
        <v>12862.856256227435</v>
      </c>
      <c r="AB957" s="44">
        <f t="shared" si="410"/>
        <v>1527.9443958831037</v>
      </c>
      <c r="AC957" s="34">
        <f t="shared" si="411"/>
        <v>103818.8268888911</v>
      </c>
      <c r="AD957" s="42">
        <f t="shared" si="412"/>
        <v>93436.944200001992</v>
      </c>
      <c r="AE957" s="4"/>
      <c r="AP957">
        <f t="shared" si="394"/>
        <v>0</v>
      </c>
      <c r="AQ957">
        <f t="shared" si="395"/>
        <v>56.2</v>
      </c>
      <c r="AR957">
        <f t="shared" si="396"/>
        <v>15.611111111111111</v>
      </c>
    </row>
    <row r="958" spans="2:44" x14ac:dyDescent="0.25">
      <c r="B958" s="9" t="s">
        <v>2</v>
      </c>
      <c r="C958" s="9">
        <v>950</v>
      </c>
      <c r="D958" s="9">
        <v>361</v>
      </c>
      <c r="E958" s="8">
        <v>56.1</v>
      </c>
      <c r="F958" s="5">
        <f t="shared" si="397"/>
        <v>-0.15277777777777798</v>
      </c>
      <c r="G958" s="5">
        <f t="shared" si="398"/>
        <v>-0.55000000000000071</v>
      </c>
      <c r="H958" s="34">
        <f t="shared" si="399"/>
        <v>15.583333333333334</v>
      </c>
      <c r="I958" s="34">
        <f t="shared" si="413"/>
        <v>15.444444444444445</v>
      </c>
      <c r="J958" s="34">
        <f t="shared" si="405"/>
        <v>24162.607638888891</v>
      </c>
      <c r="K958" s="34">
        <f t="shared" si="400"/>
        <v>-853.73456790123601</v>
      </c>
      <c r="L958" s="5">
        <f t="shared" si="393"/>
        <v>39.043800000000005</v>
      </c>
      <c r="M958" s="5">
        <f t="shared" si="401"/>
        <v>50.360277515625</v>
      </c>
      <c r="N958" s="5">
        <f t="shared" si="402"/>
        <v>89.404077515625005</v>
      </c>
      <c r="O958" s="34">
        <f t="shared" si="403"/>
        <v>1380.7963082968752</v>
      </c>
      <c r="P958" s="34">
        <f t="shared" si="404"/>
        <v>25543.403947185765</v>
      </c>
      <c r="Q958" s="34">
        <f t="shared" si="414"/>
        <v>-102.6797172535662</v>
      </c>
      <c r="R958" s="34">
        <f t="shared" si="415"/>
        <v>316075.25874612399</v>
      </c>
      <c r="S958" s="34">
        <f t="shared" si="420"/>
        <v>-275903.67283950635</v>
      </c>
      <c r="T958" s="34">
        <f t="shared" si="406"/>
        <v>275903.67283950635</v>
      </c>
      <c r="U958" s="34">
        <f t="shared" si="416"/>
        <v>-16.461738858506578</v>
      </c>
      <c r="V958" s="34">
        <f t="shared" si="419"/>
        <v>-15519.332788235894</v>
      </c>
      <c r="W958" s="34">
        <f t="shared" si="407"/>
        <v>15519.332788235894</v>
      </c>
      <c r="X958" s="34">
        <f t="shared" si="408"/>
        <v>260384.34005127047</v>
      </c>
      <c r="Y958" s="34">
        <f t="shared" si="409"/>
        <v>59.001299737847191</v>
      </c>
      <c r="Z958" s="34">
        <f t="shared" si="417"/>
        <v>-38.87414199131959</v>
      </c>
      <c r="AA958" s="34">
        <f t="shared" si="418"/>
        <v>12862.856256227435</v>
      </c>
      <c r="AB958" s="44">
        <f t="shared" si="410"/>
        <v>0</v>
      </c>
      <c r="AC958" s="34">
        <f t="shared" si="411"/>
        <v>104153.73602050819</v>
      </c>
      <c r="AD958" s="42">
        <f t="shared" si="412"/>
        <v>93738.362418457371</v>
      </c>
      <c r="AE958" s="4"/>
      <c r="AP958">
        <f t="shared" si="394"/>
        <v>0</v>
      </c>
      <c r="AQ958">
        <f t="shared" si="395"/>
        <v>56.1</v>
      </c>
      <c r="AR958">
        <f t="shared" si="396"/>
        <v>15.583333333333334</v>
      </c>
    </row>
    <row r="959" spans="2:44" x14ac:dyDescent="0.25">
      <c r="B959" s="9" t="s">
        <v>2</v>
      </c>
      <c r="C959" s="9">
        <v>951</v>
      </c>
      <c r="D959" s="9">
        <v>362</v>
      </c>
      <c r="E959" s="8">
        <v>55.1</v>
      </c>
      <c r="F959" s="5">
        <f t="shared" si="397"/>
        <v>-0.47222222222222199</v>
      </c>
      <c r="G959" s="5">
        <f t="shared" si="398"/>
        <v>-1.6999999999999993</v>
      </c>
      <c r="H959" s="34">
        <f t="shared" si="399"/>
        <v>15.305555555555555</v>
      </c>
      <c r="I959" s="34">
        <f t="shared" si="413"/>
        <v>14.972222222222221</v>
      </c>
      <c r="J959" s="34">
        <f t="shared" si="405"/>
        <v>23308.873070987655</v>
      </c>
      <c r="K959" s="34">
        <f t="shared" si="400"/>
        <v>-1986.3148148148139</v>
      </c>
      <c r="L959" s="5">
        <f t="shared" si="393"/>
        <v>39.043800000000005</v>
      </c>
      <c r="M959" s="5">
        <f t="shared" si="401"/>
        <v>48.580903765624996</v>
      </c>
      <c r="N959" s="5">
        <f t="shared" si="402"/>
        <v>87.624703765625</v>
      </c>
      <c r="O959" s="34">
        <f t="shared" si="403"/>
        <v>1311.9365369353297</v>
      </c>
      <c r="P959" s="34">
        <f t="shared" si="404"/>
        <v>24620.809607922984</v>
      </c>
      <c r="Q959" s="34">
        <f t="shared" si="414"/>
        <v>-922.59433926278143</v>
      </c>
      <c r="R959" s="34">
        <f t="shared" si="415"/>
        <v>316075.25874612399</v>
      </c>
      <c r="S959" s="34">
        <f t="shared" si="420"/>
        <v>-277889.98765432119</v>
      </c>
      <c r="T959" s="34">
        <f t="shared" si="406"/>
        <v>277889.98765432119</v>
      </c>
      <c r="U959" s="34">
        <f t="shared" si="416"/>
        <v>-68.859771361545427</v>
      </c>
      <c r="V959" s="34">
        <f t="shared" si="419"/>
        <v>-15588.192559597439</v>
      </c>
      <c r="W959" s="34">
        <f t="shared" si="407"/>
        <v>15588.192559597439</v>
      </c>
      <c r="X959" s="34">
        <f t="shared" si="408"/>
        <v>262301.79509472376</v>
      </c>
      <c r="Y959" s="34">
        <f t="shared" si="409"/>
        <v>-6.3475184565971716</v>
      </c>
      <c r="Z959" s="34">
        <f t="shared" si="417"/>
        <v>-65.348818194444362</v>
      </c>
      <c r="AA959" s="34">
        <f t="shared" si="418"/>
        <v>12862.856256227435</v>
      </c>
      <c r="AB959" s="44">
        <f t="shared" si="410"/>
        <v>0</v>
      </c>
      <c r="AC959" s="34">
        <f t="shared" si="411"/>
        <v>104920.71803788951</v>
      </c>
      <c r="AD959" s="42">
        <f t="shared" si="412"/>
        <v>94428.646234100568</v>
      </c>
      <c r="AE959" s="4"/>
      <c r="AP959">
        <f t="shared" si="394"/>
        <v>0</v>
      </c>
      <c r="AQ959">
        <f t="shared" si="395"/>
        <v>55.1</v>
      </c>
      <c r="AR959">
        <f t="shared" si="396"/>
        <v>15.305555555555555</v>
      </c>
    </row>
    <row r="960" spans="2:44" x14ac:dyDescent="0.25">
      <c r="B960" s="9" t="s">
        <v>2</v>
      </c>
      <c r="C960" s="9">
        <v>952</v>
      </c>
      <c r="D960" s="9">
        <v>363</v>
      </c>
      <c r="E960" s="8">
        <v>52.7</v>
      </c>
      <c r="F960" s="5">
        <f t="shared" si="397"/>
        <v>-0.93055555555555591</v>
      </c>
      <c r="G960" s="5">
        <f t="shared" si="398"/>
        <v>-3.3500000000000014</v>
      </c>
      <c r="H960" s="34">
        <f t="shared" si="399"/>
        <v>14.638888888888889</v>
      </c>
      <c r="I960" s="34">
        <f t="shared" si="413"/>
        <v>14.041666666666666</v>
      </c>
      <c r="J960" s="34">
        <f t="shared" si="405"/>
        <v>21322.558256172841</v>
      </c>
      <c r="K960" s="34">
        <f t="shared" si="400"/>
        <v>-3337.6261574074124</v>
      </c>
      <c r="L960" s="5">
        <f t="shared" si="393"/>
        <v>39.043800000000005</v>
      </c>
      <c r="M960" s="5">
        <f t="shared" si="401"/>
        <v>44.440979515625003</v>
      </c>
      <c r="N960" s="5">
        <f t="shared" si="402"/>
        <v>83.484779515625007</v>
      </c>
      <c r="O960" s="34">
        <f t="shared" si="403"/>
        <v>1172.2654456985679</v>
      </c>
      <c r="P960" s="34">
        <f t="shared" si="404"/>
        <v>22494.82370187141</v>
      </c>
      <c r="Q960" s="34">
        <f t="shared" si="414"/>
        <v>-2125.9859060515737</v>
      </c>
      <c r="R960" s="34">
        <f t="shared" si="415"/>
        <v>316075.25874612399</v>
      </c>
      <c r="S960" s="34">
        <f t="shared" si="420"/>
        <v>-281227.6138117286</v>
      </c>
      <c r="T960" s="34">
        <f t="shared" si="406"/>
        <v>281227.6138117286</v>
      </c>
      <c r="U960" s="34">
        <f t="shared" si="416"/>
        <v>-139.67109123676187</v>
      </c>
      <c r="V960" s="34">
        <f t="shared" si="419"/>
        <v>-15727.863650834201</v>
      </c>
      <c r="W960" s="34">
        <f t="shared" si="407"/>
        <v>15727.863650834201</v>
      </c>
      <c r="X960" s="34">
        <f t="shared" si="408"/>
        <v>265499.75016089441</v>
      </c>
      <c r="Y960" s="34">
        <f t="shared" si="409"/>
        <v>-101.69577603993062</v>
      </c>
      <c r="Z960" s="34">
        <f t="shared" si="417"/>
        <v>-95.348257583333449</v>
      </c>
      <c r="AA960" s="34">
        <f t="shared" si="418"/>
        <v>12862.856256227435</v>
      </c>
      <c r="AB960" s="44">
        <f t="shared" si="410"/>
        <v>0</v>
      </c>
      <c r="AC960" s="34">
        <f t="shared" si="411"/>
        <v>106199.90006435777</v>
      </c>
      <c r="AD960" s="42">
        <f t="shared" si="412"/>
        <v>95579.910057921996</v>
      </c>
      <c r="AE960" s="4"/>
      <c r="AP960">
        <f t="shared" si="394"/>
        <v>0</v>
      </c>
      <c r="AQ960">
        <f t="shared" si="395"/>
        <v>52.7</v>
      </c>
      <c r="AR960">
        <f t="shared" si="396"/>
        <v>14.638888888888889</v>
      </c>
    </row>
    <row r="961" spans="2:44" x14ac:dyDescent="0.25">
      <c r="B961" s="9" t="s">
        <v>2</v>
      </c>
      <c r="C961" s="9">
        <v>953</v>
      </c>
      <c r="D961" s="9">
        <v>364</v>
      </c>
      <c r="E961" s="8">
        <v>48.4</v>
      </c>
      <c r="F961" s="5">
        <f t="shared" si="397"/>
        <v>-1.3333333333333335</v>
      </c>
      <c r="G961" s="5">
        <f t="shared" si="398"/>
        <v>-4.8000000000000007</v>
      </c>
      <c r="H961" s="34">
        <f t="shared" si="399"/>
        <v>13.444444444444443</v>
      </c>
      <c r="I961" s="34">
        <f t="shared" si="413"/>
        <v>12.708333333333332</v>
      </c>
      <c r="J961" s="34">
        <f t="shared" si="405"/>
        <v>17984.932098765428</v>
      </c>
      <c r="K961" s="34">
        <f t="shared" si="400"/>
        <v>-3723.1886574074015</v>
      </c>
      <c r="L961" s="5">
        <f t="shared" si="393"/>
        <v>39.043800000000005</v>
      </c>
      <c r="M961" s="5">
        <f t="shared" si="401"/>
        <v>37.484620249999985</v>
      </c>
      <c r="N961" s="5">
        <f t="shared" si="402"/>
        <v>76.528420249999982</v>
      </c>
      <c r="O961" s="34">
        <f t="shared" si="403"/>
        <v>972.54867401041633</v>
      </c>
      <c r="P961" s="34">
        <f t="shared" si="404"/>
        <v>18957.480772775845</v>
      </c>
      <c r="Q961" s="34">
        <f t="shared" si="414"/>
        <v>-3537.3429290955646</v>
      </c>
      <c r="R961" s="34">
        <f t="shared" si="415"/>
        <v>316075.25874612399</v>
      </c>
      <c r="S961" s="34">
        <f t="shared" si="420"/>
        <v>-284950.80246913602</v>
      </c>
      <c r="T961" s="34">
        <f t="shared" si="406"/>
        <v>284950.80246913602</v>
      </c>
      <c r="U961" s="34">
        <f t="shared" si="416"/>
        <v>-199.71677168815154</v>
      </c>
      <c r="V961" s="34">
        <f t="shared" si="419"/>
        <v>-15927.580422522353</v>
      </c>
      <c r="W961" s="34">
        <f t="shared" si="407"/>
        <v>15927.580422522353</v>
      </c>
      <c r="X961" s="34">
        <f t="shared" si="408"/>
        <v>269023.22204661369</v>
      </c>
      <c r="Y961" s="34">
        <f t="shared" si="409"/>
        <v>-188.80491308333339</v>
      </c>
      <c r="Z961" s="34">
        <f t="shared" si="417"/>
        <v>-87.109137043402768</v>
      </c>
      <c r="AA961" s="34">
        <f t="shared" si="418"/>
        <v>12862.856256227435</v>
      </c>
      <c r="AB961" s="44">
        <f t="shared" si="410"/>
        <v>0</v>
      </c>
      <c r="AC961" s="34">
        <f t="shared" si="411"/>
        <v>107609.28881864548</v>
      </c>
      <c r="AD961" s="42">
        <f t="shared" si="412"/>
        <v>96848.359936780937</v>
      </c>
      <c r="AE961" s="4"/>
      <c r="AP961">
        <f t="shared" si="394"/>
        <v>0</v>
      </c>
      <c r="AQ961">
        <f t="shared" si="395"/>
        <v>48.4</v>
      </c>
      <c r="AR961">
        <f t="shared" si="396"/>
        <v>13.444444444444443</v>
      </c>
    </row>
    <row r="962" spans="2:44" x14ac:dyDescent="0.25">
      <c r="B962" s="9" t="s">
        <v>2</v>
      </c>
      <c r="C962" s="9">
        <v>954</v>
      </c>
      <c r="D962" s="9">
        <v>365</v>
      </c>
      <c r="E962" s="8">
        <v>43.1</v>
      </c>
      <c r="F962" s="5">
        <f t="shared" si="397"/>
        <v>-1.4722222222222223</v>
      </c>
      <c r="G962" s="5">
        <f t="shared" si="398"/>
        <v>-5.3000000000000007</v>
      </c>
      <c r="H962" s="34">
        <f t="shared" si="399"/>
        <v>11.972222222222223</v>
      </c>
      <c r="I962" s="34">
        <f t="shared" si="413"/>
        <v>11.236111111111111</v>
      </c>
      <c r="J962" s="34">
        <f t="shared" si="405"/>
        <v>14261.743441358027</v>
      </c>
      <c r="K962" s="34">
        <f t="shared" si="400"/>
        <v>-3291.8684413580304</v>
      </c>
      <c r="L962" s="5">
        <f t="shared" si="393"/>
        <v>39.043800000000005</v>
      </c>
      <c r="M962" s="5">
        <f t="shared" si="401"/>
        <v>29.724662515625003</v>
      </c>
      <c r="N962" s="5">
        <f t="shared" si="402"/>
        <v>68.768462515625004</v>
      </c>
      <c r="O962" s="34">
        <f t="shared" si="403"/>
        <v>772.69008576584201</v>
      </c>
      <c r="P962" s="34">
        <f t="shared" si="404"/>
        <v>15034.433527123869</v>
      </c>
      <c r="Q962" s="34">
        <f t="shared" si="414"/>
        <v>-3923.0472456519765</v>
      </c>
      <c r="R962" s="34">
        <f t="shared" si="415"/>
        <v>316075.25874612399</v>
      </c>
      <c r="S962" s="34">
        <f t="shared" si="420"/>
        <v>-288242.67091049405</v>
      </c>
      <c r="T962" s="34">
        <f t="shared" si="406"/>
        <v>288242.67091049405</v>
      </c>
      <c r="U962" s="34">
        <f t="shared" si="416"/>
        <v>-199.85858824457432</v>
      </c>
      <c r="V962" s="34">
        <f t="shared" si="419"/>
        <v>-16127.439010766928</v>
      </c>
      <c r="W962" s="34">
        <f t="shared" si="407"/>
        <v>16127.439010766928</v>
      </c>
      <c r="X962" s="34">
        <f t="shared" si="408"/>
        <v>272115.23189972714</v>
      </c>
      <c r="Y962" s="34">
        <f t="shared" si="409"/>
        <v>-224.20375970659722</v>
      </c>
      <c r="Z962" s="34">
        <f t="shared" si="417"/>
        <v>-35.398846623263836</v>
      </c>
      <c r="AA962" s="34">
        <f t="shared" si="418"/>
        <v>12862.856256227435</v>
      </c>
      <c r="AB962" s="44">
        <f t="shared" si="410"/>
        <v>0</v>
      </c>
      <c r="AC962" s="34">
        <f t="shared" si="411"/>
        <v>108846.09275989086</v>
      </c>
      <c r="AD962" s="42">
        <f t="shared" si="412"/>
        <v>97961.483483901771</v>
      </c>
      <c r="AE962" s="4"/>
      <c r="AP962">
        <f t="shared" si="394"/>
        <v>0</v>
      </c>
      <c r="AQ962">
        <f t="shared" si="395"/>
        <v>43.1</v>
      </c>
      <c r="AR962">
        <f t="shared" si="396"/>
        <v>11.972222222222223</v>
      </c>
    </row>
    <row r="963" spans="2:44" x14ac:dyDescent="0.25">
      <c r="B963" s="9" t="s">
        <v>2</v>
      </c>
      <c r="C963" s="9">
        <v>955</v>
      </c>
      <c r="D963" s="9">
        <v>366</v>
      </c>
      <c r="E963" s="8">
        <v>37.799999999999997</v>
      </c>
      <c r="F963" s="5">
        <f t="shared" si="397"/>
        <v>-1.4722222222222223</v>
      </c>
      <c r="G963" s="5">
        <f t="shared" si="398"/>
        <v>-5.3000000000000007</v>
      </c>
      <c r="H963" s="34">
        <f t="shared" si="399"/>
        <v>10.499999999999998</v>
      </c>
      <c r="I963" s="34">
        <f t="shared" si="413"/>
        <v>9.7638888888888875</v>
      </c>
      <c r="J963" s="34">
        <f t="shared" si="405"/>
        <v>10969.874999999996</v>
      </c>
      <c r="K963" s="34">
        <f t="shared" si="400"/>
        <v>-2860.5482253086402</v>
      </c>
      <c r="L963" s="5">
        <f t="shared" si="393"/>
        <v>39.043800000000005</v>
      </c>
      <c r="M963" s="5">
        <f t="shared" si="401"/>
        <v>22.863672562499989</v>
      </c>
      <c r="N963" s="5">
        <f t="shared" si="402"/>
        <v>61.90747256249999</v>
      </c>
      <c r="O963" s="34">
        <f t="shared" si="403"/>
        <v>604.45768349218736</v>
      </c>
      <c r="P963" s="34">
        <f t="shared" si="404"/>
        <v>11574.332683492185</v>
      </c>
      <c r="Q963" s="34">
        <f t="shared" si="414"/>
        <v>-3460.1008436316843</v>
      </c>
      <c r="R963" s="34">
        <f t="shared" si="415"/>
        <v>316075.25874612399</v>
      </c>
      <c r="S963" s="34">
        <f t="shared" si="420"/>
        <v>-291103.2191358027</v>
      </c>
      <c r="T963" s="34">
        <f t="shared" si="406"/>
        <v>291103.2191358027</v>
      </c>
      <c r="U963" s="34">
        <f t="shared" si="416"/>
        <v>-168.23240227365466</v>
      </c>
      <c r="V963" s="34">
        <f t="shared" si="419"/>
        <v>-16295.671413040582</v>
      </c>
      <c r="W963" s="34">
        <f t="shared" si="407"/>
        <v>16295.671413040582</v>
      </c>
      <c r="X963" s="34">
        <f t="shared" si="408"/>
        <v>274807.5477227621</v>
      </c>
      <c r="Y963" s="34">
        <f t="shared" si="409"/>
        <v>-231.06474965972222</v>
      </c>
      <c r="Z963" s="34">
        <f t="shared" si="417"/>
        <v>-6.8609899531249994</v>
      </c>
      <c r="AA963" s="34">
        <f t="shared" si="418"/>
        <v>12862.856256227435</v>
      </c>
      <c r="AB963" s="44">
        <f t="shared" si="410"/>
        <v>0</v>
      </c>
      <c r="AC963" s="34">
        <f t="shared" si="411"/>
        <v>109923.01908910484</v>
      </c>
      <c r="AD963" s="42">
        <f t="shared" si="412"/>
        <v>98930.717180194362</v>
      </c>
      <c r="AE963" s="4"/>
      <c r="AP963">
        <f t="shared" si="394"/>
        <v>0</v>
      </c>
      <c r="AQ963">
        <f t="shared" si="395"/>
        <v>37.799999999999997</v>
      </c>
      <c r="AR963">
        <f t="shared" si="396"/>
        <v>10.499999999999998</v>
      </c>
    </row>
    <row r="964" spans="2:44" x14ac:dyDescent="0.25">
      <c r="B964" s="9" t="s">
        <v>2</v>
      </c>
      <c r="C964" s="9">
        <v>956</v>
      </c>
      <c r="D964" s="9">
        <v>367</v>
      </c>
      <c r="E964" s="8">
        <v>32.5</v>
      </c>
      <c r="F964" s="5">
        <f t="shared" si="397"/>
        <v>-1.4722222222222219</v>
      </c>
      <c r="G964" s="5">
        <f t="shared" si="398"/>
        <v>-5.2999999999999989</v>
      </c>
      <c r="H964" s="34">
        <f t="shared" si="399"/>
        <v>9.0277777777777768</v>
      </c>
      <c r="I964" s="34">
        <f t="shared" si="413"/>
        <v>8.2916666666666661</v>
      </c>
      <c r="J964" s="34">
        <f t="shared" si="405"/>
        <v>8109.3267746913561</v>
      </c>
      <c r="K964" s="34">
        <f t="shared" si="400"/>
        <v>-2429.2280092592573</v>
      </c>
      <c r="L964" s="5">
        <f t="shared" si="393"/>
        <v>39.043800000000005</v>
      </c>
      <c r="M964" s="5">
        <f t="shared" si="401"/>
        <v>16.901650390624994</v>
      </c>
      <c r="N964" s="5">
        <f t="shared" si="402"/>
        <v>55.945450390624998</v>
      </c>
      <c r="O964" s="34">
        <f t="shared" si="403"/>
        <v>463.88102615559893</v>
      </c>
      <c r="P964" s="34">
        <f t="shared" si="404"/>
        <v>8573.2078008469543</v>
      </c>
      <c r="Q964" s="34">
        <f t="shared" si="414"/>
        <v>-3001.1248826452302</v>
      </c>
      <c r="R964" s="34">
        <f t="shared" si="415"/>
        <v>316075.25874612399</v>
      </c>
      <c r="S964" s="34">
        <f t="shared" si="420"/>
        <v>-293532.44714506197</v>
      </c>
      <c r="T964" s="34">
        <f t="shared" si="406"/>
        <v>293532.44714506197</v>
      </c>
      <c r="U964" s="34">
        <f t="shared" si="416"/>
        <v>-140.57665733658843</v>
      </c>
      <c r="V964" s="34">
        <f t="shared" si="419"/>
        <v>-16436.248070377169</v>
      </c>
      <c r="W964" s="34">
        <f t="shared" si="407"/>
        <v>16436.248070377169</v>
      </c>
      <c r="X964" s="34">
        <f t="shared" si="408"/>
        <v>277096.19907468482</v>
      </c>
      <c r="Y964" s="34">
        <f t="shared" si="409"/>
        <v>-237.02677183159716</v>
      </c>
      <c r="Z964" s="34">
        <f t="shared" si="417"/>
        <v>-5.9620221718749349</v>
      </c>
      <c r="AA964" s="34">
        <f t="shared" si="418"/>
        <v>12862.856256227435</v>
      </c>
      <c r="AB964" s="44">
        <f t="shared" si="410"/>
        <v>0</v>
      </c>
      <c r="AC964" s="34">
        <f t="shared" si="411"/>
        <v>110838.47962987394</v>
      </c>
      <c r="AD964" s="42">
        <f t="shared" si="412"/>
        <v>99754.631666886547</v>
      </c>
      <c r="AE964" s="4"/>
      <c r="AP964">
        <f t="shared" si="394"/>
        <v>0</v>
      </c>
      <c r="AQ964">
        <f t="shared" si="395"/>
        <v>32.5</v>
      </c>
      <c r="AR964">
        <f t="shared" si="396"/>
        <v>9.0277777777777768</v>
      </c>
    </row>
    <row r="965" spans="2:44" x14ac:dyDescent="0.25">
      <c r="B965" s="9" t="s">
        <v>2</v>
      </c>
      <c r="C965" s="9">
        <v>957</v>
      </c>
      <c r="D965" s="9">
        <v>368</v>
      </c>
      <c r="E965" s="8">
        <v>27.2</v>
      </c>
      <c r="F965" s="5">
        <f t="shared" si="397"/>
        <v>-1.0277777777777775</v>
      </c>
      <c r="G965" s="5">
        <f t="shared" si="398"/>
        <v>-3.6999999999999993</v>
      </c>
      <c r="H965" s="34">
        <f t="shared" si="399"/>
        <v>7.5555555555555554</v>
      </c>
      <c r="I965" s="34">
        <f t="shared" si="413"/>
        <v>7.2638888888888893</v>
      </c>
      <c r="J965" s="34">
        <f t="shared" si="405"/>
        <v>5680.0987654320988</v>
      </c>
      <c r="K965" s="34">
        <f t="shared" si="400"/>
        <v>-843.21643518518522</v>
      </c>
      <c r="L965" s="5">
        <f t="shared" si="393"/>
        <v>39.043800000000005</v>
      </c>
      <c r="M965" s="5">
        <f t="shared" si="401"/>
        <v>11.838595999999999</v>
      </c>
      <c r="N965" s="5">
        <f t="shared" si="402"/>
        <v>50.882396</v>
      </c>
      <c r="O965" s="34">
        <f t="shared" si="403"/>
        <v>369.60407094444446</v>
      </c>
      <c r="P965" s="34">
        <f t="shared" si="404"/>
        <v>6049.702836376543</v>
      </c>
      <c r="Q965" s="34">
        <f t="shared" si="414"/>
        <v>-2523.5049644704113</v>
      </c>
      <c r="R965" s="34">
        <f t="shared" si="415"/>
        <v>316075.25874612399</v>
      </c>
      <c r="S965" s="34">
        <f t="shared" si="420"/>
        <v>-294375.66358024714</v>
      </c>
      <c r="T965" s="34">
        <f t="shared" si="406"/>
        <v>294375.66358024714</v>
      </c>
      <c r="U965" s="34">
        <f t="shared" si="416"/>
        <v>-94.276955211154473</v>
      </c>
      <c r="V965" s="34">
        <f t="shared" si="419"/>
        <v>-16530.525025588322</v>
      </c>
      <c r="W965" s="34">
        <f t="shared" si="407"/>
        <v>16530.525025588322</v>
      </c>
      <c r="X965" s="34">
        <f t="shared" si="408"/>
        <v>277845.1385546588</v>
      </c>
      <c r="Y965" s="34">
        <f t="shared" si="409"/>
        <v>-153.64538177777771</v>
      </c>
      <c r="Z965" s="34">
        <f t="shared" si="417"/>
        <v>83.381390053819445</v>
      </c>
      <c r="AA965" s="34">
        <f t="shared" si="418"/>
        <v>12946.237646281254</v>
      </c>
      <c r="AB965" s="44">
        <f t="shared" si="410"/>
        <v>0</v>
      </c>
      <c r="AC965" s="34">
        <f t="shared" si="411"/>
        <v>111138.05542186352</v>
      </c>
      <c r="AD965" s="42">
        <f t="shared" si="412"/>
        <v>100024.24987967717</v>
      </c>
      <c r="AE965" s="4"/>
      <c r="AP965">
        <f t="shared" si="394"/>
        <v>0</v>
      </c>
      <c r="AQ965">
        <f t="shared" si="395"/>
        <v>27.2</v>
      </c>
      <c r="AR965">
        <f t="shared" si="396"/>
        <v>7.5555555555555554</v>
      </c>
    </row>
    <row r="966" spans="2:44" x14ac:dyDescent="0.25">
      <c r="B966" s="9" t="s">
        <v>2</v>
      </c>
      <c r="C966" s="9">
        <v>958</v>
      </c>
      <c r="D966" s="9">
        <v>369</v>
      </c>
      <c r="E966" s="8">
        <v>25.1</v>
      </c>
      <c r="F966" s="5">
        <f t="shared" si="397"/>
        <v>-0.16666666666666657</v>
      </c>
      <c r="G966" s="5">
        <f t="shared" si="398"/>
        <v>-0.59999999999999964</v>
      </c>
      <c r="H966" s="34">
        <f t="shared" si="399"/>
        <v>6.9722222222222223</v>
      </c>
      <c r="I966" s="34">
        <f t="shared" si="413"/>
        <v>7.0972222222222223</v>
      </c>
      <c r="J966" s="34">
        <f t="shared" si="405"/>
        <v>4836.8823302469136</v>
      </c>
      <c r="K966" s="34">
        <f t="shared" si="400"/>
        <v>353.08680555555566</v>
      </c>
      <c r="L966" s="5">
        <f t="shared" si="393"/>
        <v>39.043800000000005</v>
      </c>
      <c r="M966" s="5">
        <f t="shared" si="401"/>
        <v>10.081144390625001</v>
      </c>
      <c r="N966" s="5">
        <f t="shared" si="402"/>
        <v>49.124944390625004</v>
      </c>
      <c r="O966" s="34">
        <f t="shared" si="403"/>
        <v>348.65064699457469</v>
      </c>
      <c r="P966" s="34">
        <f t="shared" si="404"/>
        <v>5185.532977241488</v>
      </c>
      <c r="Q966" s="34">
        <f t="shared" si="414"/>
        <v>-864.16985913505505</v>
      </c>
      <c r="R966" s="34">
        <f t="shared" si="415"/>
        <v>316075.25874612399</v>
      </c>
      <c r="S966" s="34">
        <f t="shared" si="420"/>
        <v>-294375.66358024714</v>
      </c>
      <c r="T966" s="34">
        <f t="shared" si="406"/>
        <v>294375.66358024714</v>
      </c>
      <c r="U966" s="34">
        <f t="shared" si="416"/>
        <v>-20.953423949869773</v>
      </c>
      <c r="V966" s="34">
        <f t="shared" si="419"/>
        <v>-16551.47844953819</v>
      </c>
      <c r="W966" s="34">
        <f t="shared" si="407"/>
        <v>16551.47844953819</v>
      </c>
      <c r="X966" s="34">
        <f t="shared" si="408"/>
        <v>277824.18513070897</v>
      </c>
      <c r="Y966" s="34">
        <f t="shared" si="409"/>
        <v>15.958277723958354</v>
      </c>
      <c r="Z966" s="34">
        <f t="shared" si="417"/>
        <v>169.60365950173608</v>
      </c>
      <c r="AA966" s="34">
        <f t="shared" si="418"/>
        <v>13115.841305782989</v>
      </c>
      <c r="AB966" s="44">
        <f t="shared" si="410"/>
        <v>0</v>
      </c>
      <c r="AC966" s="34">
        <f t="shared" si="411"/>
        <v>111129.67405228359</v>
      </c>
      <c r="AD966" s="42">
        <f t="shared" si="412"/>
        <v>100016.70664705524</v>
      </c>
      <c r="AE966" s="4"/>
      <c r="AP966">
        <f t="shared" si="394"/>
        <v>0</v>
      </c>
      <c r="AQ966">
        <f t="shared" si="395"/>
        <v>25.1</v>
      </c>
      <c r="AR966">
        <f t="shared" si="396"/>
        <v>6.9722222222222223</v>
      </c>
    </row>
    <row r="967" spans="2:44" x14ac:dyDescent="0.25">
      <c r="B967" s="9" t="s">
        <v>2</v>
      </c>
      <c r="C967" s="9">
        <v>959</v>
      </c>
      <c r="D967" s="9">
        <v>370</v>
      </c>
      <c r="E967" s="8">
        <v>26</v>
      </c>
      <c r="F967" s="5">
        <f t="shared" si="397"/>
        <v>0.58333333333333326</v>
      </c>
      <c r="G967" s="5">
        <f t="shared" si="398"/>
        <v>2.0999999999999996</v>
      </c>
      <c r="H967" s="34">
        <f t="shared" si="399"/>
        <v>7.2222222222222223</v>
      </c>
      <c r="I967" s="34">
        <f t="shared" si="413"/>
        <v>7.6805555555555554</v>
      </c>
      <c r="J967" s="34">
        <f t="shared" si="405"/>
        <v>5189.9691358024693</v>
      </c>
      <c r="K967" s="34">
        <f t="shared" si="400"/>
        <v>1401.0613425925922</v>
      </c>
      <c r="L967" s="5">
        <f t="shared" si="393"/>
        <v>39.043800000000005</v>
      </c>
      <c r="M967" s="5">
        <f t="shared" si="401"/>
        <v>10.817056249999998</v>
      </c>
      <c r="N967" s="5">
        <f t="shared" si="402"/>
        <v>49.860856250000005</v>
      </c>
      <c r="O967" s="34">
        <f t="shared" si="403"/>
        <v>382.95907647569447</v>
      </c>
      <c r="P967" s="34">
        <f t="shared" si="404"/>
        <v>5572.9282122781642</v>
      </c>
      <c r="Q967" s="34">
        <f t="shared" si="414"/>
        <v>387.39523503667624</v>
      </c>
      <c r="R967" s="34">
        <f t="shared" si="415"/>
        <v>316462.65398116066</v>
      </c>
      <c r="S967" s="34">
        <f t="shared" si="420"/>
        <v>-294375.66358024714</v>
      </c>
      <c r="T967" s="34">
        <f t="shared" si="406"/>
        <v>294375.66358024714</v>
      </c>
      <c r="U967" s="34">
        <f t="shared" si="416"/>
        <v>34.308429481119788</v>
      </c>
      <c r="V967" s="34">
        <f t="shared" si="419"/>
        <v>-16551.47844953819</v>
      </c>
      <c r="W967" s="34">
        <f t="shared" si="407"/>
        <v>16551.47844953819</v>
      </c>
      <c r="X967" s="34">
        <f t="shared" si="408"/>
        <v>277824.18513070897</v>
      </c>
      <c r="Y967" s="34">
        <f t="shared" si="409"/>
        <v>165.94418958333333</v>
      </c>
      <c r="Z967" s="34">
        <f t="shared" si="417"/>
        <v>149.98591185937497</v>
      </c>
      <c r="AA967" s="34">
        <f t="shared" si="418"/>
        <v>13265.827217642365</v>
      </c>
      <c r="AB967" s="44">
        <f t="shared" si="410"/>
        <v>1198.4858136574073</v>
      </c>
      <c r="AC967" s="34">
        <f t="shared" si="411"/>
        <v>111129.67405228359</v>
      </c>
      <c r="AD967" s="42">
        <f t="shared" si="412"/>
        <v>100016.70664705524</v>
      </c>
      <c r="AE967" s="4"/>
      <c r="AP967">
        <f t="shared" si="394"/>
        <v>0</v>
      </c>
      <c r="AQ967">
        <f t="shared" si="395"/>
        <v>26</v>
      </c>
      <c r="AR967">
        <f t="shared" si="396"/>
        <v>7.2222222222222223</v>
      </c>
    </row>
    <row r="968" spans="2:44" x14ac:dyDescent="0.25">
      <c r="B968" s="9" t="s">
        <v>2</v>
      </c>
      <c r="C968" s="9">
        <v>960</v>
      </c>
      <c r="D968" s="9">
        <v>371</v>
      </c>
      <c r="E968" s="8">
        <v>29.3</v>
      </c>
      <c r="F968" s="5">
        <f t="shared" si="397"/>
        <v>1.1944444444444446</v>
      </c>
      <c r="G968" s="5">
        <f t="shared" si="398"/>
        <v>4.3000000000000007</v>
      </c>
      <c r="H968" s="34">
        <f t="shared" si="399"/>
        <v>8.1388888888888893</v>
      </c>
      <c r="I968" s="34">
        <f t="shared" si="413"/>
        <v>8.875</v>
      </c>
      <c r="J968" s="34">
        <f t="shared" si="405"/>
        <v>6591.0304783950614</v>
      </c>
      <c r="K968" s="34">
        <f t="shared" si="400"/>
        <v>2600.1284722222226</v>
      </c>
      <c r="L968" s="5">
        <f t="shared" ref="L968:L1031" si="421">$AG$21*$AG$17*9.81</f>
        <v>39.043800000000005</v>
      </c>
      <c r="M968" s="5">
        <f t="shared" si="401"/>
        <v>13.737181390624999</v>
      </c>
      <c r="N968" s="5">
        <f t="shared" si="402"/>
        <v>52.780981390625001</v>
      </c>
      <c r="O968" s="34">
        <f t="shared" si="403"/>
        <v>468.43120984179689</v>
      </c>
      <c r="P968" s="34">
        <f t="shared" si="404"/>
        <v>7059.4616882368582</v>
      </c>
      <c r="Q968" s="34">
        <f t="shared" si="414"/>
        <v>1486.533475958694</v>
      </c>
      <c r="R968" s="34">
        <f t="shared" si="415"/>
        <v>317949.18745711935</v>
      </c>
      <c r="S968" s="34">
        <f t="shared" si="420"/>
        <v>-294375.66358024714</v>
      </c>
      <c r="T968" s="34">
        <f t="shared" si="406"/>
        <v>294375.66358024714</v>
      </c>
      <c r="U968" s="34">
        <f t="shared" si="416"/>
        <v>85.472133366102412</v>
      </c>
      <c r="V968" s="34">
        <f t="shared" si="419"/>
        <v>-16551.47844953819</v>
      </c>
      <c r="W968" s="34">
        <f t="shared" si="407"/>
        <v>16551.47844953819</v>
      </c>
      <c r="X968" s="34">
        <f t="shared" si="408"/>
        <v>277824.18513070897</v>
      </c>
      <c r="Y968" s="34">
        <f t="shared" si="409"/>
        <v>290.47542583506947</v>
      </c>
      <c r="Z968" s="34">
        <f t="shared" si="417"/>
        <v>124.53123625173615</v>
      </c>
      <c r="AA968" s="34">
        <f t="shared" si="418"/>
        <v>13390.358453894101</v>
      </c>
      <c r="AB968" s="44">
        <f t="shared" si="410"/>
        <v>2364.1472158243155</v>
      </c>
      <c r="AC968" s="34">
        <f t="shared" si="411"/>
        <v>111129.67405228359</v>
      </c>
      <c r="AD968" s="42">
        <f t="shared" si="412"/>
        <v>100016.70664705524</v>
      </c>
      <c r="AE968" s="4"/>
      <c r="AP968">
        <f t="shared" ref="AP968:AP1031" si="422">IF(E968&lt;1,1,0)</f>
        <v>0</v>
      </c>
      <c r="AQ968">
        <f t="shared" ref="AQ968:AQ1031" si="423">IF(AP968=1,"",E968)</f>
        <v>29.3</v>
      </c>
      <c r="AR968">
        <f t="shared" ref="AR968:AR1031" si="424">E968/3.6</f>
        <v>8.1388888888888893</v>
      </c>
    </row>
    <row r="969" spans="2:44" x14ac:dyDescent="0.25">
      <c r="B969" s="9" t="s">
        <v>2</v>
      </c>
      <c r="C969" s="9">
        <v>961</v>
      </c>
      <c r="D969" s="9">
        <v>372</v>
      </c>
      <c r="E969" s="8">
        <v>34.6</v>
      </c>
      <c r="F969" s="5">
        <f t="shared" ref="F969:F1032" si="425">($E970-$E968)/2/3.6</f>
        <v>1.5416666666666663</v>
      </c>
      <c r="G969" s="5">
        <f t="shared" ref="G969:G1032" si="426">($E970-$E968)/2</f>
        <v>5.5499999999999989</v>
      </c>
      <c r="H969" s="34">
        <f t="shared" ref="H969:H1032" si="427">E969/3.6</f>
        <v>9.6111111111111107</v>
      </c>
      <c r="I969" s="34">
        <f t="shared" si="413"/>
        <v>10.416666666666666</v>
      </c>
      <c r="J969" s="34">
        <f t="shared" si="405"/>
        <v>9191.1589506172841</v>
      </c>
      <c r="K969" s="34">
        <f t="shared" ref="K969:K1032" si="428">J970-J969</f>
        <v>3339.6990740740712</v>
      </c>
      <c r="L969" s="5">
        <f t="shared" si="421"/>
        <v>39.043800000000005</v>
      </c>
      <c r="M969" s="5">
        <f t="shared" ref="M969:M1032" si="429">0.5*$AG$20*$AG$18*$AG$19*(H969^2)</f>
        <v>19.156430562499999</v>
      </c>
      <c r="N969" s="5">
        <f t="shared" ref="N969:N1032" si="430">M969+L969</f>
        <v>58.200230562500003</v>
      </c>
      <c r="O969" s="34">
        <f t="shared" ref="O969:O1032" si="431">N969*I969</f>
        <v>606.2524016927083</v>
      </c>
      <c r="P969" s="34">
        <f t="shared" ref="P969:P1032" si="432">J969+O969</f>
        <v>9797.4113523099932</v>
      </c>
      <c r="Q969" s="34">
        <f t="shared" si="414"/>
        <v>2737.949664073135</v>
      </c>
      <c r="R969" s="34">
        <f t="shared" si="415"/>
        <v>320687.13712119247</v>
      </c>
      <c r="S969" s="34">
        <f t="shared" si="420"/>
        <v>-294375.66358024714</v>
      </c>
      <c r="T969" s="34">
        <f t="shared" si="406"/>
        <v>294375.66358024714</v>
      </c>
      <c r="U969" s="34">
        <f t="shared" si="416"/>
        <v>137.82119185091142</v>
      </c>
      <c r="V969" s="34">
        <f t="shared" si="419"/>
        <v>-16551.47844953819</v>
      </c>
      <c r="W969" s="34">
        <f t="shared" si="407"/>
        <v>16551.47844953819</v>
      </c>
      <c r="X969" s="34">
        <f t="shared" si="408"/>
        <v>277824.18513070897</v>
      </c>
      <c r="Y969" s="34">
        <f t="shared" si="409"/>
        <v>364.99189722916657</v>
      </c>
      <c r="Z969" s="34">
        <f t="shared" si="417"/>
        <v>74.516471394097096</v>
      </c>
      <c r="AA969" s="34">
        <f t="shared" si="418"/>
        <v>13464.874925288199</v>
      </c>
      <c r="AB969" s="44">
        <f t="shared" si="410"/>
        <v>3507.9776789247676</v>
      </c>
      <c r="AC969" s="34">
        <f t="shared" si="411"/>
        <v>111129.67405228359</v>
      </c>
      <c r="AD969" s="42">
        <f t="shared" si="412"/>
        <v>100016.70664705524</v>
      </c>
      <c r="AE969" s="4"/>
      <c r="AP969">
        <f t="shared" si="422"/>
        <v>0</v>
      </c>
      <c r="AQ969">
        <f t="shared" si="423"/>
        <v>34.6</v>
      </c>
      <c r="AR969">
        <f t="shared" si="424"/>
        <v>9.6111111111111107</v>
      </c>
    </row>
    <row r="970" spans="2:44" x14ac:dyDescent="0.25">
      <c r="B970" s="9" t="s">
        <v>2</v>
      </c>
      <c r="C970" s="9">
        <v>962</v>
      </c>
      <c r="D970" s="9">
        <v>373</v>
      </c>
      <c r="E970" s="8">
        <v>40.4</v>
      </c>
      <c r="F970" s="5">
        <f t="shared" si="425"/>
        <v>1.4861111111111105</v>
      </c>
      <c r="G970" s="5">
        <f t="shared" si="426"/>
        <v>5.3499999999999979</v>
      </c>
      <c r="H970" s="34">
        <f t="shared" si="427"/>
        <v>11.222222222222221</v>
      </c>
      <c r="I970" s="34">
        <f t="shared" si="413"/>
        <v>11.902777777777777</v>
      </c>
      <c r="J970" s="34">
        <f t="shared" ref="J970:J1033" si="433">0.5*199*(H970*H970)</f>
        <v>12530.858024691355</v>
      </c>
      <c r="K970" s="34">
        <f t="shared" si="428"/>
        <v>3223.9996141975298</v>
      </c>
      <c r="L970" s="5">
        <f t="shared" si="421"/>
        <v>39.043800000000005</v>
      </c>
      <c r="M970" s="5">
        <f t="shared" si="429"/>
        <v>26.117110249999993</v>
      </c>
      <c r="N970" s="5">
        <f t="shared" si="430"/>
        <v>65.160910250000001</v>
      </c>
      <c r="O970" s="34">
        <f t="shared" si="431"/>
        <v>775.59583450347213</v>
      </c>
      <c r="P970" s="34">
        <f t="shared" si="432"/>
        <v>13306.453859194828</v>
      </c>
      <c r="Q970" s="34">
        <f t="shared" si="414"/>
        <v>3509.0425068848344</v>
      </c>
      <c r="R970" s="34">
        <f t="shared" si="415"/>
        <v>324196.17962807731</v>
      </c>
      <c r="S970" s="34">
        <f t="shared" si="420"/>
        <v>-294375.66358024714</v>
      </c>
      <c r="T970" s="34">
        <f t="shared" ref="T970:T1033" si="434">-1*S970</f>
        <v>294375.66358024714</v>
      </c>
      <c r="U970" s="34">
        <f t="shared" si="416"/>
        <v>169.34343281076383</v>
      </c>
      <c r="V970" s="34">
        <f t="shared" si="419"/>
        <v>-16551.47844953819</v>
      </c>
      <c r="W970" s="34">
        <f t="shared" ref="W970:W1033" si="435">-1*V970</f>
        <v>16551.47844953819</v>
      </c>
      <c r="X970" s="34">
        <f t="shared" ref="X970:X1033" si="436">T970-W970</f>
        <v>277824.18513070897</v>
      </c>
      <c r="Y970" s="34">
        <f t="shared" ref="Y970:Y1033" si="437">N970+(199*F970)</f>
        <v>360.897021361111</v>
      </c>
      <c r="Z970" s="34">
        <f t="shared" si="417"/>
        <v>-4.094875868055567</v>
      </c>
      <c r="AA970" s="34">
        <f t="shared" si="418"/>
        <v>13464.874925288199</v>
      </c>
      <c r="AB970" s="44">
        <f t="shared" ref="AB970:AB1033" si="438" xml:space="preserve"> IF(F970&lt;0, 0, Y970*H970)</f>
        <v>4050.0665730524674</v>
      </c>
      <c r="AC970" s="34">
        <f t="shared" ref="AC970:AC1033" si="439">X970*0.4</f>
        <v>111129.67405228359</v>
      </c>
      <c r="AD970" s="42">
        <f t="shared" ref="AD970:AD1033" si="440">AC970*0.9</f>
        <v>100016.70664705524</v>
      </c>
      <c r="AE970" s="4"/>
      <c r="AP970">
        <f t="shared" si="422"/>
        <v>0</v>
      </c>
      <c r="AQ970">
        <f t="shared" si="423"/>
        <v>40.4</v>
      </c>
      <c r="AR970">
        <f t="shared" si="424"/>
        <v>11.222222222222221</v>
      </c>
    </row>
    <row r="971" spans="2:44" x14ac:dyDescent="0.25">
      <c r="B971" s="9" t="s">
        <v>2</v>
      </c>
      <c r="C971" s="9">
        <v>963</v>
      </c>
      <c r="D971" s="9">
        <v>374</v>
      </c>
      <c r="E971" s="8">
        <v>45.3</v>
      </c>
      <c r="F971" s="5">
        <f t="shared" si="425"/>
        <v>1.1944444444444446</v>
      </c>
      <c r="G971" s="5">
        <f t="shared" si="426"/>
        <v>4.3000000000000007</v>
      </c>
      <c r="H971" s="34">
        <f t="shared" si="427"/>
        <v>12.583333333333332</v>
      </c>
      <c r="I971" s="34">
        <f t="shared" ref="I971:I1034" si="441">(H971+H972)/2</f>
        <v>13.097222222222221</v>
      </c>
      <c r="J971" s="34">
        <f t="shared" si="433"/>
        <v>15754.857638888885</v>
      </c>
      <c r="K971" s="34">
        <f t="shared" si="428"/>
        <v>2678.7457561728424</v>
      </c>
      <c r="L971" s="5">
        <f t="shared" si="421"/>
        <v>39.043800000000005</v>
      </c>
      <c r="M971" s="5">
        <f t="shared" si="429"/>
        <v>32.836646390624992</v>
      </c>
      <c r="N971" s="5">
        <f t="shared" si="430"/>
        <v>71.880446390624996</v>
      </c>
      <c r="O971" s="34">
        <f t="shared" si="431"/>
        <v>941.43417981054677</v>
      </c>
      <c r="P971" s="34">
        <f t="shared" si="432"/>
        <v>16696.291818699432</v>
      </c>
      <c r="Q971" s="34">
        <f t="shared" ref="Q971:Q1034" si="442">P971-P970</f>
        <v>3389.8379595046044</v>
      </c>
      <c r="R971" s="34">
        <f t="shared" ref="R971:R1034" si="443">IF(Q971&gt;0,R970+Q971,R970)</f>
        <v>327586.01758758194</v>
      </c>
      <c r="S971" s="34">
        <f t="shared" si="420"/>
        <v>-294375.66358024714</v>
      </c>
      <c r="T971" s="34">
        <f t="shared" si="434"/>
        <v>294375.66358024714</v>
      </c>
      <c r="U971" s="34">
        <f t="shared" ref="U971:U1034" si="444">O971-O970</f>
        <v>165.83834530707463</v>
      </c>
      <c r="V971" s="34">
        <f t="shared" si="419"/>
        <v>-16551.47844953819</v>
      </c>
      <c r="W971" s="34">
        <f t="shared" si="435"/>
        <v>16551.47844953819</v>
      </c>
      <c r="X971" s="34">
        <f t="shared" si="436"/>
        <v>277824.18513070897</v>
      </c>
      <c r="Y971" s="34">
        <f t="shared" si="437"/>
        <v>309.57489083506948</v>
      </c>
      <c r="Z971" s="34">
        <f t="shared" ref="Z971:Z1034" si="445">Y971-Y970</f>
        <v>-51.322130526041519</v>
      </c>
      <c r="AA971" s="34">
        <f t="shared" ref="AA971:AA1034" si="446" xml:space="preserve"> IF(Z971&gt;0,AA970+Z971,AA970)</f>
        <v>13464.874925288199</v>
      </c>
      <c r="AB971" s="44">
        <f t="shared" si="438"/>
        <v>3895.4840430079571</v>
      </c>
      <c r="AC971" s="34">
        <f t="shared" si="439"/>
        <v>111129.67405228359</v>
      </c>
      <c r="AD971" s="42">
        <f t="shared" si="440"/>
        <v>100016.70664705524</v>
      </c>
      <c r="AE971" s="4"/>
      <c r="AP971">
        <f t="shared" si="422"/>
        <v>0</v>
      </c>
      <c r="AQ971">
        <f t="shared" si="423"/>
        <v>45.3</v>
      </c>
      <c r="AR971">
        <f t="shared" si="424"/>
        <v>12.583333333333332</v>
      </c>
    </row>
    <row r="972" spans="2:44" x14ac:dyDescent="0.25">
      <c r="B972" s="9" t="s">
        <v>2</v>
      </c>
      <c r="C972" s="9">
        <v>964</v>
      </c>
      <c r="D972" s="9">
        <v>375</v>
      </c>
      <c r="E972" s="8">
        <v>49</v>
      </c>
      <c r="F972" s="5">
        <f t="shared" si="425"/>
        <v>0.80555555555555614</v>
      </c>
      <c r="G972" s="5">
        <f t="shared" si="426"/>
        <v>2.9000000000000021</v>
      </c>
      <c r="H972" s="34">
        <f t="shared" si="427"/>
        <v>13.611111111111111</v>
      </c>
      <c r="I972" s="34">
        <f t="shared" si="441"/>
        <v>13.902777777777779</v>
      </c>
      <c r="J972" s="34">
        <f t="shared" si="433"/>
        <v>18433.603395061727</v>
      </c>
      <c r="K972" s="34">
        <f t="shared" si="428"/>
        <v>1613.8807870370365</v>
      </c>
      <c r="L972" s="5">
        <f t="shared" si="421"/>
        <v>39.043800000000005</v>
      </c>
      <c r="M972" s="5">
        <f t="shared" si="429"/>
        <v>38.419751562499997</v>
      </c>
      <c r="N972" s="5">
        <f t="shared" si="430"/>
        <v>77.463551562500001</v>
      </c>
      <c r="O972" s="34">
        <f t="shared" si="431"/>
        <v>1076.9585432508682</v>
      </c>
      <c r="P972" s="34">
        <f t="shared" si="432"/>
        <v>19510.561938312596</v>
      </c>
      <c r="Q972" s="34">
        <f t="shared" si="442"/>
        <v>2814.2701196131638</v>
      </c>
      <c r="R972" s="34">
        <f t="shared" si="443"/>
        <v>330400.28770719509</v>
      </c>
      <c r="S972" s="34">
        <f t="shared" si="420"/>
        <v>-294375.66358024714</v>
      </c>
      <c r="T972" s="34">
        <f t="shared" si="434"/>
        <v>294375.66358024714</v>
      </c>
      <c r="U972" s="34">
        <f t="shared" si="444"/>
        <v>135.52436344032139</v>
      </c>
      <c r="V972" s="34">
        <f t="shared" ref="V972:V1035" si="447">(IF(U972&lt;0, V971+U972,V971))</f>
        <v>-16551.47844953819</v>
      </c>
      <c r="W972" s="34">
        <f t="shared" si="435"/>
        <v>16551.47844953819</v>
      </c>
      <c r="X972" s="34">
        <f t="shared" si="436"/>
        <v>277824.18513070897</v>
      </c>
      <c r="Y972" s="34">
        <f t="shared" si="437"/>
        <v>237.76910711805567</v>
      </c>
      <c r="Z972" s="34">
        <f t="shared" si="445"/>
        <v>-71.80578371701381</v>
      </c>
      <c r="AA972" s="34">
        <f t="shared" si="446"/>
        <v>13464.874925288199</v>
      </c>
      <c r="AB972" s="44">
        <f t="shared" si="438"/>
        <v>3236.3017357735353</v>
      </c>
      <c r="AC972" s="34">
        <f t="shared" si="439"/>
        <v>111129.67405228359</v>
      </c>
      <c r="AD972" s="42">
        <f t="shared" si="440"/>
        <v>100016.70664705524</v>
      </c>
      <c r="AE972" s="4"/>
      <c r="AP972">
        <f t="shared" si="422"/>
        <v>0</v>
      </c>
      <c r="AQ972">
        <f t="shared" si="423"/>
        <v>49</v>
      </c>
      <c r="AR972">
        <f t="shared" si="424"/>
        <v>13.611111111111111</v>
      </c>
    </row>
    <row r="973" spans="2:44" x14ac:dyDescent="0.25">
      <c r="B973" s="9" t="s">
        <v>2</v>
      </c>
      <c r="C973" s="9">
        <v>965</v>
      </c>
      <c r="D973" s="9">
        <v>376</v>
      </c>
      <c r="E973" s="8">
        <v>51.1</v>
      </c>
      <c r="F973" s="5">
        <f t="shared" si="425"/>
        <v>0.43055555555555575</v>
      </c>
      <c r="G973" s="5">
        <f t="shared" si="426"/>
        <v>1.5500000000000007</v>
      </c>
      <c r="H973" s="34">
        <f t="shared" si="427"/>
        <v>14.194444444444445</v>
      </c>
      <c r="I973" s="34">
        <f t="shared" si="441"/>
        <v>14.333333333333332</v>
      </c>
      <c r="J973" s="34">
        <f t="shared" si="433"/>
        <v>20047.484182098764</v>
      </c>
      <c r="K973" s="34">
        <f t="shared" si="428"/>
        <v>792.31481481481387</v>
      </c>
      <c r="L973" s="5">
        <f t="shared" si="421"/>
        <v>39.043800000000005</v>
      </c>
      <c r="M973" s="5">
        <f t="shared" si="429"/>
        <v>41.783440015624997</v>
      </c>
      <c r="N973" s="5">
        <f t="shared" si="430"/>
        <v>80.827240015624994</v>
      </c>
      <c r="O973" s="34">
        <f t="shared" si="431"/>
        <v>1158.5237735572914</v>
      </c>
      <c r="P973" s="34">
        <f t="shared" si="432"/>
        <v>21206.007955656056</v>
      </c>
      <c r="Q973" s="34">
        <f t="shared" si="442"/>
        <v>1695.44601734346</v>
      </c>
      <c r="R973" s="34">
        <f t="shared" si="443"/>
        <v>332095.73372453853</v>
      </c>
      <c r="S973" s="34">
        <f t="shared" si="420"/>
        <v>-294375.66358024714</v>
      </c>
      <c r="T973" s="34">
        <f t="shared" si="434"/>
        <v>294375.66358024714</v>
      </c>
      <c r="U973" s="34">
        <f t="shared" si="444"/>
        <v>81.565230306423246</v>
      </c>
      <c r="V973" s="34">
        <f t="shared" si="447"/>
        <v>-16551.47844953819</v>
      </c>
      <c r="W973" s="34">
        <f t="shared" si="435"/>
        <v>16551.47844953819</v>
      </c>
      <c r="X973" s="34">
        <f t="shared" si="436"/>
        <v>277824.18513070897</v>
      </c>
      <c r="Y973" s="34">
        <f t="shared" si="437"/>
        <v>166.50779557118059</v>
      </c>
      <c r="Z973" s="34">
        <f t="shared" si="445"/>
        <v>-71.261311546875078</v>
      </c>
      <c r="AA973" s="34">
        <f t="shared" si="446"/>
        <v>13464.874925288199</v>
      </c>
      <c r="AB973" s="44">
        <f t="shared" si="438"/>
        <v>2363.4856538020358</v>
      </c>
      <c r="AC973" s="34">
        <f t="shared" si="439"/>
        <v>111129.67405228359</v>
      </c>
      <c r="AD973" s="42">
        <f t="shared" si="440"/>
        <v>100016.70664705524</v>
      </c>
      <c r="AE973" s="4"/>
      <c r="AP973">
        <f t="shared" si="422"/>
        <v>0</v>
      </c>
      <c r="AQ973">
        <f t="shared" si="423"/>
        <v>51.1</v>
      </c>
      <c r="AR973">
        <f t="shared" si="424"/>
        <v>14.194444444444445</v>
      </c>
    </row>
    <row r="974" spans="2:44" x14ac:dyDescent="0.25">
      <c r="B974" s="9" t="s">
        <v>2</v>
      </c>
      <c r="C974" s="9">
        <v>966</v>
      </c>
      <c r="D974" s="9">
        <v>377</v>
      </c>
      <c r="E974" s="8">
        <v>52.1</v>
      </c>
      <c r="F974" s="5">
        <f t="shared" si="425"/>
        <v>0.15277777777777798</v>
      </c>
      <c r="G974" s="5">
        <f t="shared" si="426"/>
        <v>0.55000000000000071</v>
      </c>
      <c r="H974" s="34">
        <f t="shared" si="427"/>
        <v>14.472222222222221</v>
      </c>
      <c r="I974" s="34">
        <f t="shared" si="441"/>
        <v>14.486111111111111</v>
      </c>
      <c r="J974" s="34">
        <f t="shared" si="433"/>
        <v>20839.798996913578</v>
      </c>
      <c r="K974" s="34">
        <f t="shared" si="428"/>
        <v>80.076003086422133</v>
      </c>
      <c r="L974" s="5">
        <f t="shared" si="421"/>
        <v>39.043800000000005</v>
      </c>
      <c r="M974" s="5">
        <f t="shared" si="429"/>
        <v>43.434801265624991</v>
      </c>
      <c r="N974" s="5">
        <f t="shared" si="430"/>
        <v>82.478601265625002</v>
      </c>
      <c r="O974" s="34">
        <f t="shared" si="431"/>
        <v>1194.7941822228734</v>
      </c>
      <c r="P974" s="34">
        <f t="shared" si="432"/>
        <v>22034.593179136453</v>
      </c>
      <c r="Q974" s="34">
        <f t="shared" si="442"/>
        <v>828.58522348039696</v>
      </c>
      <c r="R974" s="34">
        <f t="shared" si="443"/>
        <v>332924.31894801895</v>
      </c>
      <c r="S974" s="34">
        <f t="shared" si="420"/>
        <v>-294375.66358024714</v>
      </c>
      <c r="T974" s="34">
        <f t="shared" si="434"/>
        <v>294375.66358024714</v>
      </c>
      <c r="U974" s="34">
        <f t="shared" si="444"/>
        <v>36.270408665581954</v>
      </c>
      <c r="V974" s="34">
        <f t="shared" si="447"/>
        <v>-16551.47844953819</v>
      </c>
      <c r="W974" s="34">
        <f t="shared" si="435"/>
        <v>16551.47844953819</v>
      </c>
      <c r="X974" s="34">
        <f t="shared" si="436"/>
        <v>277824.18513070897</v>
      </c>
      <c r="Y974" s="34">
        <f t="shared" si="437"/>
        <v>112.88137904340282</v>
      </c>
      <c r="Z974" s="34">
        <f t="shared" si="445"/>
        <v>-53.626416527777778</v>
      </c>
      <c r="AA974" s="34">
        <f t="shared" si="446"/>
        <v>13464.874925288199</v>
      </c>
      <c r="AB974" s="44">
        <f t="shared" si="438"/>
        <v>1633.6444022670239</v>
      </c>
      <c r="AC974" s="34">
        <f t="shared" si="439"/>
        <v>111129.67405228359</v>
      </c>
      <c r="AD974" s="42">
        <f t="shared" si="440"/>
        <v>100016.70664705524</v>
      </c>
      <c r="AE974" s="4"/>
      <c r="AP974">
        <f t="shared" si="422"/>
        <v>0</v>
      </c>
      <c r="AQ974">
        <f t="shared" si="423"/>
        <v>52.1</v>
      </c>
      <c r="AR974">
        <f t="shared" si="424"/>
        <v>14.472222222222221</v>
      </c>
    </row>
    <row r="975" spans="2:44" x14ac:dyDescent="0.25">
      <c r="B975" s="9" t="s">
        <v>2</v>
      </c>
      <c r="C975" s="9">
        <v>967</v>
      </c>
      <c r="D975" s="9">
        <v>378</v>
      </c>
      <c r="E975" s="8">
        <v>52.2</v>
      </c>
      <c r="F975" s="5">
        <f t="shared" si="425"/>
        <v>0</v>
      </c>
      <c r="G975" s="5">
        <f t="shared" si="426"/>
        <v>0</v>
      </c>
      <c r="H975" s="34">
        <f t="shared" si="427"/>
        <v>14.5</v>
      </c>
      <c r="I975" s="34">
        <f t="shared" si="441"/>
        <v>14.486111111111111</v>
      </c>
      <c r="J975" s="34">
        <f t="shared" si="433"/>
        <v>20919.875</v>
      </c>
      <c r="K975" s="34">
        <f t="shared" si="428"/>
        <v>-80.076003086422133</v>
      </c>
      <c r="L975" s="5">
        <f t="shared" si="421"/>
        <v>39.043800000000005</v>
      </c>
      <c r="M975" s="5">
        <f t="shared" si="429"/>
        <v>43.6016975625</v>
      </c>
      <c r="N975" s="5">
        <f t="shared" si="430"/>
        <v>82.645497562499997</v>
      </c>
      <c r="O975" s="34">
        <f t="shared" si="431"/>
        <v>1197.2118605234375</v>
      </c>
      <c r="P975" s="34">
        <f t="shared" si="432"/>
        <v>22117.086860523439</v>
      </c>
      <c r="Q975" s="34">
        <f t="shared" si="442"/>
        <v>82.493681386986282</v>
      </c>
      <c r="R975" s="34">
        <f t="shared" si="443"/>
        <v>333006.81262940593</v>
      </c>
      <c r="S975" s="34">
        <f t="shared" ref="S975:S1038" si="448">IF(K975&lt;0,S974+$K975,S974)</f>
        <v>-294455.73958333355</v>
      </c>
      <c r="T975" s="34">
        <f t="shared" si="434"/>
        <v>294455.73958333355</v>
      </c>
      <c r="U975" s="34">
        <f t="shared" si="444"/>
        <v>2.4176783005641482</v>
      </c>
      <c r="V975" s="34">
        <f t="shared" si="447"/>
        <v>-16551.47844953819</v>
      </c>
      <c r="W975" s="34">
        <f t="shared" si="435"/>
        <v>16551.47844953819</v>
      </c>
      <c r="X975" s="40">
        <f t="shared" si="436"/>
        <v>277904.26113379537</v>
      </c>
      <c r="Y975" s="34">
        <f t="shared" si="437"/>
        <v>82.645497562499997</v>
      </c>
      <c r="Z975" s="34">
        <f t="shared" si="445"/>
        <v>-30.235881480902819</v>
      </c>
      <c r="AA975" s="34">
        <f t="shared" si="446"/>
        <v>13464.874925288199</v>
      </c>
      <c r="AB975" s="44">
        <f t="shared" si="438"/>
        <v>1198.3597146562499</v>
      </c>
      <c r="AC975" s="34">
        <f t="shared" si="439"/>
        <v>111161.70445351815</v>
      </c>
      <c r="AD975" s="42">
        <f t="shared" si="440"/>
        <v>100045.53400816633</v>
      </c>
      <c r="AE975" s="4"/>
      <c r="AP975">
        <f t="shared" si="422"/>
        <v>0</v>
      </c>
      <c r="AQ975">
        <f t="shared" si="423"/>
        <v>52.2</v>
      </c>
      <c r="AR975">
        <f t="shared" si="424"/>
        <v>14.5</v>
      </c>
    </row>
    <row r="976" spans="2:44" x14ac:dyDescent="0.25">
      <c r="B976" s="9" t="s">
        <v>2</v>
      </c>
      <c r="C976" s="9">
        <v>968</v>
      </c>
      <c r="D976" s="9">
        <v>379</v>
      </c>
      <c r="E976" s="8">
        <v>52.1</v>
      </c>
      <c r="F976" s="5">
        <f t="shared" si="425"/>
        <v>-6.9444444444444448E-2</v>
      </c>
      <c r="G976" s="5">
        <f t="shared" si="426"/>
        <v>-0.25</v>
      </c>
      <c r="H976" s="34">
        <f t="shared" si="427"/>
        <v>14.472222222222221</v>
      </c>
      <c r="I976" s="34">
        <f t="shared" si="441"/>
        <v>14.416666666666666</v>
      </c>
      <c r="J976" s="34">
        <f t="shared" si="433"/>
        <v>20839.798996913578</v>
      </c>
      <c r="K976" s="34">
        <f t="shared" si="428"/>
        <v>-318.76851851851461</v>
      </c>
      <c r="L976" s="5">
        <f t="shared" si="421"/>
        <v>39.043800000000005</v>
      </c>
      <c r="M976" s="5">
        <f t="shared" si="429"/>
        <v>43.434801265624991</v>
      </c>
      <c r="N976" s="5">
        <f t="shared" si="430"/>
        <v>82.478601265625002</v>
      </c>
      <c r="O976" s="34">
        <f t="shared" si="431"/>
        <v>1189.066501579427</v>
      </c>
      <c r="P976" s="34">
        <f t="shared" si="432"/>
        <v>22028.865498493004</v>
      </c>
      <c r="Q976" s="34">
        <f t="shared" si="442"/>
        <v>-88.221362030435557</v>
      </c>
      <c r="R976" s="34">
        <f t="shared" si="443"/>
        <v>333006.81262940593</v>
      </c>
      <c r="S976" s="34">
        <f t="shared" si="448"/>
        <v>-294774.50810185209</v>
      </c>
      <c r="T976" s="34">
        <f t="shared" si="434"/>
        <v>294774.50810185209</v>
      </c>
      <c r="U976" s="34">
        <f t="shared" si="444"/>
        <v>-8.1453589440104679</v>
      </c>
      <c r="V976" s="34">
        <f t="shared" si="447"/>
        <v>-16559.6238084822</v>
      </c>
      <c r="W976" s="34">
        <f t="shared" si="435"/>
        <v>16559.6238084822</v>
      </c>
      <c r="X976" s="34">
        <f t="shared" si="436"/>
        <v>278214.88429336989</v>
      </c>
      <c r="Y976" s="34">
        <f t="shared" si="437"/>
        <v>68.659156821180559</v>
      </c>
      <c r="Z976" s="34">
        <f t="shared" si="445"/>
        <v>-13.986340741319438</v>
      </c>
      <c r="AA976" s="34">
        <f t="shared" si="446"/>
        <v>13464.874925288199</v>
      </c>
      <c r="AB976" s="44">
        <f t="shared" si="438"/>
        <v>0</v>
      </c>
      <c r="AC976" s="34">
        <f t="shared" si="439"/>
        <v>111285.95371734796</v>
      </c>
      <c r="AD976" s="42">
        <f t="shared" si="440"/>
        <v>100157.35834561317</v>
      </c>
      <c r="AE976" s="4"/>
      <c r="AP976">
        <f t="shared" si="422"/>
        <v>0</v>
      </c>
      <c r="AQ976">
        <f t="shared" si="423"/>
        <v>52.1</v>
      </c>
      <c r="AR976">
        <f t="shared" si="424"/>
        <v>14.472222222222221</v>
      </c>
    </row>
    <row r="977" spans="2:44" x14ac:dyDescent="0.25">
      <c r="B977" s="9" t="s">
        <v>2</v>
      </c>
      <c r="C977" s="9">
        <v>969</v>
      </c>
      <c r="D977" s="9">
        <v>380</v>
      </c>
      <c r="E977" s="8">
        <v>51.7</v>
      </c>
      <c r="F977" s="5">
        <f t="shared" si="425"/>
        <v>-0.16666666666666705</v>
      </c>
      <c r="G977" s="5">
        <f t="shared" si="426"/>
        <v>-0.60000000000000142</v>
      </c>
      <c r="H977" s="34">
        <f t="shared" si="427"/>
        <v>14.361111111111111</v>
      </c>
      <c r="I977" s="34">
        <f t="shared" si="441"/>
        <v>14.25</v>
      </c>
      <c r="J977" s="34">
        <f t="shared" si="433"/>
        <v>20521.030478395063</v>
      </c>
      <c r="K977" s="34">
        <f t="shared" si="428"/>
        <v>-630.16666666667152</v>
      </c>
      <c r="L977" s="5">
        <f t="shared" si="421"/>
        <v>39.043800000000005</v>
      </c>
      <c r="M977" s="5">
        <f t="shared" si="429"/>
        <v>42.770416390624995</v>
      </c>
      <c r="N977" s="5">
        <f t="shared" si="430"/>
        <v>81.814216390625006</v>
      </c>
      <c r="O977" s="34">
        <f t="shared" si="431"/>
        <v>1165.8525835664063</v>
      </c>
      <c r="P977" s="34">
        <f t="shared" si="432"/>
        <v>21686.883061961471</v>
      </c>
      <c r="Q977" s="34">
        <f t="shared" si="442"/>
        <v>-341.98243653153258</v>
      </c>
      <c r="R977" s="34">
        <f t="shared" si="443"/>
        <v>333006.81262940593</v>
      </c>
      <c r="S977" s="34">
        <f t="shared" si="448"/>
        <v>-295404.67476851877</v>
      </c>
      <c r="T977" s="34">
        <f t="shared" si="434"/>
        <v>295404.67476851877</v>
      </c>
      <c r="U977" s="34">
        <f t="shared" si="444"/>
        <v>-23.213918013020702</v>
      </c>
      <c r="V977" s="34">
        <f t="shared" si="447"/>
        <v>-16582.837726495221</v>
      </c>
      <c r="W977" s="34">
        <f t="shared" si="435"/>
        <v>16582.837726495221</v>
      </c>
      <c r="X977" s="34">
        <f t="shared" si="436"/>
        <v>278821.83704202354</v>
      </c>
      <c r="Y977" s="34">
        <f t="shared" si="437"/>
        <v>48.647549723958264</v>
      </c>
      <c r="Z977" s="34">
        <f t="shared" si="445"/>
        <v>-20.011607097222296</v>
      </c>
      <c r="AA977" s="34">
        <f t="shared" si="446"/>
        <v>13464.874925288199</v>
      </c>
      <c r="AB977" s="44">
        <f t="shared" si="438"/>
        <v>0</v>
      </c>
      <c r="AC977" s="34">
        <f t="shared" si="439"/>
        <v>111528.73481680942</v>
      </c>
      <c r="AD977" s="42">
        <f t="shared" si="440"/>
        <v>100375.86133512847</v>
      </c>
      <c r="AE977" s="4"/>
      <c r="AP977">
        <f t="shared" si="422"/>
        <v>0</v>
      </c>
      <c r="AQ977">
        <f t="shared" si="423"/>
        <v>51.7</v>
      </c>
      <c r="AR977">
        <f t="shared" si="424"/>
        <v>14.361111111111111</v>
      </c>
    </row>
    <row r="978" spans="2:44" x14ac:dyDescent="0.25">
      <c r="B978" s="9" t="s">
        <v>2</v>
      </c>
      <c r="C978" s="9">
        <v>970</v>
      </c>
      <c r="D978" s="9">
        <v>381</v>
      </c>
      <c r="E978" s="8">
        <v>50.9</v>
      </c>
      <c r="F978" s="5">
        <f t="shared" si="425"/>
        <v>-0.34722222222222221</v>
      </c>
      <c r="G978" s="5">
        <f t="shared" si="426"/>
        <v>-1.25</v>
      </c>
      <c r="H978" s="34">
        <f t="shared" si="427"/>
        <v>14.138888888888888</v>
      </c>
      <c r="I978" s="34">
        <f t="shared" si="441"/>
        <v>13.902777777777779</v>
      </c>
      <c r="J978" s="34">
        <f t="shared" si="433"/>
        <v>19890.863811728392</v>
      </c>
      <c r="K978" s="34">
        <f t="shared" si="428"/>
        <v>-1306.4749228395012</v>
      </c>
      <c r="L978" s="5">
        <f t="shared" si="421"/>
        <v>39.043800000000005</v>
      </c>
      <c r="M978" s="5">
        <f t="shared" si="429"/>
        <v>41.457008140624993</v>
      </c>
      <c r="N978" s="5">
        <f t="shared" si="430"/>
        <v>80.500808140624997</v>
      </c>
      <c r="O978" s="34">
        <f t="shared" si="431"/>
        <v>1119.1848465106336</v>
      </c>
      <c r="P978" s="34">
        <f t="shared" si="432"/>
        <v>21010.048658239026</v>
      </c>
      <c r="Q978" s="34">
        <f t="shared" si="442"/>
        <v>-676.83440372244513</v>
      </c>
      <c r="R978" s="34">
        <f t="shared" si="443"/>
        <v>333006.81262940593</v>
      </c>
      <c r="S978" s="34">
        <f t="shared" si="448"/>
        <v>-296711.14969135827</v>
      </c>
      <c r="T978" s="34">
        <f t="shared" si="434"/>
        <v>296711.14969135827</v>
      </c>
      <c r="U978" s="34">
        <f t="shared" si="444"/>
        <v>-46.667737055772704</v>
      </c>
      <c r="V978" s="34">
        <f t="shared" si="447"/>
        <v>-16629.505463550995</v>
      </c>
      <c r="W978" s="34">
        <f t="shared" si="435"/>
        <v>16629.505463550995</v>
      </c>
      <c r="X978" s="34">
        <f t="shared" si="436"/>
        <v>280081.64422780729</v>
      </c>
      <c r="Y978" s="34">
        <f t="shared" si="437"/>
        <v>11.403585918402783</v>
      </c>
      <c r="Z978" s="34">
        <f t="shared" si="445"/>
        <v>-37.243963805555481</v>
      </c>
      <c r="AA978" s="34">
        <f t="shared" si="446"/>
        <v>13464.874925288199</v>
      </c>
      <c r="AB978" s="44">
        <f t="shared" si="438"/>
        <v>0</v>
      </c>
      <c r="AC978" s="34">
        <f t="shared" si="439"/>
        <v>112032.65769112292</v>
      </c>
      <c r="AD978" s="42">
        <f t="shared" si="440"/>
        <v>100829.39192201063</v>
      </c>
      <c r="AE978" s="4"/>
      <c r="AP978">
        <f t="shared" si="422"/>
        <v>0</v>
      </c>
      <c r="AQ978">
        <f t="shared" si="423"/>
        <v>50.9</v>
      </c>
      <c r="AR978">
        <f t="shared" si="424"/>
        <v>14.138888888888888</v>
      </c>
    </row>
    <row r="979" spans="2:44" x14ac:dyDescent="0.25">
      <c r="B979" s="9" t="s">
        <v>2</v>
      </c>
      <c r="C979" s="9">
        <v>971</v>
      </c>
      <c r="D979" s="9">
        <v>382</v>
      </c>
      <c r="E979" s="8">
        <v>49.2</v>
      </c>
      <c r="F979" s="5">
        <f t="shared" si="425"/>
        <v>-0.69444444444444442</v>
      </c>
      <c r="G979" s="5">
        <f t="shared" si="426"/>
        <v>-2.5</v>
      </c>
      <c r="H979" s="34">
        <f t="shared" si="427"/>
        <v>13.666666666666668</v>
      </c>
      <c r="I979" s="34">
        <f t="shared" si="441"/>
        <v>13.208333333333334</v>
      </c>
      <c r="J979" s="34">
        <f t="shared" si="433"/>
        <v>18584.388888888891</v>
      </c>
      <c r="K979" s="34">
        <f t="shared" si="428"/>
        <v>-2409.4201388888905</v>
      </c>
      <c r="L979" s="5">
        <f t="shared" si="421"/>
        <v>39.043800000000005</v>
      </c>
      <c r="M979" s="5">
        <f t="shared" si="429"/>
        <v>38.734022250000002</v>
      </c>
      <c r="N979" s="5">
        <f t="shared" si="430"/>
        <v>77.777822250000014</v>
      </c>
      <c r="O979" s="34">
        <f t="shared" si="431"/>
        <v>1027.3154022187503</v>
      </c>
      <c r="P979" s="34">
        <f t="shared" si="432"/>
        <v>19611.704291107642</v>
      </c>
      <c r="Q979" s="34">
        <f t="shared" si="442"/>
        <v>-1398.3443671313835</v>
      </c>
      <c r="R979" s="34">
        <f t="shared" si="443"/>
        <v>333006.81262940593</v>
      </c>
      <c r="S979" s="34">
        <f t="shared" si="448"/>
        <v>-299120.56983024714</v>
      </c>
      <c r="T979" s="34">
        <f t="shared" si="434"/>
        <v>299120.56983024714</v>
      </c>
      <c r="U979" s="34">
        <f t="shared" si="444"/>
        <v>-91.869444291883383</v>
      </c>
      <c r="V979" s="34">
        <f t="shared" si="447"/>
        <v>-16721.374907842877</v>
      </c>
      <c r="W979" s="34">
        <f t="shared" si="435"/>
        <v>16721.374907842877</v>
      </c>
      <c r="X979" s="34">
        <f t="shared" si="436"/>
        <v>282399.19492240425</v>
      </c>
      <c r="Y979" s="34">
        <f t="shared" si="437"/>
        <v>-60.416622194444415</v>
      </c>
      <c r="Z979" s="34">
        <f t="shared" si="445"/>
        <v>-71.820208112847197</v>
      </c>
      <c r="AA979" s="34">
        <f t="shared" si="446"/>
        <v>13464.874925288199</v>
      </c>
      <c r="AB979" s="44">
        <f t="shared" si="438"/>
        <v>0</v>
      </c>
      <c r="AC979" s="34">
        <f t="shared" si="439"/>
        <v>112959.67796896171</v>
      </c>
      <c r="AD979" s="42">
        <f t="shared" si="440"/>
        <v>101663.71017206555</v>
      </c>
      <c r="AE979" s="4"/>
      <c r="AP979">
        <f t="shared" si="422"/>
        <v>0</v>
      </c>
      <c r="AQ979">
        <f t="shared" si="423"/>
        <v>49.2</v>
      </c>
      <c r="AR979">
        <f t="shared" si="424"/>
        <v>13.666666666666668</v>
      </c>
    </row>
    <row r="980" spans="2:44" x14ac:dyDescent="0.25">
      <c r="B980" s="9" t="s">
        <v>2</v>
      </c>
      <c r="C980" s="9">
        <v>972</v>
      </c>
      <c r="D980" s="9">
        <v>383</v>
      </c>
      <c r="E980" s="8">
        <v>45.9</v>
      </c>
      <c r="F980" s="5">
        <f t="shared" si="425"/>
        <v>-1.1944444444444446</v>
      </c>
      <c r="G980" s="5">
        <f t="shared" si="426"/>
        <v>-4.3000000000000007</v>
      </c>
      <c r="H980" s="34">
        <f t="shared" si="427"/>
        <v>12.75</v>
      </c>
      <c r="I980" s="34">
        <f t="shared" si="441"/>
        <v>12.013888888888889</v>
      </c>
      <c r="J980" s="34">
        <f t="shared" si="433"/>
        <v>16174.96875</v>
      </c>
      <c r="K980" s="34">
        <f t="shared" si="428"/>
        <v>-3519.7357253086393</v>
      </c>
      <c r="L980" s="5">
        <f t="shared" si="421"/>
        <v>39.043800000000005</v>
      </c>
      <c r="M980" s="5">
        <f t="shared" si="429"/>
        <v>33.712251890624998</v>
      </c>
      <c r="N980" s="5">
        <f t="shared" si="430"/>
        <v>72.756051890625002</v>
      </c>
      <c r="O980" s="34">
        <f t="shared" si="431"/>
        <v>874.08312340820316</v>
      </c>
      <c r="P980" s="34">
        <f t="shared" si="432"/>
        <v>17049.051873408203</v>
      </c>
      <c r="Q980" s="34">
        <f t="shared" si="442"/>
        <v>-2562.652417699439</v>
      </c>
      <c r="R980" s="34">
        <f t="shared" si="443"/>
        <v>333006.81262940593</v>
      </c>
      <c r="S980" s="34">
        <f t="shared" si="448"/>
        <v>-302640.30555555579</v>
      </c>
      <c r="T980" s="34">
        <f t="shared" si="434"/>
        <v>302640.30555555579</v>
      </c>
      <c r="U980" s="34">
        <f t="shared" si="444"/>
        <v>-153.23227881054709</v>
      </c>
      <c r="V980" s="34">
        <f t="shared" si="447"/>
        <v>-16874.607186653426</v>
      </c>
      <c r="W980" s="34">
        <f t="shared" si="435"/>
        <v>16874.607186653426</v>
      </c>
      <c r="X980" s="34">
        <f t="shared" si="436"/>
        <v>285765.69836890238</v>
      </c>
      <c r="Y980" s="34">
        <f t="shared" si="437"/>
        <v>-164.93839255381948</v>
      </c>
      <c r="Z980" s="34">
        <f t="shared" si="445"/>
        <v>-104.52177035937507</v>
      </c>
      <c r="AA980" s="34">
        <f t="shared" si="446"/>
        <v>13464.874925288199</v>
      </c>
      <c r="AB980" s="44">
        <f t="shared" si="438"/>
        <v>0</v>
      </c>
      <c r="AC980" s="34">
        <f t="shared" si="439"/>
        <v>114306.27934756095</v>
      </c>
      <c r="AD980" s="42">
        <f t="shared" si="440"/>
        <v>102875.65141280486</v>
      </c>
      <c r="AE980" s="4"/>
      <c r="AP980">
        <f t="shared" si="422"/>
        <v>0</v>
      </c>
      <c r="AQ980">
        <f t="shared" si="423"/>
        <v>45.9</v>
      </c>
      <c r="AR980">
        <f t="shared" si="424"/>
        <v>12.75</v>
      </c>
    </row>
    <row r="981" spans="2:44" x14ac:dyDescent="0.25">
      <c r="B981" s="9" t="s">
        <v>2</v>
      </c>
      <c r="C981" s="9">
        <v>973</v>
      </c>
      <c r="D981" s="9">
        <v>384</v>
      </c>
      <c r="E981" s="8">
        <v>40.6</v>
      </c>
      <c r="F981" s="5">
        <f t="shared" si="425"/>
        <v>-1.4722222222222223</v>
      </c>
      <c r="G981" s="5">
        <f t="shared" si="426"/>
        <v>-5.3000000000000007</v>
      </c>
      <c r="H981" s="34">
        <f t="shared" si="427"/>
        <v>11.277777777777779</v>
      </c>
      <c r="I981" s="34">
        <f t="shared" si="441"/>
        <v>10.541666666666668</v>
      </c>
      <c r="J981" s="34">
        <f t="shared" si="433"/>
        <v>12655.233024691361</v>
      </c>
      <c r="K981" s="34">
        <f t="shared" si="428"/>
        <v>-3088.4155092592628</v>
      </c>
      <c r="L981" s="5">
        <f t="shared" si="421"/>
        <v>39.043800000000005</v>
      </c>
      <c r="M981" s="5">
        <f t="shared" si="429"/>
        <v>26.376335562500003</v>
      </c>
      <c r="N981" s="5">
        <f t="shared" si="430"/>
        <v>65.420135562500008</v>
      </c>
      <c r="O981" s="34">
        <f t="shared" si="431"/>
        <v>689.63726238802099</v>
      </c>
      <c r="P981" s="34">
        <f t="shared" si="432"/>
        <v>13344.870287079382</v>
      </c>
      <c r="Q981" s="34">
        <f t="shared" si="442"/>
        <v>-3704.1815863288211</v>
      </c>
      <c r="R981" s="34">
        <f t="shared" si="443"/>
        <v>333006.81262940593</v>
      </c>
      <c r="S981" s="34">
        <f t="shared" si="448"/>
        <v>-305728.72106481506</v>
      </c>
      <c r="T981" s="34">
        <f t="shared" si="434"/>
        <v>305728.72106481506</v>
      </c>
      <c r="U981" s="34">
        <f t="shared" si="444"/>
        <v>-184.44586102018218</v>
      </c>
      <c r="V981" s="34">
        <f t="shared" si="447"/>
        <v>-17059.053047673609</v>
      </c>
      <c r="W981" s="34">
        <f t="shared" si="435"/>
        <v>17059.053047673609</v>
      </c>
      <c r="X981" s="34">
        <f t="shared" si="436"/>
        <v>288669.66801714146</v>
      </c>
      <c r="Y981" s="34">
        <f t="shared" si="437"/>
        <v>-227.55208665972222</v>
      </c>
      <c r="Z981" s="34">
        <f t="shared" si="445"/>
        <v>-62.613694105902738</v>
      </c>
      <c r="AA981" s="34">
        <f t="shared" si="446"/>
        <v>13464.874925288199</v>
      </c>
      <c r="AB981" s="44">
        <f t="shared" si="438"/>
        <v>0</v>
      </c>
      <c r="AC981" s="34">
        <f t="shared" si="439"/>
        <v>115467.86720685659</v>
      </c>
      <c r="AD981" s="42">
        <f t="shared" si="440"/>
        <v>103921.08048617093</v>
      </c>
      <c r="AE981" s="4"/>
      <c r="AP981">
        <f t="shared" si="422"/>
        <v>0</v>
      </c>
      <c r="AQ981">
        <f t="shared" si="423"/>
        <v>40.6</v>
      </c>
      <c r="AR981">
        <f t="shared" si="424"/>
        <v>11.277777777777779</v>
      </c>
    </row>
    <row r="982" spans="2:44" x14ac:dyDescent="0.25">
      <c r="B982" s="9" t="s">
        <v>2</v>
      </c>
      <c r="C982" s="9">
        <v>974</v>
      </c>
      <c r="D982" s="9">
        <v>385</v>
      </c>
      <c r="E982" s="8">
        <v>35.299999999999997</v>
      </c>
      <c r="F982" s="5">
        <f t="shared" si="425"/>
        <v>-1.4722222222222223</v>
      </c>
      <c r="G982" s="5">
        <f t="shared" si="426"/>
        <v>-5.3000000000000007</v>
      </c>
      <c r="H982" s="34">
        <f t="shared" si="427"/>
        <v>9.8055555555555554</v>
      </c>
      <c r="I982" s="34">
        <f t="shared" si="441"/>
        <v>9.0694444444444446</v>
      </c>
      <c r="J982" s="34">
        <f t="shared" si="433"/>
        <v>9566.8175154320979</v>
      </c>
      <c r="K982" s="34">
        <f t="shared" si="428"/>
        <v>-2657.0952932098744</v>
      </c>
      <c r="L982" s="5">
        <f t="shared" si="421"/>
        <v>39.043800000000005</v>
      </c>
      <c r="M982" s="5">
        <f t="shared" si="429"/>
        <v>19.939387015624998</v>
      </c>
      <c r="N982" s="5">
        <f t="shared" si="430"/>
        <v>58.983187015625006</v>
      </c>
      <c r="O982" s="34">
        <f t="shared" si="431"/>
        <v>534.94473779448788</v>
      </c>
      <c r="P982" s="34">
        <f t="shared" si="432"/>
        <v>10101.762253226585</v>
      </c>
      <c r="Q982" s="34">
        <f t="shared" si="442"/>
        <v>-3243.1080338527972</v>
      </c>
      <c r="R982" s="34">
        <f t="shared" si="443"/>
        <v>333006.81262940593</v>
      </c>
      <c r="S982" s="34">
        <f t="shared" si="448"/>
        <v>-308385.81635802495</v>
      </c>
      <c r="T982" s="34">
        <f t="shared" si="434"/>
        <v>308385.81635802495</v>
      </c>
      <c r="U982" s="34">
        <f t="shared" si="444"/>
        <v>-154.69252459353311</v>
      </c>
      <c r="V982" s="34">
        <f t="shared" si="447"/>
        <v>-17213.745572267144</v>
      </c>
      <c r="W982" s="34">
        <f t="shared" si="435"/>
        <v>17213.745572267144</v>
      </c>
      <c r="X982" s="34">
        <f t="shared" si="436"/>
        <v>291172.07078575779</v>
      </c>
      <c r="Y982" s="34">
        <f t="shared" si="437"/>
        <v>-233.98903520659724</v>
      </c>
      <c r="Z982" s="34">
        <f t="shared" si="445"/>
        <v>-6.4369485468750156</v>
      </c>
      <c r="AA982" s="34">
        <f t="shared" si="446"/>
        <v>13464.874925288199</v>
      </c>
      <c r="AB982" s="44">
        <f t="shared" si="438"/>
        <v>0</v>
      </c>
      <c r="AC982" s="34">
        <f t="shared" si="439"/>
        <v>116468.82831430313</v>
      </c>
      <c r="AD982" s="42">
        <f t="shared" si="440"/>
        <v>104821.94548287282</v>
      </c>
      <c r="AE982" s="4"/>
      <c r="AP982">
        <f t="shared" si="422"/>
        <v>0</v>
      </c>
      <c r="AQ982">
        <f t="shared" si="423"/>
        <v>35.299999999999997</v>
      </c>
      <c r="AR982">
        <f t="shared" si="424"/>
        <v>9.8055555555555554</v>
      </c>
    </row>
    <row r="983" spans="2:44" x14ac:dyDescent="0.25">
      <c r="B983" s="9" t="s">
        <v>2</v>
      </c>
      <c r="C983" s="9">
        <v>975</v>
      </c>
      <c r="D983" s="9">
        <v>386</v>
      </c>
      <c r="E983" s="8">
        <v>30</v>
      </c>
      <c r="F983" s="5">
        <f t="shared" si="425"/>
        <v>-1.4722222222222219</v>
      </c>
      <c r="G983" s="5">
        <f t="shared" si="426"/>
        <v>-5.2999999999999989</v>
      </c>
      <c r="H983" s="34">
        <f t="shared" si="427"/>
        <v>8.3333333333333339</v>
      </c>
      <c r="I983" s="34">
        <f t="shared" si="441"/>
        <v>7.5972222222222223</v>
      </c>
      <c r="J983" s="34">
        <f t="shared" si="433"/>
        <v>6909.7222222222235</v>
      </c>
      <c r="K983" s="34">
        <f t="shared" si="428"/>
        <v>-2225.7750771604951</v>
      </c>
      <c r="L983" s="5">
        <f t="shared" si="421"/>
        <v>39.043800000000005</v>
      </c>
      <c r="M983" s="5">
        <f t="shared" si="429"/>
        <v>14.401406250000003</v>
      </c>
      <c r="N983" s="5">
        <f t="shared" si="430"/>
        <v>53.445206250000005</v>
      </c>
      <c r="O983" s="34">
        <f t="shared" si="431"/>
        <v>406.03510859375007</v>
      </c>
      <c r="P983" s="34">
        <f t="shared" si="432"/>
        <v>7315.7573308159735</v>
      </c>
      <c r="Q983" s="34">
        <f t="shared" si="442"/>
        <v>-2786.0049224106115</v>
      </c>
      <c r="R983" s="34">
        <f t="shared" si="443"/>
        <v>333006.81262940593</v>
      </c>
      <c r="S983" s="34">
        <f t="shared" si="448"/>
        <v>-310611.59143518546</v>
      </c>
      <c r="T983" s="34">
        <f t="shared" si="434"/>
        <v>310611.59143518546</v>
      </c>
      <c r="U983" s="34">
        <f t="shared" si="444"/>
        <v>-128.90962920073781</v>
      </c>
      <c r="V983" s="34">
        <f t="shared" si="447"/>
        <v>-17342.655201467882</v>
      </c>
      <c r="W983" s="34">
        <f t="shared" si="435"/>
        <v>17342.655201467882</v>
      </c>
      <c r="X983" s="34">
        <f t="shared" si="436"/>
        <v>293268.9362337176</v>
      </c>
      <c r="Y983" s="34">
        <f t="shared" si="437"/>
        <v>-239.52701597222216</v>
      </c>
      <c r="Z983" s="34">
        <f t="shared" si="445"/>
        <v>-5.5379807656249227</v>
      </c>
      <c r="AA983" s="34">
        <f t="shared" si="446"/>
        <v>13464.874925288199</v>
      </c>
      <c r="AB983" s="44">
        <f t="shared" si="438"/>
        <v>0</v>
      </c>
      <c r="AC983" s="34">
        <f t="shared" si="439"/>
        <v>117307.57449348705</v>
      </c>
      <c r="AD983" s="42">
        <f t="shared" si="440"/>
        <v>105576.81704413834</v>
      </c>
      <c r="AE983" s="4"/>
      <c r="AP983">
        <f t="shared" si="422"/>
        <v>0</v>
      </c>
      <c r="AQ983">
        <f t="shared" si="423"/>
        <v>30</v>
      </c>
      <c r="AR983">
        <f t="shared" si="424"/>
        <v>8.3333333333333339</v>
      </c>
    </row>
    <row r="984" spans="2:44" x14ac:dyDescent="0.25">
      <c r="B984" s="9" t="s">
        <v>2</v>
      </c>
      <c r="C984" s="9">
        <v>976</v>
      </c>
      <c r="D984" s="9">
        <v>387</v>
      </c>
      <c r="E984" s="8">
        <v>24.7</v>
      </c>
      <c r="F984" s="5">
        <f t="shared" si="425"/>
        <v>-1.4861111111111109</v>
      </c>
      <c r="G984" s="5">
        <f t="shared" si="426"/>
        <v>-5.35</v>
      </c>
      <c r="H984" s="34">
        <f t="shared" si="427"/>
        <v>6.8611111111111107</v>
      </c>
      <c r="I984" s="34">
        <f t="shared" si="441"/>
        <v>6.1111111111111107</v>
      </c>
      <c r="J984" s="34">
        <f t="shared" si="433"/>
        <v>4683.9471450617284</v>
      </c>
      <c r="K984" s="34">
        <f t="shared" si="428"/>
        <v>-1824.1666666666665</v>
      </c>
      <c r="L984" s="5">
        <f t="shared" si="421"/>
        <v>39.043800000000005</v>
      </c>
      <c r="M984" s="5">
        <f t="shared" si="429"/>
        <v>9.7623932656249988</v>
      </c>
      <c r="N984" s="5">
        <f t="shared" si="430"/>
        <v>48.806193265625005</v>
      </c>
      <c r="O984" s="34">
        <f t="shared" si="431"/>
        <v>298.26006995659725</v>
      </c>
      <c r="P984" s="34">
        <f t="shared" si="432"/>
        <v>4982.2072150183258</v>
      </c>
      <c r="Q984" s="34">
        <f t="shared" si="442"/>
        <v>-2333.5501157976478</v>
      </c>
      <c r="R984" s="34">
        <f t="shared" si="443"/>
        <v>333006.81262940593</v>
      </c>
      <c r="S984" s="34">
        <f t="shared" si="448"/>
        <v>-312435.75810185215</v>
      </c>
      <c r="T984" s="34">
        <f t="shared" si="434"/>
        <v>312435.75810185215</v>
      </c>
      <c r="U984" s="34">
        <f t="shared" si="444"/>
        <v>-107.77503863715282</v>
      </c>
      <c r="V984" s="34">
        <f t="shared" si="447"/>
        <v>-17450.430240105034</v>
      </c>
      <c r="W984" s="34">
        <f t="shared" si="435"/>
        <v>17450.430240105034</v>
      </c>
      <c r="X984" s="34">
        <f t="shared" si="436"/>
        <v>294985.32786174712</v>
      </c>
      <c r="Y984" s="34">
        <f t="shared" si="437"/>
        <v>-246.92991784548607</v>
      </c>
      <c r="Z984" s="34">
        <f t="shared" si="445"/>
        <v>-7.4029018732639145</v>
      </c>
      <c r="AA984" s="34">
        <f t="shared" si="446"/>
        <v>13464.874925288199</v>
      </c>
      <c r="AB984" s="44">
        <f t="shared" si="438"/>
        <v>0</v>
      </c>
      <c r="AC984" s="34">
        <f t="shared" si="439"/>
        <v>117994.13114469885</v>
      </c>
      <c r="AD984" s="42">
        <f t="shared" si="440"/>
        <v>106194.71803022898</v>
      </c>
      <c r="AE984" s="4"/>
      <c r="AP984">
        <f t="shared" si="422"/>
        <v>0</v>
      </c>
      <c r="AQ984">
        <f t="shared" si="423"/>
        <v>24.7</v>
      </c>
      <c r="AR984">
        <f t="shared" si="424"/>
        <v>6.8611111111111107</v>
      </c>
    </row>
    <row r="985" spans="2:44" x14ac:dyDescent="0.25">
      <c r="B985" s="9" t="s">
        <v>2</v>
      </c>
      <c r="C985" s="9">
        <v>977</v>
      </c>
      <c r="D985" s="9">
        <v>388</v>
      </c>
      <c r="E985" s="8">
        <v>19.3</v>
      </c>
      <c r="F985" s="5">
        <f t="shared" si="425"/>
        <v>-1.2083333333333333</v>
      </c>
      <c r="G985" s="5">
        <f t="shared" si="426"/>
        <v>-4.3499999999999996</v>
      </c>
      <c r="H985" s="34">
        <f t="shared" si="427"/>
        <v>5.3611111111111116</v>
      </c>
      <c r="I985" s="34">
        <f t="shared" si="441"/>
        <v>4.9027777777777786</v>
      </c>
      <c r="J985" s="34">
        <f t="shared" si="433"/>
        <v>2859.7804783950619</v>
      </c>
      <c r="K985" s="34">
        <f t="shared" si="428"/>
        <v>-894.34837962962956</v>
      </c>
      <c r="L985" s="5">
        <f t="shared" si="421"/>
        <v>39.043800000000005</v>
      </c>
      <c r="M985" s="5">
        <f t="shared" si="429"/>
        <v>5.9604220156250003</v>
      </c>
      <c r="N985" s="5">
        <f t="shared" si="430"/>
        <v>45.004222015625004</v>
      </c>
      <c r="O985" s="34">
        <f t="shared" si="431"/>
        <v>220.64569960438374</v>
      </c>
      <c r="P985" s="34">
        <f t="shared" si="432"/>
        <v>3080.4261779994458</v>
      </c>
      <c r="Q985" s="34">
        <f t="shared" si="442"/>
        <v>-1901.7810370188799</v>
      </c>
      <c r="R985" s="34">
        <f t="shared" si="443"/>
        <v>333006.81262940593</v>
      </c>
      <c r="S985" s="34">
        <f t="shared" si="448"/>
        <v>-313330.10648148175</v>
      </c>
      <c r="T985" s="34">
        <f t="shared" si="434"/>
        <v>313330.10648148175</v>
      </c>
      <c r="U985" s="34">
        <f t="shared" si="444"/>
        <v>-77.614370352213513</v>
      </c>
      <c r="V985" s="34">
        <f t="shared" si="447"/>
        <v>-17528.044610457247</v>
      </c>
      <c r="W985" s="34">
        <f t="shared" si="435"/>
        <v>17528.044610457247</v>
      </c>
      <c r="X985" s="34">
        <f t="shared" si="436"/>
        <v>295802.06187102449</v>
      </c>
      <c r="Y985" s="34">
        <f t="shared" si="437"/>
        <v>-195.45411131770831</v>
      </c>
      <c r="Z985" s="34">
        <f t="shared" si="445"/>
        <v>51.475806527777763</v>
      </c>
      <c r="AA985" s="34">
        <f t="shared" si="446"/>
        <v>13516.350731815977</v>
      </c>
      <c r="AB985" s="44">
        <f t="shared" si="438"/>
        <v>0</v>
      </c>
      <c r="AC985" s="34">
        <f t="shared" si="439"/>
        <v>118320.8247484098</v>
      </c>
      <c r="AD985" s="42">
        <f t="shared" si="440"/>
        <v>106488.74227356882</v>
      </c>
      <c r="AE985" s="4"/>
      <c r="AP985">
        <f t="shared" si="422"/>
        <v>0</v>
      </c>
      <c r="AQ985">
        <f t="shared" si="423"/>
        <v>19.3</v>
      </c>
      <c r="AR985">
        <f t="shared" si="424"/>
        <v>5.3611111111111116</v>
      </c>
    </row>
    <row r="986" spans="2:44" x14ac:dyDescent="0.25">
      <c r="B986" s="9" t="s">
        <v>2</v>
      </c>
      <c r="C986" s="9">
        <v>978</v>
      </c>
      <c r="D986" s="9">
        <v>389</v>
      </c>
      <c r="E986" s="8">
        <v>16</v>
      </c>
      <c r="F986" s="5">
        <f t="shared" si="425"/>
        <v>-0.84722222222222243</v>
      </c>
      <c r="G986" s="5">
        <f t="shared" si="426"/>
        <v>-3.0500000000000007</v>
      </c>
      <c r="H986" s="34">
        <f t="shared" si="427"/>
        <v>4.4444444444444446</v>
      </c>
      <c r="I986" s="34">
        <f t="shared" si="441"/>
        <v>4.0555555555555554</v>
      </c>
      <c r="J986" s="34">
        <f t="shared" si="433"/>
        <v>1965.4320987654323</v>
      </c>
      <c r="K986" s="34">
        <f t="shared" si="428"/>
        <v>-627.70987654321016</v>
      </c>
      <c r="L986" s="5">
        <f t="shared" si="421"/>
        <v>39.043800000000005</v>
      </c>
      <c r="M986" s="5">
        <f t="shared" si="429"/>
        <v>4.0964</v>
      </c>
      <c r="N986" s="5">
        <f t="shared" si="430"/>
        <v>43.140200000000007</v>
      </c>
      <c r="O986" s="34">
        <f t="shared" si="431"/>
        <v>174.9574777777778</v>
      </c>
      <c r="P986" s="34">
        <f t="shared" si="432"/>
        <v>2140.3895765432103</v>
      </c>
      <c r="Q986" s="34">
        <f t="shared" si="442"/>
        <v>-940.03660145623553</v>
      </c>
      <c r="R986" s="34">
        <f t="shared" si="443"/>
        <v>333006.81262940593</v>
      </c>
      <c r="S986" s="34">
        <f t="shared" si="448"/>
        <v>-313957.81635802495</v>
      </c>
      <c r="T986" s="34">
        <f t="shared" si="434"/>
        <v>313957.81635802495</v>
      </c>
      <c r="U986" s="34">
        <f t="shared" si="444"/>
        <v>-45.68822182660594</v>
      </c>
      <c r="V986" s="34">
        <f t="shared" si="447"/>
        <v>-17573.732832283855</v>
      </c>
      <c r="W986" s="34">
        <f t="shared" si="435"/>
        <v>17573.732832283855</v>
      </c>
      <c r="X986" s="34">
        <f t="shared" si="436"/>
        <v>296384.08352574112</v>
      </c>
      <c r="Y986" s="34">
        <f t="shared" si="437"/>
        <v>-125.45702222222225</v>
      </c>
      <c r="Z986" s="34">
        <f t="shared" si="445"/>
        <v>69.997089095486061</v>
      </c>
      <c r="AA986" s="34">
        <f t="shared" si="446"/>
        <v>13586.347820911464</v>
      </c>
      <c r="AB986" s="44">
        <f t="shared" si="438"/>
        <v>0</v>
      </c>
      <c r="AC986" s="34">
        <f t="shared" si="439"/>
        <v>118553.63341029646</v>
      </c>
      <c r="AD986" s="42">
        <f t="shared" si="440"/>
        <v>106698.27006926681</v>
      </c>
      <c r="AE986" s="4"/>
      <c r="AP986">
        <f t="shared" si="422"/>
        <v>0</v>
      </c>
      <c r="AQ986">
        <f t="shared" si="423"/>
        <v>16</v>
      </c>
      <c r="AR986">
        <f t="shared" si="424"/>
        <v>4.4444444444444446</v>
      </c>
    </row>
    <row r="987" spans="2:44" x14ac:dyDescent="0.25">
      <c r="B987" s="9" t="s">
        <v>2</v>
      </c>
      <c r="C987" s="9">
        <v>979</v>
      </c>
      <c r="D987" s="9">
        <v>390</v>
      </c>
      <c r="E987" s="8">
        <v>13.2</v>
      </c>
      <c r="F987" s="5">
        <f t="shared" si="425"/>
        <v>-0.73611111111111116</v>
      </c>
      <c r="G987" s="5">
        <f t="shared" si="426"/>
        <v>-2.6500000000000004</v>
      </c>
      <c r="H987" s="34">
        <f t="shared" si="427"/>
        <v>3.6666666666666665</v>
      </c>
      <c r="I987" s="34">
        <f t="shared" si="441"/>
        <v>3.3194444444444442</v>
      </c>
      <c r="J987" s="34">
        <f t="shared" si="433"/>
        <v>1337.7222222222222</v>
      </c>
      <c r="K987" s="34">
        <f t="shared" si="428"/>
        <v>-458.72878086419769</v>
      </c>
      <c r="L987" s="5">
        <f t="shared" si="421"/>
        <v>39.043800000000005</v>
      </c>
      <c r="M987" s="5">
        <f t="shared" si="429"/>
        <v>2.7881122499999993</v>
      </c>
      <c r="N987" s="5">
        <f t="shared" si="430"/>
        <v>41.831912250000002</v>
      </c>
      <c r="O987" s="34">
        <f t="shared" si="431"/>
        <v>138.85870871874999</v>
      </c>
      <c r="P987" s="34">
        <f t="shared" si="432"/>
        <v>1476.5809309409722</v>
      </c>
      <c r="Q987" s="34">
        <f t="shared" si="442"/>
        <v>-663.80864560223813</v>
      </c>
      <c r="R987" s="34">
        <f t="shared" si="443"/>
        <v>333006.81262940593</v>
      </c>
      <c r="S987" s="34">
        <f t="shared" si="448"/>
        <v>-314416.54513888917</v>
      </c>
      <c r="T987" s="34">
        <f t="shared" si="434"/>
        <v>314416.54513888917</v>
      </c>
      <c r="U987" s="34">
        <f t="shared" si="444"/>
        <v>-36.098769059027802</v>
      </c>
      <c r="V987" s="34">
        <f t="shared" si="447"/>
        <v>-17609.831601342881</v>
      </c>
      <c r="W987" s="34">
        <f t="shared" si="435"/>
        <v>17609.831601342881</v>
      </c>
      <c r="X987" s="34">
        <f t="shared" si="436"/>
        <v>296806.71353754628</v>
      </c>
      <c r="Y987" s="34">
        <f t="shared" si="437"/>
        <v>-104.65419886111111</v>
      </c>
      <c r="Z987" s="34">
        <f t="shared" si="445"/>
        <v>20.802823361111138</v>
      </c>
      <c r="AA987" s="34">
        <f t="shared" si="446"/>
        <v>13607.150644272575</v>
      </c>
      <c r="AB987" s="44">
        <f t="shared" si="438"/>
        <v>0</v>
      </c>
      <c r="AC987" s="34">
        <f t="shared" si="439"/>
        <v>118722.68541501852</v>
      </c>
      <c r="AD987" s="42">
        <f t="shared" si="440"/>
        <v>106850.41687351667</v>
      </c>
      <c r="AE987" s="4"/>
      <c r="AP987">
        <f t="shared" si="422"/>
        <v>0</v>
      </c>
      <c r="AQ987">
        <f t="shared" si="423"/>
        <v>13.2</v>
      </c>
      <c r="AR987">
        <f t="shared" si="424"/>
        <v>3.6666666666666665</v>
      </c>
    </row>
    <row r="988" spans="2:44" x14ac:dyDescent="0.25">
      <c r="B988" s="9" t="s">
        <v>2</v>
      </c>
      <c r="C988" s="9">
        <v>980</v>
      </c>
      <c r="D988" s="9">
        <v>391</v>
      </c>
      <c r="E988" s="8">
        <v>10.7</v>
      </c>
      <c r="F988" s="5">
        <f t="shared" si="425"/>
        <v>-0.61111111111111094</v>
      </c>
      <c r="G988" s="5">
        <f t="shared" si="426"/>
        <v>-2.1999999999999993</v>
      </c>
      <c r="H988" s="34">
        <f t="shared" si="427"/>
        <v>2.9722222222222219</v>
      </c>
      <c r="I988" s="34">
        <f t="shared" si="441"/>
        <v>2.708333333333333</v>
      </c>
      <c r="J988" s="34">
        <f t="shared" si="433"/>
        <v>878.99344135802448</v>
      </c>
      <c r="K988" s="34">
        <f t="shared" si="428"/>
        <v>-284.45023148148118</v>
      </c>
      <c r="L988" s="5">
        <f t="shared" si="421"/>
        <v>39.043800000000005</v>
      </c>
      <c r="M988" s="5">
        <f t="shared" si="429"/>
        <v>1.8320188906249995</v>
      </c>
      <c r="N988" s="5">
        <f t="shared" si="430"/>
        <v>40.875818890625006</v>
      </c>
      <c r="O988" s="34">
        <f t="shared" si="431"/>
        <v>110.70534282877604</v>
      </c>
      <c r="P988" s="34">
        <f t="shared" si="432"/>
        <v>989.69878418680048</v>
      </c>
      <c r="Q988" s="34">
        <f t="shared" si="442"/>
        <v>-486.88214675417169</v>
      </c>
      <c r="R988" s="34">
        <f t="shared" si="443"/>
        <v>333006.81262940593</v>
      </c>
      <c r="S988" s="34">
        <f t="shared" si="448"/>
        <v>-314700.99537037063</v>
      </c>
      <c r="T988" s="34">
        <f t="shared" si="434"/>
        <v>314700.99537037063</v>
      </c>
      <c r="U988" s="34">
        <f t="shared" si="444"/>
        <v>-28.153365889973955</v>
      </c>
      <c r="V988" s="34">
        <f t="shared" si="447"/>
        <v>-17637.984967232856</v>
      </c>
      <c r="W988" s="34">
        <f t="shared" si="435"/>
        <v>17637.984967232856</v>
      </c>
      <c r="X988" s="34">
        <f t="shared" si="436"/>
        <v>297063.01040313777</v>
      </c>
      <c r="Y988" s="34">
        <f t="shared" si="437"/>
        <v>-80.735292220486059</v>
      </c>
      <c r="Z988" s="34">
        <f t="shared" si="445"/>
        <v>23.918906640625053</v>
      </c>
      <c r="AA988" s="34">
        <f t="shared" si="446"/>
        <v>13631.0695509132</v>
      </c>
      <c r="AB988" s="44">
        <f t="shared" si="438"/>
        <v>0</v>
      </c>
      <c r="AC988" s="34">
        <f t="shared" si="439"/>
        <v>118825.20416125511</v>
      </c>
      <c r="AD988" s="42">
        <f t="shared" si="440"/>
        <v>106942.6837451296</v>
      </c>
      <c r="AE988" s="4"/>
      <c r="AP988">
        <f t="shared" si="422"/>
        <v>0</v>
      </c>
      <c r="AQ988">
        <f t="shared" si="423"/>
        <v>10.7</v>
      </c>
      <c r="AR988">
        <f t="shared" si="424"/>
        <v>2.9722222222222219</v>
      </c>
    </row>
    <row r="989" spans="2:44" x14ac:dyDescent="0.25">
      <c r="B989" s="9" t="s">
        <v>2</v>
      </c>
      <c r="C989" s="9">
        <v>981</v>
      </c>
      <c r="D989" s="9">
        <v>392</v>
      </c>
      <c r="E989" s="8">
        <v>8.8000000000000007</v>
      </c>
      <c r="F989" s="5">
        <f t="shared" si="425"/>
        <v>-0.48611111111111099</v>
      </c>
      <c r="G989" s="5">
        <f t="shared" si="426"/>
        <v>-1.7499999999999996</v>
      </c>
      <c r="H989" s="34">
        <f t="shared" si="427"/>
        <v>2.4444444444444446</v>
      </c>
      <c r="I989" s="34">
        <f t="shared" si="441"/>
        <v>2.2222222222222223</v>
      </c>
      <c r="J989" s="34">
        <f t="shared" si="433"/>
        <v>594.5432098765433</v>
      </c>
      <c r="K989" s="34">
        <f t="shared" si="428"/>
        <v>-196.5432098765433</v>
      </c>
      <c r="L989" s="5">
        <f t="shared" si="421"/>
        <v>39.043800000000005</v>
      </c>
      <c r="M989" s="5">
        <f t="shared" si="429"/>
        <v>1.2391610000000002</v>
      </c>
      <c r="N989" s="5">
        <f t="shared" si="430"/>
        <v>40.282961000000007</v>
      </c>
      <c r="O989" s="34">
        <f t="shared" si="431"/>
        <v>89.517691111111134</v>
      </c>
      <c r="P989" s="34">
        <f t="shared" si="432"/>
        <v>684.06090098765446</v>
      </c>
      <c r="Q989" s="34">
        <f t="shared" si="442"/>
        <v>-305.63788319914602</v>
      </c>
      <c r="R989" s="34">
        <f t="shared" si="443"/>
        <v>333006.81262940593</v>
      </c>
      <c r="S989" s="34">
        <f t="shared" si="448"/>
        <v>-314897.53858024714</v>
      </c>
      <c r="T989" s="34">
        <f t="shared" si="434"/>
        <v>314897.53858024714</v>
      </c>
      <c r="U989" s="34">
        <f t="shared" si="444"/>
        <v>-21.187651717664906</v>
      </c>
      <c r="V989" s="34">
        <f t="shared" si="447"/>
        <v>-17659.172618950521</v>
      </c>
      <c r="W989" s="34">
        <f t="shared" si="435"/>
        <v>17659.172618950521</v>
      </c>
      <c r="X989" s="34">
        <f t="shared" si="436"/>
        <v>297238.3659612966</v>
      </c>
      <c r="Y989" s="34">
        <f t="shared" si="437"/>
        <v>-56.453150111111079</v>
      </c>
      <c r="Z989" s="34">
        <f t="shared" si="445"/>
        <v>24.282142109374981</v>
      </c>
      <c r="AA989" s="34">
        <f t="shared" si="446"/>
        <v>13655.351693022576</v>
      </c>
      <c r="AB989" s="44">
        <f t="shared" si="438"/>
        <v>0</v>
      </c>
      <c r="AC989" s="34">
        <f t="shared" si="439"/>
        <v>118895.34638451865</v>
      </c>
      <c r="AD989" s="42">
        <f t="shared" si="440"/>
        <v>107005.81174606679</v>
      </c>
      <c r="AE989" s="4"/>
      <c r="AP989">
        <f t="shared" si="422"/>
        <v>0</v>
      </c>
      <c r="AQ989">
        <f t="shared" si="423"/>
        <v>8.8000000000000007</v>
      </c>
      <c r="AR989">
        <f t="shared" si="424"/>
        <v>2.4444444444444446</v>
      </c>
    </row>
    <row r="990" spans="2:44" x14ac:dyDescent="0.25">
      <c r="B990" s="9" t="s">
        <v>2</v>
      </c>
      <c r="C990" s="9">
        <v>982</v>
      </c>
      <c r="D990" s="9">
        <v>393</v>
      </c>
      <c r="E990" s="8">
        <v>7.2</v>
      </c>
      <c r="F990" s="5">
        <f t="shared" si="425"/>
        <v>-0.45833333333333343</v>
      </c>
      <c r="G990" s="5">
        <f t="shared" si="426"/>
        <v>-1.6500000000000004</v>
      </c>
      <c r="H990" s="34">
        <f t="shared" si="427"/>
        <v>2</v>
      </c>
      <c r="I990" s="34">
        <f t="shared" si="441"/>
        <v>1.7638888888888888</v>
      </c>
      <c r="J990" s="34">
        <f t="shared" si="433"/>
        <v>398</v>
      </c>
      <c r="K990" s="34">
        <f t="shared" si="428"/>
        <v>-165.75655864197532</v>
      </c>
      <c r="L990" s="5">
        <f t="shared" si="421"/>
        <v>39.043800000000005</v>
      </c>
      <c r="M990" s="5">
        <f t="shared" si="429"/>
        <v>0.82952099999999995</v>
      </c>
      <c r="N990" s="5">
        <f t="shared" si="430"/>
        <v>39.873321000000004</v>
      </c>
      <c r="O990" s="34">
        <f t="shared" si="431"/>
        <v>70.332107875000005</v>
      </c>
      <c r="P990" s="34">
        <f t="shared" si="432"/>
        <v>468.33210787500002</v>
      </c>
      <c r="Q990" s="34">
        <f t="shared" si="442"/>
        <v>-215.72879311265444</v>
      </c>
      <c r="R990" s="34">
        <f t="shared" si="443"/>
        <v>333006.81262940593</v>
      </c>
      <c r="S990" s="34">
        <f t="shared" si="448"/>
        <v>-315063.29513888911</v>
      </c>
      <c r="T990" s="34">
        <f t="shared" si="434"/>
        <v>315063.29513888911</v>
      </c>
      <c r="U990" s="34">
        <f t="shared" si="444"/>
        <v>-19.185583236111128</v>
      </c>
      <c r="V990" s="34">
        <f t="shared" si="447"/>
        <v>-17678.358202186631</v>
      </c>
      <c r="W990" s="34">
        <f t="shared" si="435"/>
        <v>17678.358202186631</v>
      </c>
      <c r="X990" s="34">
        <f t="shared" si="436"/>
        <v>297384.93693670246</v>
      </c>
      <c r="Y990" s="34">
        <f t="shared" si="437"/>
        <v>-51.335012333333353</v>
      </c>
      <c r="Z990" s="34">
        <f t="shared" si="445"/>
        <v>5.1181377777777257</v>
      </c>
      <c r="AA990" s="34">
        <f t="shared" si="446"/>
        <v>13660.469830800354</v>
      </c>
      <c r="AB990" s="44">
        <f t="shared" si="438"/>
        <v>0</v>
      </c>
      <c r="AC990" s="34">
        <f t="shared" si="439"/>
        <v>118953.97477468099</v>
      </c>
      <c r="AD990" s="42">
        <f t="shared" si="440"/>
        <v>107058.57729721289</v>
      </c>
      <c r="AE990" s="4"/>
      <c r="AP990">
        <f t="shared" si="422"/>
        <v>0</v>
      </c>
      <c r="AQ990">
        <f t="shared" si="423"/>
        <v>7.2</v>
      </c>
      <c r="AR990">
        <f t="shared" si="424"/>
        <v>2</v>
      </c>
    </row>
    <row r="991" spans="2:44" x14ac:dyDescent="0.25">
      <c r="B991" s="9" t="s">
        <v>2</v>
      </c>
      <c r="C991" s="9">
        <v>983</v>
      </c>
      <c r="D991" s="9">
        <v>394</v>
      </c>
      <c r="E991" s="8">
        <v>5.5</v>
      </c>
      <c r="F991" s="5">
        <f t="shared" si="425"/>
        <v>-0.55555555555555558</v>
      </c>
      <c r="G991" s="5">
        <f t="shared" si="426"/>
        <v>-2</v>
      </c>
      <c r="H991" s="34">
        <f t="shared" si="427"/>
        <v>1.5277777777777777</v>
      </c>
      <c r="I991" s="34">
        <f t="shared" si="441"/>
        <v>1.2083333333333333</v>
      </c>
      <c r="J991" s="34">
        <f t="shared" si="433"/>
        <v>232.24344135802468</v>
      </c>
      <c r="K991" s="34">
        <f t="shared" si="428"/>
        <v>-153.62615740740739</v>
      </c>
      <c r="L991" s="5">
        <f t="shared" si="421"/>
        <v>39.043800000000005</v>
      </c>
      <c r="M991" s="5">
        <f t="shared" si="429"/>
        <v>0.48404726562499995</v>
      </c>
      <c r="N991" s="5">
        <f t="shared" si="430"/>
        <v>39.527847265625006</v>
      </c>
      <c r="O991" s="34">
        <f t="shared" si="431"/>
        <v>47.762815445963547</v>
      </c>
      <c r="P991" s="34">
        <f t="shared" si="432"/>
        <v>280.00625680398821</v>
      </c>
      <c r="Q991" s="34">
        <f t="shared" si="442"/>
        <v>-188.32585107101181</v>
      </c>
      <c r="R991" s="34">
        <f t="shared" si="443"/>
        <v>333006.81262940593</v>
      </c>
      <c r="S991" s="34">
        <f t="shared" si="448"/>
        <v>-315216.92129629652</v>
      </c>
      <c r="T991" s="34">
        <f t="shared" si="434"/>
        <v>315216.92129629652</v>
      </c>
      <c r="U991" s="34">
        <f t="shared" si="444"/>
        <v>-22.569292429036459</v>
      </c>
      <c r="V991" s="34">
        <f t="shared" si="447"/>
        <v>-17700.927494615669</v>
      </c>
      <c r="W991" s="34">
        <f t="shared" si="435"/>
        <v>17700.927494615669</v>
      </c>
      <c r="X991" s="34">
        <f t="shared" si="436"/>
        <v>297515.99380168086</v>
      </c>
      <c r="Y991" s="34">
        <f t="shared" si="437"/>
        <v>-71.027708289930558</v>
      </c>
      <c r="Z991" s="34">
        <f t="shared" si="445"/>
        <v>-19.692695956597206</v>
      </c>
      <c r="AA991" s="34">
        <f t="shared" si="446"/>
        <v>13660.469830800354</v>
      </c>
      <c r="AB991" s="44">
        <f t="shared" si="438"/>
        <v>0</v>
      </c>
      <c r="AC991" s="34">
        <f t="shared" si="439"/>
        <v>119006.39752067236</v>
      </c>
      <c r="AD991" s="42">
        <f t="shared" si="440"/>
        <v>107105.75776860512</v>
      </c>
      <c r="AE991" s="4"/>
      <c r="AP991">
        <f t="shared" si="422"/>
        <v>0</v>
      </c>
      <c r="AQ991">
        <f t="shared" si="423"/>
        <v>5.5</v>
      </c>
      <c r="AR991">
        <f t="shared" si="424"/>
        <v>1.5277777777777777</v>
      </c>
    </row>
    <row r="992" spans="2:44" x14ac:dyDescent="0.25">
      <c r="B992" s="9" t="s">
        <v>2</v>
      </c>
      <c r="C992" s="9">
        <v>984</v>
      </c>
      <c r="D992" s="9">
        <v>395</v>
      </c>
      <c r="E992" s="8">
        <v>3.2</v>
      </c>
      <c r="F992" s="5">
        <f t="shared" si="425"/>
        <v>-0.61111111111111116</v>
      </c>
      <c r="G992" s="5">
        <f t="shared" si="426"/>
        <v>-2.2000000000000002</v>
      </c>
      <c r="H992" s="34">
        <f t="shared" si="427"/>
        <v>0.88888888888888895</v>
      </c>
      <c r="I992" s="34">
        <f t="shared" si="441"/>
        <v>0.59722222222222232</v>
      </c>
      <c r="J992" s="34">
        <f t="shared" si="433"/>
        <v>78.617283950617292</v>
      </c>
      <c r="K992" s="34">
        <f t="shared" si="428"/>
        <v>-69.327546296296305</v>
      </c>
      <c r="L992" s="5">
        <f t="shared" si="421"/>
        <v>39.043800000000005</v>
      </c>
      <c r="M992" s="5">
        <f t="shared" si="429"/>
        <v>0.163856</v>
      </c>
      <c r="N992" s="5">
        <f t="shared" si="430"/>
        <v>39.207656000000007</v>
      </c>
      <c r="O992" s="34">
        <f t="shared" si="431"/>
        <v>23.415683444444454</v>
      </c>
      <c r="P992" s="34">
        <f t="shared" si="432"/>
        <v>102.03296739506175</v>
      </c>
      <c r="Q992" s="34">
        <f t="shared" si="442"/>
        <v>-177.97328940892646</v>
      </c>
      <c r="R992" s="34">
        <f t="shared" si="443"/>
        <v>333006.81262940593</v>
      </c>
      <c r="S992" s="34">
        <f t="shared" si="448"/>
        <v>-315286.24884259282</v>
      </c>
      <c r="T992" s="34">
        <f t="shared" si="434"/>
        <v>315286.24884259282</v>
      </c>
      <c r="U992" s="34">
        <f t="shared" si="444"/>
        <v>-24.347132001519093</v>
      </c>
      <c r="V992" s="34">
        <f t="shared" si="447"/>
        <v>-17725.274626617189</v>
      </c>
      <c r="W992" s="34">
        <f t="shared" si="435"/>
        <v>17725.274626617189</v>
      </c>
      <c r="X992" s="34">
        <f t="shared" si="436"/>
        <v>297560.97421597561</v>
      </c>
      <c r="Y992" s="34">
        <f t="shared" si="437"/>
        <v>-82.4034551111111</v>
      </c>
      <c r="Z992" s="34">
        <f t="shared" si="445"/>
        <v>-11.375746821180542</v>
      </c>
      <c r="AA992" s="34">
        <f t="shared" si="446"/>
        <v>13660.469830800354</v>
      </c>
      <c r="AB992" s="44">
        <f t="shared" si="438"/>
        <v>0</v>
      </c>
      <c r="AC992" s="34">
        <f t="shared" si="439"/>
        <v>119024.38968639025</v>
      </c>
      <c r="AD992" s="42">
        <f t="shared" si="440"/>
        <v>107121.95071775123</v>
      </c>
      <c r="AE992" s="4"/>
      <c r="AP992">
        <f t="shared" si="422"/>
        <v>0</v>
      </c>
      <c r="AQ992">
        <f t="shared" si="423"/>
        <v>3.2</v>
      </c>
      <c r="AR992">
        <f t="shared" si="424"/>
        <v>0.88888888888888895</v>
      </c>
    </row>
    <row r="993" spans="2:44" x14ac:dyDescent="0.25">
      <c r="B993" s="9" t="s">
        <v>2</v>
      </c>
      <c r="C993" s="9">
        <v>985</v>
      </c>
      <c r="D993" s="9">
        <v>396</v>
      </c>
      <c r="E993" s="8">
        <v>1.1000000000000001</v>
      </c>
      <c r="F993" s="5">
        <f t="shared" si="425"/>
        <v>-0.44444444444444448</v>
      </c>
      <c r="G993" s="5">
        <f t="shared" si="426"/>
        <v>-1.6</v>
      </c>
      <c r="H993" s="34">
        <f t="shared" si="427"/>
        <v>0.30555555555555558</v>
      </c>
      <c r="I993" s="34">
        <f t="shared" si="441"/>
        <v>0.15277777777777779</v>
      </c>
      <c r="J993" s="34">
        <f t="shared" si="433"/>
        <v>9.2897376543209891</v>
      </c>
      <c r="K993" s="34">
        <f t="shared" si="428"/>
        <v>-9.2897376543209891</v>
      </c>
      <c r="L993" s="5">
        <f t="shared" si="421"/>
        <v>39.043800000000005</v>
      </c>
      <c r="M993" s="5">
        <f t="shared" si="429"/>
        <v>1.9361890625000003E-2</v>
      </c>
      <c r="N993" s="5">
        <f t="shared" si="430"/>
        <v>39.063161890625004</v>
      </c>
      <c r="O993" s="34">
        <f t="shared" si="431"/>
        <v>5.9679830666232654</v>
      </c>
      <c r="P993" s="34">
        <f t="shared" si="432"/>
        <v>15.257720720944254</v>
      </c>
      <c r="Q993" s="34">
        <f t="shared" si="442"/>
        <v>-86.775246674117497</v>
      </c>
      <c r="R993" s="34">
        <f t="shared" si="443"/>
        <v>333006.81262940593</v>
      </c>
      <c r="S993" s="34">
        <f t="shared" si="448"/>
        <v>-315295.53858024714</v>
      </c>
      <c r="T993" s="34">
        <f t="shared" si="434"/>
        <v>315295.53858024714</v>
      </c>
      <c r="U993" s="34">
        <f t="shared" si="444"/>
        <v>-17.447700377821189</v>
      </c>
      <c r="V993" s="34">
        <f t="shared" si="447"/>
        <v>-17742.722326995012</v>
      </c>
      <c r="W993" s="34">
        <f t="shared" si="435"/>
        <v>17742.722326995012</v>
      </c>
      <c r="X993" s="34">
        <f t="shared" si="436"/>
        <v>297552.81625325215</v>
      </c>
      <c r="Y993" s="34">
        <f t="shared" si="437"/>
        <v>-49.381282553819453</v>
      </c>
      <c r="Z993" s="34">
        <f t="shared" si="445"/>
        <v>33.022172557291647</v>
      </c>
      <c r="AA993" s="34">
        <f t="shared" si="446"/>
        <v>13693.492003357645</v>
      </c>
      <c r="AB993" s="44">
        <f t="shared" si="438"/>
        <v>0</v>
      </c>
      <c r="AC993" s="34">
        <f t="shared" si="439"/>
        <v>119021.12650130087</v>
      </c>
      <c r="AD993" s="42">
        <f t="shared" si="440"/>
        <v>107119.01385117078</v>
      </c>
      <c r="AE993" s="4"/>
      <c r="AP993">
        <f t="shared" si="422"/>
        <v>0</v>
      </c>
      <c r="AQ993">
        <f t="shared" si="423"/>
        <v>1.1000000000000001</v>
      </c>
      <c r="AR993">
        <f t="shared" si="424"/>
        <v>0.30555555555555558</v>
      </c>
    </row>
    <row r="994" spans="2:44" x14ac:dyDescent="0.25">
      <c r="B994" s="9" t="s">
        <v>2</v>
      </c>
      <c r="C994" s="9">
        <v>986</v>
      </c>
      <c r="D994" s="9">
        <v>397</v>
      </c>
      <c r="E994" s="8">
        <v>0</v>
      </c>
      <c r="F994" s="5">
        <f t="shared" si="425"/>
        <v>-0.15277777777777779</v>
      </c>
      <c r="G994" s="5">
        <f t="shared" si="426"/>
        <v>-0.55000000000000004</v>
      </c>
      <c r="H994" s="34">
        <f t="shared" si="427"/>
        <v>0</v>
      </c>
      <c r="I994" s="34">
        <f t="shared" si="441"/>
        <v>0</v>
      </c>
      <c r="J994" s="34">
        <f t="shared" si="433"/>
        <v>0</v>
      </c>
      <c r="K994" s="34">
        <f t="shared" si="428"/>
        <v>0</v>
      </c>
      <c r="L994" s="5">
        <f t="shared" si="421"/>
        <v>39.043800000000005</v>
      </c>
      <c r="M994" s="5">
        <f t="shared" si="429"/>
        <v>0</v>
      </c>
      <c r="N994" s="5">
        <f t="shared" si="430"/>
        <v>39.043800000000005</v>
      </c>
      <c r="O994" s="34">
        <f t="shared" si="431"/>
        <v>0</v>
      </c>
      <c r="P994" s="34">
        <f t="shared" si="432"/>
        <v>0</v>
      </c>
      <c r="Q994" s="34">
        <f t="shared" si="442"/>
        <v>-15.257720720944254</v>
      </c>
      <c r="R994" s="34">
        <f t="shared" si="443"/>
        <v>333006.81262940593</v>
      </c>
      <c r="S994" s="34">
        <f t="shared" si="448"/>
        <v>-315295.53858024714</v>
      </c>
      <c r="T994" s="34">
        <f t="shared" si="434"/>
        <v>315295.53858024714</v>
      </c>
      <c r="U994" s="34">
        <f t="shared" si="444"/>
        <v>-5.9679830666232654</v>
      </c>
      <c r="V994" s="34">
        <f t="shared" si="447"/>
        <v>-17748.690310061636</v>
      </c>
      <c r="W994" s="34">
        <f t="shared" si="435"/>
        <v>17748.690310061636</v>
      </c>
      <c r="X994" s="40">
        <f t="shared" si="436"/>
        <v>297546.84827018552</v>
      </c>
      <c r="Y994" s="34">
        <f t="shared" si="437"/>
        <v>8.6410222222222259</v>
      </c>
      <c r="Z994" s="34">
        <f t="shared" si="445"/>
        <v>58.022304776041679</v>
      </c>
      <c r="AA994" s="34">
        <f t="shared" si="446"/>
        <v>13751.514308133686</v>
      </c>
      <c r="AB994" s="44">
        <f t="shared" si="438"/>
        <v>0</v>
      </c>
      <c r="AC994" s="34">
        <f t="shared" si="439"/>
        <v>119018.73930807422</v>
      </c>
      <c r="AD994" s="42">
        <f t="shared" si="440"/>
        <v>107116.8653772668</v>
      </c>
      <c r="AE994" s="4"/>
      <c r="AP994">
        <f t="shared" si="422"/>
        <v>1</v>
      </c>
      <c r="AQ994" t="str">
        <f t="shared" si="423"/>
        <v/>
      </c>
      <c r="AR994">
        <f t="shared" si="424"/>
        <v>0</v>
      </c>
    </row>
    <row r="995" spans="2:44" x14ac:dyDescent="0.25">
      <c r="B995" s="9" t="s">
        <v>2</v>
      </c>
      <c r="C995" s="9">
        <v>987</v>
      </c>
      <c r="D995" s="9">
        <v>398</v>
      </c>
      <c r="E995" s="8">
        <v>0</v>
      </c>
      <c r="F995" s="5">
        <f t="shared" si="425"/>
        <v>0</v>
      </c>
      <c r="G995" s="5">
        <f t="shared" si="426"/>
        <v>0</v>
      </c>
      <c r="H995" s="34">
        <f t="shared" si="427"/>
        <v>0</v>
      </c>
      <c r="I995" s="34">
        <f t="shared" si="441"/>
        <v>0</v>
      </c>
      <c r="J995" s="34">
        <f t="shared" si="433"/>
        <v>0</v>
      </c>
      <c r="K995" s="34">
        <f t="shared" si="428"/>
        <v>0</v>
      </c>
      <c r="L995" s="5">
        <f t="shared" si="421"/>
        <v>39.043800000000005</v>
      </c>
      <c r="M995" s="5">
        <f t="shared" si="429"/>
        <v>0</v>
      </c>
      <c r="N995" s="5">
        <f t="shared" si="430"/>
        <v>39.043800000000005</v>
      </c>
      <c r="O995" s="34">
        <f t="shared" si="431"/>
        <v>0</v>
      </c>
      <c r="P995" s="34">
        <f t="shared" si="432"/>
        <v>0</v>
      </c>
      <c r="Q995" s="34">
        <f t="shared" si="442"/>
        <v>0</v>
      </c>
      <c r="R995" s="34">
        <f t="shared" si="443"/>
        <v>333006.81262940593</v>
      </c>
      <c r="S995" s="34">
        <f t="shared" si="448"/>
        <v>-315295.53858024714</v>
      </c>
      <c r="T995" s="34">
        <f t="shared" si="434"/>
        <v>315295.53858024714</v>
      </c>
      <c r="U995" s="34">
        <f t="shared" si="444"/>
        <v>0</v>
      </c>
      <c r="V995" s="34">
        <f t="shared" si="447"/>
        <v>-17748.690310061636</v>
      </c>
      <c r="W995" s="34">
        <f t="shared" si="435"/>
        <v>17748.690310061636</v>
      </c>
      <c r="X995" s="34">
        <f t="shared" si="436"/>
        <v>297546.84827018552</v>
      </c>
      <c r="Y995" s="34">
        <f t="shared" si="437"/>
        <v>39.043800000000005</v>
      </c>
      <c r="Z995" s="34">
        <f t="shared" si="445"/>
        <v>30.402777777777779</v>
      </c>
      <c r="AA995" s="34">
        <f t="shared" si="446"/>
        <v>13781.917085911464</v>
      </c>
      <c r="AB995" s="44">
        <f t="shared" si="438"/>
        <v>0</v>
      </c>
      <c r="AC995" s="34">
        <f t="shared" si="439"/>
        <v>119018.73930807422</v>
      </c>
      <c r="AD995" s="42">
        <f t="shared" si="440"/>
        <v>107116.8653772668</v>
      </c>
      <c r="AE995" s="4"/>
      <c r="AP995">
        <f t="shared" si="422"/>
        <v>1</v>
      </c>
      <c r="AQ995" t="str">
        <f t="shared" si="423"/>
        <v/>
      </c>
      <c r="AR995">
        <f t="shared" si="424"/>
        <v>0</v>
      </c>
    </row>
    <row r="996" spans="2:44" x14ac:dyDescent="0.25">
      <c r="B996" s="9" t="s">
        <v>2</v>
      </c>
      <c r="C996" s="9">
        <v>988</v>
      </c>
      <c r="D996" s="9">
        <v>399</v>
      </c>
      <c r="E996" s="8">
        <v>0</v>
      </c>
      <c r="F996" s="5">
        <f t="shared" si="425"/>
        <v>0</v>
      </c>
      <c r="G996" s="5">
        <f t="shared" si="426"/>
        <v>0</v>
      </c>
      <c r="H996" s="34">
        <f t="shared" si="427"/>
        <v>0</v>
      </c>
      <c r="I996" s="34">
        <f t="shared" si="441"/>
        <v>0</v>
      </c>
      <c r="J996" s="34">
        <f t="shared" si="433"/>
        <v>0</v>
      </c>
      <c r="K996" s="34">
        <f t="shared" si="428"/>
        <v>0</v>
      </c>
      <c r="L996" s="5">
        <f t="shared" si="421"/>
        <v>39.043800000000005</v>
      </c>
      <c r="M996" s="5">
        <f t="shared" si="429"/>
        <v>0</v>
      </c>
      <c r="N996" s="5">
        <f t="shared" si="430"/>
        <v>39.043800000000005</v>
      </c>
      <c r="O996" s="34">
        <f t="shared" si="431"/>
        <v>0</v>
      </c>
      <c r="P996" s="34">
        <f t="shared" si="432"/>
        <v>0</v>
      </c>
      <c r="Q996" s="34">
        <f t="shared" si="442"/>
        <v>0</v>
      </c>
      <c r="R996" s="34">
        <f t="shared" si="443"/>
        <v>333006.81262940593</v>
      </c>
      <c r="S996" s="34">
        <f t="shared" si="448"/>
        <v>-315295.53858024714</v>
      </c>
      <c r="T996" s="34">
        <f t="shared" si="434"/>
        <v>315295.53858024714</v>
      </c>
      <c r="U996" s="34">
        <f t="shared" si="444"/>
        <v>0</v>
      </c>
      <c r="V996" s="34">
        <f t="shared" si="447"/>
        <v>-17748.690310061636</v>
      </c>
      <c r="W996" s="34">
        <f t="shared" si="435"/>
        <v>17748.690310061636</v>
      </c>
      <c r="X996" s="34">
        <f t="shared" si="436"/>
        <v>297546.84827018552</v>
      </c>
      <c r="Y996" s="34">
        <f t="shared" si="437"/>
        <v>39.043800000000005</v>
      </c>
      <c r="Z996" s="34">
        <f t="shared" si="445"/>
        <v>0</v>
      </c>
      <c r="AA996" s="34">
        <f t="shared" si="446"/>
        <v>13781.917085911464</v>
      </c>
      <c r="AB996" s="44">
        <f t="shared" si="438"/>
        <v>0</v>
      </c>
      <c r="AC996" s="34">
        <f t="shared" si="439"/>
        <v>119018.73930807422</v>
      </c>
      <c r="AD996" s="42">
        <f t="shared" si="440"/>
        <v>107116.8653772668</v>
      </c>
      <c r="AE996" s="4"/>
      <c r="AP996">
        <f t="shared" si="422"/>
        <v>1</v>
      </c>
      <c r="AQ996" t="str">
        <f t="shared" si="423"/>
        <v/>
      </c>
      <c r="AR996">
        <f t="shared" si="424"/>
        <v>0</v>
      </c>
    </row>
    <row r="997" spans="2:44" x14ac:dyDescent="0.25">
      <c r="B997" s="9" t="s">
        <v>2</v>
      </c>
      <c r="C997" s="9">
        <v>989</v>
      </c>
      <c r="D997" s="9">
        <v>400</v>
      </c>
      <c r="E997" s="8">
        <v>0</v>
      </c>
      <c r="F997" s="5">
        <f t="shared" si="425"/>
        <v>0</v>
      </c>
      <c r="G997" s="5">
        <f t="shared" si="426"/>
        <v>0</v>
      </c>
      <c r="H997" s="34">
        <f t="shared" si="427"/>
        <v>0</v>
      </c>
      <c r="I997" s="34">
        <f t="shared" si="441"/>
        <v>0</v>
      </c>
      <c r="J997" s="34">
        <f t="shared" si="433"/>
        <v>0</v>
      </c>
      <c r="K997" s="34">
        <f t="shared" si="428"/>
        <v>0</v>
      </c>
      <c r="L997" s="5">
        <f t="shared" si="421"/>
        <v>39.043800000000005</v>
      </c>
      <c r="M997" s="5">
        <f t="shared" si="429"/>
        <v>0</v>
      </c>
      <c r="N997" s="5">
        <f t="shared" si="430"/>
        <v>39.043800000000005</v>
      </c>
      <c r="O997" s="34">
        <f t="shared" si="431"/>
        <v>0</v>
      </c>
      <c r="P997" s="34">
        <f t="shared" si="432"/>
        <v>0</v>
      </c>
      <c r="Q997" s="34">
        <f t="shared" si="442"/>
        <v>0</v>
      </c>
      <c r="R997" s="34">
        <f t="shared" si="443"/>
        <v>333006.81262940593</v>
      </c>
      <c r="S997" s="34">
        <f t="shared" si="448"/>
        <v>-315295.53858024714</v>
      </c>
      <c r="T997" s="34">
        <f t="shared" si="434"/>
        <v>315295.53858024714</v>
      </c>
      <c r="U997" s="34">
        <f t="shared" si="444"/>
        <v>0</v>
      </c>
      <c r="V997" s="34">
        <f t="shared" si="447"/>
        <v>-17748.690310061636</v>
      </c>
      <c r="W997" s="34">
        <f t="shared" si="435"/>
        <v>17748.690310061636</v>
      </c>
      <c r="X997" s="34">
        <f t="shared" si="436"/>
        <v>297546.84827018552</v>
      </c>
      <c r="Y997" s="34">
        <f t="shared" si="437"/>
        <v>39.043800000000005</v>
      </c>
      <c r="Z997" s="34">
        <f t="shared" si="445"/>
        <v>0</v>
      </c>
      <c r="AA997" s="34">
        <f t="shared" si="446"/>
        <v>13781.917085911464</v>
      </c>
      <c r="AB997" s="44">
        <f t="shared" si="438"/>
        <v>0</v>
      </c>
      <c r="AC997" s="34">
        <f t="shared" si="439"/>
        <v>119018.73930807422</v>
      </c>
      <c r="AD997" s="42">
        <f t="shared" si="440"/>
        <v>107116.8653772668</v>
      </c>
      <c r="AE997" s="4"/>
      <c r="AP997">
        <f t="shared" si="422"/>
        <v>1</v>
      </c>
      <c r="AQ997" t="str">
        <f t="shared" si="423"/>
        <v/>
      </c>
      <c r="AR997">
        <f t="shared" si="424"/>
        <v>0</v>
      </c>
    </row>
    <row r="998" spans="2:44" x14ac:dyDescent="0.25">
      <c r="B998" s="9" t="s">
        <v>2</v>
      </c>
      <c r="C998" s="9">
        <v>990</v>
      </c>
      <c r="D998" s="9">
        <v>401</v>
      </c>
      <c r="E998" s="8">
        <v>0</v>
      </c>
      <c r="F998" s="5">
        <f t="shared" si="425"/>
        <v>0</v>
      </c>
      <c r="G998" s="5">
        <f t="shared" si="426"/>
        <v>0</v>
      </c>
      <c r="H998" s="34">
        <f t="shared" si="427"/>
        <v>0</v>
      </c>
      <c r="I998" s="34">
        <f t="shared" si="441"/>
        <v>0</v>
      </c>
      <c r="J998" s="34">
        <f t="shared" si="433"/>
        <v>0</v>
      </c>
      <c r="K998" s="34">
        <f t="shared" si="428"/>
        <v>0</v>
      </c>
      <c r="L998" s="5">
        <f t="shared" si="421"/>
        <v>39.043800000000005</v>
      </c>
      <c r="M998" s="5">
        <f t="shared" si="429"/>
        <v>0</v>
      </c>
      <c r="N998" s="5">
        <f t="shared" si="430"/>
        <v>39.043800000000005</v>
      </c>
      <c r="O998" s="34">
        <f t="shared" si="431"/>
        <v>0</v>
      </c>
      <c r="P998" s="34">
        <f t="shared" si="432"/>
        <v>0</v>
      </c>
      <c r="Q998" s="34">
        <f t="shared" si="442"/>
        <v>0</v>
      </c>
      <c r="R998" s="34">
        <f t="shared" si="443"/>
        <v>333006.81262940593</v>
      </c>
      <c r="S998" s="34">
        <f t="shared" si="448"/>
        <v>-315295.53858024714</v>
      </c>
      <c r="T998" s="34">
        <f t="shared" si="434"/>
        <v>315295.53858024714</v>
      </c>
      <c r="U998" s="34">
        <f t="shared" si="444"/>
        <v>0</v>
      </c>
      <c r="V998" s="34">
        <f t="shared" si="447"/>
        <v>-17748.690310061636</v>
      </c>
      <c r="W998" s="34">
        <f t="shared" si="435"/>
        <v>17748.690310061636</v>
      </c>
      <c r="X998" s="34">
        <f t="shared" si="436"/>
        <v>297546.84827018552</v>
      </c>
      <c r="Y998" s="34">
        <f t="shared" si="437"/>
        <v>39.043800000000005</v>
      </c>
      <c r="Z998" s="34">
        <f t="shared" si="445"/>
        <v>0</v>
      </c>
      <c r="AA998" s="34">
        <f t="shared" si="446"/>
        <v>13781.917085911464</v>
      </c>
      <c r="AB998" s="44">
        <f t="shared" si="438"/>
        <v>0</v>
      </c>
      <c r="AC998" s="34">
        <f t="shared" si="439"/>
        <v>119018.73930807422</v>
      </c>
      <c r="AD998" s="42">
        <f t="shared" si="440"/>
        <v>107116.8653772668</v>
      </c>
      <c r="AE998" s="4"/>
      <c r="AP998">
        <f t="shared" si="422"/>
        <v>1</v>
      </c>
      <c r="AQ998" t="str">
        <f t="shared" si="423"/>
        <v/>
      </c>
      <c r="AR998">
        <f t="shared" si="424"/>
        <v>0</v>
      </c>
    </row>
    <row r="999" spans="2:44" x14ac:dyDescent="0.25">
      <c r="B999" s="9" t="s">
        <v>2</v>
      </c>
      <c r="C999" s="9">
        <v>991</v>
      </c>
      <c r="D999" s="9">
        <v>402</v>
      </c>
      <c r="E999" s="8">
        <v>0</v>
      </c>
      <c r="F999" s="5">
        <f t="shared" si="425"/>
        <v>0</v>
      </c>
      <c r="G999" s="5">
        <f t="shared" si="426"/>
        <v>0</v>
      </c>
      <c r="H999" s="34">
        <f t="shared" si="427"/>
        <v>0</v>
      </c>
      <c r="I999" s="34">
        <f t="shared" si="441"/>
        <v>0</v>
      </c>
      <c r="J999" s="34">
        <f t="shared" si="433"/>
        <v>0</v>
      </c>
      <c r="K999" s="34">
        <f t="shared" si="428"/>
        <v>0</v>
      </c>
      <c r="L999" s="5">
        <f t="shared" si="421"/>
        <v>39.043800000000005</v>
      </c>
      <c r="M999" s="5">
        <f t="shared" si="429"/>
        <v>0</v>
      </c>
      <c r="N999" s="5">
        <f t="shared" si="430"/>
        <v>39.043800000000005</v>
      </c>
      <c r="O999" s="34">
        <f t="shared" si="431"/>
        <v>0</v>
      </c>
      <c r="P999" s="34">
        <f t="shared" si="432"/>
        <v>0</v>
      </c>
      <c r="Q999" s="34">
        <f t="shared" si="442"/>
        <v>0</v>
      </c>
      <c r="R999" s="34">
        <f t="shared" si="443"/>
        <v>333006.81262940593</v>
      </c>
      <c r="S999" s="34">
        <f t="shared" si="448"/>
        <v>-315295.53858024714</v>
      </c>
      <c r="T999" s="34">
        <f t="shared" si="434"/>
        <v>315295.53858024714</v>
      </c>
      <c r="U999" s="34">
        <f t="shared" si="444"/>
        <v>0</v>
      </c>
      <c r="V999" s="34">
        <f t="shared" si="447"/>
        <v>-17748.690310061636</v>
      </c>
      <c r="W999" s="34">
        <f t="shared" si="435"/>
        <v>17748.690310061636</v>
      </c>
      <c r="X999" s="34">
        <f t="shared" si="436"/>
        <v>297546.84827018552</v>
      </c>
      <c r="Y999" s="34">
        <f t="shared" si="437"/>
        <v>39.043800000000005</v>
      </c>
      <c r="Z999" s="34">
        <f t="shared" si="445"/>
        <v>0</v>
      </c>
      <c r="AA999" s="34">
        <f t="shared" si="446"/>
        <v>13781.917085911464</v>
      </c>
      <c r="AB999" s="44">
        <f t="shared" si="438"/>
        <v>0</v>
      </c>
      <c r="AC999" s="34">
        <f t="shared" si="439"/>
        <v>119018.73930807422</v>
      </c>
      <c r="AD999" s="42">
        <f t="shared" si="440"/>
        <v>107116.8653772668</v>
      </c>
      <c r="AE999" s="4"/>
      <c r="AP999">
        <f t="shared" si="422"/>
        <v>1</v>
      </c>
      <c r="AQ999" t="str">
        <f t="shared" si="423"/>
        <v/>
      </c>
      <c r="AR999">
        <f t="shared" si="424"/>
        <v>0</v>
      </c>
    </row>
    <row r="1000" spans="2:44" x14ac:dyDescent="0.25">
      <c r="B1000" s="9" t="s">
        <v>2</v>
      </c>
      <c r="C1000" s="9">
        <v>992</v>
      </c>
      <c r="D1000" s="9">
        <v>403</v>
      </c>
      <c r="E1000" s="8">
        <v>0</v>
      </c>
      <c r="F1000" s="5">
        <f t="shared" si="425"/>
        <v>0</v>
      </c>
      <c r="G1000" s="5">
        <f t="shared" si="426"/>
        <v>0</v>
      </c>
      <c r="H1000" s="34">
        <f t="shared" si="427"/>
        <v>0</v>
      </c>
      <c r="I1000" s="34">
        <f t="shared" si="441"/>
        <v>0</v>
      </c>
      <c r="J1000" s="34">
        <f t="shared" si="433"/>
        <v>0</v>
      </c>
      <c r="K1000" s="34">
        <f t="shared" si="428"/>
        <v>0</v>
      </c>
      <c r="L1000" s="5">
        <f t="shared" si="421"/>
        <v>39.043800000000005</v>
      </c>
      <c r="M1000" s="5">
        <f t="shared" si="429"/>
        <v>0</v>
      </c>
      <c r="N1000" s="5">
        <f t="shared" si="430"/>
        <v>39.043800000000005</v>
      </c>
      <c r="O1000" s="34">
        <f t="shared" si="431"/>
        <v>0</v>
      </c>
      <c r="P1000" s="34">
        <f t="shared" si="432"/>
        <v>0</v>
      </c>
      <c r="Q1000" s="34">
        <f t="shared" si="442"/>
        <v>0</v>
      </c>
      <c r="R1000" s="34">
        <f t="shared" si="443"/>
        <v>333006.81262940593</v>
      </c>
      <c r="S1000" s="34">
        <f t="shared" si="448"/>
        <v>-315295.53858024714</v>
      </c>
      <c r="T1000" s="34">
        <f t="shared" si="434"/>
        <v>315295.53858024714</v>
      </c>
      <c r="U1000" s="34">
        <f t="shared" si="444"/>
        <v>0</v>
      </c>
      <c r="V1000" s="34">
        <f t="shared" si="447"/>
        <v>-17748.690310061636</v>
      </c>
      <c r="W1000" s="34">
        <f t="shared" si="435"/>
        <v>17748.690310061636</v>
      </c>
      <c r="X1000" s="34">
        <f t="shared" si="436"/>
        <v>297546.84827018552</v>
      </c>
      <c r="Y1000" s="34">
        <f t="shared" si="437"/>
        <v>39.043800000000005</v>
      </c>
      <c r="Z1000" s="34">
        <f t="shared" si="445"/>
        <v>0</v>
      </c>
      <c r="AA1000" s="34">
        <f t="shared" si="446"/>
        <v>13781.917085911464</v>
      </c>
      <c r="AB1000" s="44">
        <f t="shared" si="438"/>
        <v>0</v>
      </c>
      <c r="AC1000" s="34">
        <f t="shared" si="439"/>
        <v>119018.73930807422</v>
      </c>
      <c r="AD1000" s="42">
        <f t="shared" si="440"/>
        <v>107116.8653772668</v>
      </c>
      <c r="AE1000" s="4"/>
      <c r="AP1000">
        <f t="shared" si="422"/>
        <v>1</v>
      </c>
      <c r="AQ1000" t="str">
        <f t="shared" si="423"/>
        <v/>
      </c>
      <c r="AR1000">
        <f t="shared" si="424"/>
        <v>0</v>
      </c>
    </row>
    <row r="1001" spans="2:44" x14ac:dyDescent="0.25">
      <c r="B1001" s="9" t="s">
        <v>2</v>
      </c>
      <c r="C1001" s="9">
        <v>993</v>
      </c>
      <c r="D1001" s="9">
        <v>404</v>
      </c>
      <c r="E1001" s="8">
        <v>0</v>
      </c>
      <c r="F1001" s="5">
        <f t="shared" si="425"/>
        <v>0</v>
      </c>
      <c r="G1001" s="5">
        <f t="shared" si="426"/>
        <v>0</v>
      </c>
      <c r="H1001" s="34">
        <f t="shared" si="427"/>
        <v>0</v>
      </c>
      <c r="I1001" s="34">
        <f t="shared" si="441"/>
        <v>0</v>
      </c>
      <c r="J1001" s="34">
        <f t="shared" si="433"/>
        <v>0</v>
      </c>
      <c r="K1001" s="34">
        <f t="shared" si="428"/>
        <v>0</v>
      </c>
      <c r="L1001" s="5">
        <f t="shared" si="421"/>
        <v>39.043800000000005</v>
      </c>
      <c r="M1001" s="5">
        <f t="shared" si="429"/>
        <v>0</v>
      </c>
      <c r="N1001" s="5">
        <f t="shared" si="430"/>
        <v>39.043800000000005</v>
      </c>
      <c r="O1001" s="34">
        <f t="shared" si="431"/>
        <v>0</v>
      </c>
      <c r="P1001" s="34">
        <f t="shared" si="432"/>
        <v>0</v>
      </c>
      <c r="Q1001" s="34">
        <f t="shared" si="442"/>
        <v>0</v>
      </c>
      <c r="R1001" s="34">
        <f t="shared" si="443"/>
        <v>333006.81262940593</v>
      </c>
      <c r="S1001" s="34">
        <f t="shared" si="448"/>
        <v>-315295.53858024714</v>
      </c>
      <c r="T1001" s="34">
        <f t="shared" si="434"/>
        <v>315295.53858024714</v>
      </c>
      <c r="U1001" s="34">
        <f t="shared" si="444"/>
        <v>0</v>
      </c>
      <c r="V1001" s="34">
        <f t="shared" si="447"/>
        <v>-17748.690310061636</v>
      </c>
      <c r="W1001" s="34">
        <f t="shared" si="435"/>
        <v>17748.690310061636</v>
      </c>
      <c r="X1001" s="34">
        <f t="shared" si="436"/>
        <v>297546.84827018552</v>
      </c>
      <c r="Y1001" s="34">
        <f t="shared" si="437"/>
        <v>39.043800000000005</v>
      </c>
      <c r="Z1001" s="34">
        <f t="shared" si="445"/>
        <v>0</v>
      </c>
      <c r="AA1001" s="34">
        <f t="shared" si="446"/>
        <v>13781.917085911464</v>
      </c>
      <c r="AB1001" s="44">
        <f t="shared" si="438"/>
        <v>0</v>
      </c>
      <c r="AC1001" s="34">
        <f t="shared" si="439"/>
        <v>119018.73930807422</v>
      </c>
      <c r="AD1001" s="42">
        <f t="shared" si="440"/>
        <v>107116.8653772668</v>
      </c>
      <c r="AE1001" s="4"/>
      <c r="AP1001">
        <f t="shared" si="422"/>
        <v>1</v>
      </c>
      <c r="AQ1001" t="str">
        <f t="shared" si="423"/>
        <v/>
      </c>
      <c r="AR1001">
        <f t="shared" si="424"/>
        <v>0</v>
      </c>
    </row>
    <row r="1002" spans="2:44" x14ac:dyDescent="0.25">
      <c r="B1002" s="9" t="s">
        <v>2</v>
      </c>
      <c r="C1002" s="9">
        <v>994</v>
      </c>
      <c r="D1002" s="9">
        <v>405</v>
      </c>
      <c r="E1002" s="8">
        <v>0</v>
      </c>
      <c r="F1002" s="5">
        <f t="shared" si="425"/>
        <v>0</v>
      </c>
      <c r="G1002" s="5">
        <f t="shared" si="426"/>
        <v>0</v>
      </c>
      <c r="H1002" s="34">
        <f t="shared" si="427"/>
        <v>0</v>
      </c>
      <c r="I1002" s="34">
        <f t="shared" si="441"/>
        <v>0</v>
      </c>
      <c r="J1002" s="34">
        <f t="shared" si="433"/>
        <v>0</v>
      </c>
      <c r="K1002" s="34">
        <f t="shared" si="428"/>
        <v>0</v>
      </c>
      <c r="L1002" s="5">
        <f t="shared" si="421"/>
        <v>39.043800000000005</v>
      </c>
      <c r="M1002" s="5">
        <f t="shared" si="429"/>
        <v>0</v>
      </c>
      <c r="N1002" s="5">
        <f t="shared" si="430"/>
        <v>39.043800000000005</v>
      </c>
      <c r="O1002" s="34">
        <f t="shared" si="431"/>
        <v>0</v>
      </c>
      <c r="P1002" s="34">
        <f t="shared" si="432"/>
        <v>0</v>
      </c>
      <c r="Q1002" s="34">
        <f t="shared" si="442"/>
        <v>0</v>
      </c>
      <c r="R1002" s="34">
        <f t="shared" si="443"/>
        <v>333006.81262940593</v>
      </c>
      <c r="S1002" s="34">
        <f t="shared" si="448"/>
        <v>-315295.53858024714</v>
      </c>
      <c r="T1002" s="34">
        <f t="shared" si="434"/>
        <v>315295.53858024714</v>
      </c>
      <c r="U1002" s="34">
        <f t="shared" si="444"/>
        <v>0</v>
      </c>
      <c r="V1002" s="34">
        <f t="shared" si="447"/>
        <v>-17748.690310061636</v>
      </c>
      <c r="W1002" s="34">
        <f t="shared" si="435"/>
        <v>17748.690310061636</v>
      </c>
      <c r="X1002" s="34">
        <f t="shared" si="436"/>
        <v>297546.84827018552</v>
      </c>
      <c r="Y1002" s="34">
        <f t="shared" si="437"/>
        <v>39.043800000000005</v>
      </c>
      <c r="Z1002" s="34">
        <f t="shared" si="445"/>
        <v>0</v>
      </c>
      <c r="AA1002" s="34">
        <f t="shared" si="446"/>
        <v>13781.917085911464</v>
      </c>
      <c r="AB1002" s="44">
        <f t="shared" si="438"/>
        <v>0</v>
      </c>
      <c r="AC1002" s="34">
        <f t="shared" si="439"/>
        <v>119018.73930807422</v>
      </c>
      <c r="AD1002" s="42">
        <f t="shared" si="440"/>
        <v>107116.8653772668</v>
      </c>
      <c r="AE1002" s="4"/>
      <c r="AP1002">
        <f t="shared" si="422"/>
        <v>1</v>
      </c>
      <c r="AQ1002" t="str">
        <f t="shared" si="423"/>
        <v/>
      </c>
      <c r="AR1002">
        <f t="shared" si="424"/>
        <v>0</v>
      </c>
    </row>
    <row r="1003" spans="2:44" x14ac:dyDescent="0.25">
      <c r="B1003" s="9" t="s">
        <v>2</v>
      </c>
      <c r="C1003" s="9">
        <v>995</v>
      </c>
      <c r="D1003" s="9">
        <v>406</v>
      </c>
      <c r="E1003" s="8">
        <v>0</v>
      </c>
      <c r="F1003" s="5">
        <f t="shared" si="425"/>
        <v>0</v>
      </c>
      <c r="G1003" s="5">
        <f t="shared" si="426"/>
        <v>0</v>
      </c>
      <c r="H1003" s="34">
        <f t="shared" si="427"/>
        <v>0</v>
      </c>
      <c r="I1003" s="34">
        <f t="shared" si="441"/>
        <v>0</v>
      </c>
      <c r="J1003" s="34">
        <f t="shared" si="433"/>
        <v>0</v>
      </c>
      <c r="K1003" s="34">
        <f t="shared" si="428"/>
        <v>0</v>
      </c>
      <c r="L1003" s="5">
        <f t="shared" si="421"/>
        <v>39.043800000000005</v>
      </c>
      <c r="M1003" s="5">
        <f t="shared" si="429"/>
        <v>0</v>
      </c>
      <c r="N1003" s="5">
        <f t="shared" si="430"/>
        <v>39.043800000000005</v>
      </c>
      <c r="O1003" s="34">
        <f t="shared" si="431"/>
        <v>0</v>
      </c>
      <c r="P1003" s="34">
        <f t="shared" si="432"/>
        <v>0</v>
      </c>
      <c r="Q1003" s="34">
        <f t="shared" si="442"/>
        <v>0</v>
      </c>
      <c r="R1003" s="34">
        <f t="shared" si="443"/>
        <v>333006.81262940593</v>
      </c>
      <c r="S1003" s="34">
        <f t="shared" si="448"/>
        <v>-315295.53858024714</v>
      </c>
      <c r="T1003" s="34">
        <f t="shared" si="434"/>
        <v>315295.53858024714</v>
      </c>
      <c r="U1003" s="34">
        <f t="shared" si="444"/>
        <v>0</v>
      </c>
      <c r="V1003" s="34">
        <f t="shared" si="447"/>
        <v>-17748.690310061636</v>
      </c>
      <c r="W1003" s="34">
        <f t="shared" si="435"/>
        <v>17748.690310061636</v>
      </c>
      <c r="X1003" s="34">
        <f t="shared" si="436"/>
        <v>297546.84827018552</v>
      </c>
      <c r="Y1003" s="34">
        <f t="shared" si="437"/>
        <v>39.043800000000005</v>
      </c>
      <c r="Z1003" s="34">
        <f t="shared" si="445"/>
        <v>0</v>
      </c>
      <c r="AA1003" s="34">
        <f t="shared" si="446"/>
        <v>13781.917085911464</v>
      </c>
      <c r="AB1003" s="44">
        <f t="shared" si="438"/>
        <v>0</v>
      </c>
      <c r="AC1003" s="34">
        <f t="shared" si="439"/>
        <v>119018.73930807422</v>
      </c>
      <c r="AD1003" s="42">
        <f t="shared" si="440"/>
        <v>107116.8653772668</v>
      </c>
      <c r="AE1003" s="4"/>
      <c r="AP1003">
        <f t="shared" si="422"/>
        <v>1</v>
      </c>
      <c r="AQ1003" t="str">
        <f t="shared" si="423"/>
        <v/>
      </c>
      <c r="AR1003">
        <f t="shared" si="424"/>
        <v>0</v>
      </c>
    </row>
    <row r="1004" spans="2:44" x14ac:dyDescent="0.25">
      <c r="B1004" s="9" t="s">
        <v>2</v>
      </c>
      <c r="C1004" s="9">
        <v>996</v>
      </c>
      <c r="D1004" s="9">
        <v>407</v>
      </c>
      <c r="E1004" s="8">
        <v>0</v>
      </c>
      <c r="F1004" s="5">
        <f t="shared" si="425"/>
        <v>0</v>
      </c>
      <c r="G1004" s="5">
        <f t="shared" si="426"/>
        <v>0</v>
      </c>
      <c r="H1004" s="34">
        <f t="shared" si="427"/>
        <v>0</v>
      </c>
      <c r="I1004" s="34">
        <f t="shared" si="441"/>
        <v>0</v>
      </c>
      <c r="J1004" s="34">
        <f t="shared" si="433"/>
        <v>0</v>
      </c>
      <c r="K1004" s="34">
        <f t="shared" si="428"/>
        <v>0</v>
      </c>
      <c r="L1004" s="5">
        <f t="shared" si="421"/>
        <v>39.043800000000005</v>
      </c>
      <c r="M1004" s="5">
        <f t="shared" si="429"/>
        <v>0</v>
      </c>
      <c r="N1004" s="5">
        <f t="shared" si="430"/>
        <v>39.043800000000005</v>
      </c>
      <c r="O1004" s="34">
        <f t="shared" si="431"/>
        <v>0</v>
      </c>
      <c r="P1004" s="34">
        <f t="shared" si="432"/>
        <v>0</v>
      </c>
      <c r="Q1004" s="34">
        <f t="shared" si="442"/>
        <v>0</v>
      </c>
      <c r="R1004" s="34">
        <f t="shared" si="443"/>
        <v>333006.81262940593</v>
      </c>
      <c r="S1004" s="34">
        <f t="shared" si="448"/>
        <v>-315295.53858024714</v>
      </c>
      <c r="T1004" s="34">
        <f t="shared" si="434"/>
        <v>315295.53858024714</v>
      </c>
      <c r="U1004" s="34">
        <f t="shared" si="444"/>
        <v>0</v>
      </c>
      <c r="V1004" s="34">
        <f t="shared" si="447"/>
        <v>-17748.690310061636</v>
      </c>
      <c r="W1004" s="34">
        <f t="shared" si="435"/>
        <v>17748.690310061636</v>
      </c>
      <c r="X1004" s="34">
        <f t="shared" si="436"/>
        <v>297546.84827018552</v>
      </c>
      <c r="Y1004" s="34">
        <f t="shared" si="437"/>
        <v>39.043800000000005</v>
      </c>
      <c r="Z1004" s="34">
        <f t="shared" si="445"/>
        <v>0</v>
      </c>
      <c r="AA1004" s="34">
        <f t="shared" si="446"/>
        <v>13781.917085911464</v>
      </c>
      <c r="AB1004" s="44">
        <f t="shared" si="438"/>
        <v>0</v>
      </c>
      <c r="AC1004" s="34">
        <f t="shared" si="439"/>
        <v>119018.73930807422</v>
      </c>
      <c r="AD1004" s="42">
        <f t="shared" si="440"/>
        <v>107116.8653772668</v>
      </c>
      <c r="AE1004" s="4"/>
      <c r="AP1004">
        <f t="shared" si="422"/>
        <v>1</v>
      </c>
      <c r="AQ1004" t="str">
        <f t="shared" si="423"/>
        <v/>
      </c>
      <c r="AR1004">
        <f t="shared" si="424"/>
        <v>0</v>
      </c>
    </row>
    <row r="1005" spans="2:44" x14ac:dyDescent="0.25">
      <c r="B1005" s="9" t="s">
        <v>2</v>
      </c>
      <c r="C1005" s="9">
        <v>997</v>
      </c>
      <c r="D1005" s="9">
        <v>408</v>
      </c>
      <c r="E1005" s="8">
        <v>0</v>
      </c>
      <c r="F1005" s="5">
        <f t="shared" si="425"/>
        <v>0</v>
      </c>
      <c r="G1005" s="5">
        <f t="shared" si="426"/>
        <v>0</v>
      </c>
      <c r="H1005" s="34">
        <f t="shared" si="427"/>
        <v>0</v>
      </c>
      <c r="I1005" s="34">
        <f t="shared" si="441"/>
        <v>0</v>
      </c>
      <c r="J1005" s="34">
        <f t="shared" si="433"/>
        <v>0</v>
      </c>
      <c r="K1005" s="34">
        <f t="shared" si="428"/>
        <v>0</v>
      </c>
      <c r="L1005" s="5">
        <f t="shared" si="421"/>
        <v>39.043800000000005</v>
      </c>
      <c r="M1005" s="5">
        <f t="shared" si="429"/>
        <v>0</v>
      </c>
      <c r="N1005" s="5">
        <f t="shared" si="430"/>
        <v>39.043800000000005</v>
      </c>
      <c r="O1005" s="34">
        <f t="shared" si="431"/>
        <v>0</v>
      </c>
      <c r="P1005" s="34">
        <f t="shared" si="432"/>
        <v>0</v>
      </c>
      <c r="Q1005" s="34">
        <f t="shared" si="442"/>
        <v>0</v>
      </c>
      <c r="R1005" s="34">
        <f t="shared" si="443"/>
        <v>333006.81262940593</v>
      </c>
      <c r="S1005" s="34">
        <f t="shared" si="448"/>
        <v>-315295.53858024714</v>
      </c>
      <c r="T1005" s="34">
        <f t="shared" si="434"/>
        <v>315295.53858024714</v>
      </c>
      <c r="U1005" s="34">
        <f t="shared" si="444"/>
        <v>0</v>
      </c>
      <c r="V1005" s="34">
        <f t="shared" si="447"/>
        <v>-17748.690310061636</v>
      </c>
      <c r="W1005" s="34">
        <f t="shared" si="435"/>
        <v>17748.690310061636</v>
      </c>
      <c r="X1005" s="34">
        <f t="shared" si="436"/>
        <v>297546.84827018552</v>
      </c>
      <c r="Y1005" s="34">
        <f t="shared" si="437"/>
        <v>39.043800000000005</v>
      </c>
      <c r="Z1005" s="34">
        <f t="shared" si="445"/>
        <v>0</v>
      </c>
      <c r="AA1005" s="34">
        <f t="shared" si="446"/>
        <v>13781.917085911464</v>
      </c>
      <c r="AB1005" s="44">
        <f t="shared" si="438"/>
        <v>0</v>
      </c>
      <c r="AC1005" s="34">
        <f t="shared" si="439"/>
        <v>119018.73930807422</v>
      </c>
      <c r="AD1005" s="42">
        <f t="shared" si="440"/>
        <v>107116.8653772668</v>
      </c>
      <c r="AE1005" s="4"/>
      <c r="AP1005">
        <f t="shared" si="422"/>
        <v>1</v>
      </c>
      <c r="AQ1005" t="str">
        <f t="shared" si="423"/>
        <v/>
      </c>
      <c r="AR1005">
        <f t="shared" si="424"/>
        <v>0</v>
      </c>
    </row>
    <row r="1006" spans="2:44" x14ac:dyDescent="0.25">
      <c r="B1006" s="9" t="s">
        <v>2</v>
      </c>
      <c r="C1006" s="9">
        <v>998</v>
      </c>
      <c r="D1006" s="9">
        <v>409</v>
      </c>
      <c r="E1006" s="8">
        <v>0</v>
      </c>
      <c r="F1006" s="5">
        <f t="shared" si="425"/>
        <v>0</v>
      </c>
      <c r="G1006" s="5">
        <f t="shared" si="426"/>
        <v>0</v>
      </c>
      <c r="H1006" s="34">
        <f t="shared" si="427"/>
        <v>0</v>
      </c>
      <c r="I1006" s="34">
        <f t="shared" si="441"/>
        <v>0</v>
      </c>
      <c r="J1006" s="34">
        <f t="shared" si="433"/>
        <v>0</v>
      </c>
      <c r="K1006" s="34">
        <f t="shared" si="428"/>
        <v>0</v>
      </c>
      <c r="L1006" s="5">
        <f t="shared" si="421"/>
        <v>39.043800000000005</v>
      </c>
      <c r="M1006" s="5">
        <f t="shared" si="429"/>
        <v>0</v>
      </c>
      <c r="N1006" s="5">
        <f t="shared" si="430"/>
        <v>39.043800000000005</v>
      </c>
      <c r="O1006" s="34">
        <f t="shared" si="431"/>
        <v>0</v>
      </c>
      <c r="P1006" s="34">
        <f t="shared" si="432"/>
        <v>0</v>
      </c>
      <c r="Q1006" s="34">
        <f t="shared" si="442"/>
        <v>0</v>
      </c>
      <c r="R1006" s="34">
        <f t="shared" si="443"/>
        <v>333006.81262940593</v>
      </c>
      <c r="S1006" s="34">
        <f t="shared" si="448"/>
        <v>-315295.53858024714</v>
      </c>
      <c r="T1006" s="34">
        <f t="shared" si="434"/>
        <v>315295.53858024714</v>
      </c>
      <c r="U1006" s="34">
        <f t="shared" si="444"/>
        <v>0</v>
      </c>
      <c r="V1006" s="34">
        <f t="shared" si="447"/>
        <v>-17748.690310061636</v>
      </c>
      <c r="W1006" s="34">
        <f t="shared" si="435"/>
        <v>17748.690310061636</v>
      </c>
      <c r="X1006" s="34">
        <f t="shared" si="436"/>
        <v>297546.84827018552</v>
      </c>
      <c r="Y1006" s="34">
        <f t="shared" si="437"/>
        <v>39.043800000000005</v>
      </c>
      <c r="Z1006" s="34">
        <f t="shared" si="445"/>
        <v>0</v>
      </c>
      <c r="AA1006" s="34">
        <f t="shared" si="446"/>
        <v>13781.917085911464</v>
      </c>
      <c r="AB1006" s="44">
        <f t="shared" si="438"/>
        <v>0</v>
      </c>
      <c r="AC1006" s="34">
        <f t="shared" si="439"/>
        <v>119018.73930807422</v>
      </c>
      <c r="AD1006" s="42">
        <f t="shared" si="440"/>
        <v>107116.8653772668</v>
      </c>
      <c r="AE1006" s="4"/>
      <c r="AP1006">
        <f t="shared" si="422"/>
        <v>1</v>
      </c>
      <c r="AQ1006" t="str">
        <f t="shared" si="423"/>
        <v/>
      </c>
      <c r="AR1006">
        <f t="shared" si="424"/>
        <v>0</v>
      </c>
    </row>
    <row r="1007" spans="2:44" x14ac:dyDescent="0.25">
      <c r="B1007" s="9" t="s">
        <v>2</v>
      </c>
      <c r="C1007" s="9">
        <v>999</v>
      </c>
      <c r="D1007" s="9">
        <v>410</v>
      </c>
      <c r="E1007" s="8">
        <v>0</v>
      </c>
      <c r="F1007" s="5">
        <f t="shared" si="425"/>
        <v>0</v>
      </c>
      <c r="G1007" s="5">
        <f t="shared" si="426"/>
        <v>0</v>
      </c>
      <c r="H1007" s="34">
        <f t="shared" si="427"/>
        <v>0</v>
      </c>
      <c r="I1007" s="34">
        <f t="shared" si="441"/>
        <v>0</v>
      </c>
      <c r="J1007" s="34">
        <f t="shared" si="433"/>
        <v>0</v>
      </c>
      <c r="K1007" s="34">
        <f t="shared" si="428"/>
        <v>0</v>
      </c>
      <c r="L1007" s="5">
        <f t="shared" si="421"/>
        <v>39.043800000000005</v>
      </c>
      <c r="M1007" s="5">
        <f t="shared" si="429"/>
        <v>0</v>
      </c>
      <c r="N1007" s="5">
        <f t="shared" si="430"/>
        <v>39.043800000000005</v>
      </c>
      <c r="O1007" s="34">
        <f t="shared" si="431"/>
        <v>0</v>
      </c>
      <c r="P1007" s="34">
        <f t="shared" si="432"/>
        <v>0</v>
      </c>
      <c r="Q1007" s="34">
        <f t="shared" si="442"/>
        <v>0</v>
      </c>
      <c r="R1007" s="34">
        <f t="shared" si="443"/>
        <v>333006.81262940593</v>
      </c>
      <c r="S1007" s="34">
        <f t="shared" si="448"/>
        <v>-315295.53858024714</v>
      </c>
      <c r="T1007" s="34">
        <f t="shared" si="434"/>
        <v>315295.53858024714</v>
      </c>
      <c r="U1007" s="34">
        <f t="shared" si="444"/>
        <v>0</v>
      </c>
      <c r="V1007" s="34">
        <f t="shared" si="447"/>
        <v>-17748.690310061636</v>
      </c>
      <c r="W1007" s="34">
        <f t="shared" si="435"/>
        <v>17748.690310061636</v>
      </c>
      <c r="X1007" s="34">
        <f t="shared" si="436"/>
        <v>297546.84827018552</v>
      </c>
      <c r="Y1007" s="34">
        <f t="shared" si="437"/>
        <v>39.043800000000005</v>
      </c>
      <c r="Z1007" s="34">
        <f t="shared" si="445"/>
        <v>0</v>
      </c>
      <c r="AA1007" s="34">
        <f t="shared" si="446"/>
        <v>13781.917085911464</v>
      </c>
      <c r="AB1007" s="44">
        <f t="shared" si="438"/>
        <v>0</v>
      </c>
      <c r="AC1007" s="34">
        <f t="shared" si="439"/>
        <v>119018.73930807422</v>
      </c>
      <c r="AD1007" s="42">
        <f t="shared" si="440"/>
        <v>107116.8653772668</v>
      </c>
      <c r="AE1007" s="4"/>
      <c r="AP1007">
        <f t="shared" si="422"/>
        <v>1</v>
      </c>
      <c r="AQ1007" t="str">
        <f t="shared" si="423"/>
        <v/>
      </c>
      <c r="AR1007">
        <f t="shared" si="424"/>
        <v>0</v>
      </c>
    </row>
    <row r="1008" spans="2:44" x14ac:dyDescent="0.25">
      <c r="B1008" s="9" t="s">
        <v>2</v>
      </c>
      <c r="C1008" s="9">
        <v>1000</v>
      </c>
      <c r="D1008" s="9">
        <v>411</v>
      </c>
      <c r="E1008" s="8">
        <v>0</v>
      </c>
      <c r="F1008" s="5">
        <f t="shared" si="425"/>
        <v>0</v>
      </c>
      <c r="G1008" s="5">
        <f t="shared" si="426"/>
        <v>0</v>
      </c>
      <c r="H1008" s="34">
        <f t="shared" si="427"/>
        <v>0</v>
      </c>
      <c r="I1008" s="34">
        <f t="shared" si="441"/>
        <v>0</v>
      </c>
      <c r="J1008" s="34">
        <f t="shared" si="433"/>
        <v>0</v>
      </c>
      <c r="K1008" s="34">
        <f t="shared" si="428"/>
        <v>0</v>
      </c>
      <c r="L1008" s="5">
        <f t="shared" si="421"/>
        <v>39.043800000000005</v>
      </c>
      <c r="M1008" s="5">
        <f t="shared" si="429"/>
        <v>0</v>
      </c>
      <c r="N1008" s="5">
        <f t="shared" si="430"/>
        <v>39.043800000000005</v>
      </c>
      <c r="O1008" s="34">
        <f t="shared" si="431"/>
        <v>0</v>
      </c>
      <c r="P1008" s="34">
        <f t="shared" si="432"/>
        <v>0</v>
      </c>
      <c r="Q1008" s="34">
        <f t="shared" si="442"/>
        <v>0</v>
      </c>
      <c r="R1008" s="34">
        <f t="shared" si="443"/>
        <v>333006.81262940593</v>
      </c>
      <c r="S1008" s="34">
        <f t="shared" si="448"/>
        <v>-315295.53858024714</v>
      </c>
      <c r="T1008" s="34">
        <f t="shared" si="434"/>
        <v>315295.53858024714</v>
      </c>
      <c r="U1008" s="34">
        <f t="shared" si="444"/>
        <v>0</v>
      </c>
      <c r="V1008" s="34">
        <f t="shared" si="447"/>
        <v>-17748.690310061636</v>
      </c>
      <c r="W1008" s="34">
        <f t="shared" si="435"/>
        <v>17748.690310061636</v>
      </c>
      <c r="X1008" s="34">
        <f t="shared" si="436"/>
        <v>297546.84827018552</v>
      </c>
      <c r="Y1008" s="34">
        <f t="shared" si="437"/>
        <v>39.043800000000005</v>
      </c>
      <c r="Z1008" s="34">
        <f t="shared" si="445"/>
        <v>0</v>
      </c>
      <c r="AA1008" s="34">
        <f t="shared" si="446"/>
        <v>13781.917085911464</v>
      </c>
      <c r="AB1008" s="44">
        <f t="shared" si="438"/>
        <v>0</v>
      </c>
      <c r="AC1008" s="34">
        <f t="shared" si="439"/>
        <v>119018.73930807422</v>
      </c>
      <c r="AD1008" s="42">
        <f t="shared" si="440"/>
        <v>107116.8653772668</v>
      </c>
      <c r="AE1008" s="4"/>
      <c r="AP1008">
        <f t="shared" si="422"/>
        <v>1</v>
      </c>
      <c r="AQ1008" t="str">
        <f t="shared" si="423"/>
        <v/>
      </c>
      <c r="AR1008">
        <f t="shared" si="424"/>
        <v>0</v>
      </c>
    </row>
    <row r="1009" spans="2:44" x14ac:dyDescent="0.25">
      <c r="B1009" s="9" t="s">
        <v>2</v>
      </c>
      <c r="C1009" s="9">
        <v>1001</v>
      </c>
      <c r="D1009" s="9">
        <v>412</v>
      </c>
      <c r="E1009" s="8">
        <v>0</v>
      </c>
      <c r="F1009" s="5">
        <f t="shared" si="425"/>
        <v>0</v>
      </c>
      <c r="G1009" s="5">
        <f t="shared" si="426"/>
        <v>0</v>
      </c>
      <c r="H1009" s="34">
        <f t="shared" si="427"/>
        <v>0</v>
      </c>
      <c r="I1009" s="34">
        <f t="shared" si="441"/>
        <v>0</v>
      </c>
      <c r="J1009" s="34">
        <f t="shared" si="433"/>
        <v>0</v>
      </c>
      <c r="K1009" s="34">
        <f t="shared" si="428"/>
        <v>0</v>
      </c>
      <c r="L1009" s="5">
        <f t="shared" si="421"/>
        <v>39.043800000000005</v>
      </c>
      <c r="M1009" s="5">
        <f t="shared" si="429"/>
        <v>0</v>
      </c>
      <c r="N1009" s="5">
        <f t="shared" si="430"/>
        <v>39.043800000000005</v>
      </c>
      <c r="O1009" s="34">
        <f t="shared" si="431"/>
        <v>0</v>
      </c>
      <c r="P1009" s="34">
        <f t="shared" si="432"/>
        <v>0</v>
      </c>
      <c r="Q1009" s="34">
        <f t="shared" si="442"/>
        <v>0</v>
      </c>
      <c r="R1009" s="34">
        <f t="shared" si="443"/>
        <v>333006.81262940593</v>
      </c>
      <c r="S1009" s="34">
        <f t="shared" si="448"/>
        <v>-315295.53858024714</v>
      </c>
      <c r="T1009" s="34">
        <f t="shared" si="434"/>
        <v>315295.53858024714</v>
      </c>
      <c r="U1009" s="34">
        <f t="shared" si="444"/>
        <v>0</v>
      </c>
      <c r="V1009" s="34">
        <f t="shared" si="447"/>
        <v>-17748.690310061636</v>
      </c>
      <c r="W1009" s="34">
        <f t="shared" si="435"/>
        <v>17748.690310061636</v>
      </c>
      <c r="X1009" s="34">
        <f t="shared" si="436"/>
        <v>297546.84827018552</v>
      </c>
      <c r="Y1009" s="34">
        <f t="shared" si="437"/>
        <v>39.043800000000005</v>
      </c>
      <c r="Z1009" s="34">
        <f t="shared" si="445"/>
        <v>0</v>
      </c>
      <c r="AA1009" s="34">
        <f t="shared" si="446"/>
        <v>13781.917085911464</v>
      </c>
      <c r="AB1009" s="44">
        <f t="shared" si="438"/>
        <v>0</v>
      </c>
      <c r="AC1009" s="34">
        <f t="shared" si="439"/>
        <v>119018.73930807422</v>
      </c>
      <c r="AD1009" s="42">
        <f t="shared" si="440"/>
        <v>107116.8653772668</v>
      </c>
      <c r="AE1009" s="4"/>
      <c r="AP1009">
        <f t="shared" si="422"/>
        <v>1</v>
      </c>
      <c r="AQ1009" t="str">
        <f t="shared" si="423"/>
        <v/>
      </c>
      <c r="AR1009">
        <f t="shared" si="424"/>
        <v>0</v>
      </c>
    </row>
    <row r="1010" spans="2:44" x14ac:dyDescent="0.25">
      <c r="B1010" s="9" t="s">
        <v>2</v>
      </c>
      <c r="C1010" s="9">
        <v>1002</v>
      </c>
      <c r="D1010" s="9">
        <v>413</v>
      </c>
      <c r="E1010" s="8">
        <v>0</v>
      </c>
      <c r="F1010" s="5">
        <f t="shared" si="425"/>
        <v>0</v>
      </c>
      <c r="G1010" s="5">
        <f t="shared" si="426"/>
        <v>0</v>
      </c>
      <c r="H1010" s="34">
        <f t="shared" si="427"/>
        <v>0</v>
      </c>
      <c r="I1010" s="34">
        <f t="shared" si="441"/>
        <v>0</v>
      </c>
      <c r="J1010" s="34">
        <f t="shared" si="433"/>
        <v>0</v>
      </c>
      <c r="K1010" s="34">
        <f t="shared" si="428"/>
        <v>0</v>
      </c>
      <c r="L1010" s="5">
        <f t="shared" si="421"/>
        <v>39.043800000000005</v>
      </c>
      <c r="M1010" s="5">
        <f t="shared" si="429"/>
        <v>0</v>
      </c>
      <c r="N1010" s="5">
        <f t="shared" si="430"/>
        <v>39.043800000000005</v>
      </c>
      <c r="O1010" s="34">
        <f t="shared" si="431"/>
        <v>0</v>
      </c>
      <c r="P1010" s="34">
        <f t="shared" si="432"/>
        <v>0</v>
      </c>
      <c r="Q1010" s="34">
        <f t="shared" si="442"/>
        <v>0</v>
      </c>
      <c r="R1010" s="34">
        <f t="shared" si="443"/>
        <v>333006.81262940593</v>
      </c>
      <c r="S1010" s="34">
        <f t="shared" si="448"/>
        <v>-315295.53858024714</v>
      </c>
      <c r="T1010" s="34">
        <f t="shared" si="434"/>
        <v>315295.53858024714</v>
      </c>
      <c r="U1010" s="34">
        <f t="shared" si="444"/>
        <v>0</v>
      </c>
      <c r="V1010" s="34">
        <f t="shared" si="447"/>
        <v>-17748.690310061636</v>
      </c>
      <c r="W1010" s="34">
        <f t="shared" si="435"/>
        <v>17748.690310061636</v>
      </c>
      <c r="X1010" s="34">
        <f t="shared" si="436"/>
        <v>297546.84827018552</v>
      </c>
      <c r="Y1010" s="34">
        <f t="shared" si="437"/>
        <v>39.043800000000005</v>
      </c>
      <c r="Z1010" s="34">
        <f t="shared" si="445"/>
        <v>0</v>
      </c>
      <c r="AA1010" s="34">
        <f t="shared" si="446"/>
        <v>13781.917085911464</v>
      </c>
      <c r="AB1010" s="44">
        <f t="shared" si="438"/>
        <v>0</v>
      </c>
      <c r="AC1010" s="34">
        <f t="shared" si="439"/>
        <v>119018.73930807422</v>
      </c>
      <c r="AD1010" s="42">
        <f t="shared" si="440"/>
        <v>107116.8653772668</v>
      </c>
      <c r="AE1010" s="4"/>
      <c r="AP1010">
        <f t="shared" si="422"/>
        <v>1</v>
      </c>
      <c r="AQ1010" t="str">
        <f t="shared" si="423"/>
        <v/>
      </c>
      <c r="AR1010">
        <f t="shared" si="424"/>
        <v>0</v>
      </c>
    </row>
    <row r="1011" spans="2:44" x14ac:dyDescent="0.25">
      <c r="B1011" s="9" t="s">
        <v>2</v>
      </c>
      <c r="C1011" s="9">
        <v>1003</v>
      </c>
      <c r="D1011" s="9">
        <v>414</v>
      </c>
      <c r="E1011" s="8">
        <v>0</v>
      </c>
      <c r="F1011" s="5">
        <f t="shared" si="425"/>
        <v>0</v>
      </c>
      <c r="G1011" s="5">
        <f t="shared" si="426"/>
        <v>0</v>
      </c>
      <c r="H1011" s="34">
        <f t="shared" si="427"/>
        <v>0</v>
      </c>
      <c r="I1011" s="34">
        <f t="shared" si="441"/>
        <v>0</v>
      </c>
      <c r="J1011" s="34">
        <f t="shared" si="433"/>
        <v>0</v>
      </c>
      <c r="K1011" s="34">
        <f t="shared" si="428"/>
        <v>0</v>
      </c>
      <c r="L1011" s="5">
        <f t="shared" si="421"/>
        <v>39.043800000000005</v>
      </c>
      <c r="M1011" s="5">
        <f t="shared" si="429"/>
        <v>0</v>
      </c>
      <c r="N1011" s="5">
        <f t="shared" si="430"/>
        <v>39.043800000000005</v>
      </c>
      <c r="O1011" s="34">
        <f t="shared" si="431"/>
        <v>0</v>
      </c>
      <c r="P1011" s="34">
        <f t="shared" si="432"/>
        <v>0</v>
      </c>
      <c r="Q1011" s="34">
        <f t="shared" si="442"/>
        <v>0</v>
      </c>
      <c r="R1011" s="34">
        <f t="shared" si="443"/>
        <v>333006.81262940593</v>
      </c>
      <c r="S1011" s="34">
        <f t="shared" si="448"/>
        <v>-315295.53858024714</v>
      </c>
      <c r="T1011" s="34">
        <f t="shared" si="434"/>
        <v>315295.53858024714</v>
      </c>
      <c r="U1011" s="34">
        <f t="shared" si="444"/>
        <v>0</v>
      </c>
      <c r="V1011" s="34">
        <f t="shared" si="447"/>
        <v>-17748.690310061636</v>
      </c>
      <c r="W1011" s="34">
        <f t="shared" si="435"/>
        <v>17748.690310061636</v>
      </c>
      <c r="X1011" s="34">
        <f t="shared" si="436"/>
        <v>297546.84827018552</v>
      </c>
      <c r="Y1011" s="34">
        <f t="shared" si="437"/>
        <v>39.043800000000005</v>
      </c>
      <c r="Z1011" s="34">
        <f t="shared" si="445"/>
        <v>0</v>
      </c>
      <c r="AA1011" s="34">
        <f t="shared" si="446"/>
        <v>13781.917085911464</v>
      </c>
      <c r="AB1011" s="44">
        <f t="shared" si="438"/>
        <v>0</v>
      </c>
      <c r="AC1011" s="34">
        <f t="shared" si="439"/>
        <v>119018.73930807422</v>
      </c>
      <c r="AD1011" s="42">
        <f t="shared" si="440"/>
        <v>107116.8653772668</v>
      </c>
      <c r="AE1011" s="4"/>
      <c r="AP1011">
        <f t="shared" si="422"/>
        <v>1</v>
      </c>
      <c r="AQ1011" t="str">
        <f t="shared" si="423"/>
        <v/>
      </c>
      <c r="AR1011">
        <f t="shared" si="424"/>
        <v>0</v>
      </c>
    </row>
    <row r="1012" spans="2:44" x14ac:dyDescent="0.25">
      <c r="B1012" s="9" t="s">
        <v>2</v>
      </c>
      <c r="C1012" s="9">
        <v>1004</v>
      </c>
      <c r="D1012" s="9">
        <v>415</v>
      </c>
      <c r="E1012" s="8">
        <v>0</v>
      </c>
      <c r="F1012" s="5">
        <f t="shared" si="425"/>
        <v>0</v>
      </c>
      <c r="G1012" s="5">
        <f t="shared" si="426"/>
        <v>0</v>
      </c>
      <c r="H1012" s="34">
        <f t="shared" si="427"/>
        <v>0</v>
      </c>
      <c r="I1012" s="34">
        <f t="shared" si="441"/>
        <v>0</v>
      </c>
      <c r="J1012" s="34">
        <f t="shared" si="433"/>
        <v>0</v>
      </c>
      <c r="K1012" s="34">
        <f t="shared" si="428"/>
        <v>0</v>
      </c>
      <c r="L1012" s="5">
        <f t="shared" si="421"/>
        <v>39.043800000000005</v>
      </c>
      <c r="M1012" s="5">
        <f t="shared" si="429"/>
        <v>0</v>
      </c>
      <c r="N1012" s="5">
        <f t="shared" si="430"/>
        <v>39.043800000000005</v>
      </c>
      <c r="O1012" s="34">
        <f t="shared" si="431"/>
        <v>0</v>
      </c>
      <c r="P1012" s="34">
        <f t="shared" si="432"/>
        <v>0</v>
      </c>
      <c r="Q1012" s="34">
        <f t="shared" si="442"/>
        <v>0</v>
      </c>
      <c r="R1012" s="34">
        <f t="shared" si="443"/>
        <v>333006.81262940593</v>
      </c>
      <c r="S1012" s="34">
        <f t="shared" si="448"/>
        <v>-315295.53858024714</v>
      </c>
      <c r="T1012" s="34">
        <f t="shared" si="434"/>
        <v>315295.53858024714</v>
      </c>
      <c r="U1012" s="34">
        <f t="shared" si="444"/>
        <v>0</v>
      </c>
      <c r="V1012" s="34">
        <f t="shared" si="447"/>
        <v>-17748.690310061636</v>
      </c>
      <c r="W1012" s="34">
        <f t="shared" si="435"/>
        <v>17748.690310061636</v>
      </c>
      <c r="X1012" s="34">
        <f t="shared" si="436"/>
        <v>297546.84827018552</v>
      </c>
      <c r="Y1012" s="34">
        <f t="shared" si="437"/>
        <v>39.043800000000005</v>
      </c>
      <c r="Z1012" s="34">
        <f t="shared" si="445"/>
        <v>0</v>
      </c>
      <c r="AA1012" s="34">
        <f t="shared" si="446"/>
        <v>13781.917085911464</v>
      </c>
      <c r="AB1012" s="44">
        <f t="shared" si="438"/>
        <v>0</v>
      </c>
      <c r="AC1012" s="34">
        <f t="shared" si="439"/>
        <v>119018.73930807422</v>
      </c>
      <c r="AD1012" s="42">
        <f t="shared" si="440"/>
        <v>107116.8653772668</v>
      </c>
      <c r="AE1012" s="4"/>
      <c r="AP1012">
        <f t="shared" si="422"/>
        <v>1</v>
      </c>
      <c r="AQ1012" t="str">
        <f t="shared" si="423"/>
        <v/>
      </c>
      <c r="AR1012">
        <f t="shared" si="424"/>
        <v>0</v>
      </c>
    </row>
    <row r="1013" spans="2:44" x14ac:dyDescent="0.25">
      <c r="B1013" s="9" t="s">
        <v>2</v>
      </c>
      <c r="C1013" s="9">
        <v>1005</v>
      </c>
      <c r="D1013" s="9">
        <v>416</v>
      </c>
      <c r="E1013" s="8">
        <v>0</v>
      </c>
      <c r="F1013" s="5">
        <f t="shared" si="425"/>
        <v>0</v>
      </c>
      <c r="G1013" s="5">
        <f t="shared" si="426"/>
        <v>0</v>
      </c>
      <c r="H1013" s="34">
        <f t="shared" si="427"/>
        <v>0</v>
      </c>
      <c r="I1013" s="34">
        <f t="shared" si="441"/>
        <v>0</v>
      </c>
      <c r="J1013" s="34">
        <f t="shared" si="433"/>
        <v>0</v>
      </c>
      <c r="K1013" s="34">
        <f t="shared" si="428"/>
        <v>0</v>
      </c>
      <c r="L1013" s="5">
        <f t="shared" si="421"/>
        <v>39.043800000000005</v>
      </c>
      <c r="M1013" s="5">
        <f t="shared" si="429"/>
        <v>0</v>
      </c>
      <c r="N1013" s="5">
        <f t="shared" si="430"/>
        <v>39.043800000000005</v>
      </c>
      <c r="O1013" s="34">
        <f t="shared" si="431"/>
        <v>0</v>
      </c>
      <c r="P1013" s="34">
        <f t="shared" si="432"/>
        <v>0</v>
      </c>
      <c r="Q1013" s="34">
        <f t="shared" si="442"/>
        <v>0</v>
      </c>
      <c r="R1013" s="34">
        <f t="shared" si="443"/>
        <v>333006.81262940593</v>
      </c>
      <c r="S1013" s="34">
        <f t="shared" si="448"/>
        <v>-315295.53858024714</v>
      </c>
      <c r="T1013" s="34">
        <f t="shared" si="434"/>
        <v>315295.53858024714</v>
      </c>
      <c r="U1013" s="34">
        <f t="shared" si="444"/>
        <v>0</v>
      </c>
      <c r="V1013" s="34">
        <f t="shared" si="447"/>
        <v>-17748.690310061636</v>
      </c>
      <c r="W1013" s="34">
        <f t="shared" si="435"/>
        <v>17748.690310061636</v>
      </c>
      <c r="X1013" s="34">
        <f t="shared" si="436"/>
        <v>297546.84827018552</v>
      </c>
      <c r="Y1013" s="34">
        <f t="shared" si="437"/>
        <v>39.043800000000005</v>
      </c>
      <c r="Z1013" s="34">
        <f t="shared" si="445"/>
        <v>0</v>
      </c>
      <c r="AA1013" s="34">
        <f t="shared" si="446"/>
        <v>13781.917085911464</v>
      </c>
      <c r="AB1013" s="44">
        <f t="shared" si="438"/>
        <v>0</v>
      </c>
      <c r="AC1013" s="34">
        <f t="shared" si="439"/>
        <v>119018.73930807422</v>
      </c>
      <c r="AD1013" s="42">
        <f t="shared" si="440"/>
        <v>107116.8653772668</v>
      </c>
      <c r="AE1013" s="4"/>
      <c r="AP1013">
        <f t="shared" si="422"/>
        <v>1</v>
      </c>
      <c r="AQ1013" t="str">
        <f t="shared" si="423"/>
        <v/>
      </c>
      <c r="AR1013">
        <f t="shared" si="424"/>
        <v>0</v>
      </c>
    </row>
    <row r="1014" spans="2:44" x14ac:dyDescent="0.25">
      <c r="B1014" s="9" t="s">
        <v>2</v>
      </c>
      <c r="C1014" s="9">
        <v>1006</v>
      </c>
      <c r="D1014" s="9">
        <v>417</v>
      </c>
      <c r="E1014" s="8">
        <v>0</v>
      </c>
      <c r="F1014" s="5">
        <f t="shared" si="425"/>
        <v>0</v>
      </c>
      <c r="G1014" s="5">
        <f t="shared" si="426"/>
        <v>0</v>
      </c>
      <c r="H1014" s="34">
        <f t="shared" si="427"/>
        <v>0</v>
      </c>
      <c r="I1014" s="34">
        <f t="shared" si="441"/>
        <v>0</v>
      </c>
      <c r="J1014" s="34">
        <f t="shared" si="433"/>
        <v>0</v>
      </c>
      <c r="K1014" s="34">
        <f t="shared" si="428"/>
        <v>0</v>
      </c>
      <c r="L1014" s="5">
        <f t="shared" si="421"/>
        <v>39.043800000000005</v>
      </c>
      <c r="M1014" s="5">
        <f t="shared" si="429"/>
        <v>0</v>
      </c>
      <c r="N1014" s="5">
        <f t="shared" si="430"/>
        <v>39.043800000000005</v>
      </c>
      <c r="O1014" s="34">
        <f t="shared" si="431"/>
        <v>0</v>
      </c>
      <c r="P1014" s="34">
        <f t="shared" si="432"/>
        <v>0</v>
      </c>
      <c r="Q1014" s="34">
        <f t="shared" si="442"/>
        <v>0</v>
      </c>
      <c r="R1014" s="34">
        <f t="shared" si="443"/>
        <v>333006.81262940593</v>
      </c>
      <c r="S1014" s="34">
        <f t="shared" si="448"/>
        <v>-315295.53858024714</v>
      </c>
      <c r="T1014" s="34">
        <f t="shared" si="434"/>
        <v>315295.53858024714</v>
      </c>
      <c r="U1014" s="34">
        <f t="shared" si="444"/>
        <v>0</v>
      </c>
      <c r="V1014" s="34">
        <f t="shared" si="447"/>
        <v>-17748.690310061636</v>
      </c>
      <c r="W1014" s="34">
        <f t="shared" si="435"/>
        <v>17748.690310061636</v>
      </c>
      <c r="X1014" s="34">
        <f t="shared" si="436"/>
        <v>297546.84827018552</v>
      </c>
      <c r="Y1014" s="34">
        <f t="shared" si="437"/>
        <v>39.043800000000005</v>
      </c>
      <c r="Z1014" s="34">
        <f t="shared" si="445"/>
        <v>0</v>
      </c>
      <c r="AA1014" s="34">
        <f t="shared" si="446"/>
        <v>13781.917085911464</v>
      </c>
      <c r="AB1014" s="44">
        <f t="shared" si="438"/>
        <v>0</v>
      </c>
      <c r="AC1014" s="34">
        <f t="shared" si="439"/>
        <v>119018.73930807422</v>
      </c>
      <c r="AD1014" s="42">
        <f t="shared" si="440"/>
        <v>107116.8653772668</v>
      </c>
      <c r="AE1014" s="4"/>
      <c r="AP1014">
        <f t="shared" si="422"/>
        <v>1</v>
      </c>
      <c r="AQ1014" t="str">
        <f t="shared" si="423"/>
        <v/>
      </c>
      <c r="AR1014">
        <f t="shared" si="424"/>
        <v>0</v>
      </c>
    </row>
    <row r="1015" spans="2:44" x14ac:dyDescent="0.25">
      <c r="B1015" s="9" t="s">
        <v>2</v>
      </c>
      <c r="C1015" s="9">
        <v>1007</v>
      </c>
      <c r="D1015" s="9">
        <v>418</v>
      </c>
      <c r="E1015" s="8">
        <v>0</v>
      </c>
      <c r="F1015" s="5">
        <f t="shared" si="425"/>
        <v>0</v>
      </c>
      <c r="G1015" s="5">
        <f t="shared" si="426"/>
        <v>0</v>
      </c>
      <c r="H1015" s="34">
        <f t="shared" si="427"/>
        <v>0</v>
      </c>
      <c r="I1015" s="34">
        <f t="shared" si="441"/>
        <v>0</v>
      </c>
      <c r="J1015" s="34">
        <f t="shared" si="433"/>
        <v>0</v>
      </c>
      <c r="K1015" s="34">
        <f t="shared" si="428"/>
        <v>0</v>
      </c>
      <c r="L1015" s="5">
        <f t="shared" si="421"/>
        <v>39.043800000000005</v>
      </c>
      <c r="M1015" s="5">
        <f t="shared" si="429"/>
        <v>0</v>
      </c>
      <c r="N1015" s="5">
        <f t="shared" si="430"/>
        <v>39.043800000000005</v>
      </c>
      <c r="O1015" s="34">
        <f t="shared" si="431"/>
        <v>0</v>
      </c>
      <c r="P1015" s="34">
        <f t="shared" si="432"/>
        <v>0</v>
      </c>
      <c r="Q1015" s="34">
        <f t="shared" si="442"/>
        <v>0</v>
      </c>
      <c r="R1015" s="34">
        <f t="shared" si="443"/>
        <v>333006.81262940593</v>
      </c>
      <c r="S1015" s="34">
        <f t="shared" si="448"/>
        <v>-315295.53858024714</v>
      </c>
      <c r="T1015" s="34">
        <f t="shared" si="434"/>
        <v>315295.53858024714</v>
      </c>
      <c r="U1015" s="34">
        <f t="shared" si="444"/>
        <v>0</v>
      </c>
      <c r="V1015" s="34">
        <f t="shared" si="447"/>
        <v>-17748.690310061636</v>
      </c>
      <c r="W1015" s="34">
        <f t="shared" si="435"/>
        <v>17748.690310061636</v>
      </c>
      <c r="X1015" s="34">
        <f t="shared" si="436"/>
        <v>297546.84827018552</v>
      </c>
      <c r="Y1015" s="34">
        <f t="shared" si="437"/>
        <v>39.043800000000005</v>
      </c>
      <c r="Z1015" s="34">
        <f t="shared" si="445"/>
        <v>0</v>
      </c>
      <c r="AA1015" s="34">
        <f t="shared" si="446"/>
        <v>13781.917085911464</v>
      </c>
      <c r="AB1015" s="44">
        <f t="shared" si="438"/>
        <v>0</v>
      </c>
      <c r="AC1015" s="34">
        <f t="shared" si="439"/>
        <v>119018.73930807422</v>
      </c>
      <c r="AD1015" s="42">
        <f t="shared" si="440"/>
        <v>107116.8653772668</v>
      </c>
      <c r="AE1015" s="4"/>
      <c r="AP1015">
        <f t="shared" si="422"/>
        <v>1</v>
      </c>
      <c r="AQ1015" t="str">
        <f t="shared" si="423"/>
        <v/>
      </c>
      <c r="AR1015">
        <f t="shared" si="424"/>
        <v>0</v>
      </c>
    </row>
    <row r="1016" spans="2:44" x14ac:dyDescent="0.25">
      <c r="B1016" s="9" t="s">
        <v>2</v>
      </c>
      <c r="C1016" s="9">
        <v>1008</v>
      </c>
      <c r="D1016" s="9">
        <v>419</v>
      </c>
      <c r="E1016" s="8">
        <v>0</v>
      </c>
      <c r="F1016" s="5">
        <f t="shared" si="425"/>
        <v>0</v>
      </c>
      <c r="G1016" s="5">
        <f t="shared" si="426"/>
        <v>0</v>
      </c>
      <c r="H1016" s="34">
        <f t="shared" si="427"/>
        <v>0</v>
      </c>
      <c r="I1016" s="34">
        <f t="shared" si="441"/>
        <v>0</v>
      </c>
      <c r="J1016" s="34">
        <f t="shared" si="433"/>
        <v>0</v>
      </c>
      <c r="K1016" s="34">
        <f t="shared" si="428"/>
        <v>0</v>
      </c>
      <c r="L1016" s="5">
        <f t="shared" si="421"/>
        <v>39.043800000000005</v>
      </c>
      <c r="M1016" s="5">
        <f t="shared" si="429"/>
        <v>0</v>
      </c>
      <c r="N1016" s="5">
        <f t="shared" si="430"/>
        <v>39.043800000000005</v>
      </c>
      <c r="O1016" s="34">
        <f t="shared" si="431"/>
        <v>0</v>
      </c>
      <c r="P1016" s="34">
        <f t="shared" si="432"/>
        <v>0</v>
      </c>
      <c r="Q1016" s="34">
        <f t="shared" si="442"/>
        <v>0</v>
      </c>
      <c r="R1016" s="34">
        <f t="shared" si="443"/>
        <v>333006.81262940593</v>
      </c>
      <c r="S1016" s="34">
        <f t="shared" si="448"/>
        <v>-315295.53858024714</v>
      </c>
      <c r="T1016" s="34">
        <f t="shared" si="434"/>
        <v>315295.53858024714</v>
      </c>
      <c r="U1016" s="34">
        <f t="shared" si="444"/>
        <v>0</v>
      </c>
      <c r="V1016" s="34">
        <f t="shared" si="447"/>
        <v>-17748.690310061636</v>
      </c>
      <c r="W1016" s="34">
        <f t="shared" si="435"/>
        <v>17748.690310061636</v>
      </c>
      <c r="X1016" s="34">
        <f t="shared" si="436"/>
        <v>297546.84827018552</v>
      </c>
      <c r="Y1016" s="34">
        <f t="shared" si="437"/>
        <v>39.043800000000005</v>
      </c>
      <c r="Z1016" s="34">
        <f t="shared" si="445"/>
        <v>0</v>
      </c>
      <c r="AA1016" s="34">
        <f t="shared" si="446"/>
        <v>13781.917085911464</v>
      </c>
      <c r="AB1016" s="44">
        <f t="shared" si="438"/>
        <v>0</v>
      </c>
      <c r="AC1016" s="34">
        <f t="shared" si="439"/>
        <v>119018.73930807422</v>
      </c>
      <c r="AD1016" s="42">
        <f t="shared" si="440"/>
        <v>107116.8653772668</v>
      </c>
      <c r="AE1016" s="4"/>
      <c r="AP1016">
        <f t="shared" si="422"/>
        <v>1</v>
      </c>
      <c r="AQ1016" t="str">
        <f t="shared" si="423"/>
        <v/>
      </c>
      <c r="AR1016">
        <f t="shared" si="424"/>
        <v>0</v>
      </c>
    </row>
    <row r="1017" spans="2:44" x14ac:dyDescent="0.25">
      <c r="B1017" s="9" t="s">
        <v>2</v>
      </c>
      <c r="C1017" s="9">
        <v>1009</v>
      </c>
      <c r="D1017" s="9">
        <v>420</v>
      </c>
      <c r="E1017" s="8">
        <v>0</v>
      </c>
      <c r="F1017" s="5">
        <f t="shared" si="425"/>
        <v>0</v>
      </c>
      <c r="G1017" s="5">
        <f t="shared" si="426"/>
        <v>0</v>
      </c>
      <c r="H1017" s="34">
        <f t="shared" si="427"/>
        <v>0</v>
      </c>
      <c r="I1017" s="34">
        <f t="shared" si="441"/>
        <v>0</v>
      </c>
      <c r="J1017" s="34">
        <f t="shared" si="433"/>
        <v>0</v>
      </c>
      <c r="K1017" s="34">
        <f t="shared" si="428"/>
        <v>0</v>
      </c>
      <c r="L1017" s="5">
        <f t="shared" si="421"/>
        <v>39.043800000000005</v>
      </c>
      <c r="M1017" s="5">
        <f t="shared" si="429"/>
        <v>0</v>
      </c>
      <c r="N1017" s="5">
        <f t="shared" si="430"/>
        <v>39.043800000000005</v>
      </c>
      <c r="O1017" s="34">
        <f t="shared" si="431"/>
        <v>0</v>
      </c>
      <c r="P1017" s="34">
        <f t="shared" si="432"/>
        <v>0</v>
      </c>
      <c r="Q1017" s="34">
        <f t="shared" si="442"/>
        <v>0</v>
      </c>
      <c r="R1017" s="34">
        <f t="shared" si="443"/>
        <v>333006.81262940593</v>
      </c>
      <c r="S1017" s="34">
        <f t="shared" si="448"/>
        <v>-315295.53858024714</v>
      </c>
      <c r="T1017" s="34">
        <f t="shared" si="434"/>
        <v>315295.53858024714</v>
      </c>
      <c r="U1017" s="34">
        <f t="shared" si="444"/>
        <v>0</v>
      </c>
      <c r="V1017" s="34">
        <f t="shared" si="447"/>
        <v>-17748.690310061636</v>
      </c>
      <c r="W1017" s="34">
        <f t="shared" si="435"/>
        <v>17748.690310061636</v>
      </c>
      <c r="X1017" s="34">
        <f t="shared" si="436"/>
        <v>297546.84827018552</v>
      </c>
      <c r="Y1017" s="34">
        <f t="shared" si="437"/>
        <v>39.043800000000005</v>
      </c>
      <c r="Z1017" s="34">
        <f t="shared" si="445"/>
        <v>0</v>
      </c>
      <c r="AA1017" s="34">
        <f t="shared" si="446"/>
        <v>13781.917085911464</v>
      </c>
      <c r="AB1017" s="44">
        <f t="shared" si="438"/>
        <v>0</v>
      </c>
      <c r="AC1017" s="34">
        <f t="shared" si="439"/>
        <v>119018.73930807422</v>
      </c>
      <c r="AD1017" s="42">
        <f t="shared" si="440"/>
        <v>107116.8653772668</v>
      </c>
      <c r="AE1017" s="4"/>
      <c r="AP1017">
        <f t="shared" si="422"/>
        <v>1</v>
      </c>
      <c r="AQ1017" t="str">
        <f t="shared" si="423"/>
        <v/>
      </c>
      <c r="AR1017">
        <f t="shared" si="424"/>
        <v>0</v>
      </c>
    </row>
    <row r="1018" spans="2:44" x14ac:dyDescent="0.25">
      <c r="B1018" s="9" t="s">
        <v>2</v>
      </c>
      <c r="C1018" s="9">
        <v>1010</v>
      </c>
      <c r="D1018" s="9">
        <v>421</v>
      </c>
      <c r="E1018" s="8">
        <v>0</v>
      </c>
      <c r="F1018" s="5">
        <f t="shared" si="425"/>
        <v>0</v>
      </c>
      <c r="G1018" s="5">
        <f t="shared" si="426"/>
        <v>0</v>
      </c>
      <c r="H1018" s="34">
        <f t="shared" si="427"/>
        <v>0</v>
      </c>
      <c r="I1018" s="34">
        <f t="shared" si="441"/>
        <v>0</v>
      </c>
      <c r="J1018" s="34">
        <f t="shared" si="433"/>
        <v>0</v>
      </c>
      <c r="K1018" s="34">
        <f t="shared" si="428"/>
        <v>0</v>
      </c>
      <c r="L1018" s="5">
        <f t="shared" si="421"/>
        <v>39.043800000000005</v>
      </c>
      <c r="M1018" s="5">
        <f t="shared" si="429"/>
        <v>0</v>
      </c>
      <c r="N1018" s="5">
        <f t="shared" si="430"/>
        <v>39.043800000000005</v>
      </c>
      <c r="O1018" s="34">
        <f t="shared" si="431"/>
        <v>0</v>
      </c>
      <c r="P1018" s="34">
        <f t="shared" si="432"/>
        <v>0</v>
      </c>
      <c r="Q1018" s="34">
        <f t="shared" si="442"/>
        <v>0</v>
      </c>
      <c r="R1018" s="34">
        <f t="shared" si="443"/>
        <v>333006.81262940593</v>
      </c>
      <c r="S1018" s="34">
        <f t="shared" si="448"/>
        <v>-315295.53858024714</v>
      </c>
      <c r="T1018" s="34">
        <f t="shared" si="434"/>
        <v>315295.53858024714</v>
      </c>
      <c r="U1018" s="34">
        <f t="shared" si="444"/>
        <v>0</v>
      </c>
      <c r="V1018" s="34">
        <f t="shared" si="447"/>
        <v>-17748.690310061636</v>
      </c>
      <c r="W1018" s="34">
        <f t="shared" si="435"/>
        <v>17748.690310061636</v>
      </c>
      <c r="X1018" s="34">
        <f t="shared" si="436"/>
        <v>297546.84827018552</v>
      </c>
      <c r="Y1018" s="34">
        <f t="shared" si="437"/>
        <v>39.043800000000005</v>
      </c>
      <c r="Z1018" s="34">
        <f t="shared" si="445"/>
        <v>0</v>
      </c>
      <c r="AA1018" s="34">
        <f t="shared" si="446"/>
        <v>13781.917085911464</v>
      </c>
      <c r="AB1018" s="44">
        <f t="shared" si="438"/>
        <v>0</v>
      </c>
      <c r="AC1018" s="34">
        <f t="shared" si="439"/>
        <v>119018.73930807422</v>
      </c>
      <c r="AD1018" s="42">
        <f t="shared" si="440"/>
        <v>107116.8653772668</v>
      </c>
      <c r="AE1018" s="4"/>
      <c r="AP1018">
        <f t="shared" si="422"/>
        <v>1</v>
      </c>
      <c r="AQ1018" t="str">
        <f t="shared" si="423"/>
        <v/>
      </c>
      <c r="AR1018">
        <f t="shared" si="424"/>
        <v>0</v>
      </c>
    </row>
    <row r="1019" spans="2:44" x14ac:dyDescent="0.25">
      <c r="B1019" s="9" t="s">
        <v>2</v>
      </c>
      <c r="C1019" s="9">
        <v>1011</v>
      </c>
      <c r="D1019" s="9">
        <v>422</v>
      </c>
      <c r="E1019" s="8">
        <v>0</v>
      </c>
      <c r="F1019" s="5">
        <f t="shared" si="425"/>
        <v>0</v>
      </c>
      <c r="G1019" s="5">
        <f t="shared" si="426"/>
        <v>0</v>
      </c>
      <c r="H1019" s="34">
        <f t="shared" si="427"/>
        <v>0</v>
      </c>
      <c r="I1019" s="34">
        <f t="shared" si="441"/>
        <v>0</v>
      </c>
      <c r="J1019" s="34">
        <f t="shared" si="433"/>
        <v>0</v>
      </c>
      <c r="K1019" s="34">
        <f t="shared" si="428"/>
        <v>0</v>
      </c>
      <c r="L1019" s="5">
        <f t="shared" si="421"/>
        <v>39.043800000000005</v>
      </c>
      <c r="M1019" s="5">
        <f t="shared" si="429"/>
        <v>0</v>
      </c>
      <c r="N1019" s="5">
        <f t="shared" si="430"/>
        <v>39.043800000000005</v>
      </c>
      <c r="O1019" s="34">
        <f t="shared" si="431"/>
        <v>0</v>
      </c>
      <c r="P1019" s="34">
        <f t="shared" si="432"/>
        <v>0</v>
      </c>
      <c r="Q1019" s="34">
        <f t="shared" si="442"/>
        <v>0</v>
      </c>
      <c r="R1019" s="34">
        <f t="shared" si="443"/>
        <v>333006.81262940593</v>
      </c>
      <c r="S1019" s="34">
        <f t="shared" si="448"/>
        <v>-315295.53858024714</v>
      </c>
      <c r="T1019" s="34">
        <f t="shared" si="434"/>
        <v>315295.53858024714</v>
      </c>
      <c r="U1019" s="34">
        <f t="shared" si="444"/>
        <v>0</v>
      </c>
      <c r="V1019" s="34">
        <f t="shared" si="447"/>
        <v>-17748.690310061636</v>
      </c>
      <c r="W1019" s="34">
        <f t="shared" si="435"/>
        <v>17748.690310061636</v>
      </c>
      <c r="X1019" s="34">
        <f t="shared" si="436"/>
        <v>297546.84827018552</v>
      </c>
      <c r="Y1019" s="34">
        <f t="shared" si="437"/>
        <v>39.043800000000005</v>
      </c>
      <c r="Z1019" s="34">
        <f t="shared" si="445"/>
        <v>0</v>
      </c>
      <c r="AA1019" s="34">
        <f t="shared" si="446"/>
        <v>13781.917085911464</v>
      </c>
      <c r="AB1019" s="44">
        <f t="shared" si="438"/>
        <v>0</v>
      </c>
      <c r="AC1019" s="34">
        <f t="shared" si="439"/>
        <v>119018.73930807422</v>
      </c>
      <c r="AD1019" s="42">
        <f t="shared" si="440"/>
        <v>107116.8653772668</v>
      </c>
      <c r="AE1019" s="4"/>
      <c r="AP1019">
        <f t="shared" si="422"/>
        <v>1</v>
      </c>
      <c r="AQ1019" t="str">
        <f t="shared" si="423"/>
        <v/>
      </c>
      <c r="AR1019">
        <f t="shared" si="424"/>
        <v>0</v>
      </c>
    </row>
    <row r="1020" spans="2:44" x14ac:dyDescent="0.25">
      <c r="B1020" s="9" t="s">
        <v>2</v>
      </c>
      <c r="C1020" s="9">
        <v>1012</v>
      </c>
      <c r="D1020" s="9">
        <v>423</v>
      </c>
      <c r="E1020" s="8">
        <v>0</v>
      </c>
      <c r="F1020" s="5">
        <f t="shared" si="425"/>
        <v>0</v>
      </c>
      <c r="G1020" s="5">
        <f t="shared" si="426"/>
        <v>0</v>
      </c>
      <c r="H1020" s="34">
        <f t="shared" si="427"/>
        <v>0</v>
      </c>
      <c r="I1020" s="34">
        <f t="shared" si="441"/>
        <v>0</v>
      </c>
      <c r="J1020" s="34">
        <f t="shared" si="433"/>
        <v>0</v>
      </c>
      <c r="K1020" s="34">
        <f t="shared" si="428"/>
        <v>0</v>
      </c>
      <c r="L1020" s="5">
        <f t="shared" si="421"/>
        <v>39.043800000000005</v>
      </c>
      <c r="M1020" s="5">
        <f t="shared" si="429"/>
        <v>0</v>
      </c>
      <c r="N1020" s="5">
        <f t="shared" si="430"/>
        <v>39.043800000000005</v>
      </c>
      <c r="O1020" s="34">
        <f t="shared" si="431"/>
        <v>0</v>
      </c>
      <c r="P1020" s="34">
        <f t="shared" si="432"/>
        <v>0</v>
      </c>
      <c r="Q1020" s="34">
        <f t="shared" si="442"/>
        <v>0</v>
      </c>
      <c r="R1020" s="34">
        <f t="shared" si="443"/>
        <v>333006.81262940593</v>
      </c>
      <c r="S1020" s="34">
        <f t="shared" si="448"/>
        <v>-315295.53858024714</v>
      </c>
      <c r="T1020" s="34">
        <f t="shared" si="434"/>
        <v>315295.53858024714</v>
      </c>
      <c r="U1020" s="34">
        <f t="shared" si="444"/>
        <v>0</v>
      </c>
      <c r="V1020" s="34">
        <f t="shared" si="447"/>
        <v>-17748.690310061636</v>
      </c>
      <c r="W1020" s="34">
        <f t="shared" si="435"/>
        <v>17748.690310061636</v>
      </c>
      <c r="X1020" s="34">
        <f t="shared" si="436"/>
        <v>297546.84827018552</v>
      </c>
      <c r="Y1020" s="34">
        <f t="shared" si="437"/>
        <v>39.043800000000005</v>
      </c>
      <c r="Z1020" s="34">
        <f t="shared" si="445"/>
        <v>0</v>
      </c>
      <c r="AA1020" s="34">
        <f t="shared" si="446"/>
        <v>13781.917085911464</v>
      </c>
      <c r="AB1020" s="44">
        <f t="shared" si="438"/>
        <v>0</v>
      </c>
      <c r="AC1020" s="34">
        <f t="shared" si="439"/>
        <v>119018.73930807422</v>
      </c>
      <c r="AD1020" s="42">
        <f t="shared" si="440"/>
        <v>107116.8653772668</v>
      </c>
      <c r="AE1020" s="4"/>
      <c r="AP1020">
        <f t="shared" si="422"/>
        <v>1</v>
      </c>
      <c r="AQ1020" t="str">
        <f t="shared" si="423"/>
        <v/>
      </c>
      <c r="AR1020">
        <f t="shared" si="424"/>
        <v>0</v>
      </c>
    </row>
    <row r="1021" spans="2:44" x14ac:dyDescent="0.25">
      <c r="B1021" s="9" t="s">
        <v>2</v>
      </c>
      <c r="C1021" s="9">
        <v>1013</v>
      </c>
      <c r="D1021" s="9">
        <v>424</v>
      </c>
      <c r="E1021" s="8">
        <v>0</v>
      </c>
      <c r="F1021" s="5">
        <f t="shared" si="425"/>
        <v>0</v>
      </c>
      <c r="G1021" s="5">
        <f t="shared" si="426"/>
        <v>0</v>
      </c>
      <c r="H1021" s="34">
        <f t="shared" si="427"/>
        <v>0</v>
      </c>
      <c r="I1021" s="34">
        <f t="shared" si="441"/>
        <v>0</v>
      </c>
      <c r="J1021" s="34">
        <f t="shared" si="433"/>
        <v>0</v>
      </c>
      <c r="K1021" s="34">
        <f t="shared" si="428"/>
        <v>0</v>
      </c>
      <c r="L1021" s="5">
        <f t="shared" si="421"/>
        <v>39.043800000000005</v>
      </c>
      <c r="M1021" s="5">
        <f t="shared" si="429"/>
        <v>0</v>
      </c>
      <c r="N1021" s="5">
        <f t="shared" si="430"/>
        <v>39.043800000000005</v>
      </c>
      <c r="O1021" s="34">
        <f t="shared" si="431"/>
        <v>0</v>
      </c>
      <c r="P1021" s="34">
        <f t="shared" si="432"/>
        <v>0</v>
      </c>
      <c r="Q1021" s="34">
        <f t="shared" si="442"/>
        <v>0</v>
      </c>
      <c r="R1021" s="34">
        <f t="shared" si="443"/>
        <v>333006.81262940593</v>
      </c>
      <c r="S1021" s="34">
        <f t="shared" si="448"/>
        <v>-315295.53858024714</v>
      </c>
      <c r="T1021" s="34">
        <f t="shared" si="434"/>
        <v>315295.53858024714</v>
      </c>
      <c r="U1021" s="34">
        <f t="shared" si="444"/>
        <v>0</v>
      </c>
      <c r="V1021" s="34">
        <f t="shared" si="447"/>
        <v>-17748.690310061636</v>
      </c>
      <c r="W1021" s="34">
        <f t="shared" si="435"/>
        <v>17748.690310061636</v>
      </c>
      <c r="X1021" s="34">
        <f t="shared" si="436"/>
        <v>297546.84827018552</v>
      </c>
      <c r="Y1021" s="34">
        <f t="shared" si="437"/>
        <v>39.043800000000005</v>
      </c>
      <c r="Z1021" s="34">
        <f t="shared" si="445"/>
        <v>0</v>
      </c>
      <c r="AA1021" s="34">
        <f t="shared" si="446"/>
        <v>13781.917085911464</v>
      </c>
      <c r="AB1021" s="44">
        <f t="shared" si="438"/>
        <v>0</v>
      </c>
      <c r="AC1021" s="34">
        <f t="shared" si="439"/>
        <v>119018.73930807422</v>
      </c>
      <c r="AD1021" s="42">
        <f t="shared" si="440"/>
        <v>107116.8653772668</v>
      </c>
      <c r="AE1021" s="4"/>
      <c r="AP1021">
        <f t="shared" si="422"/>
        <v>1</v>
      </c>
      <c r="AQ1021" t="str">
        <f t="shared" si="423"/>
        <v/>
      </c>
      <c r="AR1021">
        <f t="shared" si="424"/>
        <v>0</v>
      </c>
    </row>
    <row r="1022" spans="2:44" x14ac:dyDescent="0.25">
      <c r="B1022" s="9" t="s">
        <v>2</v>
      </c>
      <c r="C1022" s="9">
        <v>1014</v>
      </c>
      <c r="D1022" s="9">
        <v>425</v>
      </c>
      <c r="E1022" s="8">
        <v>0</v>
      </c>
      <c r="F1022" s="5">
        <f t="shared" si="425"/>
        <v>0</v>
      </c>
      <c r="G1022" s="5">
        <f t="shared" si="426"/>
        <v>0</v>
      </c>
      <c r="H1022" s="34">
        <f t="shared" si="427"/>
        <v>0</v>
      </c>
      <c r="I1022" s="34">
        <f t="shared" si="441"/>
        <v>0</v>
      </c>
      <c r="J1022" s="34">
        <f t="shared" si="433"/>
        <v>0</v>
      </c>
      <c r="K1022" s="34">
        <f t="shared" si="428"/>
        <v>0</v>
      </c>
      <c r="L1022" s="5">
        <f t="shared" si="421"/>
        <v>39.043800000000005</v>
      </c>
      <c r="M1022" s="5">
        <f t="shared" si="429"/>
        <v>0</v>
      </c>
      <c r="N1022" s="5">
        <f t="shared" si="430"/>
        <v>39.043800000000005</v>
      </c>
      <c r="O1022" s="34">
        <f t="shared" si="431"/>
        <v>0</v>
      </c>
      <c r="P1022" s="34">
        <f t="shared" si="432"/>
        <v>0</v>
      </c>
      <c r="Q1022" s="34">
        <f t="shared" si="442"/>
        <v>0</v>
      </c>
      <c r="R1022" s="34">
        <f t="shared" si="443"/>
        <v>333006.81262940593</v>
      </c>
      <c r="S1022" s="34">
        <f t="shared" si="448"/>
        <v>-315295.53858024714</v>
      </c>
      <c r="T1022" s="34">
        <f t="shared" si="434"/>
        <v>315295.53858024714</v>
      </c>
      <c r="U1022" s="34">
        <f t="shared" si="444"/>
        <v>0</v>
      </c>
      <c r="V1022" s="34">
        <f t="shared" si="447"/>
        <v>-17748.690310061636</v>
      </c>
      <c r="W1022" s="34">
        <f t="shared" si="435"/>
        <v>17748.690310061636</v>
      </c>
      <c r="X1022" s="34">
        <f t="shared" si="436"/>
        <v>297546.84827018552</v>
      </c>
      <c r="Y1022" s="34">
        <f t="shared" si="437"/>
        <v>39.043800000000005</v>
      </c>
      <c r="Z1022" s="34">
        <f t="shared" si="445"/>
        <v>0</v>
      </c>
      <c r="AA1022" s="34">
        <f t="shared" si="446"/>
        <v>13781.917085911464</v>
      </c>
      <c r="AB1022" s="44">
        <f t="shared" si="438"/>
        <v>0</v>
      </c>
      <c r="AC1022" s="34">
        <f t="shared" si="439"/>
        <v>119018.73930807422</v>
      </c>
      <c r="AD1022" s="42">
        <f t="shared" si="440"/>
        <v>107116.8653772668</v>
      </c>
      <c r="AE1022" s="4"/>
      <c r="AP1022">
        <f t="shared" si="422"/>
        <v>1</v>
      </c>
      <c r="AQ1022" t="str">
        <f t="shared" si="423"/>
        <v/>
      </c>
      <c r="AR1022">
        <f t="shared" si="424"/>
        <v>0</v>
      </c>
    </row>
    <row r="1023" spans="2:44" x14ac:dyDescent="0.25">
      <c r="B1023" s="9" t="s">
        <v>2</v>
      </c>
      <c r="C1023" s="9">
        <v>1015</v>
      </c>
      <c r="D1023" s="9">
        <v>426</v>
      </c>
      <c r="E1023" s="8">
        <v>0</v>
      </c>
      <c r="F1023" s="5">
        <f t="shared" si="425"/>
        <v>0</v>
      </c>
      <c r="G1023" s="5">
        <f t="shared" si="426"/>
        <v>0</v>
      </c>
      <c r="H1023" s="34">
        <f t="shared" si="427"/>
        <v>0</v>
      </c>
      <c r="I1023" s="34">
        <f t="shared" si="441"/>
        <v>0</v>
      </c>
      <c r="J1023" s="34">
        <f t="shared" si="433"/>
        <v>0</v>
      </c>
      <c r="K1023" s="34">
        <f t="shared" si="428"/>
        <v>0</v>
      </c>
      <c r="L1023" s="5">
        <f t="shared" si="421"/>
        <v>39.043800000000005</v>
      </c>
      <c r="M1023" s="5">
        <f t="shared" si="429"/>
        <v>0</v>
      </c>
      <c r="N1023" s="5">
        <f t="shared" si="430"/>
        <v>39.043800000000005</v>
      </c>
      <c r="O1023" s="34">
        <f t="shared" si="431"/>
        <v>0</v>
      </c>
      <c r="P1023" s="34">
        <f t="shared" si="432"/>
        <v>0</v>
      </c>
      <c r="Q1023" s="34">
        <f t="shared" si="442"/>
        <v>0</v>
      </c>
      <c r="R1023" s="34">
        <f t="shared" si="443"/>
        <v>333006.81262940593</v>
      </c>
      <c r="S1023" s="34">
        <f t="shared" si="448"/>
        <v>-315295.53858024714</v>
      </c>
      <c r="T1023" s="34">
        <f t="shared" si="434"/>
        <v>315295.53858024714</v>
      </c>
      <c r="U1023" s="34">
        <f t="shared" si="444"/>
        <v>0</v>
      </c>
      <c r="V1023" s="34">
        <f t="shared" si="447"/>
        <v>-17748.690310061636</v>
      </c>
      <c r="W1023" s="34">
        <f t="shared" si="435"/>
        <v>17748.690310061636</v>
      </c>
      <c r="X1023" s="34">
        <f t="shared" si="436"/>
        <v>297546.84827018552</v>
      </c>
      <c r="Y1023" s="34">
        <f t="shared" si="437"/>
        <v>39.043800000000005</v>
      </c>
      <c r="Z1023" s="34">
        <f t="shared" si="445"/>
        <v>0</v>
      </c>
      <c r="AA1023" s="34">
        <f t="shared" si="446"/>
        <v>13781.917085911464</v>
      </c>
      <c r="AB1023" s="44">
        <f t="shared" si="438"/>
        <v>0</v>
      </c>
      <c r="AC1023" s="34">
        <f t="shared" si="439"/>
        <v>119018.73930807422</v>
      </c>
      <c r="AD1023" s="42">
        <f t="shared" si="440"/>
        <v>107116.8653772668</v>
      </c>
      <c r="AE1023" s="4"/>
      <c r="AP1023">
        <f t="shared" si="422"/>
        <v>1</v>
      </c>
      <c r="AQ1023" t="str">
        <f t="shared" si="423"/>
        <v/>
      </c>
      <c r="AR1023">
        <f t="shared" si="424"/>
        <v>0</v>
      </c>
    </row>
    <row r="1024" spans="2:44" x14ac:dyDescent="0.25">
      <c r="B1024" s="9" t="s">
        <v>2</v>
      </c>
      <c r="C1024" s="9">
        <v>1016</v>
      </c>
      <c r="D1024" s="9">
        <v>427</v>
      </c>
      <c r="E1024" s="8">
        <v>0</v>
      </c>
      <c r="F1024" s="5">
        <f t="shared" si="425"/>
        <v>0</v>
      </c>
      <c r="G1024" s="5">
        <f t="shared" si="426"/>
        <v>0</v>
      </c>
      <c r="H1024" s="34">
        <f t="shared" si="427"/>
        <v>0</v>
      </c>
      <c r="I1024" s="34">
        <f t="shared" si="441"/>
        <v>0</v>
      </c>
      <c r="J1024" s="34">
        <f t="shared" si="433"/>
        <v>0</v>
      </c>
      <c r="K1024" s="34">
        <f t="shared" si="428"/>
        <v>0</v>
      </c>
      <c r="L1024" s="5">
        <f t="shared" si="421"/>
        <v>39.043800000000005</v>
      </c>
      <c r="M1024" s="5">
        <f t="shared" si="429"/>
        <v>0</v>
      </c>
      <c r="N1024" s="5">
        <f t="shared" si="430"/>
        <v>39.043800000000005</v>
      </c>
      <c r="O1024" s="34">
        <f t="shared" si="431"/>
        <v>0</v>
      </c>
      <c r="P1024" s="34">
        <f t="shared" si="432"/>
        <v>0</v>
      </c>
      <c r="Q1024" s="34">
        <f t="shared" si="442"/>
        <v>0</v>
      </c>
      <c r="R1024" s="34">
        <f t="shared" si="443"/>
        <v>333006.81262940593</v>
      </c>
      <c r="S1024" s="34">
        <f t="shared" si="448"/>
        <v>-315295.53858024714</v>
      </c>
      <c r="T1024" s="34">
        <f t="shared" si="434"/>
        <v>315295.53858024714</v>
      </c>
      <c r="U1024" s="34">
        <f t="shared" si="444"/>
        <v>0</v>
      </c>
      <c r="V1024" s="34">
        <f t="shared" si="447"/>
        <v>-17748.690310061636</v>
      </c>
      <c r="W1024" s="34">
        <f t="shared" si="435"/>
        <v>17748.690310061636</v>
      </c>
      <c r="X1024" s="34">
        <f t="shared" si="436"/>
        <v>297546.84827018552</v>
      </c>
      <c r="Y1024" s="34">
        <f t="shared" si="437"/>
        <v>39.043800000000005</v>
      </c>
      <c r="Z1024" s="34">
        <f t="shared" si="445"/>
        <v>0</v>
      </c>
      <c r="AA1024" s="34">
        <f t="shared" si="446"/>
        <v>13781.917085911464</v>
      </c>
      <c r="AB1024" s="44">
        <f t="shared" si="438"/>
        <v>0</v>
      </c>
      <c r="AC1024" s="34">
        <f t="shared" si="439"/>
        <v>119018.73930807422</v>
      </c>
      <c r="AD1024" s="42">
        <f t="shared" si="440"/>
        <v>107116.8653772668</v>
      </c>
      <c r="AE1024" s="4"/>
      <c r="AP1024">
        <f t="shared" si="422"/>
        <v>1</v>
      </c>
      <c r="AQ1024" t="str">
        <f t="shared" si="423"/>
        <v/>
      </c>
      <c r="AR1024">
        <f t="shared" si="424"/>
        <v>0</v>
      </c>
    </row>
    <row r="1025" spans="2:44" x14ac:dyDescent="0.25">
      <c r="B1025" s="9" t="s">
        <v>2</v>
      </c>
      <c r="C1025" s="9">
        <v>1017</v>
      </c>
      <c r="D1025" s="9">
        <v>428</v>
      </c>
      <c r="E1025" s="8">
        <v>0</v>
      </c>
      <c r="F1025" s="5">
        <f t="shared" si="425"/>
        <v>0</v>
      </c>
      <c r="G1025" s="5">
        <f t="shared" si="426"/>
        <v>0</v>
      </c>
      <c r="H1025" s="34">
        <f t="shared" si="427"/>
        <v>0</v>
      </c>
      <c r="I1025" s="34">
        <f t="shared" si="441"/>
        <v>0</v>
      </c>
      <c r="J1025" s="34">
        <f t="shared" si="433"/>
        <v>0</v>
      </c>
      <c r="K1025" s="34">
        <f t="shared" si="428"/>
        <v>0</v>
      </c>
      <c r="L1025" s="5">
        <f t="shared" si="421"/>
        <v>39.043800000000005</v>
      </c>
      <c r="M1025" s="5">
        <f t="shared" si="429"/>
        <v>0</v>
      </c>
      <c r="N1025" s="5">
        <f t="shared" si="430"/>
        <v>39.043800000000005</v>
      </c>
      <c r="O1025" s="34">
        <f t="shared" si="431"/>
        <v>0</v>
      </c>
      <c r="P1025" s="34">
        <f t="shared" si="432"/>
        <v>0</v>
      </c>
      <c r="Q1025" s="34">
        <f t="shared" si="442"/>
        <v>0</v>
      </c>
      <c r="R1025" s="34">
        <f t="shared" si="443"/>
        <v>333006.81262940593</v>
      </c>
      <c r="S1025" s="34">
        <f t="shared" si="448"/>
        <v>-315295.53858024714</v>
      </c>
      <c r="T1025" s="34">
        <f t="shared" si="434"/>
        <v>315295.53858024714</v>
      </c>
      <c r="U1025" s="34">
        <f t="shared" si="444"/>
        <v>0</v>
      </c>
      <c r="V1025" s="34">
        <f t="shared" si="447"/>
        <v>-17748.690310061636</v>
      </c>
      <c r="W1025" s="34">
        <f t="shared" si="435"/>
        <v>17748.690310061636</v>
      </c>
      <c r="X1025" s="34">
        <f t="shared" si="436"/>
        <v>297546.84827018552</v>
      </c>
      <c r="Y1025" s="34">
        <f t="shared" si="437"/>
        <v>39.043800000000005</v>
      </c>
      <c r="Z1025" s="34">
        <f t="shared" si="445"/>
        <v>0</v>
      </c>
      <c r="AA1025" s="34">
        <f t="shared" si="446"/>
        <v>13781.917085911464</v>
      </c>
      <c r="AB1025" s="44">
        <f t="shared" si="438"/>
        <v>0</v>
      </c>
      <c r="AC1025" s="34">
        <f t="shared" si="439"/>
        <v>119018.73930807422</v>
      </c>
      <c r="AD1025" s="42">
        <f t="shared" si="440"/>
        <v>107116.8653772668</v>
      </c>
      <c r="AE1025" s="4"/>
      <c r="AP1025">
        <f t="shared" si="422"/>
        <v>1</v>
      </c>
      <c r="AQ1025" t="str">
        <f t="shared" si="423"/>
        <v/>
      </c>
      <c r="AR1025">
        <f t="shared" si="424"/>
        <v>0</v>
      </c>
    </row>
    <row r="1026" spans="2:44" x14ac:dyDescent="0.25">
      <c r="B1026" s="9" t="s">
        <v>2</v>
      </c>
      <c r="C1026" s="9">
        <v>1018</v>
      </c>
      <c r="D1026" s="9">
        <v>429</v>
      </c>
      <c r="E1026" s="8">
        <v>0</v>
      </c>
      <c r="F1026" s="5">
        <f t="shared" si="425"/>
        <v>0</v>
      </c>
      <c r="G1026" s="5">
        <f t="shared" si="426"/>
        <v>0</v>
      </c>
      <c r="H1026" s="34">
        <f t="shared" si="427"/>
        <v>0</v>
      </c>
      <c r="I1026" s="34">
        <f t="shared" si="441"/>
        <v>0</v>
      </c>
      <c r="J1026" s="34">
        <f t="shared" si="433"/>
        <v>0</v>
      </c>
      <c r="K1026" s="34">
        <f t="shared" si="428"/>
        <v>0</v>
      </c>
      <c r="L1026" s="5">
        <f t="shared" si="421"/>
        <v>39.043800000000005</v>
      </c>
      <c r="M1026" s="5">
        <f t="shared" si="429"/>
        <v>0</v>
      </c>
      <c r="N1026" s="5">
        <f t="shared" si="430"/>
        <v>39.043800000000005</v>
      </c>
      <c r="O1026" s="34">
        <f t="shared" si="431"/>
        <v>0</v>
      </c>
      <c r="P1026" s="34">
        <f t="shared" si="432"/>
        <v>0</v>
      </c>
      <c r="Q1026" s="34">
        <f t="shared" si="442"/>
        <v>0</v>
      </c>
      <c r="R1026" s="34">
        <f t="shared" si="443"/>
        <v>333006.81262940593</v>
      </c>
      <c r="S1026" s="34">
        <f t="shared" si="448"/>
        <v>-315295.53858024714</v>
      </c>
      <c r="T1026" s="34">
        <f t="shared" si="434"/>
        <v>315295.53858024714</v>
      </c>
      <c r="U1026" s="34">
        <f t="shared" si="444"/>
        <v>0</v>
      </c>
      <c r="V1026" s="34">
        <f t="shared" si="447"/>
        <v>-17748.690310061636</v>
      </c>
      <c r="W1026" s="34">
        <f t="shared" si="435"/>
        <v>17748.690310061636</v>
      </c>
      <c r="X1026" s="34">
        <f t="shared" si="436"/>
        <v>297546.84827018552</v>
      </c>
      <c r="Y1026" s="34">
        <f t="shared" si="437"/>
        <v>39.043800000000005</v>
      </c>
      <c r="Z1026" s="34">
        <f t="shared" si="445"/>
        <v>0</v>
      </c>
      <c r="AA1026" s="34">
        <f t="shared" si="446"/>
        <v>13781.917085911464</v>
      </c>
      <c r="AB1026" s="44">
        <f t="shared" si="438"/>
        <v>0</v>
      </c>
      <c r="AC1026" s="34">
        <f t="shared" si="439"/>
        <v>119018.73930807422</v>
      </c>
      <c r="AD1026" s="42">
        <f t="shared" si="440"/>
        <v>107116.8653772668</v>
      </c>
      <c r="AE1026" s="4"/>
      <c r="AP1026">
        <f t="shared" si="422"/>
        <v>1</v>
      </c>
      <c r="AQ1026" t="str">
        <f t="shared" si="423"/>
        <v/>
      </c>
      <c r="AR1026">
        <f t="shared" si="424"/>
        <v>0</v>
      </c>
    </row>
    <row r="1027" spans="2:44" x14ac:dyDescent="0.25">
      <c r="B1027" s="9" t="s">
        <v>2</v>
      </c>
      <c r="C1027" s="9">
        <v>1019</v>
      </c>
      <c r="D1027" s="9">
        <v>430</v>
      </c>
      <c r="E1027" s="8">
        <v>0</v>
      </c>
      <c r="F1027" s="5">
        <f t="shared" si="425"/>
        <v>0</v>
      </c>
      <c r="G1027" s="5">
        <f t="shared" si="426"/>
        <v>0</v>
      </c>
      <c r="H1027" s="34">
        <f t="shared" si="427"/>
        <v>0</v>
      </c>
      <c r="I1027" s="34">
        <f t="shared" si="441"/>
        <v>0</v>
      </c>
      <c r="J1027" s="34">
        <f t="shared" si="433"/>
        <v>0</v>
      </c>
      <c r="K1027" s="34">
        <f t="shared" si="428"/>
        <v>0</v>
      </c>
      <c r="L1027" s="5">
        <f t="shared" si="421"/>
        <v>39.043800000000005</v>
      </c>
      <c r="M1027" s="5">
        <f t="shared" si="429"/>
        <v>0</v>
      </c>
      <c r="N1027" s="5">
        <f t="shared" si="430"/>
        <v>39.043800000000005</v>
      </c>
      <c r="O1027" s="34">
        <f t="shared" si="431"/>
        <v>0</v>
      </c>
      <c r="P1027" s="34">
        <f t="shared" si="432"/>
        <v>0</v>
      </c>
      <c r="Q1027" s="34">
        <f t="shared" si="442"/>
        <v>0</v>
      </c>
      <c r="R1027" s="34">
        <f t="shared" si="443"/>
        <v>333006.81262940593</v>
      </c>
      <c r="S1027" s="34">
        <f t="shared" si="448"/>
        <v>-315295.53858024714</v>
      </c>
      <c r="T1027" s="34">
        <f t="shared" si="434"/>
        <v>315295.53858024714</v>
      </c>
      <c r="U1027" s="34">
        <f t="shared" si="444"/>
        <v>0</v>
      </c>
      <c r="V1027" s="34">
        <f t="shared" si="447"/>
        <v>-17748.690310061636</v>
      </c>
      <c r="W1027" s="34">
        <f t="shared" si="435"/>
        <v>17748.690310061636</v>
      </c>
      <c r="X1027" s="34">
        <f t="shared" si="436"/>
        <v>297546.84827018552</v>
      </c>
      <c r="Y1027" s="34">
        <f t="shared" si="437"/>
        <v>39.043800000000005</v>
      </c>
      <c r="Z1027" s="34">
        <f t="shared" si="445"/>
        <v>0</v>
      </c>
      <c r="AA1027" s="34">
        <f t="shared" si="446"/>
        <v>13781.917085911464</v>
      </c>
      <c r="AB1027" s="44">
        <f t="shared" si="438"/>
        <v>0</v>
      </c>
      <c r="AC1027" s="34">
        <f t="shared" si="439"/>
        <v>119018.73930807422</v>
      </c>
      <c r="AD1027" s="42">
        <f t="shared" si="440"/>
        <v>107116.8653772668</v>
      </c>
      <c r="AE1027" s="4"/>
      <c r="AP1027">
        <f t="shared" si="422"/>
        <v>1</v>
      </c>
      <c r="AQ1027" t="str">
        <f t="shared" si="423"/>
        <v/>
      </c>
      <c r="AR1027">
        <f t="shared" si="424"/>
        <v>0</v>
      </c>
    </row>
    <row r="1028" spans="2:44" x14ac:dyDescent="0.25">
      <c r="B1028" s="9" t="s">
        <v>2</v>
      </c>
      <c r="C1028" s="9">
        <v>1020</v>
      </c>
      <c r="D1028" s="9">
        <v>431</v>
      </c>
      <c r="E1028" s="8">
        <v>0</v>
      </c>
      <c r="F1028" s="5">
        <f t="shared" si="425"/>
        <v>0</v>
      </c>
      <c r="G1028" s="5">
        <f t="shared" si="426"/>
        <v>0</v>
      </c>
      <c r="H1028" s="34">
        <f t="shared" si="427"/>
        <v>0</v>
      </c>
      <c r="I1028" s="34">
        <f t="shared" si="441"/>
        <v>0</v>
      </c>
      <c r="J1028" s="34">
        <f t="shared" si="433"/>
        <v>0</v>
      </c>
      <c r="K1028" s="34">
        <f t="shared" si="428"/>
        <v>0</v>
      </c>
      <c r="L1028" s="5">
        <f t="shared" si="421"/>
        <v>39.043800000000005</v>
      </c>
      <c r="M1028" s="5">
        <f t="shared" si="429"/>
        <v>0</v>
      </c>
      <c r="N1028" s="5">
        <f t="shared" si="430"/>
        <v>39.043800000000005</v>
      </c>
      <c r="O1028" s="34">
        <f t="shared" si="431"/>
        <v>0</v>
      </c>
      <c r="P1028" s="34">
        <f t="shared" si="432"/>
        <v>0</v>
      </c>
      <c r="Q1028" s="34">
        <f t="shared" si="442"/>
        <v>0</v>
      </c>
      <c r="R1028" s="34">
        <f t="shared" si="443"/>
        <v>333006.81262940593</v>
      </c>
      <c r="S1028" s="34">
        <f t="shared" si="448"/>
        <v>-315295.53858024714</v>
      </c>
      <c r="T1028" s="34">
        <f t="shared" si="434"/>
        <v>315295.53858024714</v>
      </c>
      <c r="U1028" s="34">
        <f t="shared" si="444"/>
        <v>0</v>
      </c>
      <c r="V1028" s="34">
        <f t="shared" si="447"/>
        <v>-17748.690310061636</v>
      </c>
      <c r="W1028" s="34">
        <f t="shared" si="435"/>
        <v>17748.690310061636</v>
      </c>
      <c r="X1028" s="34">
        <f t="shared" si="436"/>
        <v>297546.84827018552</v>
      </c>
      <c r="Y1028" s="34">
        <f t="shared" si="437"/>
        <v>39.043800000000005</v>
      </c>
      <c r="Z1028" s="34">
        <f t="shared" si="445"/>
        <v>0</v>
      </c>
      <c r="AA1028" s="34">
        <f t="shared" si="446"/>
        <v>13781.917085911464</v>
      </c>
      <c r="AB1028" s="44">
        <f t="shared" si="438"/>
        <v>0</v>
      </c>
      <c r="AC1028" s="34">
        <f t="shared" si="439"/>
        <v>119018.73930807422</v>
      </c>
      <c r="AD1028" s="42">
        <f t="shared" si="440"/>
        <v>107116.8653772668</v>
      </c>
      <c r="AE1028" s="4"/>
      <c r="AP1028">
        <f t="shared" si="422"/>
        <v>1</v>
      </c>
      <c r="AQ1028" t="str">
        <f t="shared" si="423"/>
        <v/>
      </c>
      <c r="AR1028">
        <f t="shared" si="424"/>
        <v>0</v>
      </c>
    </row>
    <row r="1029" spans="2:44" x14ac:dyDescent="0.25">
      <c r="B1029" s="9" t="s">
        <v>2</v>
      </c>
      <c r="C1029" s="9">
        <v>1021</v>
      </c>
      <c r="D1029" s="9">
        <v>432</v>
      </c>
      <c r="E1029" s="8">
        <v>0</v>
      </c>
      <c r="F1029" s="5">
        <f t="shared" si="425"/>
        <v>0</v>
      </c>
      <c r="G1029" s="5">
        <f t="shared" si="426"/>
        <v>0</v>
      </c>
      <c r="H1029" s="34">
        <f t="shared" si="427"/>
        <v>0</v>
      </c>
      <c r="I1029" s="34">
        <f t="shared" si="441"/>
        <v>0</v>
      </c>
      <c r="J1029" s="34">
        <f t="shared" si="433"/>
        <v>0</v>
      </c>
      <c r="K1029" s="34">
        <f t="shared" si="428"/>
        <v>0</v>
      </c>
      <c r="L1029" s="5">
        <f t="shared" si="421"/>
        <v>39.043800000000005</v>
      </c>
      <c r="M1029" s="5">
        <f t="shared" si="429"/>
        <v>0</v>
      </c>
      <c r="N1029" s="5">
        <f t="shared" si="430"/>
        <v>39.043800000000005</v>
      </c>
      <c r="O1029" s="34">
        <f t="shared" si="431"/>
        <v>0</v>
      </c>
      <c r="P1029" s="34">
        <f t="shared" si="432"/>
        <v>0</v>
      </c>
      <c r="Q1029" s="34">
        <f t="shared" si="442"/>
        <v>0</v>
      </c>
      <c r="R1029" s="34">
        <f t="shared" si="443"/>
        <v>333006.81262940593</v>
      </c>
      <c r="S1029" s="34">
        <f t="shared" si="448"/>
        <v>-315295.53858024714</v>
      </c>
      <c r="T1029" s="34">
        <f t="shared" si="434"/>
        <v>315295.53858024714</v>
      </c>
      <c r="U1029" s="34">
        <f t="shared" si="444"/>
        <v>0</v>
      </c>
      <c r="V1029" s="34">
        <f t="shared" si="447"/>
        <v>-17748.690310061636</v>
      </c>
      <c r="W1029" s="34">
        <f t="shared" si="435"/>
        <v>17748.690310061636</v>
      </c>
      <c r="X1029" s="34">
        <f t="shared" si="436"/>
        <v>297546.84827018552</v>
      </c>
      <c r="Y1029" s="34">
        <f t="shared" si="437"/>
        <v>39.043800000000005</v>
      </c>
      <c r="Z1029" s="34">
        <f t="shared" si="445"/>
        <v>0</v>
      </c>
      <c r="AA1029" s="34">
        <f t="shared" si="446"/>
        <v>13781.917085911464</v>
      </c>
      <c r="AB1029" s="44">
        <f t="shared" si="438"/>
        <v>0</v>
      </c>
      <c r="AC1029" s="34">
        <f t="shared" si="439"/>
        <v>119018.73930807422</v>
      </c>
      <c r="AD1029" s="42">
        <f t="shared" si="440"/>
        <v>107116.8653772668</v>
      </c>
      <c r="AE1029" s="4"/>
      <c r="AP1029">
        <f t="shared" si="422"/>
        <v>1</v>
      </c>
      <c r="AQ1029" t="str">
        <f t="shared" si="423"/>
        <v/>
      </c>
      <c r="AR1029">
        <f t="shared" si="424"/>
        <v>0</v>
      </c>
    </row>
    <row r="1030" spans="2:44" x14ac:dyDescent="0.25">
      <c r="B1030" s="9" t="s">
        <v>2</v>
      </c>
      <c r="C1030" s="9">
        <v>1022</v>
      </c>
      <c r="D1030" s="9">
        <v>433</v>
      </c>
      <c r="E1030" s="8">
        <v>0</v>
      </c>
      <c r="F1030" s="5">
        <f t="shared" si="425"/>
        <v>0</v>
      </c>
      <c r="G1030" s="5">
        <f t="shared" si="426"/>
        <v>0</v>
      </c>
      <c r="H1030" s="34">
        <f t="shared" si="427"/>
        <v>0</v>
      </c>
      <c r="I1030" s="34">
        <f t="shared" si="441"/>
        <v>0</v>
      </c>
      <c r="J1030" s="34">
        <f t="shared" si="433"/>
        <v>0</v>
      </c>
      <c r="K1030" s="34">
        <f t="shared" si="428"/>
        <v>0</v>
      </c>
      <c r="L1030" s="5">
        <f t="shared" si="421"/>
        <v>39.043800000000005</v>
      </c>
      <c r="M1030" s="5">
        <f t="shared" si="429"/>
        <v>0</v>
      </c>
      <c r="N1030" s="5">
        <f t="shared" si="430"/>
        <v>39.043800000000005</v>
      </c>
      <c r="O1030" s="34">
        <f t="shared" si="431"/>
        <v>0</v>
      </c>
      <c r="P1030" s="34">
        <f t="shared" si="432"/>
        <v>0</v>
      </c>
      <c r="Q1030" s="34">
        <f t="shared" si="442"/>
        <v>0</v>
      </c>
      <c r="R1030" s="34">
        <f t="shared" si="443"/>
        <v>333006.81262940593</v>
      </c>
      <c r="S1030" s="34">
        <f t="shared" si="448"/>
        <v>-315295.53858024714</v>
      </c>
      <c r="T1030" s="34">
        <f t="shared" si="434"/>
        <v>315295.53858024714</v>
      </c>
      <c r="U1030" s="34">
        <f t="shared" si="444"/>
        <v>0</v>
      </c>
      <c r="V1030" s="34">
        <f t="shared" si="447"/>
        <v>-17748.690310061636</v>
      </c>
      <c r="W1030" s="34">
        <f t="shared" si="435"/>
        <v>17748.690310061636</v>
      </c>
      <c r="X1030" s="34">
        <f t="shared" si="436"/>
        <v>297546.84827018552</v>
      </c>
      <c r="Y1030" s="34">
        <f t="shared" si="437"/>
        <v>39.043800000000005</v>
      </c>
      <c r="Z1030" s="34">
        <f t="shared" si="445"/>
        <v>0</v>
      </c>
      <c r="AA1030" s="34">
        <f t="shared" si="446"/>
        <v>13781.917085911464</v>
      </c>
      <c r="AB1030" s="44">
        <f t="shared" si="438"/>
        <v>0</v>
      </c>
      <c r="AC1030" s="34">
        <f t="shared" si="439"/>
        <v>119018.73930807422</v>
      </c>
      <c r="AD1030" s="42">
        <f t="shared" si="440"/>
        <v>107116.8653772668</v>
      </c>
      <c r="AE1030" s="4"/>
      <c r="AP1030">
        <f t="shared" si="422"/>
        <v>1</v>
      </c>
      <c r="AQ1030" t="str">
        <f t="shared" si="423"/>
        <v/>
      </c>
      <c r="AR1030">
        <f t="shared" si="424"/>
        <v>0</v>
      </c>
    </row>
    <row r="1031" spans="2:44" x14ac:dyDescent="0.25">
      <c r="B1031" s="7" t="s">
        <v>1</v>
      </c>
      <c r="C1031" s="7">
        <v>1023</v>
      </c>
      <c r="D1031" s="7">
        <v>1</v>
      </c>
      <c r="E1031" s="6">
        <v>0</v>
      </c>
      <c r="F1031" s="5">
        <f t="shared" si="425"/>
        <v>0</v>
      </c>
      <c r="G1031" s="5">
        <f t="shared" si="426"/>
        <v>0</v>
      </c>
      <c r="H1031" s="34">
        <f t="shared" si="427"/>
        <v>0</v>
      </c>
      <c r="I1031" s="34">
        <f t="shared" si="441"/>
        <v>0</v>
      </c>
      <c r="J1031" s="34">
        <f t="shared" si="433"/>
        <v>0</v>
      </c>
      <c r="K1031" s="34">
        <f t="shared" si="428"/>
        <v>0</v>
      </c>
      <c r="L1031" s="5">
        <f t="shared" si="421"/>
        <v>39.043800000000005</v>
      </c>
      <c r="M1031" s="5">
        <f t="shared" si="429"/>
        <v>0</v>
      </c>
      <c r="N1031" s="5">
        <f t="shared" si="430"/>
        <v>39.043800000000005</v>
      </c>
      <c r="O1031" s="34">
        <f t="shared" si="431"/>
        <v>0</v>
      </c>
      <c r="P1031" s="34">
        <f t="shared" si="432"/>
        <v>0</v>
      </c>
      <c r="Q1031" s="34">
        <f t="shared" si="442"/>
        <v>0</v>
      </c>
      <c r="R1031" s="34">
        <f t="shared" si="443"/>
        <v>333006.81262940593</v>
      </c>
      <c r="S1031" s="34">
        <f t="shared" si="448"/>
        <v>-315295.53858024714</v>
      </c>
      <c r="T1031" s="34">
        <f t="shared" si="434"/>
        <v>315295.53858024714</v>
      </c>
      <c r="U1031" s="34">
        <f t="shared" si="444"/>
        <v>0</v>
      </c>
      <c r="V1031" s="34">
        <f t="shared" si="447"/>
        <v>-17748.690310061636</v>
      </c>
      <c r="W1031" s="34">
        <f t="shared" si="435"/>
        <v>17748.690310061636</v>
      </c>
      <c r="X1031" s="34">
        <f t="shared" si="436"/>
        <v>297546.84827018552</v>
      </c>
      <c r="Y1031" s="34">
        <f t="shared" si="437"/>
        <v>39.043800000000005</v>
      </c>
      <c r="Z1031" s="34">
        <f t="shared" si="445"/>
        <v>0</v>
      </c>
      <c r="AA1031" s="34">
        <f t="shared" si="446"/>
        <v>13781.917085911464</v>
      </c>
      <c r="AB1031" s="44">
        <f t="shared" si="438"/>
        <v>0</v>
      </c>
      <c r="AC1031" s="34">
        <f t="shared" si="439"/>
        <v>119018.73930807422</v>
      </c>
      <c r="AD1031" s="42">
        <f t="shared" si="440"/>
        <v>107116.8653772668</v>
      </c>
      <c r="AE1031" s="4"/>
      <c r="AP1031">
        <f t="shared" si="422"/>
        <v>1</v>
      </c>
      <c r="AQ1031" t="str">
        <f t="shared" si="423"/>
        <v/>
      </c>
      <c r="AR1031">
        <f t="shared" si="424"/>
        <v>0</v>
      </c>
    </row>
    <row r="1032" spans="2:44" x14ac:dyDescent="0.25">
      <c r="B1032" s="7" t="s">
        <v>1</v>
      </c>
      <c r="C1032" s="7">
        <v>1024</v>
      </c>
      <c r="D1032" s="7">
        <v>2</v>
      </c>
      <c r="E1032" s="6">
        <v>0</v>
      </c>
      <c r="F1032" s="5">
        <f t="shared" si="425"/>
        <v>0</v>
      </c>
      <c r="G1032" s="5">
        <f t="shared" si="426"/>
        <v>0</v>
      </c>
      <c r="H1032" s="34">
        <f t="shared" si="427"/>
        <v>0</v>
      </c>
      <c r="I1032" s="34">
        <f t="shared" si="441"/>
        <v>0</v>
      </c>
      <c r="J1032" s="34">
        <f t="shared" si="433"/>
        <v>0</v>
      </c>
      <c r="K1032" s="34">
        <f t="shared" si="428"/>
        <v>0</v>
      </c>
      <c r="L1032" s="5">
        <f t="shared" ref="L1032:L1095" si="449">$AG$21*$AG$17*9.81</f>
        <v>39.043800000000005</v>
      </c>
      <c r="M1032" s="5">
        <f t="shared" si="429"/>
        <v>0</v>
      </c>
      <c r="N1032" s="5">
        <f t="shared" si="430"/>
        <v>39.043800000000005</v>
      </c>
      <c r="O1032" s="34">
        <f t="shared" si="431"/>
        <v>0</v>
      </c>
      <c r="P1032" s="34">
        <f t="shared" si="432"/>
        <v>0</v>
      </c>
      <c r="Q1032" s="34">
        <f t="shared" si="442"/>
        <v>0</v>
      </c>
      <c r="R1032" s="34">
        <f t="shared" si="443"/>
        <v>333006.81262940593</v>
      </c>
      <c r="S1032" s="34">
        <f t="shared" si="448"/>
        <v>-315295.53858024714</v>
      </c>
      <c r="T1032" s="34">
        <f t="shared" si="434"/>
        <v>315295.53858024714</v>
      </c>
      <c r="U1032" s="34">
        <f t="shared" si="444"/>
        <v>0</v>
      </c>
      <c r="V1032" s="34">
        <f t="shared" si="447"/>
        <v>-17748.690310061636</v>
      </c>
      <c r="W1032" s="34">
        <f t="shared" si="435"/>
        <v>17748.690310061636</v>
      </c>
      <c r="X1032" s="34">
        <f t="shared" si="436"/>
        <v>297546.84827018552</v>
      </c>
      <c r="Y1032" s="34">
        <f t="shared" si="437"/>
        <v>39.043800000000005</v>
      </c>
      <c r="Z1032" s="34">
        <f t="shared" si="445"/>
        <v>0</v>
      </c>
      <c r="AA1032" s="34">
        <f t="shared" si="446"/>
        <v>13781.917085911464</v>
      </c>
      <c r="AB1032" s="44">
        <f t="shared" si="438"/>
        <v>0</v>
      </c>
      <c r="AC1032" s="34">
        <f t="shared" si="439"/>
        <v>119018.73930807422</v>
      </c>
      <c r="AD1032" s="42">
        <f t="shared" si="440"/>
        <v>107116.8653772668</v>
      </c>
      <c r="AE1032" s="4"/>
      <c r="AP1032">
        <f t="shared" ref="AP1032:AP1095" si="450">IF(E1032&lt;1,1,0)</f>
        <v>1</v>
      </c>
      <c r="AQ1032" t="str">
        <f t="shared" ref="AQ1032:AQ1095" si="451">IF(AP1032=1,"",E1032)</f>
        <v/>
      </c>
      <c r="AR1032">
        <f t="shared" ref="AR1032:AR1095" si="452">E1032/3.6</f>
        <v>0</v>
      </c>
    </row>
    <row r="1033" spans="2:44" x14ac:dyDescent="0.25">
      <c r="B1033" s="7" t="s">
        <v>1</v>
      </c>
      <c r="C1033" s="7">
        <v>1025</v>
      </c>
      <c r="D1033" s="7">
        <v>3</v>
      </c>
      <c r="E1033" s="6">
        <v>0</v>
      </c>
      <c r="F1033" s="5">
        <f t="shared" ref="F1033:F1096" si="453">($E1034-$E1032)/2/3.6</f>
        <v>0</v>
      </c>
      <c r="G1033" s="5">
        <f t="shared" ref="G1033:G1096" si="454">($E1034-$E1032)/2</f>
        <v>0</v>
      </c>
      <c r="H1033" s="34">
        <f t="shared" ref="H1033:H1096" si="455">E1033/3.6</f>
        <v>0</v>
      </c>
      <c r="I1033" s="34">
        <f t="shared" si="441"/>
        <v>0</v>
      </c>
      <c r="J1033" s="34">
        <f t="shared" si="433"/>
        <v>0</v>
      </c>
      <c r="K1033" s="34">
        <f t="shared" ref="K1033:K1096" si="456">J1034-J1033</f>
        <v>0</v>
      </c>
      <c r="L1033" s="5">
        <f t="shared" si="449"/>
        <v>39.043800000000005</v>
      </c>
      <c r="M1033" s="5">
        <f t="shared" ref="M1033:M1096" si="457">0.5*$AG$20*$AG$18*$AG$19*(H1033^2)</f>
        <v>0</v>
      </c>
      <c r="N1033" s="5">
        <f t="shared" ref="N1033:N1096" si="458">M1033+L1033</f>
        <v>39.043800000000005</v>
      </c>
      <c r="O1033" s="34">
        <f t="shared" ref="O1033:O1096" si="459">N1033*I1033</f>
        <v>0</v>
      </c>
      <c r="P1033" s="34">
        <f t="shared" ref="P1033:P1096" si="460">J1033+O1033</f>
        <v>0</v>
      </c>
      <c r="Q1033" s="34">
        <f t="shared" si="442"/>
        <v>0</v>
      </c>
      <c r="R1033" s="34">
        <f t="shared" si="443"/>
        <v>333006.81262940593</v>
      </c>
      <c r="S1033" s="34">
        <f t="shared" si="448"/>
        <v>-315295.53858024714</v>
      </c>
      <c r="T1033" s="34">
        <f t="shared" si="434"/>
        <v>315295.53858024714</v>
      </c>
      <c r="U1033" s="34">
        <f t="shared" si="444"/>
        <v>0</v>
      </c>
      <c r="V1033" s="34">
        <f t="shared" si="447"/>
        <v>-17748.690310061636</v>
      </c>
      <c r="W1033" s="34">
        <f t="shared" si="435"/>
        <v>17748.690310061636</v>
      </c>
      <c r="X1033" s="34">
        <f t="shared" si="436"/>
        <v>297546.84827018552</v>
      </c>
      <c r="Y1033" s="34">
        <f t="shared" si="437"/>
        <v>39.043800000000005</v>
      </c>
      <c r="Z1033" s="34">
        <f t="shared" si="445"/>
        <v>0</v>
      </c>
      <c r="AA1033" s="34">
        <f t="shared" si="446"/>
        <v>13781.917085911464</v>
      </c>
      <c r="AB1033" s="44">
        <f t="shared" si="438"/>
        <v>0</v>
      </c>
      <c r="AC1033" s="34">
        <f t="shared" si="439"/>
        <v>119018.73930807422</v>
      </c>
      <c r="AD1033" s="42">
        <f t="shared" si="440"/>
        <v>107116.8653772668</v>
      </c>
      <c r="AE1033" s="4"/>
      <c r="AP1033">
        <f t="shared" si="450"/>
        <v>1</v>
      </c>
      <c r="AQ1033" t="str">
        <f t="shared" si="451"/>
        <v/>
      </c>
      <c r="AR1033">
        <f t="shared" si="452"/>
        <v>0</v>
      </c>
    </row>
    <row r="1034" spans="2:44" x14ac:dyDescent="0.25">
      <c r="B1034" s="7" t="s">
        <v>1</v>
      </c>
      <c r="C1034" s="7">
        <v>1026</v>
      </c>
      <c r="D1034" s="7">
        <v>4</v>
      </c>
      <c r="E1034" s="6">
        <v>0</v>
      </c>
      <c r="F1034" s="5">
        <f t="shared" si="453"/>
        <v>0.11111111111111112</v>
      </c>
      <c r="G1034" s="5">
        <f t="shared" si="454"/>
        <v>0.4</v>
      </c>
      <c r="H1034" s="34">
        <f t="shared" si="455"/>
        <v>0</v>
      </c>
      <c r="I1034" s="34">
        <f t="shared" si="441"/>
        <v>0.11111111111111112</v>
      </c>
      <c r="J1034" s="34">
        <f t="shared" ref="J1034:J1097" si="461">0.5*199*(H1034*H1034)</f>
        <v>0</v>
      </c>
      <c r="K1034" s="34">
        <f t="shared" si="456"/>
        <v>4.9135802469135808</v>
      </c>
      <c r="L1034" s="5">
        <f t="shared" si="449"/>
        <v>39.043800000000005</v>
      </c>
      <c r="M1034" s="5">
        <f t="shared" si="457"/>
        <v>0</v>
      </c>
      <c r="N1034" s="5">
        <f t="shared" si="458"/>
        <v>39.043800000000005</v>
      </c>
      <c r="O1034" s="34">
        <f t="shared" si="459"/>
        <v>4.3382000000000005</v>
      </c>
      <c r="P1034" s="34">
        <f t="shared" si="460"/>
        <v>4.3382000000000005</v>
      </c>
      <c r="Q1034" s="34">
        <f t="shared" si="442"/>
        <v>4.3382000000000005</v>
      </c>
      <c r="R1034" s="34">
        <f t="shared" si="443"/>
        <v>333011.15082940593</v>
      </c>
      <c r="S1034" s="34">
        <f t="shared" si="448"/>
        <v>-315295.53858024714</v>
      </c>
      <c r="T1034" s="34">
        <f t="shared" ref="T1034:T1097" si="462">-1*S1034</f>
        <v>315295.53858024714</v>
      </c>
      <c r="U1034" s="34">
        <f t="shared" si="444"/>
        <v>4.3382000000000005</v>
      </c>
      <c r="V1034" s="34">
        <f t="shared" si="447"/>
        <v>-17748.690310061636</v>
      </c>
      <c r="W1034" s="34">
        <f t="shared" ref="W1034:W1097" si="463">-1*V1034</f>
        <v>17748.690310061636</v>
      </c>
      <c r="X1034" s="34">
        <f t="shared" ref="X1034:X1097" si="464">T1034-W1034</f>
        <v>297546.84827018552</v>
      </c>
      <c r="Y1034" s="34">
        <f t="shared" ref="Y1034:Y1097" si="465">N1034+(199*F1034)</f>
        <v>61.154911111111119</v>
      </c>
      <c r="Z1034" s="34">
        <f t="shared" si="445"/>
        <v>22.111111111111114</v>
      </c>
      <c r="AA1034" s="34">
        <f t="shared" si="446"/>
        <v>13804.028197022575</v>
      </c>
      <c r="AB1034" s="44">
        <f t="shared" ref="AB1034:AB1097" si="466" xml:space="preserve"> IF(F1034&lt;0, 0, Y1034*H1034)</f>
        <v>0</v>
      </c>
      <c r="AC1034" s="34">
        <f t="shared" ref="AC1034:AC1097" si="467">X1034*0.4</f>
        <v>119018.73930807422</v>
      </c>
      <c r="AD1034" s="42">
        <f t="shared" ref="AD1034:AD1097" si="468">AC1034*0.9</f>
        <v>107116.8653772668</v>
      </c>
      <c r="AE1034" s="4"/>
      <c r="AP1034">
        <f t="shared" si="450"/>
        <v>1</v>
      </c>
      <c r="AQ1034" t="str">
        <f t="shared" si="451"/>
        <v/>
      </c>
      <c r="AR1034">
        <f t="shared" si="452"/>
        <v>0</v>
      </c>
    </row>
    <row r="1035" spans="2:44" x14ac:dyDescent="0.25">
      <c r="B1035" s="7" t="s">
        <v>1</v>
      </c>
      <c r="C1035" s="7">
        <v>1027</v>
      </c>
      <c r="D1035" s="7">
        <v>5</v>
      </c>
      <c r="E1035" s="6">
        <v>0.8</v>
      </c>
      <c r="F1035" s="5">
        <f t="shared" si="453"/>
        <v>0.5</v>
      </c>
      <c r="G1035" s="5">
        <f t="shared" si="454"/>
        <v>1.8</v>
      </c>
      <c r="H1035" s="34">
        <f t="shared" si="455"/>
        <v>0.22222222222222224</v>
      </c>
      <c r="I1035" s="34">
        <f t="shared" ref="I1035:I1098" si="469">(H1035+H1036)/2</f>
        <v>0.61111111111111116</v>
      </c>
      <c r="J1035" s="34">
        <f t="shared" si="461"/>
        <v>4.9135802469135808</v>
      </c>
      <c r="K1035" s="34">
        <f t="shared" si="456"/>
        <v>94.586419753086417</v>
      </c>
      <c r="L1035" s="5">
        <f t="shared" si="449"/>
        <v>39.043800000000005</v>
      </c>
      <c r="M1035" s="5">
        <f t="shared" si="457"/>
        <v>1.0241E-2</v>
      </c>
      <c r="N1035" s="5">
        <f t="shared" si="458"/>
        <v>39.054041000000005</v>
      </c>
      <c r="O1035" s="34">
        <f t="shared" si="459"/>
        <v>23.866358388888894</v>
      </c>
      <c r="P1035" s="34">
        <f t="shared" si="460"/>
        <v>28.779938635802473</v>
      </c>
      <c r="Q1035" s="34">
        <f t="shared" ref="Q1035:Q1098" si="470">P1035-P1034</f>
        <v>24.441738635802473</v>
      </c>
      <c r="R1035" s="34">
        <f t="shared" ref="R1035:R1098" si="471">IF(Q1035&gt;0,R1034+Q1035,R1034)</f>
        <v>333035.59256804176</v>
      </c>
      <c r="S1035" s="34">
        <f t="shared" si="448"/>
        <v>-315295.53858024714</v>
      </c>
      <c r="T1035" s="34">
        <f t="shared" si="462"/>
        <v>315295.53858024714</v>
      </c>
      <c r="U1035" s="34">
        <f t="shared" ref="U1035:U1098" si="472">O1035-O1034</f>
        <v>19.528158388888894</v>
      </c>
      <c r="V1035" s="34">
        <f t="shared" si="447"/>
        <v>-17748.690310061636</v>
      </c>
      <c r="W1035" s="34">
        <f t="shared" si="463"/>
        <v>17748.690310061636</v>
      </c>
      <c r="X1035" s="34">
        <f t="shared" si="464"/>
        <v>297546.84827018552</v>
      </c>
      <c r="Y1035" s="34">
        <f t="shared" si="465"/>
        <v>138.55404100000001</v>
      </c>
      <c r="Z1035" s="34">
        <f t="shared" ref="Z1035:Z1098" si="473">Y1035-Y1034</f>
        <v>77.399129888888893</v>
      </c>
      <c r="AA1035" s="34">
        <f t="shared" ref="AA1035:AA1098" si="474" xml:space="preserve"> IF(Z1035&gt;0,AA1034+Z1035,AA1034)</f>
        <v>13881.427326911464</v>
      </c>
      <c r="AB1035" s="44">
        <f t="shared" si="466"/>
        <v>30.789786888888894</v>
      </c>
      <c r="AC1035" s="34">
        <f t="shared" si="467"/>
        <v>119018.73930807422</v>
      </c>
      <c r="AD1035" s="42">
        <f t="shared" si="468"/>
        <v>107116.8653772668</v>
      </c>
      <c r="AE1035" s="4"/>
      <c r="AP1035">
        <f t="shared" si="450"/>
        <v>1</v>
      </c>
      <c r="AQ1035" t="str">
        <f t="shared" si="451"/>
        <v/>
      </c>
      <c r="AR1035">
        <f t="shared" si="452"/>
        <v>0.22222222222222224</v>
      </c>
    </row>
    <row r="1036" spans="2:44" x14ac:dyDescent="0.25">
      <c r="B1036" s="7" t="s">
        <v>1</v>
      </c>
      <c r="C1036" s="7">
        <v>1028</v>
      </c>
      <c r="D1036" s="7">
        <v>6</v>
      </c>
      <c r="E1036" s="6">
        <v>3.6</v>
      </c>
      <c r="F1036" s="5">
        <f t="shared" si="453"/>
        <v>1.0833333333333333</v>
      </c>
      <c r="G1036" s="5">
        <f t="shared" si="454"/>
        <v>3.9</v>
      </c>
      <c r="H1036" s="34">
        <f t="shared" si="455"/>
        <v>1</v>
      </c>
      <c r="I1036" s="34">
        <f t="shared" si="469"/>
        <v>1.6944444444444444</v>
      </c>
      <c r="J1036" s="34">
        <f t="shared" si="461"/>
        <v>99.5</v>
      </c>
      <c r="K1036" s="34">
        <f t="shared" si="456"/>
        <v>468.32561728395058</v>
      </c>
      <c r="L1036" s="5">
        <f t="shared" si="449"/>
        <v>39.043800000000005</v>
      </c>
      <c r="M1036" s="5">
        <f t="shared" si="457"/>
        <v>0.20738024999999999</v>
      </c>
      <c r="N1036" s="5">
        <f t="shared" si="458"/>
        <v>39.251180250000004</v>
      </c>
      <c r="O1036" s="34">
        <f t="shared" si="459"/>
        <v>66.508944312500006</v>
      </c>
      <c r="P1036" s="34">
        <f t="shared" si="460"/>
        <v>166.00894431250001</v>
      </c>
      <c r="Q1036" s="34">
        <f t="shared" si="470"/>
        <v>137.22900567669754</v>
      </c>
      <c r="R1036" s="34">
        <f t="shared" si="471"/>
        <v>333172.82157371845</v>
      </c>
      <c r="S1036" s="34">
        <f t="shared" si="448"/>
        <v>-315295.53858024714</v>
      </c>
      <c r="T1036" s="34">
        <f t="shared" si="462"/>
        <v>315295.53858024714</v>
      </c>
      <c r="U1036" s="34">
        <f t="shared" si="472"/>
        <v>42.642585923611108</v>
      </c>
      <c r="V1036" s="34">
        <f t="shared" ref="V1036:V1099" si="475">(IF(U1036&lt;0, V1035+U1036,V1035))</f>
        <v>-17748.690310061636</v>
      </c>
      <c r="W1036" s="34">
        <f t="shared" si="463"/>
        <v>17748.690310061636</v>
      </c>
      <c r="X1036" s="34">
        <f t="shared" si="464"/>
        <v>297546.84827018552</v>
      </c>
      <c r="Y1036" s="34">
        <f t="shared" si="465"/>
        <v>254.83451358333332</v>
      </c>
      <c r="Z1036" s="34">
        <f t="shared" si="473"/>
        <v>116.28047258333331</v>
      </c>
      <c r="AA1036" s="34">
        <f t="shared" si="474"/>
        <v>13997.707799494798</v>
      </c>
      <c r="AB1036" s="44">
        <f t="shared" si="466"/>
        <v>254.83451358333332</v>
      </c>
      <c r="AC1036" s="34">
        <f t="shared" si="467"/>
        <v>119018.73930807422</v>
      </c>
      <c r="AD1036" s="42">
        <f t="shared" si="468"/>
        <v>107116.8653772668</v>
      </c>
      <c r="AE1036" s="4"/>
      <c r="AP1036">
        <f t="shared" si="450"/>
        <v>0</v>
      </c>
      <c r="AQ1036">
        <f t="shared" si="451"/>
        <v>3.6</v>
      </c>
      <c r="AR1036">
        <f t="shared" si="452"/>
        <v>1</v>
      </c>
    </row>
    <row r="1037" spans="2:44" x14ac:dyDescent="0.25">
      <c r="B1037" s="7" t="s">
        <v>1</v>
      </c>
      <c r="C1037" s="7">
        <v>1029</v>
      </c>
      <c r="D1037" s="7">
        <v>7</v>
      </c>
      <c r="E1037" s="6">
        <v>8.6</v>
      </c>
      <c r="F1037" s="5">
        <f t="shared" si="453"/>
        <v>1.5277777777777777</v>
      </c>
      <c r="G1037" s="5">
        <f t="shared" si="454"/>
        <v>5.5</v>
      </c>
      <c r="H1037" s="34">
        <f t="shared" si="455"/>
        <v>2.3888888888888888</v>
      </c>
      <c r="I1037" s="34">
        <f t="shared" si="469"/>
        <v>3.2222222222222223</v>
      </c>
      <c r="J1037" s="34">
        <f t="shared" si="461"/>
        <v>567.82561728395058</v>
      </c>
      <c r="K1037" s="34">
        <f t="shared" si="456"/>
        <v>1068.7037037037035</v>
      </c>
      <c r="L1037" s="5">
        <f t="shared" si="449"/>
        <v>39.043800000000005</v>
      </c>
      <c r="M1037" s="5">
        <f t="shared" si="457"/>
        <v>1.1834755624999997</v>
      </c>
      <c r="N1037" s="5">
        <f t="shared" si="458"/>
        <v>40.227275562500004</v>
      </c>
      <c r="O1037" s="34">
        <f t="shared" si="459"/>
        <v>129.62122125694447</v>
      </c>
      <c r="P1037" s="34">
        <f t="shared" si="460"/>
        <v>697.44683854089499</v>
      </c>
      <c r="Q1037" s="34">
        <f t="shared" si="470"/>
        <v>531.43789422839495</v>
      </c>
      <c r="R1037" s="34">
        <f t="shared" si="471"/>
        <v>333704.25946794683</v>
      </c>
      <c r="S1037" s="34">
        <f t="shared" si="448"/>
        <v>-315295.53858024714</v>
      </c>
      <c r="T1037" s="34">
        <f t="shared" si="462"/>
        <v>315295.53858024714</v>
      </c>
      <c r="U1037" s="34">
        <f t="shared" si="472"/>
        <v>63.11227694444446</v>
      </c>
      <c r="V1037" s="34">
        <f t="shared" si="475"/>
        <v>-17748.690310061636</v>
      </c>
      <c r="W1037" s="34">
        <f t="shared" si="463"/>
        <v>17748.690310061636</v>
      </c>
      <c r="X1037" s="34">
        <f t="shared" si="464"/>
        <v>297546.84827018552</v>
      </c>
      <c r="Y1037" s="34">
        <f t="shared" si="465"/>
        <v>344.25505334027775</v>
      </c>
      <c r="Z1037" s="34">
        <f t="shared" si="473"/>
        <v>89.420539756944436</v>
      </c>
      <c r="AA1037" s="34">
        <f t="shared" si="474"/>
        <v>14087.128339251742</v>
      </c>
      <c r="AB1037" s="44">
        <f t="shared" si="466"/>
        <v>822.38707186844124</v>
      </c>
      <c r="AC1037" s="34">
        <f t="shared" si="467"/>
        <v>119018.73930807422</v>
      </c>
      <c r="AD1037" s="42">
        <f t="shared" si="468"/>
        <v>107116.8653772668</v>
      </c>
      <c r="AE1037" s="4"/>
      <c r="AP1037">
        <f t="shared" si="450"/>
        <v>0</v>
      </c>
      <c r="AQ1037">
        <f t="shared" si="451"/>
        <v>8.6</v>
      </c>
      <c r="AR1037">
        <f t="shared" si="452"/>
        <v>2.3888888888888888</v>
      </c>
    </row>
    <row r="1038" spans="2:44" x14ac:dyDescent="0.25">
      <c r="B1038" s="7" t="s">
        <v>1</v>
      </c>
      <c r="C1038" s="7">
        <v>1030</v>
      </c>
      <c r="D1038" s="7">
        <v>8</v>
      </c>
      <c r="E1038" s="6">
        <v>14.6</v>
      </c>
      <c r="F1038" s="5">
        <f t="shared" si="453"/>
        <v>1.5833333333333333</v>
      </c>
      <c r="G1038" s="5">
        <f t="shared" si="454"/>
        <v>5.7</v>
      </c>
      <c r="H1038" s="34">
        <f t="shared" si="455"/>
        <v>4.0555555555555554</v>
      </c>
      <c r="I1038" s="34">
        <f t="shared" si="469"/>
        <v>4.8055555555555554</v>
      </c>
      <c r="J1038" s="34">
        <f t="shared" si="461"/>
        <v>1636.529320987654</v>
      </c>
      <c r="K1038" s="34">
        <f t="shared" si="456"/>
        <v>1434.4583333333335</v>
      </c>
      <c r="L1038" s="5">
        <f t="shared" si="449"/>
        <v>39.043800000000005</v>
      </c>
      <c r="M1038" s="5">
        <f t="shared" si="457"/>
        <v>3.4108930624999991</v>
      </c>
      <c r="N1038" s="5">
        <f t="shared" si="458"/>
        <v>42.454693062500006</v>
      </c>
      <c r="O1038" s="34">
        <f t="shared" si="459"/>
        <v>204.01838610590281</v>
      </c>
      <c r="P1038" s="34">
        <f t="shared" si="460"/>
        <v>1840.5477070935569</v>
      </c>
      <c r="Q1038" s="34">
        <f t="shared" si="470"/>
        <v>1143.100868552662</v>
      </c>
      <c r="R1038" s="34">
        <f t="shared" si="471"/>
        <v>334847.36033649952</v>
      </c>
      <c r="S1038" s="34">
        <f t="shared" si="448"/>
        <v>-315295.53858024714</v>
      </c>
      <c r="T1038" s="34">
        <f t="shared" si="462"/>
        <v>315295.53858024714</v>
      </c>
      <c r="U1038" s="34">
        <f t="shared" si="472"/>
        <v>74.39716484895834</v>
      </c>
      <c r="V1038" s="34">
        <f t="shared" si="475"/>
        <v>-17748.690310061636</v>
      </c>
      <c r="W1038" s="34">
        <f t="shared" si="463"/>
        <v>17748.690310061636</v>
      </c>
      <c r="X1038" s="34">
        <f t="shared" si="464"/>
        <v>297546.84827018552</v>
      </c>
      <c r="Y1038" s="34">
        <f t="shared" si="465"/>
        <v>357.5380263958333</v>
      </c>
      <c r="Z1038" s="34">
        <f t="shared" si="473"/>
        <v>13.282973055555544</v>
      </c>
      <c r="AA1038" s="34">
        <f t="shared" si="474"/>
        <v>14100.411312307297</v>
      </c>
      <c r="AB1038" s="44">
        <f t="shared" si="466"/>
        <v>1450.0153292719906</v>
      </c>
      <c r="AC1038" s="34">
        <f t="shared" si="467"/>
        <v>119018.73930807422</v>
      </c>
      <c r="AD1038" s="42">
        <f t="shared" si="468"/>
        <v>107116.8653772668</v>
      </c>
      <c r="AE1038" s="4"/>
      <c r="AP1038">
        <f t="shared" si="450"/>
        <v>0</v>
      </c>
      <c r="AQ1038">
        <f t="shared" si="451"/>
        <v>14.6</v>
      </c>
      <c r="AR1038">
        <f t="shared" si="452"/>
        <v>4.0555555555555554</v>
      </c>
    </row>
    <row r="1039" spans="2:44" x14ac:dyDescent="0.25">
      <c r="B1039" s="7" t="s">
        <v>1</v>
      </c>
      <c r="C1039" s="7">
        <v>1031</v>
      </c>
      <c r="D1039" s="7">
        <v>9</v>
      </c>
      <c r="E1039" s="6">
        <v>20</v>
      </c>
      <c r="F1039" s="5">
        <f t="shared" si="453"/>
        <v>1.3611111111111109</v>
      </c>
      <c r="G1039" s="5">
        <f t="shared" si="454"/>
        <v>4.8999999999999995</v>
      </c>
      <c r="H1039" s="34">
        <f t="shared" si="455"/>
        <v>5.5555555555555554</v>
      </c>
      <c r="I1039" s="34">
        <f t="shared" si="469"/>
        <v>6.1666666666666661</v>
      </c>
      <c r="J1039" s="34">
        <f t="shared" si="461"/>
        <v>3070.9876543209875</v>
      </c>
      <c r="K1039" s="34">
        <f t="shared" si="456"/>
        <v>1499.8703703703695</v>
      </c>
      <c r="L1039" s="5">
        <f t="shared" si="449"/>
        <v>39.043800000000005</v>
      </c>
      <c r="M1039" s="5">
        <f t="shared" si="457"/>
        <v>6.4006249999999989</v>
      </c>
      <c r="N1039" s="5">
        <f t="shared" si="458"/>
        <v>45.444425000000003</v>
      </c>
      <c r="O1039" s="34">
        <f t="shared" si="459"/>
        <v>280.24062083333331</v>
      </c>
      <c r="P1039" s="34">
        <f t="shared" si="460"/>
        <v>3351.2282751543207</v>
      </c>
      <c r="Q1039" s="34">
        <f t="shared" si="470"/>
        <v>1510.6805680607638</v>
      </c>
      <c r="R1039" s="34">
        <f t="shared" si="471"/>
        <v>336358.0409045603</v>
      </c>
      <c r="S1039" s="34">
        <f t="shared" ref="S1039:S1102" si="476">IF(K1039&lt;0,S1038+$K1039,S1038)</f>
        <v>-315295.53858024714</v>
      </c>
      <c r="T1039" s="34">
        <f t="shared" si="462"/>
        <v>315295.53858024714</v>
      </c>
      <c r="U1039" s="34">
        <f t="shared" si="472"/>
        <v>76.222234727430504</v>
      </c>
      <c r="V1039" s="34">
        <f t="shared" si="475"/>
        <v>-17748.690310061636</v>
      </c>
      <c r="W1039" s="34">
        <f t="shared" si="463"/>
        <v>17748.690310061636</v>
      </c>
      <c r="X1039" s="34">
        <f t="shared" si="464"/>
        <v>297546.84827018552</v>
      </c>
      <c r="Y1039" s="34">
        <f t="shared" si="465"/>
        <v>316.30553611111111</v>
      </c>
      <c r="Z1039" s="34">
        <f t="shared" si="473"/>
        <v>-41.232490284722189</v>
      </c>
      <c r="AA1039" s="34">
        <f t="shared" si="474"/>
        <v>14100.411312307297</v>
      </c>
      <c r="AB1039" s="44">
        <f t="shared" si="466"/>
        <v>1757.2529783950617</v>
      </c>
      <c r="AC1039" s="34">
        <f t="shared" si="467"/>
        <v>119018.73930807422</v>
      </c>
      <c r="AD1039" s="42">
        <f t="shared" si="468"/>
        <v>107116.8653772668</v>
      </c>
      <c r="AE1039" s="4"/>
      <c r="AP1039">
        <f t="shared" si="450"/>
        <v>0</v>
      </c>
      <c r="AQ1039">
        <f t="shared" si="451"/>
        <v>20</v>
      </c>
      <c r="AR1039">
        <f t="shared" si="452"/>
        <v>5.5555555555555554</v>
      </c>
    </row>
    <row r="1040" spans="2:44" x14ac:dyDescent="0.25">
      <c r="B1040" s="7" t="s">
        <v>1</v>
      </c>
      <c r="C1040" s="7">
        <v>1032</v>
      </c>
      <c r="D1040" s="7">
        <v>10</v>
      </c>
      <c r="E1040" s="6">
        <v>24.4</v>
      </c>
      <c r="F1040" s="5">
        <f t="shared" si="453"/>
        <v>1.1388888888888888</v>
      </c>
      <c r="G1040" s="5">
        <f t="shared" si="454"/>
        <v>4.0999999999999996</v>
      </c>
      <c r="H1040" s="34">
        <f t="shared" si="455"/>
        <v>6.7777777777777768</v>
      </c>
      <c r="I1040" s="34">
        <f t="shared" si="469"/>
        <v>7.3055555555555554</v>
      </c>
      <c r="J1040" s="34">
        <f t="shared" si="461"/>
        <v>4570.8580246913571</v>
      </c>
      <c r="K1040" s="34">
        <f t="shared" si="456"/>
        <v>1534.5725308641977</v>
      </c>
      <c r="L1040" s="5">
        <f t="shared" si="449"/>
        <v>39.043800000000005</v>
      </c>
      <c r="M1040" s="5">
        <f t="shared" si="457"/>
        <v>9.5266902499999961</v>
      </c>
      <c r="N1040" s="5">
        <f t="shared" si="458"/>
        <v>48.570490249999999</v>
      </c>
      <c r="O1040" s="34">
        <f t="shared" si="459"/>
        <v>354.83441488194444</v>
      </c>
      <c r="P1040" s="34">
        <f t="shared" si="460"/>
        <v>4925.6924395733013</v>
      </c>
      <c r="Q1040" s="34">
        <f t="shared" si="470"/>
        <v>1574.4641644189805</v>
      </c>
      <c r="R1040" s="34">
        <f t="shared" si="471"/>
        <v>337932.50506897928</v>
      </c>
      <c r="S1040" s="34">
        <f t="shared" si="476"/>
        <v>-315295.53858024714</v>
      </c>
      <c r="T1040" s="34">
        <f t="shared" si="462"/>
        <v>315295.53858024714</v>
      </c>
      <c r="U1040" s="34">
        <f t="shared" si="472"/>
        <v>74.59379404861113</v>
      </c>
      <c r="V1040" s="34">
        <f t="shared" si="475"/>
        <v>-17748.690310061636</v>
      </c>
      <c r="W1040" s="34">
        <f t="shared" si="463"/>
        <v>17748.690310061636</v>
      </c>
      <c r="X1040" s="34">
        <f t="shared" si="464"/>
        <v>297546.84827018552</v>
      </c>
      <c r="Y1040" s="34">
        <f t="shared" si="465"/>
        <v>275.20937913888889</v>
      </c>
      <c r="Z1040" s="34">
        <f t="shared" si="473"/>
        <v>-41.096156972222218</v>
      </c>
      <c r="AA1040" s="34">
        <f t="shared" si="474"/>
        <v>14100.411312307297</v>
      </c>
      <c r="AB1040" s="44">
        <f t="shared" si="466"/>
        <v>1865.3080141635801</v>
      </c>
      <c r="AC1040" s="34">
        <f t="shared" si="467"/>
        <v>119018.73930807422</v>
      </c>
      <c r="AD1040" s="42">
        <f t="shared" si="468"/>
        <v>107116.8653772668</v>
      </c>
      <c r="AE1040" s="4"/>
      <c r="AP1040">
        <f t="shared" si="450"/>
        <v>0</v>
      </c>
      <c r="AQ1040">
        <f t="shared" si="451"/>
        <v>24.4</v>
      </c>
      <c r="AR1040">
        <f t="shared" si="452"/>
        <v>6.7777777777777768</v>
      </c>
    </row>
    <row r="1041" spans="2:44" x14ac:dyDescent="0.25">
      <c r="B1041" s="7" t="s">
        <v>1</v>
      </c>
      <c r="C1041" s="7">
        <v>1033</v>
      </c>
      <c r="D1041" s="7">
        <v>11</v>
      </c>
      <c r="E1041" s="6">
        <v>28.2</v>
      </c>
      <c r="F1041" s="5">
        <f t="shared" si="453"/>
        <v>1.0138888888888891</v>
      </c>
      <c r="G1041" s="5">
        <f t="shared" si="454"/>
        <v>3.6500000000000004</v>
      </c>
      <c r="H1041" s="34">
        <f t="shared" si="455"/>
        <v>7.833333333333333</v>
      </c>
      <c r="I1041" s="34">
        <f t="shared" si="469"/>
        <v>8.3194444444444446</v>
      </c>
      <c r="J1041" s="34">
        <f t="shared" si="461"/>
        <v>6105.4305555555547</v>
      </c>
      <c r="K1041" s="34">
        <f t="shared" si="456"/>
        <v>1609.5814043209875</v>
      </c>
      <c r="L1041" s="5">
        <f t="shared" si="449"/>
        <v>39.043800000000005</v>
      </c>
      <c r="M1041" s="5">
        <f t="shared" si="457"/>
        <v>12.725082562499999</v>
      </c>
      <c r="N1041" s="5">
        <f t="shared" si="458"/>
        <v>51.768882562500004</v>
      </c>
      <c r="O1041" s="34">
        <f t="shared" si="459"/>
        <v>430.68834242968757</v>
      </c>
      <c r="P1041" s="34">
        <f t="shared" si="460"/>
        <v>6536.1188979852423</v>
      </c>
      <c r="Q1041" s="34">
        <f t="shared" si="470"/>
        <v>1610.426458411941</v>
      </c>
      <c r="R1041" s="34">
        <f t="shared" si="471"/>
        <v>339542.93152739125</v>
      </c>
      <c r="S1041" s="34">
        <f t="shared" si="476"/>
        <v>-315295.53858024714</v>
      </c>
      <c r="T1041" s="34">
        <f t="shared" si="462"/>
        <v>315295.53858024714</v>
      </c>
      <c r="U1041" s="34">
        <f t="shared" si="472"/>
        <v>75.853927547743126</v>
      </c>
      <c r="V1041" s="34">
        <f t="shared" si="475"/>
        <v>-17748.690310061636</v>
      </c>
      <c r="W1041" s="34">
        <f t="shared" si="463"/>
        <v>17748.690310061636</v>
      </c>
      <c r="X1041" s="34">
        <f t="shared" si="464"/>
        <v>297546.84827018552</v>
      </c>
      <c r="Y1041" s="34">
        <f t="shared" si="465"/>
        <v>253.53277145138892</v>
      </c>
      <c r="Z1041" s="34">
        <f t="shared" si="473"/>
        <v>-21.676607687499967</v>
      </c>
      <c r="AA1041" s="34">
        <f t="shared" si="474"/>
        <v>14100.411312307297</v>
      </c>
      <c r="AB1041" s="44">
        <f t="shared" si="466"/>
        <v>1986.0067097025465</v>
      </c>
      <c r="AC1041" s="34">
        <f t="shared" si="467"/>
        <v>119018.73930807422</v>
      </c>
      <c r="AD1041" s="42">
        <f t="shared" si="468"/>
        <v>107116.8653772668</v>
      </c>
      <c r="AE1041" s="4"/>
      <c r="AP1041">
        <f t="shared" si="450"/>
        <v>0</v>
      </c>
      <c r="AQ1041">
        <f t="shared" si="451"/>
        <v>28.2</v>
      </c>
      <c r="AR1041">
        <f t="shared" si="452"/>
        <v>7.833333333333333</v>
      </c>
    </row>
    <row r="1042" spans="2:44" x14ac:dyDescent="0.25">
      <c r="B1042" s="7" t="s">
        <v>1</v>
      </c>
      <c r="C1042" s="7">
        <v>1034</v>
      </c>
      <c r="D1042" s="7">
        <v>12</v>
      </c>
      <c r="E1042" s="6">
        <v>31.7</v>
      </c>
      <c r="F1042" s="5">
        <f t="shared" si="453"/>
        <v>0.94444444444444453</v>
      </c>
      <c r="G1042" s="5">
        <f t="shared" si="454"/>
        <v>3.4000000000000004</v>
      </c>
      <c r="H1042" s="34">
        <f t="shared" si="455"/>
        <v>8.8055555555555554</v>
      </c>
      <c r="I1042" s="34">
        <f t="shared" si="469"/>
        <v>9.2638888888888893</v>
      </c>
      <c r="J1042" s="34">
        <f t="shared" si="461"/>
        <v>7715.0119598765423</v>
      </c>
      <c r="K1042" s="34">
        <f t="shared" si="456"/>
        <v>1689.8877314814808</v>
      </c>
      <c r="L1042" s="5">
        <f t="shared" si="449"/>
        <v>39.043800000000005</v>
      </c>
      <c r="M1042" s="5">
        <f t="shared" si="457"/>
        <v>16.079810140624996</v>
      </c>
      <c r="N1042" s="5">
        <f t="shared" si="458"/>
        <v>55.123610140625004</v>
      </c>
      <c r="O1042" s="34">
        <f t="shared" si="459"/>
        <v>510.65899949717885</v>
      </c>
      <c r="P1042" s="34">
        <f t="shared" si="460"/>
        <v>8225.6709593737214</v>
      </c>
      <c r="Q1042" s="34">
        <f t="shared" si="470"/>
        <v>1689.5520613884792</v>
      </c>
      <c r="R1042" s="34">
        <f t="shared" si="471"/>
        <v>341232.48358877975</v>
      </c>
      <c r="S1042" s="34">
        <f t="shared" si="476"/>
        <v>-315295.53858024714</v>
      </c>
      <c r="T1042" s="34">
        <f t="shared" si="462"/>
        <v>315295.53858024714</v>
      </c>
      <c r="U1042" s="34">
        <f t="shared" si="472"/>
        <v>79.970657067491288</v>
      </c>
      <c r="V1042" s="34">
        <f t="shared" si="475"/>
        <v>-17748.690310061636</v>
      </c>
      <c r="W1042" s="34">
        <f t="shared" si="463"/>
        <v>17748.690310061636</v>
      </c>
      <c r="X1042" s="34">
        <f t="shared" si="464"/>
        <v>297546.84827018552</v>
      </c>
      <c r="Y1042" s="34">
        <f t="shared" si="465"/>
        <v>243.06805458506946</v>
      </c>
      <c r="Z1042" s="34">
        <f t="shared" si="473"/>
        <v>-10.464716866319463</v>
      </c>
      <c r="AA1042" s="34">
        <f t="shared" si="474"/>
        <v>14100.411312307297</v>
      </c>
      <c r="AB1042" s="44">
        <f t="shared" si="466"/>
        <v>2140.3492584296396</v>
      </c>
      <c r="AC1042" s="34">
        <f t="shared" si="467"/>
        <v>119018.73930807422</v>
      </c>
      <c r="AD1042" s="42">
        <f t="shared" si="468"/>
        <v>107116.8653772668</v>
      </c>
      <c r="AE1042" s="4"/>
      <c r="AP1042">
        <f t="shared" si="450"/>
        <v>0</v>
      </c>
      <c r="AQ1042">
        <f t="shared" si="451"/>
        <v>31.7</v>
      </c>
      <c r="AR1042">
        <f t="shared" si="452"/>
        <v>8.8055555555555554</v>
      </c>
    </row>
    <row r="1043" spans="2:44" x14ac:dyDescent="0.25">
      <c r="B1043" s="7" t="s">
        <v>1</v>
      </c>
      <c r="C1043" s="7">
        <v>1035</v>
      </c>
      <c r="D1043" s="7">
        <v>13</v>
      </c>
      <c r="E1043" s="6">
        <v>35</v>
      </c>
      <c r="F1043" s="5">
        <f t="shared" si="453"/>
        <v>0.81944444444444475</v>
      </c>
      <c r="G1043" s="5">
        <f t="shared" si="454"/>
        <v>2.9500000000000011</v>
      </c>
      <c r="H1043" s="34">
        <f t="shared" si="455"/>
        <v>9.7222222222222214</v>
      </c>
      <c r="I1043" s="34">
        <f t="shared" si="469"/>
        <v>10.083333333333332</v>
      </c>
      <c r="J1043" s="34">
        <f t="shared" si="461"/>
        <v>9404.8996913580231</v>
      </c>
      <c r="K1043" s="34">
        <f t="shared" si="456"/>
        <v>1449.1990740740748</v>
      </c>
      <c r="L1043" s="5">
        <f t="shared" si="449"/>
        <v>39.043800000000005</v>
      </c>
      <c r="M1043" s="5">
        <f t="shared" si="457"/>
        <v>19.601914062499997</v>
      </c>
      <c r="N1043" s="5">
        <f t="shared" si="458"/>
        <v>58.645714062500005</v>
      </c>
      <c r="O1043" s="34">
        <f t="shared" si="459"/>
        <v>591.34428346354161</v>
      </c>
      <c r="P1043" s="34">
        <f t="shared" si="460"/>
        <v>9996.2439748215656</v>
      </c>
      <c r="Q1043" s="34">
        <f t="shared" si="470"/>
        <v>1770.5730154478442</v>
      </c>
      <c r="R1043" s="34">
        <f t="shared" si="471"/>
        <v>343003.05660422758</v>
      </c>
      <c r="S1043" s="34">
        <f t="shared" si="476"/>
        <v>-315295.53858024714</v>
      </c>
      <c r="T1043" s="34">
        <f t="shared" si="462"/>
        <v>315295.53858024714</v>
      </c>
      <c r="U1043" s="34">
        <f t="shared" si="472"/>
        <v>80.685283966362761</v>
      </c>
      <c r="V1043" s="34">
        <f t="shared" si="475"/>
        <v>-17748.690310061636</v>
      </c>
      <c r="W1043" s="34">
        <f t="shared" si="463"/>
        <v>17748.690310061636</v>
      </c>
      <c r="X1043" s="34">
        <f t="shared" si="464"/>
        <v>297546.84827018552</v>
      </c>
      <c r="Y1043" s="34">
        <f t="shared" si="465"/>
        <v>221.71515850694453</v>
      </c>
      <c r="Z1043" s="34">
        <f t="shared" si="473"/>
        <v>-21.352896078124928</v>
      </c>
      <c r="AA1043" s="34">
        <f t="shared" si="474"/>
        <v>14100.411312307297</v>
      </c>
      <c r="AB1043" s="44">
        <f t="shared" si="466"/>
        <v>2155.5640410397382</v>
      </c>
      <c r="AC1043" s="34">
        <f t="shared" si="467"/>
        <v>119018.73930807422</v>
      </c>
      <c r="AD1043" s="42">
        <f t="shared" si="468"/>
        <v>107116.8653772668</v>
      </c>
      <c r="AE1043" s="4"/>
      <c r="AP1043">
        <f t="shared" si="450"/>
        <v>0</v>
      </c>
      <c r="AQ1043">
        <f t="shared" si="451"/>
        <v>35</v>
      </c>
      <c r="AR1043">
        <f t="shared" si="452"/>
        <v>9.7222222222222214</v>
      </c>
    </row>
    <row r="1044" spans="2:44" x14ac:dyDescent="0.25">
      <c r="B1044" s="7" t="s">
        <v>1</v>
      </c>
      <c r="C1044" s="7">
        <v>1036</v>
      </c>
      <c r="D1044" s="7">
        <v>14</v>
      </c>
      <c r="E1044" s="6">
        <v>37.6</v>
      </c>
      <c r="F1044" s="5">
        <f t="shared" si="453"/>
        <v>0.65277777777777812</v>
      </c>
      <c r="G1044" s="5">
        <f t="shared" si="454"/>
        <v>2.3500000000000014</v>
      </c>
      <c r="H1044" s="34">
        <f t="shared" si="455"/>
        <v>10.444444444444445</v>
      </c>
      <c r="I1044" s="34">
        <f t="shared" si="469"/>
        <v>10.736111111111111</v>
      </c>
      <c r="J1044" s="34">
        <f t="shared" si="461"/>
        <v>10854.098765432098</v>
      </c>
      <c r="K1044" s="34">
        <f t="shared" si="456"/>
        <v>1246.2835648148175</v>
      </c>
      <c r="L1044" s="5">
        <f t="shared" si="449"/>
        <v>39.043800000000005</v>
      </c>
      <c r="M1044" s="5">
        <f t="shared" si="457"/>
        <v>22.622368999999999</v>
      </c>
      <c r="N1044" s="5">
        <f t="shared" si="458"/>
        <v>61.666169000000004</v>
      </c>
      <c r="O1044" s="34">
        <f t="shared" si="459"/>
        <v>662.05484218055562</v>
      </c>
      <c r="P1044" s="34">
        <f t="shared" si="460"/>
        <v>11516.153607612654</v>
      </c>
      <c r="Q1044" s="34">
        <f t="shared" si="470"/>
        <v>1519.9096327910884</v>
      </c>
      <c r="R1044" s="34">
        <f t="shared" si="471"/>
        <v>344522.96623701864</v>
      </c>
      <c r="S1044" s="34">
        <f t="shared" si="476"/>
        <v>-315295.53858024714</v>
      </c>
      <c r="T1044" s="34">
        <f t="shared" si="462"/>
        <v>315295.53858024714</v>
      </c>
      <c r="U1044" s="34">
        <f t="shared" si="472"/>
        <v>70.71055871701401</v>
      </c>
      <c r="V1044" s="34">
        <f t="shared" si="475"/>
        <v>-17748.690310061636</v>
      </c>
      <c r="W1044" s="34">
        <f t="shared" si="463"/>
        <v>17748.690310061636</v>
      </c>
      <c r="X1044" s="34">
        <f t="shared" si="464"/>
        <v>297546.84827018552</v>
      </c>
      <c r="Y1044" s="34">
        <f t="shared" si="465"/>
        <v>191.56894677777785</v>
      </c>
      <c r="Z1044" s="34">
        <f t="shared" si="473"/>
        <v>-30.14621172916668</v>
      </c>
      <c r="AA1044" s="34">
        <f t="shared" si="474"/>
        <v>14100.411312307297</v>
      </c>
      <c r="AB1044" s="44">
        <f t="shared" si="466"/>
        <v>2000.8312219012355</v>
      </c>
      <c r="AC1044" s="34">
        <f t="shared" si="467"/>
        <v>119018.73930807422</v>
      </c>
      <c r="AD1044" s="42">
        <f t="shared" si="468"/>
        <v>107116.8653772668</v>
      </c>
      <c r="AE1044" s="4"/>
      <c r="AP1044">
        <f t="shared" si="450"/>
        <v>0</v>
      </c>
      <c r="AQ1044">
        <f t="shared" si="451"/>
        <v>37.6</v>
      </c>
      <c r="AR1044">
        <f t="shared" si="452"/>
        <v>10.444444444444445</v>
      </c>
    </row>
    <row r="1045" spans="2:44" x14ac:dyDescent="0.25">
      <c r="B1045" s="7" t="s">
        <v>1</v>
      </c>
      <c r="C1045" s="7">
        <v>1037</v>
      </c>
      <c r="D1045" s="7">
        <v>15</v>
      </c>
      <c r="E1045" s="6">
        <v>39.700000000000003</v>
      </c>
      <c r="F1045" s="5">
        <f t="shared" si="453"/>
        <v>0.54166666666666641</v>
      </c>
      <c r="G1045" s="5">
        <f t="shared" si="454"/>
        <v>1.9499999999999993</v>
      </c>
      <c r="H1045" s="34">
        <f t="shared" si="455"/>
        <v>11.027777777777779</v>
      </c>
      <c r="I1045" s="34">
        <f t="shared" si="469"/>
        <v>11.277777777777779</v>
      </c>
      <c r="J1045" s="34">
        <f t="shared" si="461"/>
        <v>12100.382330246915</v>
      </c>
      <c r="K1045" s="34">
        <f t="shared" si="456"/>
        <v>1122.138888888885</v>
      </c>
      <c r="L1045" s="5">
        <f t="shared" si="449"/>
        <v>39.043800000000005</v>
      </c>
      <c r="M1045" s="5">
        <f t="shared" si="457"/>
        <v>25.219902640625001</v>
      </c>
      <c r="N1045" s="5">
        <f t="shared" si="458"/>
        <v>64.263702640625013</v>
      </c>
      <c r="O1045" s="34">
        <f t="shared" si="459"/>
        <v>724.75175755815997</v>
      </c>
      <c r="P1045" s="34">
        <f t="shared" si="460"/>
        <v>12825.134087805076</v>
      </c>
      <c r="Q1045" s="34">
        <f t="shared" si="470"/>
        <v>1308.980480192422</v>
      </c>
      <c r="R1045" s="34">
        <f t="shared" si="471"/>
        <v>345831.94671721105</v>
      </c>
      <c r="S1045" s="34">
        <f t="shared" si="476"/>
        <v>-315295.53858024714</v>
      </c>
      <c r="T1045" s="34">
        <f t="shared" si="462"/>
        <v>315295.53858024714</v>
      </c>
      <c r="U1045" s="34">
        <f t="shared" si="472"/>
        <v>62.696915377604341</v>
      </c>
      <c r="V1045" s="34">
        <f t="shared" si="475"/>
        <v>-17748.690310061636</v>
      </c>
      <c r="W1045" s="34">
        <f t="shared" si="463"/>
        <v>17748.690310061636</v>
      </c>
      <c r="X1045" s="34">
        <f t="shared" si="464"/>
        <v>297546.84827018552</v>
      </c>
      <c r="Y1045" s="34">
        <f t="shared" si="465"/>
        <v>172.05536930729164</v>
      </c>
      <c r="Z1045" s="34">
        <f t="shared" si="473"/>
        <v>-19.513577470486211</v>
      </c>
      <c r="AA1045" s="34">
        <f t="shared" si="474"/>
        <v>14100.411312307297</v>
      </c>
      <c r="AB1045" s="44">
        <f t="shared" si="466"/>
        <v>1897.3883781942995</v>
      </c>
      <c r="AC1045" s="34">
        <f t="shared" si="467"/>
        <v>119018.73930807422</v>
      </c>
      <c r="AD1045" s="42">
        <f t="shared" si="468"/>
        <v>107116.8653772668</v>
      </c>
      <c r="AE1045" s="4"/>
      <c r="AP1045">
        <f t="shared" si="450"/>
        <v>0</v>
      </c>
      <c r="AQ1045">
        <f t="shared" si="451"/>
        <v>39.700000000000003</v>
      </c>
      <c r="AR1045">
        <f t="shared" si="452"/>
        <v>11.027777777777779</v>
      </c>
    </row>
    <row r="1046" spans="2:44" x14ac:dyDescent="0.25">
      <c r="B1046" s="7" t="s">
        <v>1</v>
      </c>
      <c r="C1046" s="7">
        <v>1038</v>
      </c>
      <c r="D1046" s="7">
        <v>16</v>
      </c>
      <c r="E1046" s="6">
        <v>41.5</v>
      </c>
      <c r="F1046" s="5">
        <f t="shared" si="453"/>
        <v>0.54166666666666641</v>
      </c>
      <c r="G1046" s="5">
        <f t="shared" si="454"/>
        <v>1.9499999999999993</v>
      </c>
      <c r="H1046" s="34">
        <f t="shared" si="455"/>
        <v>11.527777777777777</v>
      </c>
      <c r="I1046" s="34">
        <f t="shared" si="469"/>
        <v>11.819444444444443</v>
      </c>
      <c r="J1046" s="34">
        <f t="shared" si="461"/>
        <v>13222.5212191358</v>
      </c>
      <c r="K1046" s="34">
        <f t="shared" si="456"/>
        <v>1372.0405092592609</v>
      </c>
      <c r="L1046" s="5">
        <f t="shared" si="449"/>
        <v>39.043800000000005</v>
      </c>
      <c r="M1046" s="5">
        <f t="shared" si="457"/>
        <v>27.558691015624994</v>
      </c>
      <c r="N1046" s="5">
        <f t="shared" si="458"/>
        <v>66.602491015624992</v>
      </c>
      <c r="O1046" s="34">
        <f t="shared" si="459"/>
        <v>787.20444242078975</v>
      </c>
      <c r="P1046" s="34">
        <f t="shared" si="460"/>
        <v>14009.725661556589</v>
      </c>
      <c r="Q1046" s="34">
        <f t="shared" si="470"/>
        <v>1184.5915737515134</v>
      </c>
      <c r="R1046" s="34">
        <f t="shared" si="471"/>
        <v>347016.53829096258</v>
      </c>
      <c r="S1046" s="34">
        <f t="shared" si="476"/>
        <v>-315295.53858024714</v>
      </c>
      <c r="T1046" s="34">
        <f t="shared" si="462"/>
        <v>315295.53858024714</v>
      </c>
      <c r="U1046" s="34">
        <f t="shared" si="472"/>
        <v>62.452684862629781</v>
      </c>
      <c r="V1046" s="34">
        <f t="shared" si="475"/>
        <v>-17748.690310061636</v>
      </c>
      <c r="W1046" s="34">
        <f t="shared" si="463"/>
        <v>17748.690310061636</v>
      </c>
      <c r="X1046" s="34">
        <f t="shared" si="464"/>
        <v>297546.84827018552</v>
      </c>
      <c r="Y1046" s="34">
        <f t="shared" si="465"/>
        <v>174.39415768229162</v>
      </c>
      <c r="Z1046" s="34">
        <f t="shared" si="473"/>
        <v>2.3387883749999787</v>
      </c>
      <c r="AA1046" s="34">
        <f t="shared" si="474"/>
        <v>14102.750100682297</v>
      </c>
      <c r="AB1046" s="44">
        <f t="shared" si="466"/>
        <v>2010.3770955041948</v>
      </c>
      <c r="AC1046" s="34">
        <f t="shared" si="467"/>
        <v>119018.73930807422</v>
      </c>
      <c r="AD1046" s="42">
        <f t="shared" si="468"/>
        <v>107116.8653772668</v>
      </c>
      <c r="AE1046" s="4"/>
      <c r="AP1046">
        <f t="shared" si="450"/>
        <v>0</v>
      </c>
      <c r="AQ1046">
        <f t="shared" si="451"/>
        <v>41.5</v>
      </c>
      <c r="AR1046">
        <f t="shared" si="452"/>
        <v>11.527777777777777</v>
      </c>
    </row>
    <row r="1047" spans="2:44" x14ac:dyDescent="0.25">
      <c r="B1047" s="7" t="s">
        <v>1</v>
      </c>
      <c r="C1047" s="7">
        <v>1039</v>
      </c>
      <c r="D1047" s="7">
        <v>17</v>
      </c>
      <c r="E1047" s="6">
        <v>43.6</v>
      </c>
      <c r="F1047" s="5">
        <f t="shared" si="453"/>
        <v>0.625</v>
      </c>
      <c r="G1047" s="5">
        <f t="shared" si="454"/>
        <v>2.25</v>
      </c>
      <c r="H1047" s="34">
        <f t="shared" si="455"/>
        <v>12.111111111111111</v>
      </c>
      <c r="I1047" s="34">
        <f t="shared" si="469"/>
        <v>12.444444444444443</v>
      </c>
      <c r="J1047" s="34">
        <f t="shared" si="461"/>
        <v>14594.561728395061</v>
      </c>
      <c r="K1047" s="34">
        <f t="shared" si="456"/>
        <v>1650.9629629629617</v>
      </c>
      <c r="L1047" s="5">
        <f t="shared" si="449"/>
        <v>39.043800000000005</v>
      </c>
      <c r="M1047" s="5">
        <f t="shared" si="457"/>
        <v>30.418330249999997</v>
      </c>
      <c r="N1047" s="5">
        <f t="shared" si="458"/>
        <v>69.462130250000001</v>
      </c>
      <c r="O1047" s="34">
        <f t="shared" si="459"/>
        <v>864.41762088888879</v>
      </c>
      <c r="P1047" s="34">
        <f t="shared" si="460"/>
        <v>15458.979349283951</v>
      </c>
      <c r="Q1047" s="34">
        <f t="shared" si="470"/>
        <v>1449.2536877273615</v>
      </c>
      <c r="R1047" s="34">
        <f t="shared" si="471"/>
        <v>348465.79197868996</v>
      </c>
      <c r="S1047" s="34">
        <f t="shared" si="476"/>
        <v>-315295.53858024714</v>
      </c>
      <c r="T1047" s="34">
        <f t="shared" si="462"/>
        <v>315295.53858024714</v>
      </c>
      <c r="U1047" s="34">
        <f t="shared" si="472"/>
        <v>77.213178468099045</v>
      </c>
      <c r="V1047" s="34">
        <f t="shared" si="475"/>
        <v>-17748.690310061636</v>
      </c>
      <c r="W1047" s="34">
        <f t="shared" si="463"/>
        <v>17748.690310061636</v>
      </c>
      <c r="X1047" s="34">
        <f t="shared" si="464"/>
        <v>297546.84827018552</v>
      </c>
      <c r="Y1047" s="34">
        <f t="shared" si="465"/>
        <v>193.83713025</v>
      </c>
      <c r="Z1047" s="34">
        <f t="shared" si="473"/>
        <v>19.442972567708381</v>
      </c>
      <c r="AA1047" s="34">
        <f t="shared" si="474"/>
        <v>14122.193073250006</v>
      </c>
      <c r="AB1047" s="44">
        <f t="shared" si="466"/>
        <v>2347.5830219166664</v>
      </c>
      <c r="AC1047" s="34">
        <f t="shared" si="467"/>
        <v>119018.73930807422</v>
      </c>
      <c r="AD1047" s="42">
        <f t="shared" si="468"/>
        <v>107116.8653772668</v>
      </c>
      <c r="AE1047" s="4"/>
      <c r="AP1047">
        <f t="shared" si="450"/>
        <v>0</v>
      </c>
      <c r="AQ1047">
        <f t="shared" si="451"/>
        <v>43.6</v>
      </c>
      <c r="AR1047">
        <f t="shared" si="452"/>
        <v>12.111111111111111</v>
      </c>
    </row>
    <row r="1048" spans="2:44" x14ac:dyDescent="0.25">
      <c r="B1048" s="7" t="s">
        <v>1</v>
      </c>
      <c r="C1048" s="7">
        <v>1040</v>
      </c>
      <c r="D1048" s="7">
        <v>18</v>
      </c>
      <c r="E1048" s="6">
        <v>46</v>
      </c>
      <c r="F1048" s="5">
        <f t="shared" si="453"/>
        <v>0.6666666666666663</v>
      </c>
      <c r="G1048" s="5">
        <f t="shared" si="454"/>
        <v>2.3999999999999986</v>
      </c>
      <c r="H1048" s="34">
        <f t="shared" si="455"/>
        <v>12.777777777777777</v>
      </c>
      <c r="I1048" s="34">
        <f t="shared" si="469"/>
        <v>13.111111111111111</v>
      </c>
      <c r="J1048" s="34">
        <f t="shared" si="461"/>
        <v>16245.524691358023</v>
      </c>
      <c r="K1048" s="34">
        <f t="shared" si="456"/>
        <v>1739.4074074074051</v>
      </c>
      <c r="L1048" s="5">
        <f t="shared" si="449"/>
        <v>39.043800000000005</v>
      </c>
      <c r="M1048" s="5">
        <f t="shared" si="457"/>
        <v>33.859306249999996</v>
      </c>
      <c r="N1048" s="5">
        <f t="shared" si="458"/>
        <v>72.903106250000008</v>
      </c>
      <c r="O1048" s="34">
        <f t="shared" si="459"/>
        <v>955.84072638888892</v>
      </c>
      <c r="P1048" s="34">
        <f t="shared" si="460"/>
        <v>17201.365417746911</v>
      </c>
      <c r="Q1048" s="34">
        <f t="shared" si="470"/>
        <v>1742.3860684629599</v>
      </c>
      <c r="R1048" s="34">
        <f t="shared" si="471"/>
        <v>350208.17804715293</v>
      </c>
      <c r="S1048" s="34">
        <f t="shared" si="476"/>
        <v>-315295.53858024714</v>
      </c>
      <c r="T1048" s="34">
        <f t="shared" si="462"/>
        <v>315295.53858024714</v>
      </c>
      <c r="U1048" s="34">
        <f t="shared" si="472"/>
        <v>91.423105500000133</v>
      </c>
      <c r="V1048" s="34">
        <f t="shared" si="475"/>
        <v>-17748.690310061636</v>
      </c>
      <c r="W1048" s="34">
        <f t="shared" si="463"/>
        <v>17748.690310061636</v>
      </c>
      <c r="X1048" s="34">
        <f t="shared" si="464"/>
        <v>297546.84827018552</v>
      </c>
      <c r="Y1048" s="34">
        <f t="shared" si="465"/>
        <v>205.56977291666661</v>
      </c>
      <c r="Z1048" s="34">
        <f t="shared" si="473"/>
        <v>11.732642666666607</v>
      </c>
      <c r="AA1048" s="34">
        <f t="shared" si="474"/>
        <v>14133.925715916672</v>
      </c>
      <c r="AB1048" s="44">
        <f t="shared" si="466"/>
        <v>2626.7248761574065</v>
      </c>
      <c r="AC1048" s="34">
        <f t="shared" si="467"/>
        <v>119018.73930807422</v>
      </c>
      <c r="AD1048" s="42">
        <f t="shared" si="468"/>
        <v>107116.8653772668</v>
      </c>
      <c r="AE1048" s="4"/>
      <c r="AP1048">
        <f t="shared" si="450"/>
        <v>0</v>
      </c>
      <c r="AQ1048">
        <f t="shared" si="451"/>
        <v>46</v>
      </c>
      <c r="AR1048">
        <f t="shared" si="452"/>
        <v>12.777777777777777</v>
      </c>
    </row>
    <row r="1049" spans="2:44" x14ac:dyDescent="0.25">
      <c r="B1049" s="7" t="s">
        <v>1</v>
      </c>
      <c r="C1049" s="7">
        <v>1041</v>
      </c>
      <c r="D1049" s="7">
        <v>19</v>
      </c>
      <c r="E1049" s="6">
        <v>48.4</v>
      </c>
      <c r="F1049" s="5">
        <f t="shared" si="453"/>
        <v>0.625</v>
      </c>
      <c r="G1049" s="5">
        <f t="shared" si="454"/>
        <v>2.25</v>
      </c>
      <c r="H1049" s="34">
        <f t="shared" si="455"/>
        <v>13.444444444444443</v>
      </c>
      <c r="I1049" s="34">
        <f t="shared" si="469"/>
        <v>13.736111111111111</v>
      </c>
      <c r="J1049" s="34">
        <f t="shared" si="461"/>
        <v>17984.932098765428</v>
      </c>
      <c r="K1049" s="34">
        <f t="shared" si="456"/>
        <v>1594.5335648148175</v>
      </c>
      <c r="L1049" s="5">
        <f t="shared" si="449"/>
        <v>39.043800000000005</v>
      </c>
      <c r="M1049" s="5">
        <f t="shared" si="457"/>
        <v>37.484620249999985</v>
      </c>
      <c r="N1049" s="5">
        <f t="shared" si="458"/>
        <v>76.528420249999982</v>
      </c>
      <c r="O1049" s="34">
        <f t="shared" si="459"/>
        <v>1051.2028837118053</v>
      </c>
      <c r="P1049" s="34">
        <f t="shared" si="460"/>
        <v>19036.134982477233</v>
      </c>
      <c r="Q1049" s="34">
        <f t="shared" si="470"/>
        <v>1834.7695647303226</v>
      </c>
      <c r="R1049" s="34">
        <f t="shared" si="471"/>
        <v>352042.94761188328</v>
      </c>
      <c r="S1049" s="34">
        <f t="shared" si="476"/>
        <v>-315295.53858024714</v>
      </c>
      <c r="T1049" s="34">
        <f t="shared" si="462"/>
        <v>315295.53858024714</v>
      </c>
      <c r="U1049" s="34">
        <f t="shared" si="472"/>
        <v>95.362157322916346</v>
      </c>
      <c r="V1049" s="34">
        <f t="shared" si="475"/>
        <v>-17748.690310061636</v>
      </c>
      <c r="W1049" s="34">
        <f t="shared" si="463"/>
        <v>17748.690310061636</v>
      </c>
      <c r="X1049" s="34">
        <f t="shared" si="464"/>
        <v>297546.84827018552</v>
      </c>
      <c r="Y1049" s="34">
        <f t="shared" si="465"/>
        <v>200.90342024999998</v>
      </c>
      <c r="Z1049" s="34">
        <f t="shared" si="473"/>
        <v>-4.6663526666666257</v>
      </c>
      <c r="AA1049" s="34">
        <f t="shared" si="474"/>
        <v>14133.925715916672</v>
      </c>
      <c r="AB1049" s="44">
        <f t="shared" si="466"/>
        <v>2701.0348722499994</v>
      </c>
      <c r="AC1049" s="34">
        <f t="shared" si="467"/>
        <v>119018.73930807422</v>
      </c>
      <c r="AD1049" s="42">
        <f t="shared" si="468"/>
        <v>107116.8653772668</v>
      </c>
      <c r="AE1049" s="4"/>
      <c r="AP1049">
        <f t="shared" si="450"/>
        <v>0</v>
      </c>
      <c r="AQ1049">
        <f t="shared" si="451"/>
        <v>48.4</v>
      </c>
      <c r="AR1049">
        <f t="shared" si="452"/>
        <v>13.444444444444443</v>
      </c>
    </row>
    <row r="1050" spans="2:44" x14ac:dyDescent="0.25">
      <c r="B1050" s="7" t="s">
        <v>1</v>
      </c>
      <c r="C1050" s="7">
        <v>1042</v>
      </c>
      <c r="D1050" s="7">
        <v>20</v>
      </c>
      <c r="E1050" s="6">
        <v>50.5</v>
      </c>
      <c r="F1050" s="5">
        <f t="shared" si="453"/>
        <v>0.4861111111111111</v>
      </c>
      <c r="G1050" s="5">
        <f t="shared" si="454"/>
        <v>1.75</v>
      </c>
      <c r="H1050" s="34">
        <f t="shared" si="455"/>
        <v>14.027777777777777</v>
      </c>
      <c r="I1050" s="34">
        <f t="shared" si="469"/>
        <v>14.222222222222221</v>
      </c>
      <c r="J1050" s="34">
        <f t="shared" si="461"/>
        <v>19579.465663580246</v>
      </c>
      <c r="K1050" s="34">
        <f t="shared" si="456"/>
        <v>1100.6419753086411</v>
      </c>
      <c r="L1050" s="5">
        <f t="shared" si="449"/>
        <v>39.043800000000005</v>
      </c>
      <c r="M1050" s="5">
        <f t="shared" si="457"/>
        <v>40.807984765624994</v>
      </c>
      <c r="N1050" s="5">
        <f t="shared" si="458"/>
        <v>79.851784765624998</v>
      </c>
      <c r="O1050" s="34">
        <f t="shared" si="459"/>
        <v>1135.6698277777778</v>
      </c>
      <c r="P1050" s="34">
        <f t="shared" si="460"/>
        <v>20715.135491358022</v>
      </c>
      <c r="Q1050" s="34">
        <f t="shared" si="470"/>
        <v>1679.0005088807884</v>
      </c>
      <c r="R1050" s="34">
        <f t="shared" si="471"/>
        <v>353721.94812076405</v>
      </c>
      <c r="S1050" s="34">
        <f t="shared" si="476"/>
        <v>-315295.53858024714</v>
      </c>
      <c r="T1050" s="34">
        <f t="shared" si="462"/>
        <v>315295.53858024714</v>
      </c>
      <c r="U1050" s="34">
        <f t="shared" si="472"/>
        <v>84.466944065972484</v>
      </c>
      <c r="V1050" s="34">
        <f t="shared" si="475"/>
        <v>-17748.690310061636</v>
      </c>
      <c r="W1050" s="34">
        <f t="shared" si="463"/>
        <v>17748.690310061636</v>
      </c>
      <c r="X1050" s="34">
        <f t="shared" si="464"/>
        <v>297546.84827018552</v>
      </c>
      <c r="Y1050" s="34">
        <f t="shared" si="465"/>
        <v>176.58789587673613</v>
      </c>
      <c r="Z1050" s="34">
        <f t="shared" si="473"/>
        <v>-24.315524373263855</v>
      </c>
      <c r="AA1050" s="34">
        <f t="shared" si="474"/>
        <v>14133.925715916672</v>
      </c>
      <c r="AB1050" s="44">
        <f t="shared" si="466"/>
        <v>2477.1357616042151</v>
      </c>
      <c r="AC1050" s="34">
        <f t="shared" si="467"/>
        <v>119018.73930807422</v>
      </c>
      <c r="AD1050" s="42">
        <f t="shared" si="468"/>
        <v>107116.8653772668</v>
      </c>
      <c r="AE1050" s="4"/>
      <c r="AP1050">
        <f t="shared" si="450"/>
        <v>0</v>
      </c>
      <c r="AQ1050">
        <f t="shared" si="451"/>
        <v>50.5</v>
      </c>
      <c r="AR1050">
        <f t="shared" si="452"/>
        <v>14.027777777777777</v>
      </c>
    </row>
    <row r="1051" spans="2:44" x14ac:dyDescent="0.25">
      <c r="B1051" s="7" t="s">
        <v>1</v>
      </c>
      <c r="C1051" s="7">
        <v>1043</v>
      </c>
      <c r="D1051" s="7">
        <v>21</v>
      </c>
      <c r="E1051" s="6">
        <v>51.9</v>
      </c>
      <c r="F1051" s="5">
        <f t="shared" si="453"/>
        <v>0.29166666666666685</v>
      </c>
      <c r="G1051" s="5">
        <f t="shared" si="454"/>
        <v>1.0500000000000007</v>
      </c>
      <c r="H1051" s="34">
        <f t="shared" si="455"/>
        <v>14.416666666666666</v>
      </c>
      <c r="I1051" s="34">
        <f t="shared" si="469"/>
        <v>14.513888888888889</v>
      </c>
      <c r="J1051" s="34">
        <f t="shared" si="461"/>
        <v>20680.107638888887</v>
      </c>
      <c r="K1051" s="34">
        <f t="shared" si="456"/>
        <v>561.60686728395012</v>
      </c>
      <c r="L1051" s="5">
        <f t="shared" si="449"/>
        <v>39.043800000000005</v>
      </c>
      <c r="M1051" s="5">
        <f t="shared" si="457"/>
        <v>43.101968765624996</v>
      </c>
      <c r="N1051" s="5">
        <f t="shared" si="458"/>
        <v>82.145768765625007</v>
      </c>
      <c r="O1051" s="34">
        <f t="shared" si="459"/>
        <v>1192.2545605566409</v>
      </c>
      <c r="P1051" s="34">
        <f t="shared" si="460"/>
        <v>21872.362199445528</v>
      </c>
      <c r="Q1051" s="34">
        <f t="shared" si="470"/>
        <v>1157.2267080875063</v>
      </c>
      <c r="R1051" s="34">
        <f t="shared" si="471"/>
        <v>354879.17482885154</v>
      </c>
      <c r="S1051" s="34">
        <f t="shared" si="476"/>
        <v>-315295.53858024714</v>
      </c>
      <c r="T1051" s="34">
        <f t="shared" si="462"/>
        <v>315295.53858024714</v>
      </c>
      <c r="U1051" s="34">
        <f t="shared" si="472"/>
        <v>56.584732778863099</v>
      </c>
      <c r="V1051" s="34">
        <f t="shared" si="475"/>
        <v>-17748.690310061636</v>
      </c>
      <c r="W1051" s="34">
        <f t="shared" si="463"/>
        <v>17748.690310061636</v>
      </c>
      <c r="X1051" s="34">
        <f t="shared" si="464"/>
        <v>297546.84827018552</v>
      </c>
      <c r="Y1051" s="34">
        <f t="shared" si="465"/>
        <v>140.18743543229172</v>
      </c>
      <c r="Z1051" s="34">
        <f t="shared" si="473"/>
        <v>-36.400460444444406</v>
      </c>
      <c r="AA1051" s="34">
        <f t="shared" si="474"/>
        <v>14133.925715916672</v>
      </c>
      <c r="AB1051" s="44">
        <f t="shared" si="466"/>
        <v>2021.0355274822055</v>
      </c>
      <c r="AC1051" s="34">
        <f t="shared" si="467"/>
        <v>119018.73930807422</v>
      </c>
      <c r="AD1051" s="42">
        <f t="shared" si="468"/>
        <v>107116.8653772668</v>
      </c>
      <c r="AE1051" s="4"/>
      <c r="AP1051">
        <f t="shared" si="450"/>
        <v>0</v>
      </c>
      <c r="AQ1051">
        <f t="shared" si="451"/>
        <v>51.9</v>
      </c>
      <c r="AR1051">
        <f t="shared" si="452"/>
        <v>14.416666666666666</v>
      </c>
    </row>
    <row r="1052" spans="2:44" x14ac:dyDescent="0.25">
      <c r="B1052" s="7" t="s">
        <v>1</v>
      </c>
      <c r="C1052" s="7">
        <v>1044</v>
      </c>
      <c r="D1052" s="7">
        <v>22</v>
      </c>
      <c r="E1052" s="6">
        <v>52.6</v>
      </c>
      <c r="F1052" s="5">
        <f t="shared" si="453"/>
        <v>0.12499999999999981</v>
      </c>
      <c r="G1052" s="5">
        <f t="shared" si="454"/>
        <v>0.44999999999999929</v>
      </c>
      <c r="H1052" s="34">
        <f t="shared" si="455"/>
        <v>14.611111111111111</v>
      </c>
      <c r="I1052" s="34">
        <f t="shared" si="469"/>
        <v>14.638888888888889</v>
      </c>
      <c r="J1052" s="34">
        <f t="shared" si="461"/>
        <v>21241.714506172837</v>
      </c>
      <c r="K1052" s="34">
        <f t="shared" si="456"/>
        <v>161.84104938271776</v>
      </c>
      <c r="L1052" s="5">
        <f t="shared" si="449"/>
        <v>39.043800000000005</v>
      </c>
      <c r="M1052" s="5">
        <f t="shared" si="457"/>
        <v>44.272483062499994</v>
      </c>
      <c r="N1052" s="5">
        <f t="shared" si="458"/>
        <v>83.316283062499991</v>
      </c>
      <c r="O1052" s="34">
        <f t="shared" si="459"/>
        <v>1219.6578103871527</v>
      </c>
      <c r="P1052" s="34">
        <f t="shared" si="460"/>
        <v>22461.372316559991</v>
      </c>
      <c r="Q1052" s="34">
        <f t="shared" si="470"/>
        <v>589.01011711446336</v>
      </c>
      <c r="R1052" s="34">
        <f t="shared" si="471"/>
        <v>355468.184945966</v>
      </c>
      <c r="S1052" s="34">
        <f t="shared" si="476"/>
        <v>-315295.53858024714</v>
      </c>
      <c r="T1052" s="34">
        <f t="shared" si="462"/>
        <v>315295.53858024714</v>
      </c>
      <c r="U1052" s="34">
        <f t="shared" si="472"/>
        <v>27.403249830511868</v>
      </c>
      <c r="V1052" s="34">
        <f t="shared" si="475"/>
        <v>-17748.690310061636</v>
      </c>
      <c r="W1052" s="34">
        <f t="shared" si="463"/>
        <v>17748.690310061636</v>
      </c>
      <c r="X1052" s="34">
        <f t="shared" si="464"/>
        <v>297546.84827018552</v>
      </c>
      <c r="Y1052" s="34">
        <f t="shared" si="465"/>
        <v>108.19128306249995</v>
      </c>
      <c r="Z1052" s="34">
        <f t="shared" si="473"/>
        <v>-31.996152369791773</v>
      </c>
      <c r="AA1052" s="34">
        <f t="shared" si="474"/>
        <v>14133.925715916672</v>
      </c>
      <c r="AB1052" s="44">
        <f t="shared" si="466"/>
        <v>1580.7948580798602</v>
      </c>
      <c r="AC1052" s="34">
        <f t="shared" si="467"/>
        <v>119018.73930807422</v>
      </c>
      <c r="AD1052" s="42">
        <f t="shared" si="468"/>
        <v>107116.8653772668</v>
      </c>
      <c r="AE1052" s="4"/>
      <c r="AP1052">
        <f t="shared" si="450"/>
        <v>0</v>
      </c>
      <c r="AQ1052">
        <f t="shared" si="451"/>
        <v>52.6</v>
      </c>
      <c r="AR1052">
        <f t="shared" si="452"/>
        <v>14.611111111111111</v>
      </c>
    </row>
    <row r="1053" spans="2:44" x14ac:dyDescent="0.25">
      <c r="B1053" s="7" t="s">
        <v>1</v>
      </c>
      <c r="C1053" s="7">
        <v>1045</v>
      </c>
      <c r="D1053" s="7">
        <v>23</v>
      </c>
      <c r="E1053" s="6">
        <v>52.8</v>
      </c>
      <c r="F1053" s="5">
        <f t="shared" si="453"/>
        <v>4.1666666666666269E-2</v>
      </c>
      <c r="G1053" s="5">
        <f t="shared" si="454"/>
        <v>0.14999999999999858</v>
      </c>
      <c r="H1053" s="34">
        <f t="shared" si="455"/>
        <v>14.666666666666666</v>
      </c>
      <c r="I1053" s="34">
        <f t="shared" si="469"/>
        <v>14.680555555555554</v>
      </c>
      <c r="J1053" s="34">
        <f t="shared" si="461"/>
        <v>21403.555555555555</v>
      </c>
      <c r="K1053" s="34">
        <f t="shared" si="456"/>
        <v>81.150848765428236</v>
      </c>
      <c r="L1053" s="5">
        <f t="shared" si="449"/>
        <v>39.043800000000005</v>
      </c>
      <c r="M1053" s="5">
        <f t="shared" si="457"/>
        <v>44.609795999999989</v>
      </c>
      <c r="N1053" s="5">
        <f t="shared" si="458"/>
        <v>83.653595999999993</v>
      </c>
      <c r="O1053" s="34">
        <f t="shared" si="459"/>
        <v>1228.0812634999997</v>
      </c>
      <c r="P1053" s="34">
        <f t="shared" si="460"/>
        <v>22631.636819055555</v>
      </c>
      <c r="Q1053" s="34">
        <f t="shared" si="470"/>
        <v>170.26450249556365</v>
      </c>
      <c r="R1053" s="34">
        <f t="shared" si="471"/>
        <v>355638.44944846159</v>
      </c>
      <c r="S1053" s="34">
        <f t="shared" si="476"/>
        <v>-315295.53858024714</v>
      </c>
      <c r="T1053" s="34">
        <f t="shared" si="462"/>
        <v>315295.53858024714</v>
      </c>
      <c r="U1053" s="34">
        <f t="shared" si="472"/>
        <v>8.423453112847028</v>
      </c>
      <c r="V1053" s="34">
        <f t="shared" si="475"/>
        <v>-17748.690310061636</v>
      </c>
      <c r="W1053" s="34">
        <f t="shared" si="463"/>
        <v>17748.690310061636</v>
      </c>
      <c r="X1053" s="34">
        <f t="shared" si="464"/>
        <v>297546.84827018552</v>
      </c>
      <c r="Y1053" s="34">
        <f t="shared" si="465"/>
        <v>91.945262666666579</v>
      </c>
      <c r="Z1053" s="34">
        <f t="shared" si="473"/>
        <v>-16.246020395833369</v>
      </c>
      <c r="AA1053" s="34">
        <f t="shared" si="474"/>
        <v>14133.925715916672</v>
      </c>
      <c r="AB1053" s="44">
        <f t="shared" si="466"/>
        <v>1348.5305191111097</v>
      </c>
      <c r="AC1053" s="34">
        <f t="shared" si="467"/>
        <v>119018.73930807422</v>
      </c>
      <c r="AD1053" s="42">
        <f t="shared" si="468"/>
        <v>107116.8653772668</v>
      </c>
      <c r="AE1053" s="4"/>
      <c r="AP1053">
        <f t="shared" si="450"/>
        <v>0</v>
      </c>
      <c r="AQ1053">
        <f t="shared" si="451"/>
        <v>52.8</v>
      </c>
      <c r="AR1053">
        <f t="shared" si="452"/>
        <v>14.666666666666666</v>
      </c>
    </row>
    <row r="1054" spans="2:44" x14ac:dyDescent="0.25">
      <c r="B1054" s="7" t="s">
        <v>1</v>
      </c>
      <c r="C1054" s="7">
        <v>1046</v>
      </c>
      <c r="D1054" s="7">
        <v>24</v>
      </c>
      <c r="E1054" s="6">
        <v>52.9</v>
      </c>
      <c r="F1054" s="5">
        <f t="shared" si="453"/>
        <v>4.1666666666667261E-2</v>
      </c>
      <c r="G1054" s="5">
        <f t="shared" si="454"/>
        <v>0.15000000000000213</v>
      </c>
      <c r="H1054" s="34">
        <f t="shared" si="455"/>
        <v>14.694444444444443</v>
      </c>
      <c r="I1054" s="34">
        <f t="shared" si="469"/>
        <v>14.722222222222221</v>
      </c>
      <c r="J1054" s="34">
        <f t="shared" si="461"/>
        <v>21484.706404320983</v>
      </c>
      <c r="K1054" s="34">
        <f t="shared" si="456"/>
        <v>162.76234567901702</v>
      </c>
      <c r="L1054" s="5">
        <f t="shared" si="449"/>
        <v>39.043800000000005</v>
      </c>
      <c r="M1054" s="5">
        <f t="shared" si="457"/>
        <v>44.778932515624987</v>
      </c>
      <c r="N1054" s="5">
        <f t="shared" si="458"/>
        <v>83.822732515624992</v>
      </c>
      <c r="O1054" s="34">
        <f t="shared" si="459"/>
        <v>1234.0568953689235</v>
      </c>
      <c r="P1054" s="34">
        <f t="shared" si="460"/>
        <v>22718.763299689905</v>
      </c>
      <c r="Q1054" s="34">
        <f t="shared" si="470"/>
        <v>87.126480634349718</v>
      </c>
      <c r="R1054" s="34">
        <f t="shared" si="471"/>
        <v>355725.57592909591</v>
      </c>
      <c r="S1054" s="34">
        <f t="shared" si="476"/>
        <v>-315295.53858024714</v>
      </c>
      <c r="T1054" s="34">
        <f t="shared" si="462"/>
        <v>315295.53858024714</v>
      </c>
      <c r="U1054" s="34">
        <f t="shared" si="472"/>
        <v>5.975631868923756</v>
      </c>
      <c r="V1054" s="34">
        <f t="shared" si="475"/>
        <v>-17748.690310061636</v>
      </c>
      <c r="W1054" s="34">
        <f t="shared" si="463"/>
        <v>17748.690310061636</v>
      </c>
      <c r="X1054" s="34">
        <f t="shared" si="464"/>
        <v>297546.84827018552</v>
      </c>
      <c r="Y1054" s="34">
        <f t="shared" si="465"/>
        <v>92.114399182291777</v>
      </c>
      <c r="Z1054" s="34">
        <f t="shared" si="473"/>
        <v>0.1691365156251976</v>
      </c>
      <c r="AA1054" s="34">
        <f t="shared" si="474"/>
        <v>14134.094852432298</v>
      </c>
      <c r="AB1054" s="44">
        <f t="shared" si="466"/>
        <v>1353.5699213175651</v>
      </c>
      <c r="AC1054" s="34">
        <f t="shared" si="467"/>
        <v>119018.73930807422</v>
      </c>
      <c r="AD1054" s="42">
        <f t="shared" si="468"/>
        <v>107116.8653772668</v>
      </c>
      <c r="AE1054" s="4"/>
      <c r="AP1054">
        <f t="shared" si="450"/>
        <v>0</v>
      </c>
      <c r="AQ1054">
        <f t="shared" si="451"/>
        <v>52.9</v>
      </c>
      <c r="AR1054">
        <f t="shared" si="452"/>
        <v>14.694444444444443</v>
      </c>
    </row>
    <row r="1055" spans="2:44" x14ac:dyDescent="0.25">
      <c r="B1055" s="7" t="s">
        <v>1</v>
      </c>
      <c r="C1055" s="7">
        <v>1047</v>
      </c>
      <c r="D1055" s="7">
        <v>25</v>
      </c>
      <c r="E1055" s="6">
        <v>53.1</v>
      </c>
      <c r="F1055" s="5">
        <f t="shared" si="453"/>
        <v>5.5555555555555358E-2</v>
      </c>
      <c r="G1055" s="5">
        <f t="shared" si="454"/>
        <v>0.19999999999999929</v>
      </c>
      <c r="H1055" s="34">
        <f t="shared" si="455"/>
        <v>14.75</v>
      </c>
      <c r="I1055" s="34">
        <f t="shared" si="469"/>
        <v>14.777777777777777</v>
      </c>
      <c r="J1055" s="34">
        <f t="shared" si="461"/>
        <v>21647.46875</v>
      </c>
      <c r="K1055" s="34">
        <f t="shared" si="456"/>
        <v>163.37654320986985</v>
      </c>
      <c r="L1055" s="5">
        <f t="shared" si="449"/>
        <v>39.043800000000005</v>
      </c>
      <c r="M1055" s="5">
        <f t="shared" si="457"/>
        <v>45.118165640624994</v>
      </c>
      <c r="N1055" s="5">
        <f t="shared" si="458"/>
        <v>84.161965640624999</v>
      </c>
      <c r="O1055" s="34">
        <f t="shared" si="459"/>
        <v>1243.7268255781248</v>
      </c>
      <c r="P1055" s="34">
        <f t="shared" si="460"/>
        <v>22891.195575578124</v>
      </c>
      <c r="Q1055" s="34">
        <f t="shared" si="470"/>
        <v>172.43227588821901</v>
      </c>
      <c r="R1055" s="34">
        <f t="shared" si="471"/>
        <v>355898.00820498413</v>
      </c>
      <c r="S1055" s="34">
        <f t="shared" si="476"/>
        <v>-315295.53858024714</v>
      </c>
      <c r="T1055" s="34">
        <f t="shared" si="462"/>
        <v>315295.53858024714</v>
      </c>
      <c r="U1055" s="34">
        <f t="shared" si="472"/>
        <v>9.6699302092013113</v>
      </c>
      <c r="V1055" s="34">
        <f t="shared" si="475"/>
        <v>-17748.690310061636</v>
      </c>
      <c r="W1055" s="34">
        <f t="shared" si="463"/>
        <v>17748.690310061636</v>
      </c>
      <c r="X1055" s="34">
        <f t="shared" si="464"/>
        <v>297546.84827018552</v>
      </c>
      <c r="Y1055" s="34">
        <f t="shared" si="465"/>
        <v>95.217521196180513</v>
      </c>
      <c r="Z1055" s="34">
        <f t="shared" si="473"/>
        <v>3.1031220138887363</v>
      </c>
      <c r="AA1055" s="34">
        <f t="shared" si="474"/>
        <v>14137.197974446186</v>
      </c>
      <c r="AB1055" s="44">
        <f t="shared" si="466"/>
        <v>1404.4584376436626</v>
      </c>
      <c r="AC1055" s="34">
        <f t="shared" si="467"/>
        <v>119018.73930807422</v>
      </c>
      <c r="AD1055" s="42">
        <f t="shared" si="468"/>
        <v>107116.8653772668</v>
      </c>
      <c r="AE1055" s="4"/>
      <c r="AP1055">
        <f t="shared" si="450"/>
        <v>0</v>
      </c>
      <c r="AQ1055">
        <f t="shared" si="451"/>
        <v>53.1</v>
      </c>
      <c r="AR1055">
        <f t="shared" si="452"/>
        <v>14.75</v>
      </c>
    </row>
    <row r="1056" spans="2:44" x14ac:dyDescent="0.25">
      <c r="B1056" s="7" t="s">
        <v>1</v>
      </c>
      <c r="C1056" s="7">
        <v>1048</v>
      </c>
      <c r="D1056" s="7">
        <v>26</v>
      </c>
      <c r="E1056" s="6">
        <v>53.3</v>
      </c>
      <c r="F1056" s="5">
        <f t="shared" si="453"/>
        <v>0</v>
      </c>
      <c r="G1056" s="5">
        <f t="shared" si="454"/>
        <v>0</v>
      </c>
      <c r="H1056" s="34">
        <f t="shared" si="455"/>
        <v>14.805555555555554</v>
      </c>
      <c r="I1056" s="34">
        <f t="shared" si="469"/>
        <v>14.777777777777777</v>
      </c>
      <c r="J1056" s="34">
        <f t="shared" si="461"/>
        <v>21810.84529320987</v>
      </c>
      <c r="K1056" s="34">
        <f t="shared" si="456"/>
        <v>-163.37654320986985</v>
      </c>
      <c r="L1056" s="5">
        <f t="shared" si="449"/>
        <v>39.043800000000005</v>
      </c>
      <c r="M1056" s="5">
        <f t="shared" si="457"/>
        <v>45.458678890624988</v>
      </c>
      <c r="N1056" s="5">
        <f t="shared" si="458"/>
        <v>84.502478890624985</v>
      </c>
      <c r="O1056" s="34">
        <f t="shared" si="459"/>
        <v>1248.7588547170135</v>
      </c>
      <c r="P1056" s="34">
        <f t="shared" si="460"/>
        <v>23059.604147926882</v>
      </c>
      <c r="Q1056" s="34">
        <f t="shared" si="470"/>
        <v>168.40857234875875</v>
      </c>
      <c r="R1056" s="34">
        <f t="shared" si="471"/>
        <v>356066.4167773329</v>
      </c>
      <c r="S1056" s="34">
        <f t="shared" si="476"/>
        <v>-315458.91512345703</v>
      </c>
      <c r="T1056" s="34">
        <f t="shared" si="462"/>
        <v>315458.91512345703</v>
      </c>
      <c r="U1056" s="34">
        <f t="shared" si="472"/>
        <v>5.0320291388886744</v>
      </c>
      <c r="V1056" s="34">
        <f t="shared" si="475"/>
        <v>-17748.690310061636</v>
      </c>
      <c r="W1056" s="34">
        <f t="shared" si="463"/>
        <v>17748.690310061636</v>
      </c>
      <c r="X1056" s="34">
        <f t="shared" si="464"/>
        <v>297710.22481339541</v>
      </c>
      <c r="Y1056" s="34">
        <f t="shared" si="465"/>
        <v>84.502478890624985</v>
      </c>
      <c r="Z1056" s="34">
        <f t="shared" si="473"/>
        <v>-10.715042305555528</v>
      </c>
      <c r="AA1056" s="34">
        <f t="shared" si="474"/>
        <v>14137.197974446186</v>
      </c>
      <c r="AB1056" s="44">
        <f t="shared" si="466"/>
        <v>1251.1061457973087</v>
      </c>
      <c r="AC1056" s="34">
        <f t="shared" si="467"/>
        <v>119084.08992535817</v>
      </c>
      <c r="AD1056" s="42">
        <f t="shared" si="468"/>
        <v>107175.68093282236</v>
      </c>
      <c r="AE1056" s="4"/>
      <c r="AP1056">
        <f t="shared" si="450"/>
        <v>0</v>
      </c>
      <c r="AQ1056">
        <f t="shared" si="451"/>
        <v>53.3</v>
      </c>
      <c r="AR1056">
        <f t="shared" si="452"/>
        <v>14.805555555555554</v>
      </c>
    </row>
    <row r="1057" spans="2:44" x14ac:dyDescent="0.25">
      <c r="B1057" s="7" t="s">
        <v>1</v>
      </c>
      <c r="C1057" s="7">
        <v>1049</v>
      </c>
      <c r="D1057" s="7">
        <v>27</v>
      </c>
      <c r="E1057" s="6">
        <v>53.1</v>
      </c>
      <c r="F1057" s="5">
        <f t="shared" si="453"/>
        <v>-0.1388888888888889</v>
      </c>
      <c r="G1057" s="5">
        <f t="shared" si="454"/>
        <v>-0.5</v>
      </c>
      <c r="H1057" s="34">
        <f t="shared" si="455"/>
        <v>14.75</v>
      </c>
      <c r="I1057" s="34">
        <f t="shared" si="469"/>
        <v>14.638888888888889</v>
      </c>
      <c r="J1057" s="34">
        <f t="shared" si="461"/>
        <v>21647.46875</v>
      </c>
      <c r="K1057" s="34">
        <f t="shared" si="456"/>
        <v>-647.36419753086739</v>
      </c>
      <c r="L1057" s="5">
        <f t="shared" si="449"/>
        <v>39.043800000000005</v>
      </c>
      <c r="M1057" s="5">
        <f t="shared" si="457"/>
        <v>45.118165640624994</v>
      </c>
      <c r="N1057" s="5">
        <f t="shared" si="458"/>
        <v>84.161965640624999</v>
      </c>
      <c r="O1057" s="34">
        <f t="shared" si="459"/>
        <v>1232.0376636835938</v>
      </c>
      <c r="P1057" s="34">
        <f t="shared" si="460"/>
        <v>22879.506413683594</v>
      </c>
      <c r="Q1057" s="34">
        <f t="shared" si="470"/>
        <v>-180.09773424328887</v>
      </c>
      <c r="R1057" s="34">
        <f t="shared" si="471"/>
        <v>356066.4167773329</v>
      </c>
      <c r="S1057" s="34">
        <f t="shared" si="476"/>
        <v>-316106.27932098787</v>
      </c>
      <c r="T1057" s="34">
        <f t="shared" si="462"/>
        <v>316106.27932098787</v>
      </c>
      <c r="U1057" s="34">
        <f t="shared" si="472"/>
        <v>-16.7211910334197</v>
      </c>
      <c r="V1057" s="34">
        <f t="shared" si="475"/>
        <v>-17765.411501095055</v>
      </c>
      <c r="W1057" s="34">
        <f t="shared" si="463"/>
        <v>17765.411501095055</v>
      </c>
      <c r="X1057" s="34">
        <f t="shared" si="464"/>
        <v>298340.86781989282</v>
      </c>
      <c r="Y1057" s="34">
        <f t="shared" si="465"/>
        <v>56.523076751736113</v>
      </c>
      <c r="Z1057" s="34">
        <f t="shared" si="473"/>
        <v>-27.979402138888872</v>
      </c>
      <c r="AA1057" s="34">
        <f t="shared" si="474"/>
        <v>14137.197974446186</v>
      </c>
      <c r="AB1057" s="44">
        <f t="shared" si="466"/>
        <v>0</v>
      </c>
      <c r="AC1057" s="34">
        <f t="shared" si="467"/>
        <v>119336.34712795714</v>
      </c>
      <c r="AD1057" s="42">
        <f t="shared" si="468"/>
        <v>107402.71241516143</v>
      </c>
      <c r="AE1057" s="4"/>
      <c r="AP1057">
        <f t="shared" si="450"/>
        <v>0</v>
      </c>
      <c r="AQ1057">
        <f t="shared" si="451"/>
        <v>53.1</v>
      </c>
      <c r="AR1057">
        <f t="shared" si="452"/>
        <v>14.75</v>
      </c>
    </row>
    <row r="1058" spans="2:44" x14ac:dyDescent="0.25">
      <c r="B1058" s="7" t="s">
        <v>1</v>
      </c>
      <c r="C1058" s="7">
        <v>1050</v>
      </c>
      <c r="D1058" s="7">
        <v>28</v>
      </c>
      <c r="E1058" s="6">
        <v>52.3</v>
      </c>
      <c r="F1058" s="5">
        <f t="shared" si="453"/>
        <v>-0.33333333333333315</v>
      </c>
      <c r="G1058" s="5">
        <f t="shared" si="454"/>
        <v>-1.1999999999999993</v>
      </c>
      <c r="H1058" s="34">
        <f t="shared" si="455"/>
        <v>14.527777777777777</v>
      </c>
      <c r="I1058" s="34">
        <f t="shared" si="469"/>
        <v>14.305555555555555</v>
      </c>
      <c r="J1058" s="34">
        <f t="shared" si="461"/>
        <v>21000.104552469133</v>
      </c>
      <c r="K1058" s="34">
        <f t="shared" si="456"/>
        <v>-1265.2469135802421</v>
      </c>
      <c r="L1058" s="5">
        <f t="shared" si="449"/>
        <v>39.043800000000005</v>
      </c>
      <c r="M1058" s="5">
        <f t="shared" si="457"/>
        <v>43.768913890624994</v>
      </c>
      <c r="N1058" s="5">
        <f t="shared" si="458"/>
        <v>82.812713890624991</v>
      </c>
      <c r="O1058" s="34">
        <f t="shared" si="459"/>
        <v>1184.6818792686631</v>
      </c>
      <c r="P1058" s="34">
        <f t="shared" si="460"/>
        <v>22184.786431737797</v>
      </c>
      <c r="Q1058" s="34">
        <f t="shared" si="470"/>
        <v>-694.71998194579646</v>
      </c>
      <c r="R1058" s="34">
        <f t="shared" si="471"/>
        <v>356066.4167773329</v>
      </c>
      <c r="S1058" s="34">
        <f t="shared" si="476"/>
        <v>-317371.5262345681</v>
      </c>
      <c r="T1058" s="34">
        <f t="shared" si="462"/>
        <v>317371.5262345681</v>
      </c>
      <c r="U1058" s="34">
        <f t="shared" si="472"/>
        <v>-47.355784414930667</v>
      </c>
      <c r="V1058" s="34">
        <f t="shared" si="475"/>
        <v>-17812.767285509985</v>
      </c>
      <c r="W1058" s="34">
        <f t="shared" si="463"/>
        <v>17812.767285509985</v>
      </c>
      <c r="X1058" s="34">
        <f t="shared" si="464"/>
        <v>299558.75894905813</v>
      </c>
      <c r="Y1058" s="34">
        <f t="shared" si="465"/>
        <v>16.479380557291691</v>
      </c>
      <c r="Z1058" s="34">
        <f t="shared" si="473"/>
        <v>-40.043696194444422</v>
      </c>
      <c r="AA1058" s="34">
        <f t="shared" si="474"/>
        <v>14137.197974446186</v>
      </c>
      <c r="AB1058" s="44">
        <f t="shared" si="466"/>
        <v>0</v>
      </c>
      <c r="AC1058" s="34">
        <f t="shared" si="467"/>
        <v>119823.50357962326</v>
      </c>
      <c r="AD1058" s="42">
        <f t="shared" si="468"/>
        <v>107841.15322166093</v>
      </c>
      <c r="AE1058" s="4"/>
      <c r="AP1058">
        <f t="shared" si="450"/>
        <v>0</v>
      </c>
      <c r="AQ1058">
        <f t="shared" si="451"/>
        <v>52.3</v>
      </c>
      <c r="AR1058">
        <f t="shared" si="452"/>
        <v>14.527777777777777</v>
      </c>
    </row>
    <row r="1059" spans="2:44" x14ac:dyDescent="0.25">
      <c r="B1059" s="7" t="s">
        <v>1</v>
      </c>
      <c r="C1059" s="7">
        <v>1051</v>
      </c>
      <c r="D1059" s="7">
        <v>29</v>
      </c>
      <c r="E1059" s="6">
        <v>50.7</v>
      </c>
      <c r="F1059" s="5">
        <f t="shared" si="453"/>
        <v>-0.4861111111111111</v>
      </c>
      <c r="G1059" s="5">
        <f t="shared" si="454"/>
        <v>-1.75</v>
      </c>
      <c r="H1059" s="34">
        <f t="shared" si="455"/>
        <v>14.083333333333334</v>
      </c>
      <c r="I1059" s="34">
        <f t="shared" si="469"/>
        <v>13.819444444444443</v>
      </c>
      <c r="J1059" s="34">
        <f t="shared" si="461"/>
        <v>19734.857638888891</v>
      </c>
      <c r="K1059" s="34">
        <f t="shared" si="456"/>
        <v>-1451.4255401234623</v>
      </c>
      <c r="L1059" s="5">
        <f t="shared" si="449"/>
        <v>39.043800000000005</v>
      </c>
      <c r="M1059" s="5">
        <f t="shared" si="457"/>
        <v>41.131856390625003</v>
      </c>
      <c r="N1059" s="5">
        <f t="shared" si="458"/>
        <v>80.175656390625008</v>
      </c>
      <c r="O1059" s="34">
        <f t="shared" si="459"/>
        <v>1107.9830292871093</v>
      </c>
      <c r="P1059" s="34">
        <f t="shared" si="460"/>
        <v>20842.840668175999</v>
      </c>
      <c r="Q1059" s="34">
        <f t="shared" si="470"/>
        <v>-1341.9457635617982</v>
      </c>
      <c r="R1059" s="34">
        <f t="shared" si="471"/>
        <v>356066.4167773329</v>
      </c>
      <c r="S1059" s="34">
        <f t="shared" si="476"/>
        <v>-318822.95177469158</v>
      </c>
      <c r="T1059" s="34">
        <f t="shared" si="462"/>
        <v>318822.95177469158</v>
      </c>
      <c r="U1059" s="34">
        <f t="shared" si="472"/>
        <v>-76.698849981553849</v>
      </c>
      <c r="V1059" s="34">
        <f t="shared" si="475"/>
        <v>-17889.466135491537</v>
      </c>
      <c r="W1059" s="34">
        <f t="shared" si="463"/>
        <v>17889.466135491537</v>
      </c>
      <c r="X1059" s="34">
        <f t="shared" si="464"/>
        <v>300933.48563920002</v>
      </c>
      <c r="Y1059" s="34">
        <f t="shared" si="465"/>
        <v>-16.560454720486106</v>
      </c>
      <c r="Z1059" s="34">
        <f t="shared" si="473"/>
        <v>-33.039835277777797</v>
      </c>
      <c r="AA1059" s="34">
        <f t="shared" si="474"/>
        <v>14137.197974446186</v>
      </c>
      <c r="AB1059" s="44">
        <f t="shared" si="466"/>
        <v>0</v>
      </c>
      <c r="AC1059" s="34">
        <f t="shared" si="467"/>
        <v>120373.39425568002</v>
      </c>
      <c r="AD1059" s="42">
        <f t="shared" si="468"/>
        <v>108336.05483011201</v>
      </c>
      <c r="AE1059" s="4"/>
      <c r="AP1059">
        <f t="shared" si="450"/>
        <v>0</v>
      </c>
      <c r="AQ1059">
        <f t="shared" si="451"/>
        <v>50.7</v>
      </c>
      <c r="AR1059">
        <f t="shared" si="452"/>
        <v>14.083333333333334</v>
      </c>
    </row>
    <row r="1060" spans="2:44" x14ac:dyDescent="0.25">
      <c r="B1060" s="7" t="s">
        <v>1</v>
      </c>
      <c r="C1060" s="7">
        <v>1052</v>
      </c>
      <c r="D1060" s="7">
        <v>30</v>
      </c>
      <c r="E1060" s="6">
        <v>48.8</v>
      </c>
      <c r="F1060" s="5">
        <f t="shared" si="453"/>
        <v>-0.5833333333333337</v>
      </c>
      <c r="G1060" s="5">
        <f t="shared" si="454"/>
        <v>-2.1000000000000014</v>
      </c>
      <c r="H1060" s="34">
        <f t="shared" si="455"/>
        <v>13.555555555555554</v>
      </c>
      <c r="I1060" s="34">
        <f t="shared" si="469"/>
        <v>13.236111111111111</v>
      </c>
      <c r="J1060" s="34">
        <f t="shared" si="461"/>
        <v>18283.432098765428</v>
      </c>
      <c r="K1060" s="34">
        <f t="shared" si="456"/>
        <v>-1682.8244598765414</v>
      </c>
      <c r="L1060" s="5">
        <f t="shared" si="449"/>
        <v>39.043800000000005</v>
      </c>
      <c r="M1060" s="5">
        <f t="shared" si="457"/>
        <v>38.106760999999985</v>
      </c>
      <c r="N1060" s="5">
        <f t="shared" si="458"/>
        <v>77.150560999999982</v>
      </c>
      <c r="O1060" s="34">
        <f t="shared" si="459"/>
        <v>1021.1733976805552</v>
      </c>
      <c r="P1060" s="34">
        <f t="shared" si="460"/>
        <v>19304.605496445984</v>
      </c>
      <c r="Q1060" s="34">
        <f t="shared" si="470"/>
        <v>-1538.2351717300153</v>
      </c>
      <c r="R1060" s="34">
        <f t="shared" si="471"/>
        <v>356066.4167773329</v>
      </c>
      <c r="S1060" s="34">
        <f t="shared" si="476"/>
        <v>-320505.7762345681</v>
      </c>
      <c r="T1060" s="34">
        <f t="shared" si="462"/>
        <v>320505.7762345681</v>
      </c>
      <c r="U1060" s="34">
        <f t="shared" si="472"/>
        <v>-86.809631606554035</v>
      </c>
      <c r="V1060" s="34">
        <f t="shared" si="475"/>
        <v>-17976.27576709809</v>
      </c>
      <c r="W1060" s="34">
        <f t="shared" si="463"/>
        <v>17976.27576709809</v>
      </c>
      <c r="X1060" s="34">
        <f t="shared" si="464"/>
        <v>302529.50046747003</v>
      </c>
      <c r="Y1060" s="34">
        <f t="shared" si="465"/>
        <v>-38.932772333333432</v>
      </c>
      <c r="Z1060" s="34">
        <f t="shared" si="473"/>
        <v>-22.372317612847326</v>
      </c>
      <c r="AA1060" s="34">
        <f t="shared" si="474"/>
        <v>14137.197974446186</v>
      </c>
      <c r="AB1060" s="44">
        <f t="shared" si="466"/>
        <v>0</v>
      </c>
      <c r="AC1060" s="34">
        <f t="shared" si="467"/>
        <v>121011.80018698802</v>
      </c>
      <c r="AD1060" s="42">
        <f t="shared" si="468"/>
        <v>108910.62016828923</v>
      </c>
      <c r="AE1060" s="4"/>
      <c r="AP1060">
        <f t="shared" si="450"/>
        <v>0</v>
      </c>
      <c r="AQ1060">
        <f t="shared" si="451"/>
        <v>48.8</v>
      </c>
      <c r="AR1060">
        <f t="shared" si="452"/>
        <v>13.555555555555554</v>
      </c>
    </row>
    <row r="1061" spans="2:44" x14ac:dyDescent="0.25">
      <c r="B1061" s="7" t="s">
        <v>1</v>
      </c>
      <c r="C1061" s="7">
        <v>1053</v>
      </c>
      <c r="D1061" s="7">
        <v>31</v>
      </c>
      <c r="E1061" s="6">
        <v>46.5</v>
      </c>
      <c r="F1061" s="5">
        <f t="shared" si="453"/>
        <v>-0.69444444444444442</v>
      </c>
      <c r="G1061" s="5">
        <f t="shared" si="454"/>
        <v>-2.5</v>
      </c>
      <c r="H1061" s="34">
        <f t="shared" si="455"/>
        <v>12.916666666666666</v>
      </c>
      <c r="I1061" s="34">
        <f t="shared" si="469"/>
        <v>12.541666666666666</v>
      </c>
      <c r="J1061" s="34">
        <f t="shared" si="461"/>
        <v>16600.607638888887</v>
      </c>
      <c r="K1061" s="34">
        <f t="shared" si="456"/>
        <v>-1871.8437499999982</v>
      </c>
      <c r="L1061" s="5">
        <f t="shared" si="449"/>
        <v>39.043800000000005</v>
      </c>
      <c r="M1061" s="5">
        <f t="shared" si="457"/>
        <v>34.599378515624998</v>
      </c>
      <c r="N1061" s="5">
        <f t="shared" si="458"/>
        <v>73.64317851562501</v>
      </c>
      <c r="O1061" s="34">
        <f t="shared" si="459"/>
        <v>923.60819721679695</v>
      </c>
      <c r="P1061" s="34">
        <f t="shared" si="460"/>
        <v>17524.215836105683</v>
      </c>
      <c r="Q1061" s="34">
        <f t="shared" si="470"/>
        <v>-1780.3896603403009</v>
      </c>
      <c r="R1061" s="34">
        <f t="shared" si="471"/>
        <v>356066.4167773329</v>
      </c>
      <c r="S1061" s="34">
        <f t="shared" si="476"/>
        <v>-322377.6199845681</v>
      </c>
      <c r="T1061" s="34">
        <f t="shared" si="462"/>
        <v>322377.6199845681</v>
      </c>
      <c r="U1061" s="34">
        <f t="shared" si="472"/>
        <v>-97.565200463758288</v>
      </c>
      <c r="V1061" s="34">
        <f t="shared" si="475"/>
        <v>-18073.84096756185</v>
      </c>
      <c r="W1061" s="34">
        <f t="shared" si="463"/>
        <v>18073.84096756185</v>
      </c>
      <c r="X1061" s="34">
        <f t="shared" si="464"/>
        <v>304303.77901700622</v>
      </c>
      <c r="Y1061" s="34">
        <f t="shared" si="465"/>
        <v>-64.551265928819419</v>
      </c>
      <c r="Z1061" s="34">
        <f t="shared" si="473"/>
        <v>-25.618493595485987</v>
      </c>
      <c r="AA1061" s="34">
        <f t="shared" si="474"/>
        <v>14137.197974446186</v>
      </c>
      <c r="AB1061" s="44">
        <f t="shared" si="466"/>
        <v>0</v>
      </c>
      <c r="AC1061" s="34">
        <f t="shared" si="467"/>
        <v>121721.51160680249</v>
      </c>
      <c r="AD1061" s="42">
        <f t="shared" si="468"/>
        <v>109549.36044612224</v>
      </c>
      <c r="AE1061" s="4"/>
      <c r="AP1061">
        <f t="shared" si="450"/>
        <v>0</v>
      </c>
      <c r="AQ1061">
        <f t="shared" si="451"/>
        <v>46.5</v>
      </c>
      <c r="AR1061">
        <f t="shared" si="452"/>
        <v>12.916666666666666</v>
      </c>
    </row>
    <row r="1062" spans="2:44" x14ac:dyDescent="0.25">
      <c r="B1062" s="7" t="s">
        <v>1</v>
      </c>
      <c r="C1062" s="7">
        <v>1054</v>
      </c>
      <c r="D1062" s="7">
        <v>32</v>
      </c>
      <c r="E1062" s="6">
        <v>43.8</v>
      </c>
      <c r="F1062" s="5">
        <f t="shared" si="453"/>
        <v>-0.86111111111111149</v>
      </c>
      <c r="G1062" s="5">
        <f t="shared" si="454"/>
        <v>-3.1000000000000014</v>
      </c>
      <c r="H1062" s="34">
        <f t="shared" si="455"/>
        <v>12.166666666666666</v>
      </c>
      <c r="I1062" s="34">
        <f t="shared" si="469"/>
        <v>11.680555555555554</v>
      </c>
      <c r="J1062" s="34">
        <f t="shared" si="461"/>
        <v>14728.763888888889</v>
      </c>
      <c r="K1062" s="34">
        <f t="shared" si="456"/>
        <v>-2259.8630401234605</v>
      </c>
      <c r="L1062" s="5">
        <f t="shared" si="449"/>
        <v>39.043800000000005</v>
      </c>
      <c r="M1062" s="5">
        <f t="shared" si="457"/>
        <v>30.698037562499998</v>
      </c>
      <c r="N1062" s="5">
        <f t="shared" si="458"/>
        <v>69.741837562499995</v>
      </c>
      <c r="O1062" s="34">
        <f t="shared" si="459"/>
        <v>814.62340819531232</v>
      </c>
      <c r="P1062" s="34">
        <f t="shared" si="460"/>
        <v>15543.3872970842</v>
      </c>
      <c r="Q1062" s="34">
        <f t="shared" si="470"/>
        <v>-1980.8285390214824</v>
      </c>
      <c r="R1062" s="34">
        <f t="shared" si="471"/>
        <v>356066.4167773329</v>
      </c>
      <c r="S1062" s="34">
        <f t="shared" si="476"/>
        <v>-324637.48302469158</v>
      </c>
      <c r="T1062" s="34">
        <f t="shared" si="462"/>
        <v>324637.48302469158</v>
      </c>
      <c r="U1062" s="34">
        <f t="shared" si="472"/>
        <v>-108.98478902148463</v>
      </c>
      <c r="V1062" s="34">
        <f t="shared" si="475"/>
        <v>-18182.825756583334</v>
      </c>
      <c r="W1062" s="34">
        <f t="shared" si="463"/>
        <v>18182.825756583334</v>
      </c>
      <c r="X1062" s="34">
        <f t="shared" si="464"/>
        <v>306454.65726810822</v>
      </c>
      <c r="Y1062" s="34">
        <f t="shared" si="465"/>
        <v>-101.6192735486112</v>
      </c>
      <c r="Z1062" s="34">
        <f t="shared" si="473"/>
        <v>-37.068007619791786</v>
      </c>
      <c r="AA1062" s="34">
        <f t="shared" si="474"/>
        <v>14137.197974446186</v>
      </c>
      <c r="AB1062" s="44">
        <f t="shared" si="466"/>
        <v>0</v>
      </c>
      <c r="AC1062" s="34">
        <f t="shared" si="467"/>
        <v>122581.8629072433</v>
      </c>
      <c r="AD1062" s="42">
        <f t="shared" si="468"/>
        <v>110323.67661651896</v>
      </c>
      <c r="AE1062" s="4"/>
      <c r="AP1062">
        <f t="shared" si="450"/>
        <v>0</v>
      </c>
      <c r="AQ1062">
        <f t="shared" si="451"/>
        <v>43.8</v>
      </c>
      <c r="AR1062">
        <f t="shared" si="452"/>
        <v>12.166666666666666</v>
      </c>
    </row>
    <row r="1063" spans="2:44" x14ac:dyDescent="0.25">
      <c r="B1063" s="7" t="s">
        <v>1</v>
      </c>
      <c r="C1063" s="7">
        <v>1055</v>
      </c>
      <c r="D1063" s="7">
        <v>33</v>
      </c>
      <c r="E1063" s="6">
        <v>40.299999999999997</v>
      </c>
      <c r="F1063" s="5">
        <f t="shared" si="453"/>
        <v>-1.0833333333333328</v>
      </c>
      <c r="G1063" s="5">
        <f t="shared" si="454"/>
        <v>-3.8999999999999986</v>
      </c>
      <c r="H1063" s="34">
        <f t="shared" si="455"/>
        <v>11.194444444444443</v>
      </c>
      <c r="I1063" s="34">
        <f t="shared" si="469"/>
        <v>10.597222222222221</v>
      </c>
      <c r="J1063" s="34">
        <f t="shared" si="461"/>
        <v>12468.900848765428</v>
      </c>
      <c r="K1063" s="34">
        <f t="shared" si="456"/>
        <v>-2518.9008487654282</v>
      </c>
      <c r="L1063" s="5">
        <f t="shared" si="449"/>
        <v>39.043800000000005</v>
      </c>
      <c r="M1063" s="5">
        <f t="shared" si="457"/>
        <v>25.98797764062499</v>
      </c>
      <c r="N1063" s="5">
        <f t="shared" si="458"/>
        <v>65.031777640624995</v>
      </c>
      <c r="O1063" s="34">
        <f t="shared" si="459"/>
        <v>689.15619916384537</v>
      </c>
      <c r="P1063" s="34">
        <f t="shared" si="460"/>
        <v>13158.057047929273</v>
      </c>
      <c r="Q1063" s="34">
        <f t="shared" si="470"/>
        <v>-2385.3302491549275</v>
      </c>
      <c r="R1063" s="34">
        <f t="shared" si="471"/>
        <v>356066.4167773329</v>
      </c>
      <c r="S1063" s="34">
        <f t="shared" si="476"/>
        <v>-327156.38387345703</v>
      </c>
      <c r="T1063" s="34">
        <f t="shared" si="462"/>
        <v>327156.38387345703</v>
      </c>
      <c r="U1063" s="34">
        <f t="shared" si="472"/>
        <v>-125.46720903146695</v>
      </c>
      <c r="V1063" s="34">
        <f t="shared" si="475"/>
        <v>-18308.292965614801</v>
      </c>
      <c r="W1063" s="34">
        <f t="shared" si="463"/>
        <v>18308.292965614801</v>
      </c>
      <c r="X1063" s="34">
        <f t="shared" si="464"/>
        <v>308848.09090784221</v>
      </c>
      <c r="Y1063" s="34">
        <f t="shared" si="465"/>
        <v>-150.55155569270823</v>
      </c>
      <c r="Z1063" s="34">
        <f t="shared" si="473"/>
        <v>-48.93228214409703</v>
      </c>
      <c r="AA1063" s="34">
        <f t="shared" si="474"/>
        <v>14137.197974446186</v>
      </c>
      <c r="AB1063" s="44">
        <f t="shared" si="466"/>
        <v>0</v>
      </c>
      <c r="AC1063" s="34">
        <f t="shared" si="467"/>
        <v>123539.23636313689</v>
      </c>
      <c r="AD1063" s="42">
        <f t="shared" si="468"/>
        <v>111185.31272682321</v>
      </c>
      <c r="AE1063" s="4"/>
      <c r="AP1063">
        <f t="shared" si="450"/>
        <v>0</v>
      </c>
      <c r="AQ1063">
        <f t="shared" si="451"/>
        <v>40.299999999999997</v>
      </c>
      <c r="AR1063">
        <f t="shared" si="452"/>
        <v>11.194444444444443</v>
      </c>
    </row>
    <row r="1064" spans="2:44" x14ac:dyDescent="0.25">
      <c r="B1064" s="7" t="s">
        <v>1</v>
      </c>
      <c r="C1064" s="7">
        <v>1056</v>
      </c>
      <c r="D1064" s="7">
        <v>34</v>
      </c>
      <c r="E1064" s="6">
        <v>36</v>
      </c>
      <c r="F1064" s="5">
        <f t="shared" si="453"/>
        <v>-1.333333333333333</v>
      </c>
      <c r="G1064" s="5">
        <f t="shared" si="454"/>
        <v>-4.7999999999999989</v>
      </c>
      <c r="H1064" s="34">
        <f t="shared" si="455"/>
        <v>10</v>
      </c>
      <c r="I1064" s="34">
        <f t="shared" si="469"/>
        <v>9.2638888888888893</v>
      </c>
      <c r="J1064" s="34">
        <f t="shared" si="461"/>
        <v>9950</v>
      </c>
      <c r="K1064" s="34">
        <f t="shared" si="456"/>
        <v>-2714.0621141975325</v>
      </c>
      <c r="L1064" s="5">
        <f t="shared" si="449"/>
        <v>39.043800000000005</v>
      </c>
      <c r="M1064" s="5">
        <f t="shared" si="457"/>
        <v>20.738025</v>
      </c>
      <c r="N1064" s="5">
        <f t="shared" si="458"/>
        <v>59.781825000000005</v>
      </c>
      <c r="O1064" s="34">
        <f t="shared" si="459"/>
        <v>553.81218437500002</v>
      </c>
      <c r="P1064" s="34">
        <f t="shared" si="460"/>
        <v>10503.812184375</v>
      </c>
      <c r="Q1064" s="34">
        <f t="shared" si="470"/>
        <v>-2654.2448635542733</v>
      </c>
      <c r="R1064" s="34">
        <f t="shared" si="471"/>
        <v>356066.4167773329</v>
      </c>
      <c r="S1064" s="34">
        <f t="shared" si="476"/>
        <v>-329870.44598765456</v>
      </c>
      <c r="T1064" s="34">
        <f t="shared" si="462"/>
        <v>329870.44598765456</v>
      </c>
      <c r="U1064" s="34">
        <f t="shared" si="472"/>
        <v>-135.34401478884536</v>
      </c>
      <c r="V1064" s="34">
        <f t="shared" si="475"/>
        <v>-18443.636980403648</v>
      </c>
      <c r="W1064" s="34">
        <f t="shared" si="463"/>
        <v>18443.636980403648</v>
      </c>
      <c r="X1064" s="34">
        <f t="shared" si="464"/>
        <v>311426.80900725094</v>
      </c>
      <c r="Y1064" s="34">
        <f t="shared" si="465"/>
        <v>-205.55150833333326</v>
      </c>
      <c r="Z1064" s="34">
        <f t="shared" si="473"/>
        <v>-54.999952640625025</v>
      </c>
      <c r="AA1064" s="34">
        <f t="shared" si="474"/>
        <v>14137.197974446186</v>
      </c>
      <c r="AB1064" s="44">
        <f t="shared" si="466"/>
        <v>0</v>
      </c>
      <c r="AC1064" s="34">
        <f t="shared" si="467"/>
        <v>124570.72360290038</v>
      </c>
      <c r="AD1064" s="42">
        <f t="shared" si="468"/>
        <v>112113.65124261034</v>
      </c>
      <c r="AE1064" s="4"/>
      <c r="AP1064">
        <f t="shared" si="450"/>
        <v>0</v>
      </c>
      <c r="AQ1064">
        <f t="shared" si="451"/>
        <v>36</v>
      </c>
      <c r="AR1064">
        <f t="shared" si="452"/>
        <v>10</v>
      </c>
    </row>
    <row r="1065" spans="2:44" x14ac:dyDescent="0.25">
      <c r="B1065" s="7" t="s">
        <v>1</v>
      </c>
      <c r="C1065" s="7">
        <v>1057</v>
      </c>
      <c r="D1065" s="7">
        <v>35</v>
      </c>
      <c r="E1065" s="6">
        <v>30.7</v>
      </c>
      <c r="F1065" s="5">
        <f t="shared" si="453"/>
        <v>-1.4722222222222223</v>
      </c>
      <c r="G1065" s="5">
        <f t="shared" si="454"/>
        <v>-5.3000000000000007</v>
      </c>
      <c r="H1065" s="34">
        <f t="shared" si="455"/>
        <v>8.5277777777777768</v>
      </c>
      <c r="I1065" s="34">
        <f t="shared" si="469"/>
        <v>7.7916666666666661</v>
      </c>
      <c r="J1065" s="34">
        <f t="shared" si="461"/>
        <v>7235.9378858024675</v>
      </c>
      <c r="K1065" s="34">
        <f t="shared" si="456"/>
        <v>-2282.7418981481469</v>
      </c>
      <c r="L1065" s="5">
        <f t="shared" si="449"/>
        <v>39.043800000000005</v>
      </c>
      <c r="M1065" s="5">
        <f t="shared" si="457"/>
        <v>15.081312640624995</v>
      </c>
      <c r="N1065" s="5">
        <f t="shared" si="458"/>
        <v>54.125112640624998</v>
      </c>
      <c r="O1065" s="34">
        <f t="shared" si="459"/>
        <v>421.72483599153639</v>
      </c>
      <c r="P1065" s="34">
        <f t="shared" si="460"/>
        <v>7657.662721794004</v>
      </c>
      <c r="Q1065" s="34">
        <f t="shared" si="470"/>
        <v>-2846.1494625809955</v>
      </c>
      <c r="R1065" s="34">
        <f t="shared" si="471"/>
        <v>356066.4167773329</v>
      </c>
      <c r="S1065" s="34">
        <f t="shared" si="476"/>
        <v>-332153.1878858027</v>
      </c>
      <c r="T1065" s="34">
        <f t="shared" si="462"/>
        <v>332153.1878858027</v>
      </c>
      <c r="U1065" s="34">
        <f t="shared" si="472"/>
        <v>-132.08734838346362</v>
      </c>
      <c r="V1065" s="34">
        <f t="shared" si="475"/>
        <v>-18575.72432878711</v>
      </c>
      <c r="W1065" s="34">
        <f t="shared" si="463"/>
        <v>18575.72432878711</v>
      </c>
      <c r="X1065" s="34">
        <f t="shared" si="464"/>
        <v>313577.46355701558</v>
      </c>
      <c r="Y1065" s="34">
        <f t="shared" si="465"/>
        <v>-238.84710958159724</v>
      </c>
      <c r="Z1065" s="34">
        <f t="shared" si="473"/>
        <v>-33.295601248263978</v>
      </c>
      <c r="AA1065" s="34">
        <f t="shared" si="474"/>
        <v>14137.197974446186</v>
      </c>
      <c r="AB1065" s="44">
        <f t="shared" si="466"/>
        <v>0</v>
      </c>
      <c r="AC1065" s="34">
        <f t="shared" si="467"/>
        <v>125430.98542280623</v>
      </c>
      <c r="AD1065" s="42">
        <f t="shared" si="468"/>
        <v>112887.88688052561</v>
      </c>
      <c r="AE1065" s="4"/>
      <c r="AP1065">
        <f t="shared" si="450"/>
        <v>0</v>
      </c>
      <c r="AQ1065">
        <f t="shared" si="451"/>
        <v>30.7</v>
      </c>
      <c r="AR1065">
        <f t="shared" si="452"/>
        <v>8.5277777777777768</v>
      </c>
    </row>
    <row r="1066" spans="2:44" x14ac:dyDescent="0.25">
      <c r="B1066" s="7" t="s">
        <v>1</v>
      </c>
      <c r="C1066" s="7">
        <v>1058</v>
      </c>
      <c r="D1066" s="7">
        <v>36</v>
      </c>
      <c r="E1066" s="6">
        <v>25.4</v>
      </c>
      <c r="F1066" s="5">
        <f t="shared" si="453"/>
        <v>-1.3472222222222221</v>
      </c>
      <c r="G1066" s="5">
        <f t="shared" si="454"/>
        <v>-4.8499999999999996</v>
      </c>
      <c r="H1066" s="34">
        <f t="shared" si="455"/>
        <v>7.0555555555555554</v>
      </c>
      <c r="I1066" s="34">
        <f t="shared" si="469"/>
        <v>6.4444444444444446</v>
      </c>
      <c r="J1066" s="34">
        <f t="shared" si="461"/>
        <v>4953.1959876543206</v>
      </c>
      <c r="K1066" s="34">
        <f t="shared" si="456"/>
        <v>-1567.4320987654323</v>
      </c>
      <c r="L1066" s="5">
        <f t="shared" si="449"/>
        <v>39.043800000000005</v>
      </c>
      <c r="M1066" s="5">
        <f t="shared" si="457"/>
        <v>10.323568062499998</v>
      </c>
      <c r="N1066" s="5">
        <f t="shared" si="458"/>
        <v>49.367368062500006</v>
      </c>
      <c r="O1066" s="34">
        <f t="shared" si="459"/>
        <v>318.14526084722229</v>
      </c>
      <c r="P1066" s="34">
        <f t="shared" si="460"/>
        <v>5271.3412485015433</v>
      </c>
      <c r="Q1066" s="34">
        <f t="shared" si="470"/>
        <v>-2386.3214732924607</v>
      </c>
      <c r="R1066" s="34">
        <f t="shared" si="471"/>
        <v>356066.4167773329</v>
      </c>
      <c r="S1066" s="34">
        <f t="shared" si="476"/>
        <v>-333720.61998456815</v>
      </c>
      <c r="T1066" s="34">
        <f t="shared" si="462"/>
        <v>333720.61998456815</v>
      </c>
      <c r="U1066" s="34">
        <f t="shared" si="472"/>
        <v>-103.57957514431411</v>
      </c>
      <c r="V1066" s="34">
        <f t="shared" si="475"/>
        <v>-18679.303903931424</v>
      </c>
      <c r="W1066" s="34">
        <f t="shared" si="463"/>
        <v>18679.303903931424</v>
      </c>
      <c r="X1066" s="34">
        <f t="shared" si="464"/>
        <v>315041.31608063675</v>
      </c>
      <c r="Y1066" s="34">
        <f t="shared" si="465"/>
        <v>-218.72985415972215</v>
      </c>
      <c r="Z1066" s="34">
        <f t="shared" si="473"/>
        <v>20.117255421875086</v>
      </c>
      <c r="AA1066" s="34">
        <f t="shared" si="474"/>
        <v>14157.315229868062</v>
      </c>
      <c r="AB1066" s="44">
        <f t="shared" si="466"/>
        <v>0</v>
      </c>
      <c r="AC1066" s="34">
        <f t="shared" si="467"/>
        <v>126016.5264322547</v>
      </c>
      <c r="AD1066" s="42">
        <f t="shared" si="468"/>
        <v>113414.87378902924</v>
      </c>
      <c r="AE1066" s="4"/>
      <c r="AP1066">
        <f t="shared" si="450"/>
        <v>0</v>
      </c>
      <c r="AQ1066">
        <f t="shared" si="451"/>
        <v>25.4</v>
      </c>
      <c r="AR1066">
        <f t="shared" si="452"/>
        <v>7.0555555555555554</v>
      </c>
    </row>
    <row r="1067" spans="2:44" x14ac:dyDescent="0.25">
      <c r="B1067" s="7" t="s">
        <v>1</v>
      </c>
      <c r="C1067" s="7">
        <v>1059</v>
      </c>
      <c r="D1067" s="7">
        <v>37</v>
      </c>
      <c r="E1067" s="6">
        <v>21</v>
      </c>
      <c r="F1067" s="5">
        <f t="shared" si="453"/>
        <v>-1.2083333333333333</v>
      </c>
      <c r="G1067" s="5">
        <f t="shared" si="454"/>
        <v>-4.3499999999999996</v>
      </c>
      <c r="H1067" s="34">
        <f t="shared" si="455"/>
        <v>5.833333333333333</v>
      </c>
      <c r="I1067" s="34">
        <f t="shared" si="469"/>
        <v>5.2361111111111107</v>
      </c>
      <c r="J1067" s="34">
        <f t="shared" si="461"/>
        <v>3385.7638888888882</v>
      </c>
      <c r="K1067" s="34">
        <f t="shared" si="456"/>
        <v>-1244.5945216049381</v>
      </c>
      <c r="L1067" s="5">
        <f t="shared" si="449"/>
        <v>39.043800000000005</v>
      </c>
      <c r="M1067" s="5">
        <f t="shared" si="457"/>
        <v>7.0566890624999985</v>
      </c>
      <c r="N1067" s="5">
        <f t="shared" si="458"/>
        <v>46.100489062500003</v>
      </c>
      <c r="O1067" s="34">
        <f t="shared" si="459"/>
        <v>241.3872830078125</v>
      </c>
      <c r="P1067" s="34">
        <f t="shared" si="460"/>
        <v>3627.1511718967008</v>
      </c>
      <c r="Q1067" s="34">
        <f t="shared" si="470"/>
        <v>-1644.1900766048425</v>
      </c>
      <c r="R1067" s="34">
        <f t="shared" si="471"/>
        <v>356066.4167773329</v>
      </c>
      <c r="S1067" s="34">
        <f t="shared" si="476"/>
        <v>-334965.2145061731</v>
      </c>
      <c r="T1067" s="34">
        <f t="shared" si="462"/>
        <v>334965.2145061731</v>
      </c>
      <c r="U1067" s="34">
        <f t="shared" si="472"/>
        <v>-76.75797783940979</v>
      </c>
      <c r="V1067" s="34">
        <f t="shared" si="475"/>
        <v>-18756.061881770835</v>
      </c>
      <c r="W1067" s="34">
        <f t="shared" si="463"/>
        <v>18756.061881770835</v>
      </c>
      <c r="X1067" s="34">
        <f t="shared" si="464"/>
        <v>316209.15262440225</v>
      </c>
      <c r="Y1067" s="34">
        <f t="shared" si="465"/>
        <v>-194.35784427083331</v>
      </c>
      <c r="Z1067" s="34">
        <f t="shared" si="473"/>
        <v>24.37200988888884</v>
      </c>
      <c r="AA1067" s="34">
        <f t="shared" si="474"/>
        <v>14181.68723975695</v>
      </c>
      <c r="AB1067" s="44">
        <f t="shared" si="466"/>
        <v>0</v>
      </c>
      <c r="AC1067" s="34">
        <f t="shared" si="467"/>
        <v>126483.66104976091</v>
      </c>
      <c r="AD1067" s="42">
        <f t="shared" si="468"/>
        <v>113835.29494478482</v>
      </c>
      <c r="AE1067" s="4"/>
      <c r="AP1067">
        <f t="shared" si="450"/>
        <v>0</v>
      </c>
      <c r="AQ1067">
        <f t="shared" si="451"/>
        <v>21</v>
      </c>
      <c r="AR1067">
        <f t="shared" si="452"/>
        <v>5.833333333333333</v>
      </c>
    </row>
    <row r="1068" spans="2:44" x14ac:dyDescent="0.25">
      <c r="B1068" s="7" t="s">
        <v>1</v>
      </c>
      <c r="C1068" s="7">
        <v>1060</v>
      </c>
      <c r="D1068" s="7">
        <v>38</v>
      </c>
      <c r="E1068" s="6">
        <v>16.7</v>
      </c>
      <c r="F1068" s="5">
        <f t="shared" si="453"/>
        <v>-1.0555555555555556</v>
      </c>
      <c r="G1068" s="5">
        <f t="shared" si="454"/>
        <v>-3.8</v>
      </c>
      <c r="H1068" s="34">
        <f t="shared" si="455"/>
        <v>4.6388888888888884</v>
      </c>
      <c r="I1068" s="34">
        <f t="shared" si="469"/>
        <v>4.1805555555555554</v>
      </c>
      <c r="J1068" s="34">
        <f t="shared" si="461"/>
        <v>2141.1693672839501</v>
      </c>
      <c r="K1068" s="34">
        <f t="shared" si="456"/>
        <v>-762.60300925925867</v>
      </c>
      <c r="L1068" s="5">
        <f t="shared" si="449"/>
        <v>39.043800000000005</v>
      </c>
      <c r="M1068" s="5">
        <f t="shared" si="457"/>
        <v>4.4626757656249989</v>
      </c>
      <c r="N1068" s="5">
        <f t="shared" si="458"/>
        <v>43.506475765625005</v>
      </c>
      <c r="O1068" s="34">
        <f t="shared" si="459"/>
        <v>181.88123896462676</v>
      </c>
      <c r="P1068" s="34">
        <f t="shared" si="460"/>
        <v>2323.050606248577</v>
      </c>
      <c r="Q1068" s="34">
        <f t="shared" si="470"/>
        <v>-1304.1005656481238</v>
      </c>
      <c r="R1068" s="34">
        <f t="shared" si="471"/>
        <v>356066.4167773329</v>
      </c>
      <c r="S1068" s="34">
        <f t="shared" si="476"/>
        <v>-335727.81751543237</v>
      </c>
      <c r="T1068" s="34">
        <f t="shared" si="462"/>
        <v>335727.81751543237</v>
      </c>
      <c r="U1068" s="34">
        <f t="shared" si="472"/>
        <v>-59.506044043185739</v>
      </c>
      <c r="V1068" s="34">
        <f t="shared" si="475"/>
        <v>-18815.567925814019</v>
      </c>
      <c r="W1068" s="34">
        <f t="shared" si="463"/>
        <v>18815.567925814019</v>
      </c>
      <c r="X1068" s="34">
        <f t="shared" si="464"/>
        <v>316912.24958961835</v>
      </c>
      <c r="Y1068" s="34">
        <f t="shared" si="465"/>
        <v>-166.54907978993057</v>
      </c>
      <c r="Z1068" s="34">
        <f t="shared" si="473"/>
        <v>27.808764480902738</v>
      </c>
      <c r="AA1068" s="34">
        <f t="shared" si="474"/>
        <v>14209.496004237852</v>
      </c>
      <c r="AB1068" s="44">
        <f t="shared" si="466"/>
        <v>0</v>
      </c>
      <c r="AC1068" s="34">
        <f t="shared" si="467"/>
        <v>126764.89983584735</v>
      </c>
      <c r="AD1068" s="42">
        <f t="shared" si="468"/>
        <v>114088.40985226262</v>
      </c>
      <c r="AE1068" s="4"/>
      <c r="AP1068">
        <f t="shared" si="450"/>
        <v>0</v>
      </c>
      <c r="AQ1068">
        <f t="shared" si="451"/>
        <v>16.7</v>
      </c>
      <c r="AR1068">
        <f t="shared" si="452"/>
        <v>4.6388888888888884</v>
      </c>
    </row>
    <row r="1069" spans="2:44" x14ac:dyDescent="0.25">
      <c r="B1069" s="7" t="s">
        <v>1</v>
      </c>
      <c r="C1069" s="7">
        <v>1061</v>
      </c>
      <c r="D1069" s="7">
        <v>39</v>
      </c>
      <c r="E1069" s="6">
        <v>13.4</v>
      </c>
      <c r="F1069" s="5">
        <f t="shared" si="453"/>
        <v>-0.65277777777777768</v>
      </c>
      <c r="G1069" s="5">
        <f t="shared" si="454"/>
        <v>-2.3499999999999996</v>
      </c>
      <c r="H1069" s="34">
        <f t="shared" si="455"/>
        <v>3.7222222222222223</v>
      </c>
      <c r="I1069" s="34">
        <f t="shared" si="469"/>
        <v>3.5277777777777777</v>
      </c>
      <c r="J1069" s="34">
        <f t="shared" si="461"/>
        <v>1378.5663580246915</v>
      </c>
      <c r="K1069" s="34">
        <f t="shared" si="456"/>
        <v>-273.01080246913602</v>
      </c>
      <c r="L1069" s="5">
        <f t="shared" si="449"/>
        <v>39.043800000000005</v>
      </c>
      <c r="M1069" s="5">
        <f t="shared" si="457"/>
        <v>2.8732405624999999</v>
      </c>
      <c r="N1069" s="5">
        <f t="shared" si="458"/>
        <v>41.917040562500006</v>
      </c>
      <c r="O1069" s="34">
        <f t="shared" si="459"/>
        <v>147.87400420659725</v>
      </c>
      <c r="P1069" s="34">
        <f t="shared" si="460"/>
        <v>1526.4403622312886</v>
      </c>
      <c r="Q1069" s="34">
        <f t="shared" si="470"/>
        <v>-796.61024401728832</v>
      </c>
      <c r="R1069" s="34">
        <f t="shared" si="471"/>
        <v>356066.4167773329</v>
      </c>
      <c r="S1069" s="34">
        <f t="shared" si="476"/>
        <v>-336000.82831790153</v>
      </c>
      <c r="T1069" s="34">
        <f t="shared" si="462"/>
        <v>336000.82831790153</v>
      </c>
      <c r="U1069" s="34">
        <f t="shared" si="472"/>
        <v>-34.007234758029512</v>
      </c>
      <c r="V1069" s="34">
        <f t="shared" si="475"/>
        <v>-18849.575160572047</v>
      </c>
      <c r="W1069" s="34">
        <f t="shared" si="463"/>
        <v>18849.575160572047</v>
      </c>
      <c r="X1069" s="34">
        <f t="shared" si="464"/>
        <v>317151.25315732945</v>
      </c>
      <c r="Y1069" s="34">
        <f t="shared" si="465"/>
        <v>-87.985737215277766</v>
      </c>
      <c r="Z1069" s="34">
        <f t="shared" si="473"/>
        <v>78.563342574652808</v>
      </c>
      <c r="AA1069" s="34">
        <f t="shared" si="474"/>
        <v>14288.059346812504</v>
      </c>
      <c r="AB1069" s="44">
        <f t="shared" si="466"/>
        <v>0</v>
      </c>
      <c r="AC1069" s="34">
        <f t="shared" si="467"/>
        <v>126860.50126293179</v>
      </c>
      <c r="AD1069" s="42">
        <f t="shared" si="468"/>
        <v>114174.45113663861</v>
      </c>
      <c r="AE1069" s="4"/>
      <c r="AP1069">
        <f t="shared" si="450"/>
        <v>0</v>
      </c>
      <c r="AQ1069">
        <f t="shared" si="451"/>
        <v>13.4</v>
      </c>
      <c r="AR1069">
        <f t="shared" si="452"/>
        <v>3.7222222222222223</v>
      </c>
    </row>
    <row r="1070" spans="2:44" x14ac:dyDescent="0.25">
      <c r="B1070" s="7" t="s">
        <v>1</v>
      </c>
      <c r="C1070" s="7">
        <v>1062</v>
      </c>
      <c r="D1070" s="7">
        <v>40</v>
      </c>
      <c r="E1070" s="6">
        <v>12</v>
      </c>
      <c r="F1070" s="5">
        <f t="shared" si="453"/>
        <v>-0.18055555555555566</v>
      </c>
      <c r="G1070" s="5">
        <f t="shared" si="454"/>
        <v>-0.65000000000000036</v>
      </c>
      <c r="H1070" s="34">
        <f t="shared" si="455"/>
        <v>3.333333333333333</v>
      </c>
      <c r="I1070" s="34">
        <f t="shared" si="469"/>
        <v>3.3472222222222219</v>
      </c>
      <c r="J1070" s="34">
        <f t="shared" si="461"/>
        <v>1105.5555555555554</v>
      </c>
      <c r="K1070" s="34">
        <f t="shared" si="456"/>
        <v>18.502700617283836</v>
      </c>
      <c r="L1070" s="5">
        <f t="shared" si="449"/>
        <v>39.043800000000005</v>
      </c>
      <c r="M1070" s="5">
        <f t="shared" si="457"/>
        <v>2.3042249999999993</v>
      </c>
      <c r="N1070" s="5">
        <f t="shared" si="458"/>
        <v>41.348025000000007</v>
      </c>
      <c r="O1070" s="34">
        <f t="shared" si="459"/>
        <v>138.40102812500001</v>
      </c>
      <c r="P1070" s="34">
        <f t="shared" si="460"/>
        <v>1243.9565836805555</v>
      </c>
      <c r="Q1070" s="34">
        <f t="shared" si="470"/>
        <v>-282.48377855073318</v>
      </c>
      <c r="R1070" s="34">
        <f t="shared" si="471"/>
        <v>356066.4167773329</v>
      </c>
      <c r="S1070" s="34">
        <f t="shared" si="476"/>
        <v>-336000.82831790153</v>
      </c>
      <c r="T1070" s="34">
        <f t="shared" si="462"/>
        <v>336000.82831790153</v>
      </c>
      <c r="U1070" s="34">
        <f t="shared" si="472"/>
        <v>-9.4729760815972384</v>
      </c>
      <c r="V1070" s="34">
        <f t="shared" si="475"/>
        <v>-18859.048136653644</v>
      </c>
      <c r="W1070" s="34">
        <f t="shared" si="463"/>
        <v>18859.048136653644</v>
      </c>
      <c r="X1070" s="34">
        <f t="shared" si="464"/>
        <v>317141.78018124786</v>
      </c>
      <c r="Y1070" s="34">
        <f t="shared" si="465"/>
        <v>5.4174694444444285</v>
      </c>
      <c r="Z1070" s="34">
        <f t="shared" si="473"/>
        <v>93.403206659722201</v>
      </c>
      <c r="AA1070" s="34">
        <f t="shared" si="474"/>
        <v>14381.462553472227</v>
      </c>
      <c r="AB1070" s="44">
        <f t="shared" si="466"/>
        <v>0</v>
      </c>
      <c r="AC1070" s="34">
        <f t="shared" si="467"/>
        <v>126856.71207249915</v>
      </c>
      <c r="AD1070" s="42">
        <f t="shared" si="468"/>
        <v>114171.04086524925</v>
      </c>
      <c r="AE1070" s="4"/>
      <c r="AP1070">
        <f t="shared" si="450"/>
        <v>0</v>
      </c>
      <c r="AQ1070">
        <f t="shared" si="451"/>
        <v>12</v>
      </c>
      <c r="AR1070">
        <f t="shared" si="452"/>
        <v>3.333333333333333</v>
      </c>
    </row>
    <row r="1071" spans="2:44" x14ac:dyDescent="0.25">
      <c r="B1071" s="7" t="s">
        <v>1</v>
      </c>
      <c r="C1071" s="7">
        <v>1063</v>
      </c>
      <c r="D1071" s="7">
        <v>41</v>
      </c>
      <c r="E1071" s="6">
        <v>12.1</v>
      </c>
      <c r="F1071" s="5">
        <f t="shared" si="453"/>
        <v>0.1111111111111112</v>
      </c>
      <c r="G1071" s="5">
        <f t="shared" si="454"/>
        <v>0.40000000000000036</v>
      </c>
      <c r="H1071" s="34">
        <f t="shared" si="455"/>
        <v>3.3611111111111107</v>
      </c>
      <c r="I1071" s="34">
        <f t="shared" si="469"/>
        <v>3.458333333333333</v>
      </c>
      <c r="J1071" s="34">
        <f t="shared" si="461"/>
        <v>1124.0582561728393</v>
      </c>
      <c r="K1071" s="34">
        <f t="shared" si="456"/>
        <v>133.81828703703741</v>
      </c>
      <c r="L1071" s="5">
        <f t="shared" si="449"/>
        <v>39.043800000000005</v>
      </c>
      <c r="M1071" s="5">
        <f t="shared" si="457"/>
        <v>2.342788765624999</v>
      </c>
      <c r="N1071" s="5">
        <f t="shared" si="458"/>
        <v>41.386588765625007</v>
      </c>
      <c r="O1071" s="34">
        <f t="shared" si="459"/>
        <v>143.12861948111981</v>
      </c>
      <c r="P1071" s="34">
        <f t="shared" si="460"/>
        <v>1267.1868756539591</v>
      </c>
      <c r="Q1071" s="34">
        <f t="shared" si="470"/>
        <v>23.23029197340361</v>
      </c>
      <c r="R1071" s="34">
        <f t="shared" si="471"/>
        <v>356089.64706930629</v>
      </c>
      <c r="S1071" s="34">
        <f t="shared" si="476"/>
        <v>-336000.82831790153</v>
      </c>
      <c r="T1071" s="34">
        <f t="shared" si="462"/>
        <v>336000.82831790153</v>
      </c>
      <c r="U1071" s="34">
        <f t="shared" si="472"/>
        <v>4.7275913561198024</v>
      </c>
      <c r="V1071" s="34">
        <f t="shared" si="475"/>
        <v>-18859.048136653644</v>
      </c>
      <c r="W1071" s="34">
        <f t="shared" si="463"/>
        <v>18859.048136653644</v>
      </c>
      <c r="X1071" s="34">
        <f t="shared" si="464"/>
        <v>317141.78018124786</v>
      </c>
      <c r="Y1071" s="34">
        <f t="shared" si="465"/>
        <v>63.497699876736135</v>
      </c>
      <c r="Z1071" s="34">
        <f t="shared" si="473"/>
        <v>58.080230432291707</v>
      </c>
      <c r="AA1071" s="34">
        <f t="shared" si="474"/>
        <v>14439.542783904519</v>
      </c>
      <c r="AB1071" s="44">
        <f t="shared" si="466"/>
        <v>213.42282458569642</v>
      </c>
      <c r="AC1071" s="34">
        <f t="shared" si="467"/>
        <v>126856.71207249915</v>
      </c>
      <c r="AD1071" s="42">
        <f t="shared" si="468"/>
        <v>114171.04086524925</v>
      </c>
      <c r="AE1071" s="4"/>
      <c r="AP1071">
        <f t="shared" si="450"/>
        <v>0</v>
      </c>
      <c r="AQ1071">
        <f t="shared" si="451"/>
        <v>12.1</v>
      </c>
      <c r="AR1071">
        <f t="shared" si="452"/>
        <v>3.3611111111111107</v>
      </c>
    </row>
    <row r="1072" spans="2:44" x14ac:dyDescent="0.25">
      <c r="B1072" s="7" t="s">
        <v>1</v>
      </c>
      <c r="C1072" s="7">
        <v>1064</v>
      </c>
      <c r="D1072" s="7">
        <v>42</v>
      </c>
      <c r="E1072" s="6">
        <v>12.8</v>
      </c>
      <c r="F1072" s="5">
        <f t="shared" si="453"/>
        <v>0.4861111111111111</v>
      </c>
      <c r="G1072" s="5">
        <f t="shared" si="454"/>
        <v>1.75</v>
      </c>
      <c r="H1072" s="34">
        <f t="shared" si="455"/>
        <v>3.5555555555555558</v>
      </c>
      <c r="I1072" s="34">
        <f t="shared" si="469"/>
        <v>3.9444444444444446</v>
      </c>
      <c r="J1072" s="34">
        <f t="shared" si="461"/>
        <v>1257.8765432098767</v>
      </c>
      <c r="K1072" s="34">
        <f t="shared" si="456"/>
        <v>610.51234567901201</v>
      </c>
      <c r="L1072" s="5">
        <f t="shared" si="449"/>
        <v>39.043800000000005</v>
      </c>
      <c r="M1072" s="5">
        <f t="shared" si="457"/>
        <v>2.621696</v>
      </c>
      <c r="N1072" s="5">
        <f t="shared" si="458"/>
        <v>41.665496000000005</v>
      </c>
      <c r="O1072" s="34">
        <f t="shared" si="459"/>
        <v>164.34723422222226</v>
      </c>
      <c r="P1072" s="34">
        <f t="shared" si="460"/>
        <v>1422.2237774320988</v>
      </c>
      <c r="Q1072" s="34">
        <f t="shared" si="470"/>
        <v>155.03690177813974</v>
      </c>
      <c r="R1072" s="34">
        <f t="shared" si="471"/>
        <v>356244.68397108442</v>
      </c>
      <c r="S1072" s="34">
        <f t="shared" si="476"/>
        <v>-336000.82831790153</v>
      </c>
      <c r="T1072" s="34">
        <f t="shared" si="462"/>
        <v>336000.82831790153</v>
      </c>
      <c r="U1072" s="34">
        <f t="shared" si="472"/>
        <v>21.218614741102442</v>
      </c>
      <c r="V1072" s="34">
        <f t="shared" si="475"/>
        <v>-18859.048136653644</v>
      </c>
      <c r="W1072" s="34">
        <f t="shared" si="463"/>
        <v>18859.048136653644</v>
      </c>
      <c r="X1072" s="34">
        <f t="shared" si="464"/>
        <v>317141.78018124786</v>
      </c>
      <c r="Y1072" s="34">
        <f t="shared" si="465"/>
        <v>138.4016071111111</v>
      </c>
      <c r="Z1072" s="34">
        <f t="shared" si="473"/>
        <v>74.903907234374969</v>
      </c>
      <c r="AA1072" s="34">
        <f t="shared" si="474"/>
        <v>14514.446691138894</v>
      </c>
      <c r="AB1072" s="44">
        <f t="shared" si="466"/>
        <v>492.09460306172838</v>
      </c>
      <c r="AC1072" s="34">
        <f t="shared" si="467"/>
        <v>126856.71207249915</v>
      </c>
      <c r="AD1072" s="42">
        <f t="shared" si="468"/>
        <v>114171.04086524925</v>
      </c>
      <c r="AE1072" s="4"/>
      <c r="AP1072">
        <f t="shared" si="450"/>
        <v>0</v>
      </c>
      <c r="AQ1072">
        <f t="shared" si="451"/>
        <v>12.8</v>
      </c>
      <c r="AR1072">
        <f t="shared" si="452"/>
        <v>3.5555555555555558</v>
      </c>
    </row>
    <row r="1073" spans="2:44" x14ac:dyDescent="0.25">
      <c r="B1073" s="7" t="s">
        <v>1</v>
      </c>
      <c r="C1073" s="7">
        <v>1065</v>
      </c>
      <c r="D1073" s="7">
        <v>43</v>
      </c>
      <c r="E1073" s="6">
        <v>15.6</v>
      </c>
      <c r="F1073" s="5">
        <f t="shared" si="453"/>
        <v>0.98611111111111083</v>
      </c>
      <c r="G1073" s="5">
        <f t="shared" si="454"/>
        <v>3.5499999999999989</v>
      </c>
      <c r="H1073" s="34">
        <f t="shared" si="455"/>
        <v>4.333333333333333</v>
      </c>
      <c r="I1073" s="34">
        <f t="shared" si="469"/>
        <v>4.9305555555555554</v>
      </c>
      <c r="J1073" s="34">
        <f t="shared" si="461"/>
        <v>1868.3888888888887</v>
      </c>
      <c r="K1073" s="34">
        <f t="shared" si="456"/>
        <v>1171.9656635802471</v>
      </c>
      <c r="L1073" s="5">
        <f t="shared" si="449"/>
        <v>39.043800000000005</v>
      </c>
      <c r="M1073" s="5">
        <f t="shared" si="457"/>
        <v>3.8941402499999991</v>
      </c>
      <c r="N1073" s="5">
        <f t="shared" si="458"/>
        <v>42.937940250000004</v>
      </c>
      <c r="O1073" s="34">
        <f t="shared" si="459"/>
        <v>211.70789984375</v>
      </c>
      <c r="P1073" s="34">
        <f t="shared" si="460"/>
        <v>2080.0967887326387</v>
      </c>
      <c r="Q1073" s="34">
        <f t="shared" si="470"/>
        <v>657.87301130053993</v>
      </c>
      <c r="R1073" s="34">
        <f t="shared" si="471"/>
        <v>356902.55698238494</v>
      </c>
      <c r="S1073" s="34">
        <f t="shared" si="476"/>
        <v>-336000.82831790153</v>
      </c>
      <c r="T1073" s="34">
        <f t="shared" si="462"/>
        <v>336000.82831790153</v>
      </c>
      <c r="U1073" s="34">
        <f t="shared" si="472"/>
        <v>47.360665621527744</v>
      </c>
      <c r="V1073" s="34">
        <f t="shared" si="475"/>
        <v>-18859.048136653644</v>
      </c>
      <c r="W1073" s="34">
        <f t="shared" si="463"/>
        <v>18859.048136653644</v>
      </c>
      <c r="X1073" s="34">
        <f t="shared" si="464"/>
        <v>317141.78018124786</v>
      </c>
      <c r="Y1073" s="34">
        <f t="shared" si="465"/>
        <v>239.17405136111105</v>
      </c>
      <c r="Z1073" s="34">
        <f t="shared" si="473"/>
        <v>100.77244424999995</v>
      </c>
      <c r="AA1073" s="34">
        <f t="shared" si="474"/>
        <v>14615.219135388894</v>
      </c>
      <c r="AB1073" s="44">
        <f t="shared" si="466"/>
        <v>1036.4208892314812</v>
      </c>
      <c r="AC1073" s="34">
        <f t="shared" si="467"/>
        <v>126856.71207249915</v>
      </c>
      <c r="AD1073" s="42">
        <f t="shared" si="468"/>
        <v>114171.04086524925</v>
      </c>
      <c r="AE1073" s="4"/>
      <c r="AP1073">
        <f t="shared" si="450"/>
        <v>0</v>
      </c>
      <c r="AQ1073">
        <f t="shared" si="451"/>
        <v>15.6</v>
      </c>
      <c r="AR1073">
        <f t="shared" si="452"/>
        <v>4.333333333333333</v>
      </c>
    </row>
    <row r="1074" spans="2:44" x14ac:dyDescent="0.25">
      <c r="B1074" s="7" t="s">
        <v>1</v>
      </c>
      <c r="C1074" s="7">
        <v>1066</v>
      </c>
      <c r="D1074" s="7">
        <v>44</v>
      </c>
      <c r="E1074" s="6">
        <v>19.899999999999999</v>
      </c>
      <c r="F1074" s="5">
        <f t="shared" si="453"/>
        <v>1.0833333333333333</v>
      </c>
      <c r="G1074" s="5">
        <f t="shared" si="454"/>
        <v>3.8999999999999995</v>
      </c>
      <c r="H1074" s="34">
        <f t="shared" si="455"/>
        <v>5.5277777777777777</v>
      </c>
      <c r="I1074" s="34">
        <f t="shared" si="469"/>
        <v>6.0138888888888884</v>
      </c>
      <c r="J1074" s="34">
        <f t="shared" si="461"/>
        <v>3040.3545524691358</v>
      </c>
      <c r="K1074" s="34">
        <f t="shared" si="456"/>
        <v>1163.5204475308624</v>
      </c>
      <c r="L1074" s="5">
        <f t="shared" si="449"/>
        <v>39.043800000000005</v>
      </c>
      <c r="M1074" s="5">
        <f t="shared" si="457"/>
        <v>6.3367787656249996</v>
      </c>
      <c r="N1074" s="5">
        <f t="shared" si="458"/>
        <v>45.380578765625003</v>
      </c>
      <c r="O1074" s="34">
        <f t="shared" si="459"/>
        <v>272.91375840993925</v>
      </c>
      <c r="P1074" s="34">
        <f t="shared" si="460"/>
        <v>3313.2683108790752</v>
      </c>
      <c r="Q1074" s="34">
        <f t="shared" si="470"/>
        <v>1233.1715221464365</v>
      </c>
      <c r="R1074" s="34">
        <f t="shared" si="471"/>
        <v>358135.72850453138</v>
      </c>
      <c r="S1074" s="34">
        <f t="shared" si="476"/>
        <v>-336000.82831790153</v>
      </c>
      <c r="T1074" s="34">
        <f t="shared" si="462"/>
        <v>336000.82831790153</v>
      </c>
      <c r="U1074" s="34">
        <f t="shared" si="472"/>
        <v>61.205858566189249</v>
      </c>
      <c r="V1074" s="34">
        <f t="shared" si="475"/>
        <v>-18859.048136653644</v>
      </c>
      <c r="W1074" s="34">
        <f t="shared" si="463"/>
        <v>18859.048136653644</v>
      </c>
      <c r="X1074" s="34">
        <f t="shared" si="464"/>
        <v>317141.78018124786</v>
      </c>
      <c r="Y1074" s="34">
        <f t="shared" si="465"/>
        <v>260.9639120989583</v>
      </c>
      <c r="Z1074" s="34">
        <f t="shared" si="473"/>
        <v>21.789860737847249</v>
      </c>
      <c r="AA1074" s="34">
        <f t="shared" si="474"/>
        <v>14637.00899612674</v>
      </c>
      <c r="AB1074" s="44">
        <f t="shared" si="466"/>
        <v>1442.5505141025751</v>
      </c>
      <c r="AC1074" s="34">
        <f t="shared" si="467"/>
        <v>126856.71207249915</v>
      </c>
      <c r="AD1074" s="42">
        <f t="shared" si="468"/>
        <v>114171.04086524925</v>
      </c>
      <c r="AE1074" s="4"/>
      <c r="AP1074">
        <f t="shared" si="450"/>
        <v>0</v>
      </c>
      <c r="AQ1074">
        <f t="shared" si="451"/>
        <v>19.899999999999999</v>
      </c>
      <c r="AR1074">
        <f t="shared" si="452"/>
        <v>5.5277777777777777</v>
      </c>
    </row>
    <row r="1075" spans="2:44" x14ac:dyDescent="0.25">
      <c r="B1075" s="7" t="s">
        <v>1</v>
      </c>
      <c r="C1075" s="7">
        <v>1067</v>
      </c>
      <c r="D1075" s="7">
        <v>45</v>
      </c>
      <c r="E1075" s="6">
        <v>23.4</v>
      </c>
      <c r="F1075" s="5">
        <f t="shared" si="453"/>
        <v>0.65277777777777812</v>
      </c>
      <c r="G1075" s="5">
        <f t="shared" si="454"/>
        <v>2.3500000000000014</v>
      </c>
      <c r="H1075" s="34">
        <f t="shared" si="455"/>
        <v>6.4999999999999991</v>
      </c>
      <c r="I1075" s="34">
        <f t="shared" si="469"/>
        <v>6.6666666666666661</v>
      </c>
      <c r="J1075" s="34">
        <f t="shared" si="461"/>
        <v>4203.8749999999982</v>
      </c>
      <c r="K1075" s="34">
        <f t="shared" si="456"/>
        <v>442.22222222222445</v>
      </c>
      <c r="L1075" s="5">
        <f t="shared" si="449"/>
        <v>39.043800000000005</v>
      </c>
      <c r="M1075" s="5">
        <f t="shared" si="457"/>
        <v>8.7618155624999972</v>
      </c>
      <c r="N1075" s="5">
        <f t="shared" si="458"/>
        <v>47.805615562500002</v>
      </c>
      <c r="O1075" s="34">
        <f t="shared" si="459"/>
        <v>318.70410375</v>
      </c>
      <c r="P1075" s="34">
        <f t="shared" si="460"/>
        <v>4522.5791037499985</v>
      </c>
      <c r="Q1075" s="34">
        <f t="shared" si="470"/>
        <v>1209.3107928709233</v>
      </c>
      <c r="R1075" s="34">
        <f t="shared" si="471"/>
        <v>359345.03929740231</v>
      </c>
      <c r="S1075" s="34">
        <f t="shared" si="476"/>
        <v>-336000.82831790153</v>
      </c>
      <c r="T1075" s="34">
        <f t="shared" si="462"/>
        <v>336000.82831790153</v>
      </c>
      <c r="U1075" s="34">
        <f t="shared" si="472"/>
        <v>45.790345340060753</v>
      </c>
      <c r="V1075" s="34">
        <f t="shared" si="475"/>
        <v>-18859.048136653644</v>
      </c>
      <c r="W1075" s="34">
        <f t="shared" si="463"/>
        <v>18859.048136653644</v>
      </c>
      <c r="X1075" s="34">
        <f t="shared" si="464"/>
        <v>317141.78018124786</v>
      </c>
      <c r="Y1075" s="34">
        <f t="shared" si="465"/>
        <v>177.70839334027787</v>
      </c>
      <c r="Z1075" s="34">
        <f t="shared" si="473"/>
        <v>-83.255518758680438</v>
      </c>
      <c r="AA1075" s="34">
        <f t="shared" si="474"/>
        <v>14637.00899612674</v>
      </c>
      <c r="AB1075" s="44">
        <f t="shared" si="466"/>
        <v>1155.104556711806</v>
      </c>
      <c r="AC1075" s="34">
        <f t="shared" si="467"/>
        <v>126856.71207249915</v>
      </c>
      <c r="AD1075" s="42">
        <f t="shared" si="468"/>
        <v>114171.04086524925</v>
      </c>
      <c r="AE1075" s="4"/>
      <c r="AP1075">
        <f t="shared" si="450"/>
        <v>0</v>
      </c>
      <c r="AQ1075">
        <f t="shared" si="451"/>
        <v>23.4</v>
      </c>
      <c r="AR1075">
        <f t="shared" si="452"/>
        <v>6.4999999999999991</v>
      </c>
    </row>
    <row r="1076" spans="2:44" x14ac:dyDescent="0.25">
      <c r="B1076" s="7" t="s">
        <v>1</v>
      </c>
      <c r="C1076" s="7">
        <v>1068</v>
      </c>
      <c r="D1076" s="7">
        <v>46</v>
      </c>
      <c r="E1076" s="6">
        <v>24.6</v>
      </c>
      <c r="F1076" s="5">
        <f t="shared" si="453"/>
        <v>0.25000000000000011</v>
      </c>
      <c r="G1076" s="5">
        <f t="shared" si="454"/>
        <v>0.90000000000000036</v>
      </c>
      <c r="H1076" s="34">
        <f t="shared" si="455"/>
        <v>6.8333333333333339</v>
      </c>
      <c r="I1076" s="34">
        <f t="shared" si="469"/>
        <v>6.916666666666667</v>
      </c>
      <c r="J1076" s="34">
        <f t="shared" si="461"/>
        <v>4646.0972222222226</v>
      </c>
      <c r="K1076" s="34">
        <f t="shared" si="456"/>
        <v>229.40277777777737</v>
      </c>
      <c r="L1076" s="5">
        <f t="shared" si="449"/>
        <v>39.043800000000005</v>
      </c>
      <c r="M1076" s="5">
        <f t="shared" si="457"/>
        <v>9.6835055625000006</v>
      </c>
      <c r="N1076" s="5">
        <f t="shared" si="458"/>
        <v>48.727305562500007</v>
      </c>
      <c r="O1076" s="34">
        <f t="shared" si="459"/>
        <v>337.03053014062505</v>
      </c>
      <c r="P1076" s="34">
        <f t="shared" si="460"/>
        <v>4983.1277523628478</v>
      </c>
      <c r="Q1076" s="34">
        <f t="shared" si="470"/>
        <v>460.54864861284932</v>
      </c>
      <c r="R1076" s="34">
        <f t="shared" si="471"/>
        <v>359805.58794601518</v>
      </c>
      <c r="S1076" s="34">
        <f t="shared" si="476"/>
        <v>-336000.82831790153</v>
      </c>
      <c r="T1076" s="34">
        <f t="shared" si="462"/>
        <v>336000.82831790153</v>
      </c>
      <c r="U1076" s="34">
        <f t="shared" si="472"/>
        <v>18.326426390625045</v>
      </c>
      <c r="V1076" s="34">
        <f t="shared" si="475"/>
        <v>-18859.048136653644</v>
      </c>
      <c r="W1076" s="34">
        <f t="shared" si="463"/>
        <v>18859.048136653644</v>
      </c>
      <c r="X1076" s="34">
        <f t="shared" si="464"/>
        <v>317141.78018124786</v>
      </c>
      <c r="Y1076" s="34">
        <f t="shared" si="465"/>
        <v>98.477305562500021</v>
      </c>
      <c r="Z1076" s="34">
        <f t="shared" si="473"/>
        <v>-79.231087777777844</v>
      </c>
      <c r="AA1076" s="34">
        <f t="shared" si="474"/>
        <v>14637.00899612674</v>
      </c>
      <c r="AB1076" s="44">
        <f t="shared" si="466"/>
        <v>672.92825467708349</v>
      </c>
      <c r="AC1076" s="34">
        <f t="shared" si="467"/>
        <v>126856.71207249915</v>
      </c>
      <c r="AD1076" s="42">
        <f t="shared" si="468"/>
        <v>114171.04086524925</v>
      </c>
      <c r="AE1076" s="4"/>
      <c r="AP1076">
        <f t="shared" si="450"/>
        <v>0</v>
      </c>
      <c r="AQ1076">
        <f t="shared" si="451"/>
        <v>24.6</v>
      </c>
      <c r="AR1076">
        <f t="shared" si="452"/>
        <v>6.8333333333333339</v>
      </c>
    </row>
    <row r="1077" spans="2:44" x14ac:dyDescent="0.25">
      <c r="B1077" s="7" t="s">
        <v>1</v>
      </c>
      <c r="C1077" s="7">
        <v>1069</v>
      </c>
      <c r="D1077" s="7">
        <v>47</v>
      </c>
      <c r="E1077" s="6">
        <v>25.2</v>
      </c>
      <c r="F1077" s="5">
        <f t="shared" si="453"/>
        <v>0.24999999999999961</v>
      </c>
      <c r="G1077" s="5">
        <f t="shared" si="454"/>
        <v>0.89999999999999858</v>
      </c>
      <c r="H1077" s="34">
        <f t="shared" si="455"/>
        <v>7</v>
      </c>
      <c r="I1077" s="34">
        <f t="shared" si="469"/>
        <v>7.1666666666666661</v>
      </c>
      <c r="J1077" s="34">
        <f t="shared" si="461"/>
        <v>4875.5</v>
      </c>
      <c r="K1077" s="34">
        <f t="shared" si="456"/>
        <v>475.38888888888869</v>
      </c>
      <c r="L1077" s="5">
        <f t="shared" si="449"/>
        <v>39.043800000000005</v>
      </c>
      <c r="M1077" s="5">
        <f t="shared" si="457"/>
        <v>10.16163225</v>
      </c>
      <c r="N1077" s="5">
        <f t="shared" si="458"/>
        <v>49.205432250000001</v>
      </c>
      <c r="O1077" s="34">
        <f t="shared" si="459"/>
        <v>352.638931125</v>
      </c>
      <c r="P1077" s="34">
        <f t="shared" si="460"/>
        <v>5228.1389311250005</v>
      </c>
      <c r="Q1077" s="34">
        <f t="shared" si="470"/>
        <v>245.01117876215267</v>
      </c>
      <c r="R1077" s="34">
        <f t="shared" si="471"/>
        <v>360050.59912477731</v>
      </c>
      <c r="S1077" s="34">
        <f t="shared" si="476"/>
        <v>-336000.82831790153</v>
      </c>
      <c r="T1077" s="34">
        <f t="shared" si="462"/>
        <v>336000.82831790153</v>
      </c>
      <c r="U1077" s="34">
        <f t="shared" si="472"/>
        <v>15.608400984374953</v>
      </c>
      <c r="V1077" s="34">
        <f t="shared" si="475"/>
        <v>-18859.048136653644</v>
      </c>
      <c r="W1077" s="34">
        <f t="shared" si="463"/>
        <v>18859.048136653644</v>
      </c>
      <c r="X1077" s="34">
        <f t="shared" si="464"/>
        <v>317141.78018124786</v>
      </c>
      <c r="Y1077" s="34">
        <f t="shared" si="465"/>
        <v>98.955432249999916</v>
      </c>
      <c r="Z1077" s="34">
        <f t="shared" si="473"/>
        <v>0.47812668749989484</v>
      </c>
      <c r="AA1077" s="34">
        <f t="shared" si="474"/>
        <v>14637.48712281424</v>
      </c>
      <c r="AB1077" s="44">
        <f t="shared" si="466"/>
        <v>692.68802574999938</v>
      </c>
      <c r="AC1077" s="34">
        <f t="shared" si="467"/>
        <v>126856.71207249915</v>
      </c>
      <c r="AD1077" s="42">
        <f t="shared" si="468"/>
        <v>114171.04086524925</v>
      </c>
      <c r="AE1077" s="4"/>
      <c r="AP1077">
        <f t="shared" si="450"/>
        <v>0</v>
      </c>
      <c r="AQ1077">
        <f t="shared" si="451"/>
        <v>25.2</v>
      </c>
      <c r="AR1077">
        <f t="shared" si="452"/>
        <v>7</v>
      </c>
    </row>
    <row r="1078" spans="2:44" x14ac:dyDescent="0.25">
      <c r="B1078" s="7" t="s">
        <v>1</v>
      </c>
      <c r="C1078" s="7">
        <v>1070</v>
      </c>
      <c r="D1078" s="7">
        <v>48</v>
      </c>
      <c r="E1078" s="6">
        <v>26.4</v>
      </c>
      <c r="F1078" s="5">
        <f t="shared" si="453"/>
        <v>0.50000000000000022</v>
      </c>
      <c r="G1078" s="5">
        <f t="shared" si="454"/>
        <v>1.8000000000000007</v>
      </c>
      <c r="H1078" s="34">
        <f t="shared" si="455"/>
        <v>7.333333333333333</v>
      </c>
      <c r="I1078" s="34">
        <f t="shared" si="469"/>
        <v>7.6666666666666661</v>
      </c>
      <c r="J1078" s="34">
        <f t="shared" si="461"/>
        <v>5350.8888888888887</v>
      </c>
      <c r="K1078" s="34">
        <f t="shared" si="456"/>
        <v>1017.1111111111113</v>
      </c>
      <c r="L1078" s="5">
        <f t="shared" si="449"/>
        <v>39.043800000000005</v>
      </c>
      <c r="M1078" s="5">
        <f t="shared" si="457"/>
        <v>11.152448999999997</v>
      </c>
      <c r="N1078" s="5">
        <f t="shared" si="458"/>
        <v>50.196249000000002</v>
      </c>
      <c r="O1078" s="34">
        <f t="shared" si="459"/>
        <v>384.83790899999997</v>
      </c>
      <c r="P1078" s="34">
        <f t="shared" si="460"/>
        <v>5735.7267978888885</v>
      </c>
      <c r="Q1078" s="34">
        <f t="shared" si="470"/>
        <v>507.58786676388809</v>
      </c>
      <c r="R1078" s="34">
        <f t="shared" si="471"/>
        <v>360558.18699154118</v>
      </c>
      <c r="S1078" s="34">
        <f t="shared" si="476"/>
        <v>-336000.82831790153</v>
      </c>
      <c r="T1078" s="34">
        <f t="shared" si="462"/>
        <v>336000.82831790153</v>
      </c>
      <c r="U1078" s="34">
        <f t="shared" si="472"/>
        <v>32.198977874999969</v>
      </c>
      <c r="V1078" s="34">
        <f t="shared" si="475"/>
        <v>-18859.048136653644</v>
      </c>
      <c r="W1078" s="34">
        <f t="shared" si="463"/>
        <v>18859.048136653644</v>
      </c>
      <c r="X1078" s="34">
        <f t="shared" si="464"/>
        <v>317141.78018124786</v>
      </c>
      <c r="Y1078" s="34">
        <f t="shared" si="465"/>
        <v>149.69624900000005</v>
      </c>
      <c r="Z1078" s="34">
        <f t="shared" si="473"/>
        <v>50.740816750000135</v>
      </c>
      <c r="AA1078" s="34">
        <f t="shared" si="474"/>
        <v>14688.22793956424</v>
      </c>
      <c r="AB1078" s="44">
        <f t="shared" si="466"/>
        <v>1097.7724926666669</v>
      </c>
      <c r="AC1078" s="34">
        <f t="shared" si="467"/>
        <v>126856.71207249915</v>
      </c>
      <c r="AD1078" s="42">
        <f t="shared" si="468"/>
        <v>114171.04086524925</v>
      </c>
      <c r="AE1078" s="4"/>
      <c r="AP1078">
        <f t="shared" si="450"/>
        <v>0</v>
      </c>
      <c r="AQ1078">
        <f t="shared" si="451"/>
        <v>26.4</v>
      </c>
      <c r="AR1078">
        <f t="shared" si="452"/>
        <v>7.333333333333333</v>
      </c>
    </row>
    <row r="1079" spans="2:44" x14ac:dyDescent="0.25">
      <c r="B1079" s="7" t="s">
        <v>1</v>
      </c>
      <c r="C1079" s="7">
        <v>1071</v>
      </c>
      <c r="D1079" s="7">
        <v>49</v>
      </c>
      <c r="E1079" s="6">
        <v>28.8</v>
      </c>
      <c r="F1079" s="5">
        <f t="shared" si="453"/>
        <v>0.75000000000000022</v>
      </c>
      <c r="G1079" s="5">
        <f t="shared" si="454"/>
        <v>2.7000000000000011</v>
      </c>
      <c r="H1079" s="34">
        <f t="shared" si="455"/>
        <v>8</v>
      </c>
      <c r="I1079" s="34">
        <f t="shared" si="469"/>
        <v>8.4166666666666679</v>
      </c>
      <c r="J1079" s="34">
        <f t="shared" si="461"/>
        <v>6368</v>
      </c>
      <c r="K1079" s="34">
        <f t="shared" si="456"/>
        <v>1395.7638888888896</v>
      </c>
      <c r="L1079" s="5">
        <f t="shared" si="449"/>
        <v>39.043800000000005</v>
      </c>
      <c r="M1079" s="5">
        <f t="shared" si="457"/>
        <v>13.272335999999999</v>
      </c>
      <c r="N1079" s="5">
        <f t="shared" si="458"/>
        <v>52.316136</v>
      </c>
      <c r="O1079" s="34">
        <f t="shared" si="459"/>
        <v>440.32747800000004</v>
      </c>
      <c r="P1079" s="34">
        <f t="shared" si="460"/>
        <v>6808.3274780000002</v>
      </c>
      <c r="Q1079" s="34">
        <f t="shared" si="470"/>
        <v>1072.6006801111116</v>
      </c>
      <c r="R1079" s="34">
        <f t="shared" si="471"/>
        <v>361630.78767165227</v>
      </c>
      <c r="S1079" s="34">
        <f t="shared" si="476"/>
        <v>-336000.82831790153</v>
      </c>
      <c r="T1079" s="34">
        <f t="shared" si="462"/>
        <v>336000.82831790153</v>
      </c>
      <c r="U1079" s="34">
        <f t="shared" si="472"/>
        <v>55.489569000000074</v>
      </c>
      <c r="V1079" s="34">
        <f t="shared" si="475"/>
        <v>-18859.048136653644</v>
      </c>
      <c r="W1079" s="34">
        <f t="shared" si="463"/>
        <v>18859.048136653644</v>
      </c>
      <c r="X1079" s="34">
        <f t="shared" si="464"/>
        <v>317141.78018124786</v>
      </c>
      <c r="Y1079" s="34">
        <f t="shared" si="465"/>
        <v>201.56613600000006</v>
      </c>
      <c r="Z1079" s="34">
        <f t="shared" si="473"/>
        <v>51.869887000000006</v>
      </c>
      <c r="AA1079" s="34">
        <f t="shared" si="474"/>
        <v>14740.097826564241</v>
      </c>
      <c r="AB1079" s="44">
        <f t="shared" si="466"/>
        <v>1612.5290880000005</v>
      </c>
      <c r="AC1079" s="34">
        <f t="shared" si="467"/>
        <v>126856.71207249915</v>
      </c>
      <c r="AD1079" s="42">
        <f t="shared" si="468"/>
        <v>114171.04086524925</v>
      </c>
      <c r="AE1079" s="4"/>
      <c r="AP1079">
        <f t="shared" si="450"/>
        <v>0</v>
      </c>
      <c r="AQ1079">
        <f t="shared" si="451"/>
        <v>28.8</v>
      </c>
      <c r="AR1079">
        <f t="shared" si="452"/>
        <v>8</v>
      </c>
    </row>
    <row r="1080" spans="2:44" x14ac:dyDescent="0.25">
      <c r="B1080" s="7" t="s">
        <v>1</v>
      </c>
      <c r="C1080" s="7">
        <v>1072</v>
      </c>
      <c r="D1080" s="7">
        <v>50</v>
      </c>
      <c r="E1080" s="6">
        <v>31.8</v>
      </c>
      <c r="F1080" s="5">
        <f t="shared" si="453"/>
        <v>0.90277777777777724</v>
      </c>
      <c r="G1080" s="5">
        <f t="shared" si="454"/>
        <v>3.2499999999999982</v>
      </c>
      <c r="H1080" s="34">
        <f t="shared" si="455"/>
        <v>8.8333333333333339</v>
      </c>
      <c r="I1080" s="34">
        <f t="shared" si="469"/>
        <v>9.3194444444444446</v>
      </c>
      <c r="J1080" s="34">
        <f t="shared" si="461"/>
        <v>7763.7638888888896</v>
      </c>
      <c r="K1080" s="34">
        <f t="shared" si="456"/>
        <v>1803.0536265432083</v>
      </c>
      <c r="L1080" s="5">
        <f t="shared" si="449"/>
        <v>39.043800000000005</v>
      </c>
      <c r="M1080" s="5">
        <f t="shared" si="457"/>
        <v>16.181420062499999</v>
      </c>
      <c r="N1080" s="5">
        <f t="shared" si="458"/>
        <v>55.2252200625</v>
      </c>
      <c r="O1080" s="34">
        <f t="shared" si="459"/>
        <v>514.66837030468753</v>
      </c>
      <c r="P1080" s="34">
        <f t="shared" si="460"/>
        <v>8278.4322591935779</v>
      </c>
      <c r="Q1080" s="34">
        <f t="shared" si="470"/>
        <v>1470.1047811935778</v>
      </c>
      <c r="R1080" s="34">
        <f t="shared" si="471"/>
        <v>363100.89245284587</v>
      </c>
      <c r="S1080" s="34">
        <f t="shared" si="476"/>
        <v>-336000.82831790153</v>
      </c>
      <c r="T1080" s="34">
        <f t="shared" si="462"/>
        <v>336000.82831790153</v>
      </c>
      <c r="U1080" s="34">
        <f t="shared" si="472"/>
        <v>74.340892304687486</v>
      </c>
      <c r="V1080" s="34">
        <f t="shared" si="475"/>
        <v>-18859.048136653644</v>
      </c>
      <c r="W1080" s="34">
        <f t="shared" si="463"/>
        <v>18859.048136653644</v>
      </c>
      <c r="X1080" s="34">
        <f t="shared" si="464"/>
        <v>317141.78018124786</v>
      </c>
      <c r="Y1080" s="34">
        <f t="shared" si="465"/>
        <v>234.87799784027766</v>
      </c>
      <c r="Z1080" s="34">
        <f t="shared" si="473"/>
        <v>33.311861840277601</v>
      </c>
      <c r="AA1080" s="34">
        <f t="shared" si="474"/>
        <v>14773.409688404518</v>
      </c>
      <c r="AB1080" s="44">
        <f t="shared" si="466"/>
        <v>2074.7556475891192</v>
      </c>
      <c r="AC1080" s="34">
        <f t="shared" si="467"/>
        <v>126856.71207249915</v>
      </c>
      <c r="AD1080" s="42">
        <f t="shared" si="468"/>
        <v>114171.04086524925</v>
      </c>
      <c r="AE1080" s="4"/>
      <c r="AP1080">
        <f t="shared" si="450"/>
        <v>0</v>
      </c>
      <c r="AQ1080">
        <f t="shared" si="451"/>
        <v>31.8</v>
      </c>
      <c r="AR1080">
        <f t="shared" si="452"/>
        <v>8.8333333333333339</v>
      </c>
    </row>
    <row r="1081" spans="2:44" x14ac:dyDescent="0.25">
      <c r="B1081" s="7" t="s">
        <v>1</v>
      </c>
      <c r="C1081" s="7">
        <v>1073</v>
      </c>
      <c r="D1081" s="7">
        <v>51</v>
      </c>
      <c r="E1081" s="6">
        <v>35.299999999999997</v>
      </c>
      <c r="F1081" s="5">
        <f t="shared" si="453"/>
        <v>1.0694444444444444</v>
      </c>
      <c r="G1081" s="5">
        <f t="shared" si="454"/>
        <v>3.8499999999999996</v>
      </c>
      <c r="H1081" s="34">
        <f t="shared" si="455"/>
        <v>9.8055555555555554</v>
      </c>
      <c r="I1081" s="34">
        <f t="shared" si="469"/>
        <v>10.388888888888889</v>
      </c>
      <c r="J1081" s="34">
        <f t="shared" si="461"/>
        <v>9566.8175154320979</v>
      </c>
      <c r="K1081" s="34">
        <f t="shared" si="456"/>
        <v>2411.9537037037026</v>
      </c>
      <c r="L1081" s="5">
        <f t="shared" si="449"/>
        <v>39.043800000000005</v>
      </c>
      <c r="M1081" s="5">
        <f t="shared" si="457"/>
        <v>19.939387015624998</v>
      </c>
      <c r="N1081" s="5">
        <f t="shared" si="458"/>
        <v>58.983187015625006</v>
      </c>
      <c r="O1081" s="34">
        <f t="shared" si="459"/>
        <v>612.76977621788205</v>
      </c>
      <c r="P1081" s="34">
        <f t="shared" si="460"/>
        <v>10179.587291649979</v>
      </c>
      <c r="Q1081" s="34">
        <f t="shared" si="470"/>
        <v>1901.1550324564014</v>
      </c>
      <c r="R1081" s="34">
        <f t="shared" si="471"/>
        <v>365002.04748530226</v>
      </c>
      <c r="S1081" s="34">
        <f t="shared" si="476"/>
        <v>-336000.82831790153</v>
      </c>
      <c r="T1081" s="34">
        <f t="shared" si="462"/>
        <v>336000.82831790153</v>
      </c>
      <c r="U1081" s="34">
        <f t="shared" si="472"/>
        <v>98.101405913194526</v>
      </c>
      <c r="V1081" s="34">
        <f t="shared" si="475"/>
        <v>-18859.048136653644</v>
      </c>
      <c r="W1081" s="34">
        <f t="shared" si="463"/>
        <v>18859.048136653644</v>
      </c>
      <c r="X1081" s="34">
        <f t="shared" si="464"/>
        <v>317141.78018124786</v>
      </c>
      <c r="Y1081" s="34">
        <f t="shared" si="465"/>
        <v>271.80263146006945</v>
      </c>
      <c r="Z1081" s="34">
        <f t="shared" si="473"/>
        <v>36.924633619791791</v>
      </c>
      <c r="AA1081" s="34">
        <f t="shared" si="474"/>
        <v>14810.33432202431</v>
      </c>
      <c r="AB1081" s="44">
        <f t="shared" si="466"/>
        <v>2665.1758029279031</v>
      </c>
      <c r="AC1081" s="34">
        <f t="shared" si="467"/>
        <v>126856.71207249915</v>
      </c>
      <c r="AD1081" s="42">
        <f t="shared" si="468"/>
        <v>114171.04086524925</v>
      </c>
      <c r="AE1081" s="4"/>
      <c r="AP1081">
        <f t="shared" si="450"/>
        <v>0</v>
      </c>
      <c r="AQ1081">
        <f t="shared" si="451"/>
        <v>35.299999999999997</v>
      </c>
      <c r="AR1081">
        <f t="shared" si="452"/>
        <v>9.8055555555555554</v>
      </c>
    </row>
    <row r="1082" spans="2:44" x14ac:dyDescent="0.25">
      <c r="B1082" s="7" t="s">
        <v>1</v>
      </c>
      <c r="C1082" s="7">
        <v>1074</v>
      </c>
      <c r="D1082" s="7">
        <v>52</v>
      </c>
      <c r="E1082" s="6">
        <v>39.5</v>
      </c>
      <c r="F1082" s="5">
        <f t="shared" si="453"/>
        <v>1.2777777777777781</v>
      </c>
      <c r="G1082" s="5">
        <f t="shared" si="454"/>
        <v>4.6000000000000014</v>
      </c>
      <c r="H1082" s="34">
        <f t="shared" si="455"/>
        <v>10.972222222222221</v>
      </c>
      <c r="I1082" s="34">
        <f t="shared" si="469"/>
        <v>11.666666666666666</v>
      </c>
      <c r="J1082" s="34">
        <f t="shared" si="461"/>
        <v>11978.7712191358</v>
      </c>
      <c r="K1082" s="34">
        <f t="shared" si="456"/>
        <v>3224.5370370370383</v>
      </c>
      <c r="L1082" s="5">
        <f t="shared" si="449"/>
        <v>39.043800000000005</v>
      </c>
      <c r="M1082" s="5">
        <f t="shared" si="457"/>
        <v>24.966437890624995</v>
      </c>
      <c r="N1082" s="5">
        <f t="shared" si="458"/>
        <v>64.010237890625007</v>
      </c>
      <c r="O1082" s="34">
        <f t="shared" si="459"/>
        <v>746.78610872395836</v>
      </c>
      <c r="P1082" s="34">
        <f t="shared" si="460"/>
        <v>12725.557327859759</v>
      </c>
      <c r="Q1082" s="34">
        <f t="shared" si="470"/>
        <v>2545.9700362097792</v>
      </c>
      <c r="R1082" s="34">
        <f t="shared" si="471"/>
        <v>367548.01752151205</v>
      </c>
      <c r="S1082" s="34">
        <f t="shared" si="476"/>
        <v>-336000.82831790153</v>
      </c>
      <c r="T1082" s="34">
        <f t="shared" si="462"/>
        <v>336000.82831790153</v>
      </c>
      <c r="U1082" s="34">
        <f t="shared" si="472"/>
        <v>134.01633250607631</v>
      </c>
      <c r="V1082" s="34">
        <f t="shared" si="475"/>
        <v>-18859.048136653644</v>
      </c>
      <c r="W1082" s="34">
        <f t="shared" si="463"/>
        <v>18859.048136653644</v>
      </c>
      <c r="X1082" s="34">
        <f t="shared" si="464"/>
        <v>317141.78018124786</v>
      </c>
      <c r="Y1082" s="34">
        <f t="shared" si="465"/>
        <v>318.28801566840286</v>
      </c>
      <c r="Z1082" s="34">
        <f t="shared" si="473"/>
        <v>46.485384208333414</v>
      </c>
      <c r="AA1082" s="34">
        <f t="shared" si="474"/>
        <v>14856.819706232644</v>
      </c>
      <c r="AB1082" s="44">
        <f t="shared" si="466"/>
        <v>3492.3268385838646</v>
      </c>
      <c r="AC1082" s="34">
        <f t="shared" si="467"/>
        <v>126856.71207249915</v>
      </c>
      <c r="AD1082" s="42">
        <f t="shared" si="468"/>
        <v>114171.04086524925</v>
      </c>
      <c r="AE1082" s="4"/>
      <c r="AP1082">
        <f t="shared" si="450"/>
        <v>0</v>
      </c>
      <c r="AQ1082">
        <f t="shared" si="451"/>
        <v>39.5</v>
      </c>
      <c r="AR1082">
        <f t="shared" si="452"/>
        <v>10.972222222222221</v>
      </c>
    </row>
    <row r="1083" spans="2:44" x14ac:dyDescent="0.25">
      <c r="B1083" s="7" t="s">
        <v>1</v>
      </c>
      <c r="C1083" s="7">
        <v>1075</v>
      </c>
      <c r="D1083" s="7">
        <v>53</v>
      </c>
      <c r="E1083" s="6">
        <v>44.5</v>
      </c>
      <c r="F1083" s="5">
        <f t="shared" si="453"/>
        <v>1.3611111111111107</v>
      </c>
      <c r="G1083" s="5">
        <f t="shared" si="454"/>
        <v>4.8999999999999986</v>
      </c>
      <c r="H1083" s="34">
        <f t="shared" si="455"/>
        <v>12.361111111111111</v>
      </c>
      <c r="I1083" s="34">
        <f t="shared" si="469"/>
        <v>13.027777777777777</v>
      </c>
      <c r="J1083" s="34">
        <f t="shared" si="461"/>
        <v>15203.308256172839</v>
      </c>
      <c r="K1083" s="34">
        <f t="shared" si="456"/>
        <v>3456.7037037036989</v>
      </c>
      <c r="L1083" s="5">
        <f t="shared" si="449"/>
        <v>39.043800000000005</v>
      </c>
      <c r="M1083" s="5">
        <f t="shared" si="457"/>
        <v>31.687094140624996</v>
      </c>
      <c r="N1083" s="5">
        <f t="shared" si="458"/>
        <v>70.730894140624997</v>
      </c>
      <c r="O1083" s="34">
        <f t="shared" si="459"/>
        <v>921.46637088758666</v>
      </c>
      <c r="P1083" s="34">
        <f t="shared" si="460"/>
        <v>16124.774627060426</v>
      </c>
      <c r="Q1083" s="34">
        <f t="shared" si="470"/>
        <v>3399.2172992006672</v>
      </c>
      <c r="R1083" s="34">
        <f t="shared" si="471"/>
        <v>370947.23482071271</v>
      </c>
      <c r="S1083" s="34">
        <f t="shared" si="476"/>
        <v>-336000.82831790153</v>
      </c>
      <c r="T1083" s="34">
        <f t="shared" si="462"/>
        <v>336000.82831790153</v>
      </c>
      <c r="U1083" s="34">
        <f t="shared" si="472"/>
        <v>174.6802621636283</v>
      </c>
      <c r="V1083" s="34">
        <f t="shared" si="475"/>
        <v>-18859.048136653644</v>
      </c>
      <c r="W1083" s="34">
        <f t="shared" si="463"/>
        <v>18859.048136653644</v>
      </c>
      <c r="X1083" s="34">
        <f t="shared" si="464"/>
        <v>317141.78018124786</v>
      </c>
      <c r="Y1083" s="34">
        <f t="shared" si="465"/>
        <v>341.59200525173605</v>
      </c>
      <c r="Z1083" s="34">
        <f t="shared" si="473"/>
        <v>23.303989583333191</v>
      </c>
      <c r="AA1083" s="34">
        <f t="shared" si="474"/>
        <v>14880.123695815977</v>
      </c>
      <c r="AB1083" s="44">
        <f t="shared" si="466"/>
        <v>4222.4567315839595</v>
      </c>
      <c r="AC1083" s="34">
        <f t="shared" si="467"/>
        <v>126856.71207249915</v>
      </c>
      <c r="AD1083" s="42">
        <f t="shared" si="468"/>
        <v>114171.04086524925</v>
      </c>
      <c r="AE1083" s="4"/>
      <c r="AP1083">
        <f t="shared" si="450"/>
        <v>0</v>
      </c>
      <c r="AQ1083">
        <f t="shared" si="451"/>
        <v>44.5</v>
      </c>
      <c r="AR1083">
        <f t="shared" si="452"/>
        <v>12.361111111111111</v>
      </c>
    </row>
    <row r="1084" spans="2:44" x14ac:dyDescent="0.25">
      <c r="B1084" s="7" t="s">
        <v>1</v>
      </c>
      <c r="C1084" s="7">
        <v>1076</v>
      </c>
      <c r="D1084" s="7">
        <v>54</v>
      </c>
      <c r="E1084" s="6">
        <v>49.3</v>
      </c>
      <c r="F1084" s="5">
        <f t="shared" si="453"/>
        <v>1.2222222222222219</v>
      </c>
      <c r="G1084" s="5">
        <f t="shared" si="454"/>
        <v>4.3999999999999986</v>
      </c>
      <c r="H1084" s="34">
        <f t="shared" si="455"/>
        <v>13.694444444444443</v>
      </c>
      <c r="I1084" s="34">
        <f t="shared" si="469"/>
        <v>14.249999999999998</v>
      </c>
      <c r="J1084" s="34">
        <f t="shared" si="461"/>
        <v>18660.011959876538</v>
      </c>
      <c r="K1084" s="34">
        <f t="shared" si="456"/>
        <v>3150.8333333333321</v>
      </c>
      <c r="L1084" s="5">
        <f t="shared" si="449"/>
        <v>39.043800000000005</v>
      </c>
      <c r="M1084" s="5">
        <f t="shared" si="457"/>
        <v>38.891637640624985</v>
      </c>
      <c r="N1084" s="5">
        <f t="shared" si="458"/>
        <v>77.935437640624997</v>
      </c>
      <c r="O1084" s="34">
        <f t="shared" si="459"/>
        <v>1110.5799863789061</v>
      </c>
      <c r="P1084" s="34">
        <f t="shared" si="460"/>
        <v>19770.591946255445</v>
      </c>
      <c r="Q1084" s="34">
        <f t="shared" si="470"/>
        <v>3645.8173191950191</v>
      </c>
      <c r="R1084" s="34">
        <f t="shared" si="471"/>
        <v>374593.05213990773</v>
      </c>
      <c r="S1084" s="34">
        <f t="shared" si="476"/>
        <v>-336000.82831790153</v>
      </c>
      <c r="T1084" s="34">
        <f t="shared" si="462"/>
        <v>336000.82831790153</v>
      </c>
      <c r="U1084" s="34">
        <f t="shared" si="472"/>
        <v>189.11361549131948</v>
      </c>
      <c r="V1084" s="34">
        <f t="shared" si="475"/>
        <v>-18859.048136653644</v>
      </c>
      <c r="W1084" s="34">
        <f t="shared" si="463"/>
        <v>18859.048136653644</v>
      </c>
      <c r="X1084" s="34">
        <f t="shared" si="464"/>
        <v>317141.78018124786</v>
      </c>
      <c r="Y1084" s="34">
        <f t="shared" si="465"/>
        <v>321.15765986284714</v>
      </c>
      <c r="Z1084" s="34">
        <f t="shared" si="473"/>
        <v>-20.434345388888914</v>
      </c>
      <c r="AA1084" s="34">
        <f t="shared" si="474"/>
        <v>14880.123695815977</v>
      </c>
      <c r="AB1084" s="44">
        <f t="shared" si="466"/>
        <v>4398.0757308995453</v>
      </c>
      <c r="AC1084" s="34">
        <f t="shared" si="467"/>
        <v>126856.71207249915</v>
      </c>
      <c r="AD1084" s="42">
        <f t="shared" si="468"/>
        <v>114171.04086524925</v>
      </c>
      <c r="AE1084" s="4"/>
      <c r="AP1084">
        <f t="shared" si="450"/>
        <v>0</v>
      </c>
      <c r="AQ1084">
        <f t="shared" si="451"/>
        <v>49.3</v>
      </c>
      <c r="AR1084">
        <f t="shared" si="452"/>
        <v>13.694444444444443</v>
      </c>
    </row>
    <row r="1085" spans="2:44" x14ac:dyDescent="0.25">
      <c r="B1085" s="7" t="s">
        <v>1</v>
      </c>
      <c r="C1085" s="7">
        <v>1077</v>
      </c>
      <c r="D1085" s="7">
        <v>55</v>
      </c>
      <c r="E1085" s="6">
        <v>53.3</v>
      </c>
      <c r="F1085" s="5">
        <f t="shared" si="453"/>
        <v>0.98611111111111127</v>
      </c>
      <c r="G1085" s="5">
        <f t="shared" si="454"/>
        <v>3.5500000000000007</v>
      </c>
      <c r="H1085" s="34">
        <f t="shared" si="455"/>
        <v>14.805555555555554</v>
      </c>
      <c r="I1085" s="34">
        <f t="shared" si="469"/>
        <v>15.236111111111111</v>
      </c>
      <c r="J1085" s="34">
        <f t="shared" si="461"/>
        <v>21810.84529320987</v>
      </c>
      <c r="K1085" s="34">
        <f t="shared" si="456"/>
        <v>2610.8769290123491</v>
      </c>
      <c r="L1085" s="5">
        <f t="shared" si="449"/>
        <v>39.043800000000005</v>
      </c>
      <c r="M1085" s="5">
        <f t="shared" si="457"/>
        <v>45.458678890624988</v>
      </c>
      <c r="N1085" s="5">
        <f t="shared" si="458"/>
        <v>84.502478890624985</v>
      </c>
      <c r="O1085" s="34">
        <f t="shared" si="459"/>
        <v>1287.4891575418835</v>
      </c>
      <c r="P1085" s="34">
        <f t="shared" si="460"/>
        <v>23098.334450751754</v>
      </c>
      <c r="Q1085" s="34">
        <f t="shared" si="470"/>
        <v>3327.7425044963093</v>
      </c>
      <c r="R1085" s="34">
        <f t="shared" si="471"/>
        <v>377920.79464440403</v>
      </c>
      <c r="S1085" s="34">
        <f t="shared" si="476"/>
        <v>-336000.82831790153</v>
      </c>
      <c r="T1085" s="34">
        <f t="shared" si="462"/>
        <v>336000.82831790153</v>
      </c>
      <c r="U1085" s="34">
        <f t="shared" si="472"/>
        <v>176.90917116297737</v>
      </c>
      <c r="V1085" s="34">
        <f t="shared" si="475"/>
        <v>-18859.048136653644</v>
      </c>
      <c r="W1085" s="34">
        <f t="shared" si="463"/>
        <v>18859.048136653644</v>
      </c>
      <c r="X1085" s="34">
        <f t="shared" si="464"/>
        <v>317141.78018124786</v>
      </c>
      <c r="Y1085" s="34">
        <f t="shared" si="465"/>
        <v>280.73859000173616</v>
      </c>
      <c r="Z1085" s="34">
        <f t="shared" si="473"/>
        <v>-40.419069861110984</v>
      </c>
      <c r="AA1085" s="34">
        <f t="shared" si="474"/>
        <v>14880.123695815977</v>
      </c>
      <c r="AB1085" s="44">
        <f t="shared" si="466"/>
        <v>4156.4907908590376</v>
      </c>
      <c r="AC1085" s="34">
        <f t="shared" si="467"/>
        <v>126856.71207249915</v>
      </c>
      <c r="AD1085" s="42">
        <f t="shared" si="468"/>
        <v>114171.04086524925</v>
      </c>
      <c r="AE1085" s="4"/>
      <c r="AP1085">
        <f t="shared" si="450"/>
        <v>0</v>
      </c>
      <c r="AQ1085">
        <f t="shared" si="451"/>
        <v>53.3</v>
      </c>
      <c r="AR1085">
        <f t="shared" si="452"/>
        <v>14.805555555555554</v>
      </c>
    </row>
    <row r="1086" spans="2:44" x14ac:dyDescent="0.25">
      <c r="B1086" s="7" t="s">
        <v>1</v>
      </c>
      <c r="C1086" s="7">
        <v>1078</v>
      </c>
      <c r="D1086" s="7">
        <v>56</v>
      </c>
      <c r="E1086" s="6">
        <v>56.4</v>
      </c>
      <c r="F1086" s="5">
        <f t="shared" si="453"/>
        <v>0.7777777777777779</v>
      </c>
      <c r="G1086" s="5">
        <f t="shared" si="454"/>
        <v>2.8000000000000007</v>
      </c>
      <c r="H1086" s="34">
        <f t="shared" si="455"/>
        <v>15.666666666666666</v>
      </c>
      <c r="I1086" s="34">
        <f t="shared" si="469"/>
        <v>16.013888888888889</v>
      </c>
      <c r="J1086" s="34">
        <f t="shared" si="461"/>
        <v>24421.722222222219</v>
      </c>
      <c r="K1086" s="34">
        <f t="shared" si="456"/>
        <v>2213.0304783950633</v>
      </c>
      <c r="L1086" s="5">
        <f t="shared" si="449"/>
        <v>39.043800000000005</v>
      </c>
      <c r="M1086" s="5">
        <f t="shared" si="457"/>
        <v>50.900330249999996</v>
      </c>
      <c r="N1086" s="5">
        <f t="shared" si="458"/>
        <v>89.944130250000001</v>
      </c>
      <c r="O1086" s="34">
        <f t="shared" si="459"/>
        <v>1440.3553080312499</v>
      </c>
      <c r="P1086" s="34">
        <f t="shared" si="460"/>
        <v>25862.077530253468</v>
      </c>
      <c r="Q1086" s="34">
        <f t="shared" si="470"/>
        <v>2763.7430795017135</v>
      </c>
      <c r="R1086" s="34">
        <f t="shared" si="471"/>
        <v>380684.53772390576</v>
      </c>
      <c r="S1086" s="34">
        <f t="shared" si="476"/>
        <v>-336000.82831790153</v>
      </c>
      <c r="T1086" s="34">
        <f t="shared" si="462"/>
        <v>336000.82831790153</v>
      </c>
      <c r="U1086" s="34">
        <f t="shared" si="472"/>
        <v>152.86615048936642</v>
      </c>
      <c r="V1086" s="34">
        <f t="shared" si="475"/>
        <v>-18859.048136653644</v>
      </c>
      <c r="W1086" s="34">
        <f t="shared" si="463"/>
        <v>18859.048136653644</v>
      </c>
      <c r="X1086" s="34">
        <f t="shared" si="464"/>
        <v>317141.78018124786</v>
      </c>
      <c r="Y1086" s="34">
        <f t="shared" si="465"/>
        <v>244.7219080277778</v>
      </c>
      <c r="Z1086" s="34">
        <f t="shared" si="473"/>
        <v>-36.016681973958356</v>
      </c>
      <c r="AA1086" s="34">
        <f t="shared" si="474"/>
        <v>14880.123695815977</v>
      </c>
      <c r="AB1086" s="44">
        <f t="shared" si="466"/>
        <v>3833.9765591018522</v>
      </c>
      <c r="AC1086" s="34">
        <f t="shared" si="467"/>
        <v>126856.71207249915</v>
      </c>
      <c r="AD1086" s="42">
        <f t="shared" si="468"/>
        <v>114171.04086524925</v>
      </c>
      <c r="AE1086" s="4"/>
      <c r="AP1086">
        <f t="shared" si="450"/>
        <v>0</v>
      </c>
      <c r="AQ1086">
        <f t="shared" si="451"/>
        <v>56.4</v>
      </c>
      <c r="AR1086">
        <f t="shared" si="452"/>
        <v>15.666666666666666</v>
      </c>
    </row>
    <row r="1087" spans="2:44" x14ac:dyDescent="0.25">
      <c r="B1087" s="7" t="s">
        <v>1</v>
      </c>
      <c r="C1087" s="7">
        <v>1079</v>
      </c>
      <c r="D1087" s="7">
        <v>57</v>
      </c>
      <c r="E1087" s="6">
        <v>58.9</v>
      </c>
      <c r="F1087" s="5">
        <f t="shared" si="453"/>
        <v>0.6666666666666673</v>
      </c>
      <c r="G1087" s="5">
        <f t="shared" si="454"/>
        <v>2.4000000000000021</v>
      </c>
      <c r="H1087" s="34">
        <f t="shared" si="455"/>
        <v>16.361111111111111</v>
      </c>
      <c r="I1087" s="34">
        <f t="shared" si="469"/>
        <v>16.680555555555557</v>
      </c>
      <c r="J1087" s="34">
        <f t="shared" si="461"/>
        <v>26634.752700617282</v>
      </c>
      <c r="K1087" s="34">
        <f t="shared" si="456"/>
        <v>2120.7472993827178</v>
      </c>
      <c r="L1087" s="5">
        <f t="shared" si="449"/>
        <v>39.043800000000005</v>
      </c>
      <c r="M1087" s="5">
        <f t="shared" si="457"/>
        <v>55.512780640624996</v>
      </c>
      <c r="N1087" s="5">
        <f t="shared" si="458"/>
        <v>94.556580640625</v>
      </c>
      <c r="O1087" s="34">
        <f t="shared" si="459"/>
        <v>1577.2562965193144</v>
      </c>
      <c r="P1087" s="34">
        <f t="shared" si="460"/>
        <v>28212.008997136596</v>
      </c>
      <c r="Q1087" s="34">
        <f t="shared" si="470"/>
        <v>2349.9314668831285</v>
      </c>
      <c r="R1087" s="34">
        <f t="shared" si="471"/>
        <v>383034.46919078886</v>
      </c>
      <c r="S1087" s="34">
        <f t="shared" si="476"/>
        <v>-336000.82831790153</v>
      </c>
      <c r="T1087" s="34">
        <f t="shared" si="462"/>
        <v>336000.82831790153</v>
      </c>
      <c r="U1087" s="34">
        <f t="shared" si="472"/>
        <v>136.90098848806451</v>
      </c>
      <c r="V1087" s="34">
        <f t="shared" si="475"/>
        <v>-18859.048136653644</v>
      </c>
      <c r="W1087" s="34">
        <f t="shared" si="463"/>
        <v>18859.048136653644</v>
      </c>
      <c r="X1087" s="34">
        <f t="shared" si="464"/>
        <v>317141.78018124786</v>
      </c>
      <c r="Y1087" s="34">
        <f t="shared" si="465"/>
        <v>227.22324730729179</v>
      </c>
      <c r="Z1087" s="34">
        <f t="shared" si="473"/>
        <v>-17.498660720486015</v>
      </c>
      <c r="AA1087" s="34">
        <f t="shared" si="474"/>
        <v>14880.123695815977</v>
      </c>
      <c r="AB1087" s="44">
        <f t="shared" si="466"/>
        <v>3717.6247962220796</v>
      </c>
      <c r="AC1087" s="34">
        <f t="shared" si="467"/>
        <v>126856.71207249915</v>
      </c>
      <c r="AD1087" s="42">
        <f t="shared" si="468"/>
        <v>114171.04086524925</v>
      </c>
      <c r="AE1087" s="4"/>
      <c r="AP1087">
        <f t="shared" si="450"/>
        <v>0</v>
      </c>
      <c r="AQ1087">
        <f t="shared" si="451"/>
        <v>58.9</v>
      </c>
      <c r="AR1087">
        <f t="shared" si="452"/>
        <v>16.361111111111111</v>
      </c>
    </row>
    <row r="1088" spans="2:44" x14ac:dyDescent="0.25">
      <c r="B1088" s="7" t="s">
        <v>1</v>
      </c>
      <c r="C1088" s="7">
        <v>1080</v>
      </c>
      <c r="D1088" s="7">
        <v>58</v>
      </c>
      <c r="E1088" s="6">
        <v>61.2</v>
      </c>
      <c r="F1088" s="5">
        <f t="shared" si="453"/>
        <v>0.51388888888888928</v>
      </c>
      <c r="G1088" s="5">
        <f t="shared" si="454"/>
        <v>1.8500000000000014</v>
      </c>
      <c r="H1088" s="34">
        <f t="shared" si="455"/>
        <v>17</v>
      </c>
      <c r="I1088" s="34">
        <f t="shared" si="469"/>
        <v>17.194444444444443</v>
      </c>
      <c r="J1088" s="34">
        <f t="shared" si="461"/>
        <v>28755.5</v>
      </c>
      <c r="K1088" s="34">
        <f t="shared" si="456"/>
        <v>1330.6589506172895</v>
      </c>
      <c r="L1088" s="5">
        <f t="shared" si="449"/>
        <v>39.043800000000005</v>
      </c>
      <c r="M1088" s="5">
        <f t="shared" si="457"/>
        <v>59.932892249999995</v>
      </c>
      <c r="N1088" s="5">
        <f t="shared" si="458"/>
        <v>98.976692249999999</v>
      </c>
      <c r="O1088" s="34">
        <f t="shared" si="459"/>
        <v>1701.8492361874999</v>
      </c>
      <c r="P1088" s="34">
        <f t="shared" si="460"/>
        <v>30457.3492361875</v>
      </c>
      <c r="Q1088" s="34">
        <f t="shared" si="470"/>
        <v>2245.3402390509036</v>
      </c>
      <c r="R1088" s="34">
        <f t="shared" si="471"/>
        <v>385279.80942983978</v>
      </c>
      <c r="S1088" s="34">
        <f t="shared" si="476"/>
        <v>-336000.82831790153</v>
      </c>
      <c r="T1088" s="34">
        <f t="shared" si="462"/>
        <v>336000.82831790153</v>
      </c>
      <c r="U1088" s="34">
        <f t="shared" si="472"/>
        <v>124.59293966818541</v>
      </c>
      <c r="V1088" s="34">
        <f t="shared" si="475"/>
        <v>-18859.048136653644</v>
      </c>
      <c r="W1088" s="34">
        <f t="shared" si="463"/>
        <v>18859.048136653644</v>
      </c>
      <c r="X1088" s="34">
        <f t="shared" si="464"/>
        <v>317141.78018124786</v>
      </c>
      <c r="Y1088" s="34">
        <f t="shared" si="465"/>
        <v>201.24058113888896</v>
      </c>
      <c r="Z1088" s="34">
        <f t="shared" si="473"/>
        <v>-25.982666168402829</v>
      </c>
      <c r="AA1088" s="34">
        <f t="shared" si="474"/>
        <v>14880.123695815977</v>
      </c>
      <c r="AB1088" s="44">
        <f t="shared" si="466"/>
        <v>3421.0898793611123</v>
      </c>
      <c r="AC1088" s="34">
        <f t="shared" si="467"/>
        <v>126856.71207249915</v>
      </c>
      <c r="AD1088" s="42">
        <f t="shared" si="468"/>
        <v>114171.04086524925</v>
      </c>
      <c r="AE1088" s="4"/>
      <c r="AP1088">
        <f t="shared" si="450"/>
        <v>0</v>
      </c>
      <c r="AQ1088">
        <f t="shared" si="451"/>
        <v>61.2</v>
      </c>
      <c r="AR1088">
        <f t="shared" si="452"/>
        <v>17</v>
      </c>
    </row>
    <row r="1089" spans="2:44" x14ac:dyDescent="0.25">
      <c r="B1089" s="7" t="s">
        <v>1</v>
      </c>
      <c r="C1089" s="7">
        <v>1081</v>
      </c>
      <c r="D1089" s="7">
        <v>59</v>
      </c>
      <c r="E1089" s="6">
        <v>62.6</v>
      </c>
      <c r="F1089" s="5">
        <f t="shared" si="453"/>
        <v>0.24999999999999961</v>
      </c>
      <c r="G1089" s="5">
        <f t="shared" si="454"/>
        <v>0.89999999999999858</v>
      </c>
      <c r="H1089" s="34">
        <f t="shared" si="455"/>
        <v>17.388888888888889</v>
      </c>
      <c r="I1089" s="34">
        <f t="shared" si="469"/>
        <v>17.444444444444443</v>
      </c>
      <c r="J1089" s="34">
        <f t="shared" si="461"/>
        <v>30086.15895061729</v>
      </c>
      <c r="K1089" s="34">
        <f t="shared" si="456"/>
        <v>385.71604938271048</v>
      </c>
      <c r="L1089" s="5">
        <f t="shared" si="449"/>
        <v>39.043800000000005</v>
      </c>
      <c r="M1089" s="5">
        <f t="shared" si="457"/>
        <v>62.706283062500006</v>
      </c>
      <c r="N1089" s="5">
        <f t="shared" si="458"/>
        <v>101.75008306250001</v>
      </c>
      <c r="O1089" s="34">
        <f t="shared" si="459"/>
        <v>1774.9736712013889</v>
      </c>
      <c r="P1089" s="34">
        <f t="shared" si="460"/>
        <v>31861.132621818677</v>
      </c>
      <c r="Q1089" s="34">
        <f t="shared" si="470"/>
        <v>1403.7833856311772</v>
      </c>
      <c r="R1089" s="34">
        <f t="shared" si="471"/>
        <v>386683.59281547094</v>
      </c>
      <c r="S1089" s="34">
        <f t="shared" si="476"/>
        <v>-336000.82831790153</v>
      </c>
      <c r="T1089" s="34">
        <f t="shared" si="462"/>
        <v>336000.82831790153</v>
      </c>
      <c r="U1089" s="34">
        <f t="shared" si="472"/>
        <v>73.12443501388907</v>
      </c>
      <c r="V1089" s="34">
        <f t="shared" si="475"/>
        <v>-18859.048136653644</v>
      </c>
      <c r="W1089" s="34">
        <f t="shared" si="463"/>
        <v>18859.048136653644</v>
      </c>
      <c r="X1089" s="34">
        <f t="shared" si="464"/>
        <v>317141.78018124786</v>
      </c>
      <c r="Y1089" s="34">
        <f t="shared" si="465"/>
        <v>151.50008306249993</v>
      </c>
      <c r="Z1089" s="34">
        <f t="shared" si="473"/>
        <v>-49.740498076389031</v>
      </c>
      <c r="AA1089" s="34">
        <f t="shared" si="474"/>
        <v>14880.123695815977</v>
      </c>
      <c r="AB1089" s="44">
        <f t="shared" si="466"/>
        <v>2634.4181110312488</v>
      </c>
      <c r="AC1089" s="34">
        <f t="shared" si="467"/>
        <v>126856.71207249915</v>
      </c>
      <c r="AD1089" s="42">
        <f t="shared" si="468"/>
        <v>114171.04086524925</v>
      </c>
      <c r="AE1089" s="4"/>
      <c r="AP1089">
        <f t="shared" si="450"/>
        <v>0</v>
      </c>
      <c r="AQ1089">
        <f t="shared" si="451"/>
        <v>62.6</v>
      </c>
      <c r="AR1089">
        <f t="shared" si="452"/>
        <v>17.388888888888889</v>
      </c>
    </row>
    <row r="1090" spans="2:44" x14ac:dyDescent="0.25">
      <c r="B1090" s="7" t="s">
        <v>1</v>
      </c>
      <c r="C1090" s="7">
        <v>1082</v>
      </c>
      <c r="D1090" s="7">
        <v>60</v>
      </c>
      <c r="E1090" s="6">
        <v>63</v>
      </c>
      <c r="F1090" s="5">
        <f t="shared" si="453"/>
        <v>-1.3888888888889086E-2</v>
      </c>
      <c r="G1090" s="5">
        <f t="shared" si="454"/>
        <v>-5.0000000000000711E-2</v>
      </c>
      <c r="H1090" s="34">
        <f t="shared" si="455"/>
        <v>17.5</v>
      </c>
      <c r="I1090" s="34">
        <f t="shared" si="469"/>
        <v>17.430555555555557</v>
      </c>
      <c r="J1090" s="34">
        <f t="shared" si="461"/>
        <v>30471.875</v>
      </c>
      <c r="K1090" s="34">
        <f t="shared" si="456"/>
        <v>-481.76118827160462</v>
      </c>
      <c r="L1090" s="5">
        <f t="shared" si="449"/>
        <v>39.043800000000005</v>
      </c>
      <c r="M1090" s="5">
        <f t="shared" si="457"/>
        <v>63.510201562499994</v>
      </c>
      <c r="N1090" s="5">
        <f t="shared" si="458"/>
        <v>102.55400156249999</v>
      </c>
      <c r="O1090" s="34">
        <f t="shared" si="459"/>
        <v>1787.5732216796875</v>
      </c>
      <c r="P1090" s="34">
        <f t="shared" si="460"/>
        <v>32259.448221679686</v>
      </c>
      <c r="Q1090" s="34">
        <f t="shared" si="470"/>
        <v>398.3155998610091</v>
      </c>
      <c r="R1090" s="34">
        <f t="shared" si="471"/>
        <v>387081.90841533197</v>
      </c>
      <c r="S1090" s="34">
        <f t="shared" si="476"/>
        <v>-336482.58950617316</v>
      </c>
      <c r="T1090" s="34">
        <f t="shared" si="462"/>
        <v>336482.58950617316</v>
      </c>
      <c r="U1090" s="34">
        <f t="shared" si="472"/>
        <v>12.599550478298625</v>
      </c>
      <c r="V1090" s="34">
        <f t="shared" si="475"/>
        <v>-18859.048136653644</v>
      </c>
      <c r="W1090" s="34">
        <f t="shared" si="463"/>
        <v>18859.048136653644</v>
      </c>
      <c r="X1090" s="34">
        <f t="shared" si="464"/>
        <v>317623.54136951949</v>
      </c>
      <c r="Y1090" s="34">
        <f t="shared" si="465"/>
        <v>99.790112673611063</v>
      </c>
      <c r="Z1090" s="34">
        <f t="shared" si="473"/>
        <v>-51.709970388888863</v>
      </c>
      <c r="AA1090" s="34">
        <f t="shared" si="474"/>
        <v>14880.123695815977</v>
      </c>
      <c r="AB1090" s="44">
        <f t="shared" si="466"/>
        <v>0</v>
      </c>
      <c r="AC1090" s="34">
        <f t="shared" si="467"/>
        <v>127049.41654780781</v>
      </c>
      <c r="AD1090" s="42">
        <f t="shared" si="468"/>
        <v>114344.47489302703</v>
      </c>
      <c r="AE1090" s="4"/>
      <c r="AP1090">
        <f t="shared" si="450"/>
        <v>0</v>
      </c>
      <c r="AQ1090">
        <f t="shared" si="451"/>
        <v>63</v>
      </c>
      <c r="AR1090">
        <f t="shared" si="452"/>
        <v>17.5</v>
      </c>
    </row>
    <row r="1091" spans="2:44" x14ac:dyDescent="0.25">
      <c r="B1091" s="7" t="s">
        <v>1</v>
      </c>
      <c r="C1091" s="7">
        <v>1083</v>
      </c>
      <c r="D1091" s="7">
        <v>61</v>
      </c>
      <c r="E1091" s="6">
        <v>62.5</v>
      </c>
      <c r="F1091" s="5">
        <f t="shared" si="453"/>
        <v>-0.29166666666666685</v>
      </c>
      <c r="G1091" s="5">
        <f t="shared" si="454"/>
        <v>-1.0500000000000007</v>
      </c>
      <c r="H1091" s="34">
        <f t="shared" si="455"/>
        <v>17.361111111111111</v>
      </c>
      <c r="I1091" s="34">
        <f t="shared" si="469"/>
        <v>17.138888888888886</v>
      </c>
      <c r="J1091" s="34">
        <f t="shared" si="461"/>
        <v>29990.113811728395</v>
      </c>
      <c r="K1091" s="34">
        <f t="shared" si="456"/>
        <v>-1515.8395061728479</v>
      </c>
      <c r="L1091" s="5">
        <f t="shared" si="449"/>
        <v>39.043800000000005</v>
      </c>
      <c r="M1091" s="5">
        <f t="shared" si="457"/>
        <v>62.506103515624993</v>
      </c>
      <c r="N1091" s="5">
        <f t="shared" si="458"/>
        <v>101.549903515625</v>
      </c>
      <c r="O1091" s="34">
        <f t="shared" si="459"/>
        <v>1740.4525130316838</v>
      </c>
      <c r="P1091" s="34">
        <f t="shared" si="460"/>
        <v>31730.566324760079</v>
      </c>
      <c r="Q1091" s="34">
        <f t="shared" si="470"/>
        <v>-528.88189691960724</v>
      </c>
      <c r="R1091" s="34">
        <f t="shared" si="471"/>
        <v>387081.90841533197</v>
      </c>
      <c r="S1091" s="34">
        <f t="shared" si="476"/>
        <v>-337998.42901234602</v>
      </c>
      <c r="T1091" s="34">
        <f t="shared" si="462"/>
        <v>337998.42901234602</v>
      </c>
      <c r="U1091" s="34">
        <f t="shared" si="472"/>
        <v>-47.120708648003756</v>
      </c>
      <c r="V1091" s="34">
        <f t="shared" si="475"/>
        <v>-18906.168845301647</v>
      </c>
      <c r="W1091" s="34">
        <f t="shared" si="463"/>
        <v>18906.168845301647</v>
      </c>
      <c r="X1091" s="34">
        <f t="shared" si="464"/>
        <v>319092.26016704435</v>
      </c>
      <c r="Y1091" s="34">
        <f t="shared" si="465"/>
        <v>43.508236848958298</v>
      </c>
      <c r="Z1091" s="34">
        <f t="shared" si="473"/>
        <v>-56.281875824652765</v>
      </c>
      <c r="AA1091" s="34">
        <f t="shared" si="474"/>
        <v>14880.123695815977</v>
      </c>
      <c r="AB1091" s="44">
        <f t="shared" si="466"/>
        <v>0</v>
      </c>
      <c r="AC1091" s="34">
        <f t="shared" si="467"/>
        <v>127636.90406681775</v>
      </c>
      <c r="AD1091" s="42">
        <f t="shared" si="468"/>
        <v>114873.21366013598</v>
      </c>
      <c r="AE1091" s="4"/>
      <c r="AP1091">
        <f t="shared" si="450"/>
        <v>0</v>
      </c>
      <c r="AQ1091">
        <f t="shared" si="451"/>
        <v>62.5</v>
      </c>
      <c r="AR1091">
        <f t="shared" si="452"/>
        <v>17.361111111111111</v>
      </c>
    </row>
    <row r="1092" spans="2:44" x14ac:dyDescent="0.25">
      <c r="B1092" s="7" t="s">
        <v>1</v>
      </c>
      <c r="C1092" s="7">
        <v>1084</v>
      </c>
      <c r="D1092" s="7">
        <v>62</v>
      </c>
      <c r="E1092" s="6">
        <v>60.9</v>
      </c>
      <c r="F1092" s="5">
        <f t="shared" si="453"/>
        <v>-0.44444444444444481</v>
      </c>
      <c r="G1092" s="5">
        <f t="shared" si="454"/>
        <v>-1.6000000000000014</v>
      </c>
      <c r="H1092" s="34">
        <f t="shared" si="455"/>
        <v>16.916666666666664</v>
      </c>
      <c r="I1092" s="34">
        <f t="shared" si="469"/>
        <v>16.694444444444443</v>
      </c>
      <c r="J1092" s="34">
        <f t="shared" si="461"/>
        <v>28474.274305555547</v>
      </c>
      <c r="K1092" s="34">
        <f t="shared" si="456"/>
        <v>-1476.5308641975244</v>
      </c>
      <c r="L1092" s="5">
        <f t="shared" si="449"/>
        <v>39.043800000000005</v>
      </c>
      <c r="M1092" s="5">
        <f t="shared" si="457"/>
        <v>59.346755015624979</v>
      </c>
      <c r="N1092" s="5">
        <f t="shared" si="458"/>
        <v>98.390555015624983</v>
      </c>
      <c r="O1092" s="34">
        <f t="shared" si="459"/>
        <v>1642.5756545664058</v>
      </c>
      <c r="P1092" s="34">
        <f t="shared" si="460"/>
        <v>30116.849960121952</v>
      </c>
      <c r="Q1092" s="34">
        <f t="shared" si="470"/>
        <v>-1613.7163646381268</v>
      </c>
      <c r="R1092" s="34">
        <f t="shared" si="471"/>
        <v>387081.90841533197</v>
      </c>
      <c r="S1092" s="34">
        <f t="shared" si="476"/>
        <v>-339474.95987654355</v>
      </c>
      <c r="T1092" s="34">
        <f t="shared" si="462"/>
        <v>339474.95987654355</v>
      </c>
      <c r="U1092" s="34">
        <f t="shared" si="472"/>
        <v>-97.876858465278019</v>
      </c>
      <c r="V1092" s="34">
        <f t="shared" si="475"/>
        <v>-19004.045703766926</v>
      </c>
      <c r="W1092" s="34">
        <f t="shared" si="463"/>
        <v>19004.045703766926</v>
      </c>
      <c r="X1092" s="34">
        <f t="shared" si="464"/>
        <v>320470.91417277663</v>
      </c>
      <c r="Y1092" s="34">
        <f t="shared" si="465"/>
        <v>9.9461105711804692</v>
      </c>
      <c r="Z1092" s="34">
        <f t="shared" si="473"/>
        <v>-33.562126277777828</v>
      </c>
      <c r="AA1092" s="34">
        <f t="shared" si="474"/>
        <v>14880.123695815977</v>
      </c>
      <c r="AB1092" s="44">
        <f t="shared" si="466"/>
        <v>0</v>
      </c>
      <c r="AC1092" s="34">
        <f t="shared" si="467"/>
        <v>128188.36566911066</v>
      </c>
      <c r="AD1092" s="42">
        <f t="shared" si="468"/>
        <v>115369.52910219959</v>
      </c>
      <c r="AE1092" s="4"/>
      <c r="AP1092">
        <f t="shared" si="450"/>
        <v>0</v>
      </c>
      <c r="AQ1092">
        <f t="shared" si="451"/>
        <v>60.9</v>
      </c>
      <c r="AR1092">
        <f t="shared" si="452"/>
        <v>16.916666666666664</v>
      </c>
    </row>
    <row r="1093" spans="2:44" x14ac:dyDescent="0.25">
      <c r="B1093" s="7" t="s">
        <v>1</v>
      </c>
      <c r="C1093" s="7">
        <v>1085</v>
      </c>
      <c r="D1093" s="7">
        <v>63</v>
      </c>
      <c r="E1093" s="6">
        <v>59.3</v>
      </c>
      <c r="F1093" s="5">
        <f t="shared" si="453"/>
        <v>-0.31944444444444403</v>
      </c>
      <c r="G1093" s="5">
        <f t="shared" si="454"/>
        <v>-1.1499999999999986</v>
      </c>
      <c r="H1093" s="34">
        <f t="shared" si="455"/>
        <v>16.472222222222221</v>
      </c>
      <c r="I1093" s="34">
        <f t="shared" si="469"/>
        <v>16.375</v>
      </c>
      <c r="J1093" s="34">
        <f t="shared" si="461"/>
        <v>26997.743441358023</v>
      </c>
      <c r="K1093" s="34">
        <f t="shared" si="456"/>
        <v>-633.62152777777737</v>
      </c>
      <c r="L1093" s="5">
        <f t="shared" si="449"/>
        <v>39.043800000000005</v>
      </c>
      <c r="M1093" s="5">
        <f t="shared" si="457"/>
        <v>56.269334515624998</v>
      </c>
      <c r="N1093" s="5">
        <f t="shared" si="458"/>
        <v>95.313134515624995</v>
      </c>
      <c r="O1093" s="34">
        <f t="shared" si="459"/>
        <v>1560.7525776933594</v>
      </c>
      <c r="P1093" s="34">
        <f t="shared" si="460"/>
        <v>28558.496019051381</v>
      </c>
      <c r="Q1093" s="34">
        <f t="shared" si="470"/>
        <v>-1558.3539410705707</v>
      </c>
      <c r="R1093" s="34">
        <f t="shared" si="471"/>
        <v>387081.90841533197</v>
      </c>
      <c r="S1093" s="34">
        <f t="shared" si="476"/>
        <v>-340108.5814043213</v>
      </c>
      <c r="T1093" s="34">
        <f t="shared" si="462"/>
        <v>340108.5814043213</v>
      </c>
      <c r="U1093" s="34">
        <f t="shared" si="472"/>
        <v>-81.823076873046375</v>
      </c>
      <c r="V1093" s="34">
        <f t="shared" si="475"/>
        <v>-19085.868780639972</v>
      </c>
      <c r="W1093" s="34">
        <f t="shared" si="463"/>
        <v>19085.868780639972</v>
      </c>
      <c r="X1093" s="34">
        <f t="shared" si="464"/>
        <v>321022.71262368135</v>
      </c>
      <c r="Y1093" s="34">
        <f t="shared" si="465"/>
        <v>31.74369007118063</v>
      </c>
      <c r="Z1093" s="34">
        <f t="shared" si="473"/>
        <v>21.797579500000161</v>
      </c>
      <c r="AA1093" s="34">
        <f t="shared" si="474"/>
        <v>14901.921275315977</v>
      </c>
      <c r="AB1093" s="44">
        <f t="shared" si="466"/>
        <v>0</v>
      </c>
      <c r="AC1093" s="34">
        <f t="shared" si="467"/>
        <v>128409.08504947255</v>
      </c>
      <c r="AD1093" s="42">
        <f t="shared" si="468"/>
        <v>115568.1765445253</v>
      </c>
      <c r="AE1093" s="4"/>
      <c r="AP1093">
        <f t="shared" si="450"/>
        <v>0</v>
      </c>
      <c r="AQ1093">
        <f t="shared" si="451"/>
        <v>59.3</v>
      </c>
      <c r="AR1093">
        <f t="shared" si="452"/>
        <v>16.472222222222221</v>
      </c>
    </row>
    <row r="1094" spans="2:44" x14ac:dyDescent="0.25">
      <c r="B1094" s="7" t="s">
        <v>1</v>
      </c>
      <c r="C1094" s="7">
        <v>1086</v>
      </c>
      <c r="D1094" s="7">
        <v>64</v>
      </c>
      <c r="E1094" s="6">
        <v>58.6</v>
      </c>
      <c r="F1094" s="5">
        <f t="shared" si="453"/>
        <v>-9.7222222222221627E-2</v>
      </c>
      <c r="G1094" s="5">
        <f t="shared" si="454"/>
        <v>-0.34999999999999787</v>
      </c>
      <c r="H1094" s="34">
        <f t="shared" si="455"/>
        <v>16.277777777777779</v>
      </c>
      <c r="I1094" s="34">
        <f t="shared" si="469"/>
        <v>16.277777777777779</v>
      </c>
      <c r="J1094" s="34">
        <f t="shared" si="461"/>
        <v>26364.121913580246</v>
      </c>
      <c r="K1094" s="34">
        <f t="shared" si="456"/>
        <v>0</v>
      </c>
      <c r="L1094" s="5">
        <f t="shared" si="449"/>
        <v>39.043800000000005</v>
      </c>
      <c r="M1094" s="5">
        <f t="shared" si="457"/>
        <v>54.948725562499995</v>
      </c>
      <c r="N1094" s="5">
        <f t="shared" si="458"/>
        <v>93.992525562499992</v>
      </c>
      <c r="O1094" s="34">
        <f t="shared" si="459"/>
        <v>1529.9894438784722</v>
      </c>
      <c r="P1094" s="34">
        <f t="shared" si="460"/>
        <v>27894.111357458718</v>
      </c>
      <c r="Q1094" s="34">
        <f t="shared" si="470"/>
        <v>-664.38466159266318</v>
      </c>
      <c r="R1094" s="34">
        <f t="shared" si="471"/>
        <v>387081.90841533197</v>
      </c>
      <c r="S1094" s="34">
        <f t="shared" si="476"/>
        <v>-340108.5814043213</v>
      </c>
      <c r="T1094" s="34">
        <f t="shared" si="462"/>
        <v>340108.5814043213</v>
      </c>
      <c r="U1094" s="34">
        <f t="shared" si="472"/>
        <v>-30.763133814887169</v>
      </c>
      <c r="V1094" s="34">
        <f t="shared" si="475"/>
        <v>-19116.631914454858</v>
      </c>
      <c r="W1094" s="34">
        <f t="shared" si="463"/>
        <v>19116.631914454858</v>
      </c>
      <c r="X1094" s="34">
        <f t="shared" si="464"/>
        <v>320991.94948986644</v>
      </c>
      <c r="Y1094" s="34">
        <f t="shared" si="465"/>
        <v>74.645303340277891</v>
      </c>
      <c r="Z1094" s="34">
        <f t="shared" si="473"/>
        <v>42.901613269097261</v>
      </c>
      <c r="AA1094" s="34">
        <f t="shared" si="474"/>
        <v>14944.822888585075</v>
      </c>
      <c r="AB1094" s="44">
        <f t="shared" si="466"/>
        <v>0</v>
      </c>
      <c r="AC1094" s="34">
        <f t="shared" si="467"/>
        <v>128396.77979594658</v>
      </c>
      <c r="AD1094" s="42">
        <f t="shared" si="468"/>
        <v>115557.10181635193</v>
      </c>
      <c r="AE1094" s="4"/>
      <c r="AP1094">
        <f t="shared" si="450"/>
        <v>0</v>
      </c>
      <c r="AQ1094">
        <f t="shared" si="451"/>
        <v>58.6</v>
      </c>
      <c r="AR1094">
        <f t="shared" si="452"/>
        <v>16.277777777777779</v>
      </c>
    </row>
    <row r="1095" spans="2:44" x14ac:dyDescent="0.25">
      <c r="B1095" s="7" t="s">
        <v>1</v>
      </c>
      <c r="C1095" s="7">
        <v>1087</v>
      </c>
      <c r="D1095" s="7">
        <v>65</v>
      </c>
      <c r="E1095" s="6">
        <v>58.6</v>
      </c>
      <c r="F1095" s="5">
        <f t="shared" si="453"/>
        <v>1.3888888888889086E-2</v>
      </c>
      <c r="G1095" s="5">
        <f t="shared" si="454"/>
        <v>5.0000000000000711E-2</v>
      </c>
      <c r="H1095" s="34">
        <f t="shared" si="455"/>
        <v>16.277777777777779</v>
      </c>
      <c r="I1095" s="34">
        <f t="shared" si="469"/>
        <v>16.291666666666668</v>
      </c>
      <c r="J1095" s="34">
        <f t="shared" si="461"/>
        <v>26364.121913580246</v>
      </c>
      <c r="K1095" s="34">
        <f t="shared" si="456"/>
        <v>90.056712962970778</v>
      </c>
      <c r="L1095" s="5">
        <f t="shared" si="449"/>
        <v>39.043800000000005</v>
      </c>
      <c r="M1095" s="5">
        <f t="shared" si="457"/>
        <v>54.948725562499995</v>
      </c>
      <c r="N1095" s="5">
        <f t="shared" si="458"/>
        <v>93.992525562499992</v>
      </c>
      <c r="O1095" s="34">
        <f t="shared" si="459"/>
        <v>1531.2948956223959</v>
      </c>
      <c r="P1095" s="34">
        <f t="shared" si="460"/>
        <v>27895.416809202641</v>
      </c>
      <c r="Q1095" s="34">
        <f t="shared" si="470"/>
        <v>1.3054517439231859</v>
      </c>
      <c r="R1095" s="34">
        <f t="shared" si="471"/>
        <v>387083.21386707592</v>
      </c>
      <c r="S1095" s="34">
        <f t="shared" si="476"/>
        <v>-340108.5814043213</v>
      </c>
      <c r="T1095" s="34">
        <f t="shared" si="462"/>
        <v>340108.5814043213</v>
      </c>
      <c r="U1095" s="34">
        <f t="shared" si="472"/>
        <v>1.3054517439236406</v>
      </c>
      <c r="V1095" s="34">
        <f t="shared" si="475"/>
        <v>-19116.631914454858</v>
      </c>
      <c r="W1095" s="34">
        <f t="shared" si="463"/>
        <v>19116.631914454858</v>
      </c>
      <c r="X1095" s="34">
        <f t="shared" si="464"/>
        <v>320991.94948986644</v>
      </c>
      <c r="Y1095" s="34">
        <f t="shared" si="465"/>
        <v>96.75641445138892</v>
      </c>
      <c r="Z1095" s="34">
        <f t="shared" si="473"/>
        <v>22.111111111111029</v>
      </c>
      <c r="AA1095" s="34">
        <f t="shared" si="474"/>
        <v>14966.933999696186</v>
      </c>
      <c r="AB1095" s="44">
        <f t="shared" si="466"/>
        <v>1574.9794130142752</v>
      </c>
      <c r="AC1095" s="34">
        <f t="shared" si="467"/>
        <v>128396.77979594658</v>
      </c>
      <c r="AD1095" s="42">
        <f t="shared" si="468"/>
        <v>115557.10181635193</v>
      </c>
      <c r="AE1095" s="4"/>
      <c r="AP1095">
        <f t="shared" si="450"/>
        <v>0</v>
      </c>
      <c r="AQ1095">
        <f t="shared" si="451"/>
        <v>58.6</v>
      </c>
      <c r="AR1095">
        <f t="shared" si="452"/>
        <v>16.277777777777779</v>
      </c>
    </row>
    <row r="1096" spans="2:44" x14ac:dyDescent="0.25">
      <c r="B1096" s="7" t="s">
        <v>1</v>
      </c>
      <c r="C1096" s="7">
        <v>1088</v>
      </c>
      <c r="D1096" s="7">
        <v>66</v>
      </c>
      <c r="E1096" s="6">
        <v>58.7</v>
      </c>
      <c r="F1096" s="5">
        <f t="shared" si="453"/>
        <v>2.7777777777777186E-2</v>
      </c>
      <c r="G1096" s="5">
        <f t="shared" si="454"/>
        <v>9.9999999999997868E-2</v>
      </c>
      <c r="H1096" s="34">
        <f t="shared" si="455"/>
        <v>16.305555555555557</v>
      </c>
      <c r="I1096" s="34">
        <f t="shared" si="469"/>
        <v>16.319444444444443</v>
      </c>
      <c r="J1096" s="34">
        <f t="shared" si="461"/>
        <v>26454.178626543217</v>
      </c>
      <c r="K1096" s="34">
        <f t="shared" si="456"/>
        <v>90.210262345666706</v>
      </c>
      <c r="L1096" s="5">
        <f t="shared" ref="L1096:L1159" si="477">$AG$21*$AG$17*9.81</f>
        <v>39.043800000000005</v>
      </c>
      <c r="M1096" s="5">
        <f t="shared" si="457"/>
        <v>55.136423890625011</v>
      </c>
      <c r="N1096" s="5">
        <f t="shared" si="458"/>
        <v>94.180223890625015</v>
      </c>
      <c r="O1096" s="34">
        <f t="shared" si="459"/>
        <v>1536.9689315483943</v>
      </c>
      <c r="P1096" s="34">
        <f t="shared" si="460"/>
        <v>27991.147558091612</v>
      </c>
      <c r="Q1096" s="34">
        <f t="shared" si="470"/>
        <v>95.730748888970993</v>
      </c>
      <c r="R1096" s="34">
        <f t="shared" si="471"/>
        <v>387178.94461596489</v>
      </c>
      <c r="S1096" s="34">
        <f t="shared" si="476"/>
        <v>-340108.5814043213</v>
      </c>
      <c r="T1096" s="34">
        <f t="shared" si="462"/>
        <v>340108.5814043213</v>
      </c>
      <c r="U1096" s="34">
        <f t="shared" si="472"/>
        <v>5.6740359259983961</v>
      </c>
      <c r="V1096" s="34">
        <f t="shared" si="475"/>
        <v>-19116.631914454858</v>
      </c>
      <c r="W1096" s="34">
        <f t="shared" si="463"/>
        <v>19116.631914454858</v>
      </c>
      <c r="X1096" s="34">
        <f t="shared" si="464"/>
        <v>320991.94948986644</v>
      </c>
      <c r="Y1096" s="34">
        <f t="shared" si="465"/>
        <v>99.708001668402673</v>
      </c>
      <c r="Z1096" s="34">
        <f t="shared" si="473"/>
        <v>2.9515872170137527</v>
      </c>
      <c r="AA1096" s="34">
        <f t="shared" si="474"/>
        <v>14969.8855869132</v>
      </c>
      <c r="AB1096" s="44">
        <f t="shared" si="466"/>
        <v>1625.794360537566</v>
      </c>
      <c r="AC1096" s="34">
        <f t="shared" si="467"/>
        <v>128396.77979594658</v>
      </c>
      <c r="AD1096" s="42">
        <f t="shared" si="468"/>
        <v>115557.10181635193</v>
      </c>
      <c r="AE1096" s="4"/>
      <c r="AP1096">
        <f t="shared" ref="AP1096:AP1159" si="478">IF(E1096&lt;1,1,0)</f>
        <v>0</v>
      </c>
      <c r="AQ1096">
        <f t="shared" ref="AQ1096:AQ1159" si="479">IF(AP1096=1,"",E1096)</f>
        <v>58.7</v>
      </c>
      <c r="AR1096">
        <f t="shared" ref="AR1096:AR1159" si="480">E1096/3.6</f>
        <v>16.305555555555557</v>
      </c>
    </row>
    <row r="1097" spans="2:44" x14ac:dyDescent="0.25">
      <c r="B1097" s="7" t="s">
        <v>1</v>
      </c>
      <c r="C1097" s="7">
        <v>1089</v>
      </c>
      <c r="D1097" s="7">
        <v>67</v>
      </c>
      <c r="E1097" s="6">
        <v>58.8</v>
      </c>
      <c r="F1097" s="5">
        <f t="shared" ref="F1097:F1160" si="481">($E1098-$E1096)/2/3.6</f>
        <v>1.3888888888888099E-2</v>
      </c>
      <c r="G1097" s="5">
        <f t="shared" ref="G1097:G1160" si="482">($E1098-$E1096)/2</f>
        <v>4.9999999999997158E-2</v>
      </c>
      <c r="H1097" s="34">
        <f t="shared" ref="H1097:H1160" si="483">E1097/3.6</f>
        <v>16.333333333333332</v>
      </c>
      <c r="I1097" s="34">
        <f t="shared" si="469"/>
        <v>16.333333333333332</v>
      </c>
      <c r="J1097" s="34">
        <f t="shared" si="461"/>
        <v>26544.388888888883</v>
      </c>
      <c r="K1097" s="34">
        <f t="shared" ref="K1097:K1160" si="484">J1098-J1097</f>
        <v>0</v>
      </c>
      <c r="L1097" s="5">
        <f t="shared" si="477"/>
        <v>39.043800000000005</v>
      </c>
      <c r="M1097" s="5">
        <f t="shared" ref="M1097:M1160" si="485">0.5*$AG$20*$AG$18*$AG$19*(H1097^2)</f>
        <v>55.324442249999983</v>
      </c>
      <c r="N1097" s="5">
        <f t="shared" ref="N1097:N1160" si="486">M1097+L1097</f>
        <v>94.36824224999998</v>
      </c>
      <c r="O1097" s="34">
        <f t="shared" ref="O1097:O1160" si="487">N1097*I1097</f>
        <v>1541.3479567499996</v>
      </c>
      <c r="P1097" s="34">
        <f t="shared" ref="P1097:P1160" si="488">J1097+O1097</f>
        <v>28085.736845638883</v>
      </c>
      <c r="Q1097" s="34">
        <f t="shared" si="470"/>
        <v>94.589287547270942</v>
      </c>
      <c r="R1097" s="34">
        <f t="shared" si="471"/>
        <v>387273.53390351217</v>
      </c>
      <c r="S1097" s="34">
        <f t="shared" si="476"/>
        <v>-340108.5814043213</v>
      </c>
      <c r="T1097" s="34">
        <f t="shared" si="462"/>
        <v>340108.5814043213</v>
      </c>
      <c r="U1097" s="34">
        <f t="shared" si="472"/>
        <v>4.3790252016053728</v>
      </c>
      <c r="V1097" s="34">
        <f t="shared" si="475"/>
        <v>-19116.631914454858</v>
      </c>
      <c r="W1097" s="34">
        <f t="shared" si="463"/>
        <v>19116.631914454858</v>
      </c>
      <c r="X1097" s="34">
        <f t="shared" si="464"/>
        <v>320991.94948986644</v>
      </c>
      <c r="Y1097" s="34">
        <f t="shared" si="465"/>
        <v>97.13213113888871</v>
      </c>
      <c r="Z1097" s="34">
        <f t="shared" si="473"/>
        <v>-2.5758705295139634</v>
      </c>
      <c r="AA1097" s="34">
        <f t="shared" si="474"/>
        <v>14969.8855869132</v>
      </c>
      <c r="AB1097" s="44">
        <f t="shared" si="466"/>
        <v>1586.4914752685154</v>
      </c>
      <c r="AC1097" s="34">
        <f t="shared" si="467"/>
        <v>128396.77979594658</v>
      </c>
      <c r="AD1097" s="42">
        <f t="shared" si="468"/>
        <v>115557.10181635193</v>
      </c>
      <c r="AE1097" s="4"/>
      <c r="AP1097">
        <f t="shared" si="478"/>
        <v>0</v>
      </c>
      <c r="AQ1097">
        <f t="shared" si="479"/>
        <v>58.8</v>
      </c>
      <c r="AR1097">
        <f t="shared" si="480"/>
        <v>16.333333333333332</v>
      </c>
    </row>
    <row r="1098" spans="2:44" x14ac:dyDescent="0.25">
      <c r="B1098" s="7" t="s">
        <v>1</v>
      </c>
      <c r="C1098" s="7">
        <v>1090</v>
      </c>
      <c r="D1098" s="7">
        <v>68</v>
      </c>
      <c r="E1098" s="6">
        <v>58.8</v>
      </c>
      <c r="F1098" s="5">
        <f t="shared" si="481"/>
        <v>0</v>
      </c>
      <c r="G1098" s="5">
        <f t="shared" si="482"/>
        <v>0</v>
      </c>
      <c r="H1098" s="34">
        <f t="shared" si="483"/>
        <v>16.333333333333332</v>
      </c>
      <c r="I1098" s="34">
        <f t="shared" si="469"/>
        <v>16.333333333333332</v>
      </c>
      <c r="J1098" s="34">
        <f t="shared" ref="J1098:J1161" si="489">0.5*199*(H1098*H1098)</f>
        <v>26544.388888888883</v>
      </c>
      <c r="K1098" s="34">
        <f t="shared" si="484"/>
        <v>0</v>
      </c>
      <c r="L1098" s="5">
        <f t="shared" si="477"/>
        <v>39.043800000000005</v>
      </c>
      <c r="M1098" s="5">
        <f t="shared" si="485"/>
        <v>55.324442249999983</v>
      </c>
      <c r="N1098" s="5">
        <f t="shared" si="486"/>
        <v>94.36824224999998</v>
      </c>
      <c r="O1098" s="34">
        <f t="shared" si="487"/>
        <v>1541.3479567499996</v>
      </c>
      <c r="P1098" s="34">
        <f t="shared" si="488"/>
        <v>28085.736845638883</v>
      </c>
      <c r="Q1098" s="34">
        <f t="shared" si="470"/>
        <v>0</v>
      </c>
      <c r="R1098" s="34">
        <f t="shared" si="471"/>
        <v>387273.53390351217</v>
      </c>
      <c r="S1098" s="34">
        <f t="shared" si="476"/>
        <v>-340108.5814043213</v>
      </c>
      <c r="T1098" s="34">
        <f t="shared" ref="T1098:T1161" si="490">-1*S1098</f>
        <v>340108.5814043213</v>
      </c>
      <c r="U1098" s="34">
        <f t="shared" si="472"/>
        <v>0</v>
      </c>
      <c r="V1098" s="34">
        <f t="shared" si="475"/>
        <v>-19116.631914454858</v>
      </c>
      <c r="W1098" s="34">
        <f t="shared" ref="W1098:W1161" si="491">-1*V1098</f>
        <v>19116.631914454858</v>
      </c>
      <c r="X1098" s="34">
        <f t="shared" ref="X1098:X1161" si="492">T1098-W1098</f>
        <v>320991.94948986644</v>
      </c>
      <c r="Y1098" s="34">
        <f t="shared" ref="Y1098:Y1161" si="493">N1098+(199*F1098)</f>
        <v>94.36824224999998</v>
      </c>
      <c r="Z1098" s="34">
        <f t="shared" si="473"/>
        <v>-2.7638888888887294</v>
      </c>
      <c r="AA1098" s="34">
        <f t="shared" si="474"/>
        <v>14969.8855869132</v>
      </c>
      <c r="AB1098" s="44">
        <f t="shared" ref="AB1098:AB1161" si="494" xml:space="preserve"> IF(F1098&lt;0, 0, Y1098*H1098)</f>
        <v>1541.3479567499996</v>
      </c>
      <c r="AC1098" s="34">
        <f t="shared" ref="AC1098:AC1161" si="495">X1098*0.4</f>
        <v>128396.77979594658</v>
      </c>
      <c r="AD1098" s="42">
        <f t="shared" ref="AD1098:AD1161" si="496">AC1098*0.9</f>
        <v>115557.10181635193</v>
      </c>
      <c r="AE1098" s="4"/>
      <c r="AP1098">
        <f t="shared" si="478"/>
        <v>0</v>
      </c>
      <c r="AQ1098">
        <f t="shared" si="479"/>
        <v>58.8</v>
      </c>
      <c r="AR1098">
        <f t="shared" si="480"/>
        <v>16.333333333333332</v>
      </c>
    </row>
    <row r="1099" spans="2:44" x14ac:dyDescent="0.25">
      <c r="B1099" s="7" t="s">
        <v>1</v>
      </c>
      <c r="C1099" s="7">
        <v>1091</v>
      </c>
      <c r="D1099" s="7">
        <v>69</v>
      </c>
      <c r="E1099" s="6">
        <v>58.8</v>
      </c>
      <c r="F1099" s="5">
        <f t="shared" si="481"/>
        <v>4.1666666666667261E-2</v>
      </c>
      <c r="G1099" s="5">
        <f t="shared" si="482"/>
        <v>0.15000000000000213</v>
      </c>
      <c r="H1099" s="34">
        <f t="shared" si="483"/>
        <v>16.333333333333332</v>
      </c>
      <c r="I1099" s="34">
        <f t="shared" ref="I1099:I1162" si="497">(H1099+H1100)/2</f>
        <v>16.375</v>
      </c>
      <c r="J1099" s="34">
        <f t="shared" si="489"/>
        <v>26544.388888888883</v>
      </c>
      <c r="K1099" s="34">
        <f t="shared" si="484"/>
        <v>271.5520833333394</v>
      </c>
      <c r="L1099" s="5">
        <f t="shared" si="477"/>
        <v>39.043800000000005</v>
      </c>
      <c r="M1099" s="5">
        <f t="shared" si="485"/>
        <v>55.324442249999983</v>
      </c>
      <c r="N1099" s="5">
        <f t="shared" si="486"/>
        <v>94.36824224999998</v>
      </c>
      <c r="O1099" s="34">
        <f t="shared" si="487"/>
        <v>1545.2799668437497</v>
      </c>
      <c r="P1099" s="34">
        <f t="shared" si="488"/>
        <v>28089.668855732634</v>
      </c>
      <c r="Q1099" s="34">
        <f t="shared" ref="Q1099:Q1162" si="498">P1099-P1098</f>
        <v>3.9320100937511597</v>
      </c>
      <c r="R1099" s="34">
        <f t="shared" ref="R1099:R1162" si="499">IF(Q1099&gt;0,R1098+Q1099,R1098)</f>
        <v>387277.46591360593</v>
      </c>
      <c r="S1099" s="34">
        <f t="shared" si="476"/>
        <v>-340108.5814043213</v>
      </c>
      <c r="T1099" s="34">
        <f t="shared" si="490"/>
        <v>340108.5814043213</v>
      </c>
      <c r="U1099" s="34">
        <f t="shared" ref="U1099:U1162" si="500">O1099-O1098</f>
        <v>3.9320100937500229</v>
      </c>
      <c r="V1099" s="34">
        <f t="shared" si="475"/>
        <v>-19116.631914454858</v>
      </c>
      <c r="W1099" s="34">
        <f t="shared" si="491"/>
        <v>19116.631914454858</v>
      </c>
      <c r="X1099" s="34">
        <f t="shared" si="492"/>
        <v>320991.94948986644</v>
      </c>
      <c r="Y1099" s="34">
        <f t="shared" si="493"/>
        <v>102.65990891666677</v>
      </c>
      <c r="Z1099" s="34">
        <f t="shared" ref="Z1099:Z1162" si="501">Y1099-Y1098</f>
        <v>8.2916666666667851</v>
      </c>
      <c r="AA1099" s="34">
        <f t="shared" ref="AA1099:AA1162" si="502" xml:space="preserve"> IF(Z1099&gt;0,AA1098+Z1099,AA1098)</f>
        <v>14978.177253579866</v>
      </c>
      <c r="AB1099" s="44">
        <f t="shared" si="494"/>
        <v>1676.7785123055571</v>
      </c>
      <c r="AC1099" s="34">
        <f t="shared" si="495"/>
        <v>128396.77979594658</v>
      </c>
      <c r="AD1099" s="42">
        <f t="shared" si="496"/>
        <v>115557.10181635193</v>
      </c>
      <c r="AE1099" s="4"/>
      <c r="AP1099">
        <f t="shared" si="478"/>
        <v>0</v>
      </c>
      <c r="AQ1099">
        <f t="shared" si="479"/>
        <v>58.8</v>
      </c>
      <c r="AR1099">
        <f t="shared" si="480"/>
        <v>16.333333333333332</v>
      </c>
    </row>
    <row r="1100" spans="2:44" x14ac:dyDescent="0.25">
      <c r="B1100" s="7" t="s">
        <v>1</v>
      </c>
      <c r="C1100" s="7">
        <v>1092</v>
      </c>
      <c r="D1100" s="7">
        <v>70</v>
      </c>
      <c r="E1100" s="6">
        <v>59.1</v>
      </c>
      <c r="F1100" s="5">
        <f t="shared" si="481"/>
        <v>0.18055555555555614</v>
      </c>
      <c r="G1100" s="5">
        <f t="shared" si="482"/>
        <v>0.65000000000000213</v>
      </c>
      <c r="H1100" s="34">
        <f t="shared" si="483"/>
        <v>16.416666666666668</v>
      </c>
      <c r="I1100" s="34">
        <f t="shared" si="497"/>
        <v>16.555555555555557</v>
      </c>
      <c r="J1100" s="34">
        <f t="shared" si="489"/>
        <v>26815.940972222223</v>
      </c>
      <c r="K1100" s="34">
        <f t="shared" si="484"/>
        <v>915.15432098764722</v>
      </c>
      <c r="L1100" s="5">
        <f t="shared" si="477"/>
        <v>39.043800000000005</v>
      </c>
      <c r="M1100" s="5">
        <f t="shared" si="485"/>
        <v>55.890417515624996</v>
      </c>
      <c r="N1100" s="5">
        <f t="shared" si="486"/>
        <v>94.934217515624994</v>
      </c>
      <c r="O1100" s="34">
        <f t="shared" si="487"/>
        <v>1571.6887122031251</v>
      </c>
      <c r="P1100" s="34">
        <f t="shared" si="488"/>
        <v>28387.629684425348</v>
      </c>
      <c r="Q1100" s="34">
        <f t="shared" si="498"/>
        <v>297.96082869271413</v>
      </c>
      <c r="R1100" s="34">
        <f t="shared" si="499"/>
        <v>387575.42674229864</v>
      </c>
      <c r="S1100" s="34">
        <f t="shared" si="476"/>
        <v>-340108.5814043213</v>
      </c>
      <c r="T1100" s="34">
        <f t="shared" si="490"/>
        <v>340108.5814043213</v>
      </c>
      <c r="U1100" s="34">
        <f t="shared" si="500"/>
        <v>26.408745359375416</v>
      </c>
      <c r="V1100" s="34">
        <f t="shared" ref="V1100:V1163" si="503">(IF(U1100&lt;0, V1099+U1100,V1099))</f>
        <v>-19116.631914454858</v>
      </c>
      <c r="W1100" s="34">
        <f t="shared" si="491"/>
        <v>19116.631914454858</v>
      </c>
      <c r="X1100" s="34">
        <f t="shared" si="492"/>
        <v>320991.94948986644</v>
      </c>
      <c r="Y1100" s="34">
        <f t="shared" si="493"/>
        <v>130.86477307118065</v>
      </c>
      <c r="Z1100" s="34">
        <f t="shared" si="501"/>
        <v>28.204864154513885</v>
      </c>
      <c r="AA1100" s="34">
        <f t="shared" si="502"/>
        <v>15006.38211773438</v>
      </c>
      <c r="AB1100" s="44">
        <f t="shared" si="494"/>
        <v>2148.3633579185494</v>
      </c>
      <c r="AC1100" s="34">
        <f t="shared" si="495"/>
        <v>128396.77979594658</v>
      </c>
      <c r="AD1100" s="42">
        <f t="shared" si="496"/>
        <v>115557.10181635193</v>
      </c>
      <c r="AE1100" s="4"/>
      <c r="AP1100">
        <f t="shared" si="478"/>
        <v>0</v>
      </c>
      <c r="AQ1100">
        <f t="shared" si="479"/>
        <v>59.1</v>
      </c>
      <c r="AR1100">
        <f t="shared" si="480"/>
        <v>16.416666666666668</v>
      </c>
    </row>
    <row r="1101" spans="2:44" x14ac:dyDescent="0.25">
      <c r="B1101" s="7" t="s">
        <v>1</v>
      </c>
      <c r="C1101" s="7">
        <v>1093</v>
      </c>
      <c r="D1101" s="7">
        <v>71</v>
      </c>
      <c r="E1101" s="6">
        <v>60.1</v>
      </c>
      <c r="F1101" s="5">
        <f t="shared" si="481"/>
        <v>0.36111111111111133</v>
      </c>
      <c r="G1101" s="5">
        <f t="shared" si="482"/>
        <v>1.3000000000000007</v>
      </c>
      <c r="H1101" s="34">
        <f t="shared" si="483"/>
        <v>16.694444444444443</v>
      </c>
      <c r="I1101" s="34">
        <f t="shared" si="497"/>
        <v>16.916666666666664</v>
      </c>
      <c r="J1101" s="34">
        <f t="shared" si="489"/>
        <v>27731.09529320987</v>
      </c>
      <c r="K1101" s="34">
        <f t="shared" si="484"/>
        <v>1496.1851851851934</v>
      </c>
      <c r="L1101" s="5">
        <f t="shared" si="477"/>
        <v>39.043800000000005</v>
      </c>
      <c r="M1101" s="5">
        <f t="shared" si="485"/>
        <v>57.797803765624984</v>
      </c>
      <c r="N1101" s="5">
        <f t="shared" si="486"/>
        <v>96.841603765624996</v>
      </c>
      <c r="O1101" s="34">
        <f t="shared" si="487"/>
        <v>1638.2371303684893</v>
      </c>
      <c r="P1101" s="34">
        <f t="shared" si="488"/>
        <v>29369.332423578358</v>
      </c>
      <c r="Q1101" s="34">
        <f t="shared" si="498"/>
        <v>981.70273915301004</v>
      </c>
      <c r="R1101" s="34">
        <f t="shared" si="499"/>
        <v>388557.12948145164</v>
      </c>
      <c r="S1101" s="34">
        <f t="shared" si="476"/>
        <v>-340108.5814043213</v>
      </c>
      <c r="T1101" s="34">
        <f t="shared" si="490"/>
        <v>340108.5814043213</v>
      </c>
      <c r="U1101" s="34">
        <f t="shared" si="500"/>
        <v>66.548418165364183</v>
      </c>
      <c r="V1101" s="34">
        <f t="shared" si="503"/>
        <v>-19116.631914454858</v>
      </c>
      <c r="W1101" s="34">
        <f t="shared" si="491"/>
        <v>19116.631914454858</v>
      </c>
      <c r="X1101" s="34">
        <f t="shared" si="492"/>
        <v>320991.94948986644</v>
      </c>
      <c r="Y1101" s="34">
        <f t="shared" si="493"/>
        <v>168.70271487673614</v>
      </c>
      <c r="Z1101" s="34">
        <f t="shared" si="501"/>
        <v>37.837941805555488</v>
      </c>
      <c r="AA1101" s="34">
        <f t="shared" si="502"/>
        <v>15044.220059539935</v>
      </c>
      <c r="AB1101" s="44">
        <f t="shared" si="494"/>
        <v>2816.3981011366227</v>
      </c>
      <c r="AC1101" s="34">
        <f t="shared" si="495"/>
        <v>128396.77979594658</v>
      </c>
      <c r="AD1101" s="42">
        <f t="shared" si="496"/>
        <v>115557.10181635193</v>
      </c>
      <c r="AE1101" s="4"/>
      <c r="AP1101">
        <f t="shared" si="478"/>
        <v>0</v>
      </c>
      <c r="AQ1101">
        <f t="shared" si="479"/>
        <v>60.1</v>
      </c>
      <c r="AR1101">
        <f t="shared" si="480"/>
        <v>16.694444444444443</v>
      </c>
    </row>
    <row r="1102" spans="2:44" x14ac:dyDescent="0.25">
      <c r="B1102" s="7" t="s">
        <v>1</v>
      </c>
      <c r="C1102" s="7">
        <v>1094</v>
      </c>
      <c r="D1102" s="7">
        <v>72</v>
      </c>
      <c r="E1102" s="6">
        <v>61.7</v>
      </c>
      <c r="F1102" s="5">
        <f t="shared" si="481"/>
        <v>0.40277777777777757</v>
      </c>
      <c r="G1102" s="5">
        <f t="shared" si="482"/>
        <v>1.4499999999999993</v>
      </c>
      <c r="H1102" s="34">
        <f t="shared" si="483"/>
        <v>17.138888888888889</v>
      </c>
      <c r="I1102" s="34">
        <f t="shared" si="497"/>
        <v>17.319444444444443</v>
      </c>
      <c r="J1102" s="34">
        <f t="shared" si="489"/>
        <v>29227.280478395063</v>
      </c>
      <c r="K1102" s="34">
        <f t="shared" si="484"/>
        <v>1244.5945216049367</v>
      </c>
      <c r="L1102" s="5">
        <f t="shared" si="477"/>
        <v>39.043800000000005</v>
      </c>
      <c r="M1102" s="5">
        <f t="shared" si="485"/>
        <v>60.916188265625003</v>
      </c>
      <c r="N1102" s="5">
        <f t="shared" si="486"/>
        <v>99.959988265625014</v>
      </c>
      <c r="O1102" s="34">
        <f t="shared" si="487"/>
        <v>1731.2514634338108</v>
      </c>
      <c r="P1102" s="34">
        <f t="shared" si="488"/>
        <v>30958.531941828875</v>
      </c>
      <c r="Q1102" s="34">
        <f t="shared" si="498"/>
        <v>1589.1995182505161</v>
      </c>
      <c r="R1102" s="34">
        <f t="shared" si="499"/>
        <v>390146.32899970218</v>
      </c>
      <c r="S1102" s="34">
        <f t="shared" si="476"/>
        <v>-340108.5814043213</v>
      </c>
      <c r="T1102" s="34">
        <f t="shared" si="490"/>
        <v>340108.5814043213</v>
      </c>
      <c r="U1102" s="34">
        <f t="shared" si="500"/>
        <v>93.01433306532158</v>
      </c>
      <c r="V1102" s="34">
        <f t="shared" si="503"/>
        <v>-19116.631914454858</v>
      </c>
      <c r="W1102" s="34">
        <f t="shared" si="491"/>
        <v>19116.631914454858</v>
      </c>
      <c r="X1102" s="34">
        <f t="shared" si="492"/>
        <v>320991.94948986644</v>
      </c>
      <c r="Y1102" s="34">
        <f t="shared" si="493"/>
        <v>180.11276604340276</v>
      </c>
      <c r="Z1102" s="34">
        <f t="shared" si="501"/>
        <v>11.410051166666619</v>
      </c>
      <c r="AA1102" s="34">
        <f t="shared" si="502"/>
        <v>15055.630110706603</v>
      </c>
      <c r="AB1102" s="44">
        <f t="shared" si="494"/>
        <v>3086.9326846883196</v>
      </c>
      <c r="AC1102" s="34">
        <f t="shared" si="495"/>
        <v>128396.77979594658</v>
      </c>
      <c r="AD1102" s="42">
        <f t="shared" si="496"/>
        <v>115557.10181635193</v>
      </c>
      <c r="AE1102" s="4"/>
      <c r="AP1102">
        <f t="shared" si="478"/>
        <v>0</v>
      </c>
      <c r="AQ1102">
        <f t="shared" si="479"/>
        <v>61.7</v>
      </c>
      <c r="AR1102">
        <f t="shared" si="480"/>
        <v>17.138888888888889</v>
      </c>
    </row>
    <row r="1103" spans="2:44" x14ac:dyDescent="0.25">
      <c r="B1103" s="7" t="s">
        <v>1</v>
      </c>
      <c r="C1103" s="7">
        <v>1095</v>
      </c>
      <c r="D1103" s="7">
        <v>73</v>
      </c>
      <c r="E1103" s="6">
        <v>63</v>
      </c>
      <c r="F1103" s="5">
        <f t="shared" si="481"/>
        <v>0.27777777777777779</v>
      </c>
      <c r="G1103" s="5">
        <f t="shared" si="482"/>
        <v>1</v>
      </c>
      <c r="H1103" s="34">
        <f t="shared" si="483"/>
        <v>17.5</v>
      </c>
      <c r="I1103" s="34">
        <f t="shared" si="497"/>
        <v>17.597222222222221</v>
      </c>
      <c r="J1103" s="34">
        <f t="shared" si="489"/>
        <v>30471.875</v>
      </c>
      <c r="K1103" s="34">
        <f t="shared" si="484"/>
        <v>680.91473765432966</v>
      </c>
      <c r="L1103" s="5">
        <f t="shared" si="477"/>
        <v>39.043800000000005</v>
      </c>
      <c r="M1103" s="5">
        <f t="shared" si="485"/>
        <v>63.510201562499994</v>
      </c>
      <c r="N1103" s="5">
        <f t="shared" si="486"/>
        <v>102.55400156249999</v>
      </c>
      <c r="O1103" s="34">
        <f t="shared" si="487"/>
        <v>1804.6655552734373</v>
      </c>
      <c r="P1103" s="34">
        <f t="shared" si="488"/>
        <v>32276.540555273437</v>
      </c>
      <c r="Q1103" s="34">
        <f t="shared" si="498"/>
        <v>1318.0086134445628</v>
      </c>
      <c r="R1103" s="34">
        <f t="shared" si="499"/>
        <v>391464.33761314675</v>
      </c>
      <c r="S1103" s="34">
        <f t="shared" ref="S1103:S1166" si="504">IF(K1103&lt;0,S1102+$K1103,S1102)</f>
        <v>-340108.5814043213</v>
      </c>
      <c r="T1103" s="34">
        <f t="shared" si="490"/>
        <v>340108.5814043213</v>
      </c>
      <c r="U1103" s="34">
        <f t="shared" si="500"/>
        <v>73.414091839626508</v>
      </c>
      <c r="V1103" s="34">
        <f t="shared" si="503"/>
        <v>-19116.631914454858</v>
      </c>
      <c r="W1103" s="34">
        <f t="shared" si="491"/>
        <v>19116.631914454858</v>
      </c>
      <c r="X1103" s="34">
        <f t="shared" si="492"/>
        <v>320991.94948986644</v>
      </c>
      <c r="Y1103" s="34">
        <f t="shared" si="493"/>
        <v>157.83177934027776</v>
      </c>
      <c r="Z1103" s="34">
        <f t="shared" si="501"/>
        <v>-22.280986703124995</v>
      </c>
      <c r="AA1103" s="34">
        <f t="shared" si="502"/>
        <v>15055.630110706603</v>
      </c>
      <c r="AB1103" s="44">
        <f t="shared" si="494"/>
        <v>2762.056138454861</v>
      </c>
      <c r="AC1103" s="34">
        <f t="shared" si="495"/>
        <v>128396.77979594658</v>
      </c>
      <c r="AD1103" s="42">
        <f t="shared" si="496"/>
        <v>115557.10181635193</v>
      </c>
      <c r="AE1103" s="4"/>
      <c r="AP1103">
        <f t="shared" si="478"/>
        <v>0</v>
      </c>
      <c r="AQ1103">
        <f t="shared" si="479"/>
        <v>63</v>
      </c>
      <c r="AR1103">
        <f t="shared" si="480"/>
        <v>17.5</v>
      </c>
    </row>
    <row r="1104" spans="2:44" x14ac:dyDescent="0.25">
      <c r="B1104" s="7" t="s">
        <v>1</v>
      </c>
      <c r="C1104" s="7">
        <v>1096</v>
      </c>
      <c r="D1104" s="7">
        <v>74</v>
      </c>
      <c r="E1104" s="6">
        <v>63.7</v>
      </c>
      <c r="F1104" s="5">
        <f t="shared" si="481"/>
        <v>0.12499999999999981</v>
      </c>
      <c r="G1104" s="5">
        <f t="shared" si="482"/>
        <v>0.44999999999999929</v>
      </c>
      <c r="H1104" s="34">
        <f t="shared" si="483"/>
        <v>17.694444444444446</v>
      </c>
      <c r="I1104" s="34">
        <f t="shared" si="497"/>
        <v>17.722222222222221</v>
      </c>
      <c r="J1104" s="34">
        <f t="shared" si="489"/>
        <v>31152.78973765433</v>
      </c>
      <c r="K1104" s="34">
        <f t="shared" si="484"/>
        <v>195.92901234567034</v>
      </c>
      <c r="L1104" s="5">
        <f t="shared" si="477"/>
        <v>39.043800000000005</v>
      </c>
      <c r="M1104" s="5">
        <f t="shared" si="485"/>
        <v>64.929380140625014</v>
      </c>
      <c r="N1104" s="5">
        <f t="shared" si="486"/>
        <v>103.97318014062502</v>
      </c>
      <c r="O1104" s="34">
        <f t="shared" si="487"/>
        <v>1842.6358036032989</v>
      </c>
      <c r="P1104" s="34">
        <f t="shared" si="488"/>
        <v>32995.425541257631</v>
      </c>
      <c r="Q1104" s="34">
        <f t="shared" si="498"/>
        <v>718.88498598419392</v>
      </c>
      <c r="R1104" s="34">
        <f t="shared" si="499"/>
        <v>392183.22259913094</v>
      </c>
      <c r="S1104" s="34">
        <f t="shared" si="504"/>
        <v>-340108.5814043213</v>
      </c>
      <c r="T1104" s="34">
        <f t="shared" si="490"/>
        <v>340108.5814043213</v>
      </c>
      <c r="U1104" s="34">
        <f t="shared" si="500"/>
        <v>37.970248329861533</v>
      </c>
      <c r="V1104" s="34">
        <f t="shared" si="503"/>
        <v>-19116.631914454858</v>
      </c>
      <c r="W1104" s="34">
        <f t="shared" si="491"/>
        <v>19116.631914454858</v>
      </c>
      <c r="X1104" s="34">
        <f t="shared" si="492"/>
        <v>320991.94948986644</v>
      </c>
      <c r="Y1104" s="34">
        <f t="shared" si="493"/>
        <v>128.84818014062498</v>
      </c>
      <c r="Z1104" s="34">
        <f t="shared" si="501"/>
        <v>-28.983599199652787</v>
      </c>
      <c r="AA1104" s="34">
        <f t="shared" si="502"/>
        <v>15055.630110706603</v>
      </c>
      <c r="AB1104" s="44">
        <f t="shared" si="494"/>
        <v>2279.8969652660589</v>
      </c>
      <c r="AC1104" s="34">
        <f t="shared" si="495"/>
        <v>128396.77979594658</v>
      </c>
      <c r="AD1104" s="42">
        <f t="shared" si="496"/>
        <v>115557.10181635193</v>
      </c>
      <c r="AE1104" s="4"/>
      <c r="AP1104">
        <f t="shared" si="478"/>
        <v>0</v>
      </c>
      <c r="AQ1104">
        <f t="shared" si="479"/>
        <v>63.7</v>
      </c>
      <c r="AR1104">
        <f t="shared" si="480"/>
        <v>17.694444444444446</v>
      </c>
    </row>
    <row r="1105" spans="2:44" x14ac:dyDescent="0.25">
      <c r="B1105" s="7" t="s">
        <v>1</v>
      </c>
      <c r="C1105" s="7">
        <v>1097</v>
      </c>
      <c r="D1105" s="7">
        <v>75</v>
      </c>
      <c r="E1105" s="6">
        <v>63.9</v>
      </c>
      <c r="F1105" s="5">
        <f t="shared" si="481"/>
        <v>-2.7777777777778172E-2</v>
      </c>
      <c r="G1105" s="5">
        <f t="shared" si="482"/>
        <v>-0.10000000000000142</v>
      </c>
      <c r="H1105" s="34">
        <f t="shared" si="483"/>
        <v>17.75</v>
      </c>
      <c r="I1105" s="34">
        <f t="shared" si="497"/>
        <v>17.694444444444443</v>
      </c>
      <c r="J1105" s="34">
        <f t="shared" si="489"/>
        <v>31348.71875</v>
      </c>
      <c r="K1105" s="34">
        <f t="shared" si="484"/>
        <v>-391.24382716049513</v>
      </c>
      <c r="L1105" s="5">
        <f t="shared" si="477"/>
        <v>39.043800000000005</v>
      </c>
      <c r="M1105" s="5">
        <f t="shared" si="485"/>
        <v>65.337740015625002</v>
      </c>
      <c r="N1105" s="5">
        <f t="shared" si="486"/>
        <v>104.38154001562501</v>
      </c>
      <c r="O1105" s="34">
        <f t="shared" si="487"/>
        <v>1846.9733608320312</v>
      </c>
      <c r="P1105" s="34">
        <f t="shared" si="488"/>
        <v>33195.692110832031</v>
      </c>
      <c r="Q1105" s="34">
        <f t="shared" si="498"/>
        <v>200.26656957439991</v>
      </c>
      <c r="R1105" s="34">
        <f t="shared" si="499"/>
        <v>392383.48916870536</v>
      </c>
      <c r="S1105" s="34">
        <f t="shared" si="504"/>
        <v>-340499.82523148181</v>
      </c>
      <c r="T1105" s="34">
        <f t="shared" si="490"/>
        <v>340499.82523148181</v>
      </c>
      <c r="U1105" s="34">
        <f t="shared" si="500"/>
        <v>4.3375572287322939</v>
      </c>
      <c r="V1105" s="34">
        <f t="shared" si="503"/>
        <v>-19116.631914454858</v>
      </c>
      <c r="W1105" s="34">
        <f t="shared" si="491"/>
        <v>19116.631914454858</v>
      </c>
      <c r="X1105" s="34">
        <f t="shared" si="492"/>
        <v>321383.19331702695</v>
      </c>
      <c r="Y1105" s="34">
        <f t="shared" si="493"/>
        <v>98.85376223784715</v>
      </c>
      <c r="Z1105" s="34">
        <f t="shared" si="501"/>
        <v>-29.994417902777826</v>
      </c>
      <c r="AA1105" s="34">
        <f t="shared" si="502"/>
        <v>15055.630110706603</v>
      </c>
      <c r="AB1105" s="44">
        <f t="shared" si="494"/>
        <v>0</v>
      </c>
      <c r="AC1105" s="34">
        <f t="shared" si="495"/>
        <v>128553.27732681078</v>
      </c>
      <c r="AD1105" s="42">
        <f t="shared" si="496"/>
        <v>115697.94959412971</v>
      </c>
      <c r="AE1105" s="4"/>
      <c r="AP1105">
        <f t="shared" si="478"/>
        <v>0</v>
      </c>
      <c r="AQ1105">
        <f t="shared" si="479"/>
        <v>63.9</v>
      </c>
      <c r="AR1105">
        <f t="shared" si="480"/>
        <v>17.75</v>
      </c>
    </row>
    <row r="1106" spans="2:44" x14ac:dyDescent="0.25">
      <c r="B1106" s="7" t="s">
        <v>1</v>
      </c>
      <c r="C1106" s="7">
        <v>1098</v>
      </c>
      <c r="D1106" s="7">
        <v>76</v>
      </c>
      <c r="E1106" s="6">
        <v>63.5</v>
      </c>
      <c r="F1106" s="5">
        <f t="shared" si="481"/>
        <v>-0.2222222222222224</v>
      </c>
      <c r="G1106" s="5">
        <f t="shared" si="482"/>
        <v>-0.80000000000000071</v>
      </c>
      <c r="H1106" s="34">
        <f t="shared" si="483"/>
        <v>17.638888888888889</v>
      </c>
      <c r="I1106" s="34">
        <f t="shared" si="497"/>
        <v>17.472222222222221</v>
      </c>
      <c r="J1106" s="34">
        <f t="shared" si="489"/>
        <v>30957.474922839505</v>
      </c>
      <c r="K1106" s="34">
        <f t="shared" si="484"/>
        <v>-1158.9907407407445</v>
      </c>
      <c r="L1106" s="5">
        <f t="shared" si="477"/>
        <v>39.043800000000005</v>
      </c>
      <c r="M1106" s="5">
        <f t="shared" si="485"/>
        <v>64.522300390624991</v>
      </c>
      <c r="N1106" s="5">
        <f t="shared" si="486"/>
        <v>103.566100390625</v>
      </c>
      <c r="O1106" s="34">
        <f t="shared" si="487"/>
        <v>1809.5299207139756</v>
      </c>
      <c r="P1106" s="34">
        <f t="shared" si="488"/>
        <v>32767.004843553481</v>
      </c>
      <c r="Q1106" s="34">
        <f t="shared" si="498"/>
        <v>-428.68726727855028</v>
      </c>
      <c r="R1106" s="34">
        <f t="shared" si="499"/>
        <v>392383.48916870536</v>
      </c>
      <c r="S1106" s="34">
        <f t="shared" si="504"/>
        <v>-341658.81597222254</v>
      </c>
      <c r="T1106" s="34">
        <f t="shared" si="490"/>
        <v>341658.81597222254</v>
      </c>
      <c r="U1106" s="34">
        <f t="shared" si="500"/>
        <v>-37.443440118055605</v>
      </c>
      <c r="V1106" s="34">
        <f t="shared" si="503"/>
        <v>-19154.075354572913</v>
      </c>
      <c r="W1106" s="34">
        <f t="shared" si="491"/>
        <v>19154.075354572913</v>
      </c>
      <c r="X1106" s="34">
        <f t="shared" si="492"/>
        <v>322504.74061764963</v>
      </c>
      <c r="Y1106" s="34">
        <f t="shared" si="493"/>
        <v>59.343878168402739</v>
      </c>
      <c r="Z1106" s="34">
        <f t="shared" si="501"/>
        <v>-39.509884069444411</v>
      </c>
      <c r="AA1106" s="34">
        <f t="shared" si="502"/>
        <v>15055.630110706603</v>
      </c>
      <c r="AB1106" s="44">
        <f t="shared" si="494"/>
        <v>0</v>
      </c>
      <c r="AC1106" s="34">
        <f t="shared" si="495"/>
        <v>129001.89624705986</v>
      </c>
      <c r="AD1106" s="42">
        <f t="shared" si="496"/>
        <v>116101.70662235389</v>
      </c>
      <c r="AE1106" s="4"/>
      <c r="AP1106">
        <f t="shared" si="478"/>
        <v>0</v>
      </c>
      <c r="AQ1106">
        <f t="shared" si="479"/>
        <v>63.5</v>
      </c>
      <c r="AR1106">
        <f t="shared" si="480"/>
        <v>17.638888888888889</v>
      </c>
    </row>
    <row r="1107" spans="2:44" x14ac:dyDescent="0.25">
      <c r="B1107" s="7" t="s">
        <v>1</v>
      </c>
      <c r="C1107" s="7">
        <v>1099</v>
      </c>
      <c r="D1107" s="7">
        <v>77</v>
      </c>
      <c r="E1107" s="6">
        <v>62.3</v>
      </c>
      <c r="F1107" s="5">
        <f t="shared" si="481"/>
        <v>-0.44444444444444481</v>
      </c>
      <c r="G1107" s="5">
        <f t="shared" si="482"/>
        <v>-1.6000000000000014</v>
      </c>
      <c r="H1107" s="34">
        <f t="shared" si="483"/>
        <v>17.305555555555554</v>
      </c>
      <c r="I1107" s="34">
        <f t="shared" si="497"/>
        <v>17.027777777777779</v>
      </c>
      <c r="J1107" s="34">
        <f t="shared" si="489"/>
        <v>29798.48418209876</v>
      </c>
      <c r="K1107" s="34">
        <f t="shared" si="484"/>
        <v>-1882.5154320987604</v>
      </c>
      <c r="L1107" s="5">
        <f t="shared" si="477"/>
        <v>39.043800000000005</v>
      </c>
      <c r="M1107" s="5">
        <f t="shared" si="485"/>
        <v>62.106704515624983</v>
      </c>
      <c r="N1107" s="5">
        <f t="shared" si="486"/>
        <v>101.15050451562499</v>
      </c>
      <c r="O1107" s="34">
        <f t="shared" si="487"/>
        <v>1722.36831300217</v>
      </c>
      <c r="P1107" s="34">
        <f t="shared" si="488"/>
        <v>31520.852495100931</v>
      </c>
      <c r="Q1107" s="34">
        <f t="shared" si="498"/>
        <v>-1246.1523484525496</v>
      </c>
      <c r="R1107" s="34">
        <f t="shared" si="499"/>
        <v>392383.48916870536</v>
      </c>
      <c r="S1107" s="34">
        <f t="shared" si="504"/>
        <v>-343541.3314043213</v>
      </c>
      <c r="T1107" s="34">
        <f t="shared" si="490"/>
        <v>343541.3314043213</v>
      </c>
      <c r="U1107" s="34">
        <f t="shared" si="500"/>
        <v>-87.161607711805573</v>
      </c>
      <c r="V1107" s="34">
        <f t="shared" si="503"/>
        <v>-19241.236962284718</v>
      </c>
      <c r="W1107" s="34">
        <f t="shared" si="491"/>
        <v>19241.236962284718</v>
      </c>
      <c r="X1107" s="34">
        <f t="shared" si="492"/>
        <v>324300.09444203658</v>
      </c>
      <c r="Y1107" s="34">
        <f t="shared" si="493"/>
        <v>12.706060071180474</v>
      </c>
      <c r="Z1107" s="34">
        <f t="shared" si="501"/>
        <v>-46.637818097222265</v>
      </c>
      <c r="AA1107" s="34">
        <f t="shared" si="502"/>
        <v>15055.630110706603</v>
      </c>
      <c r="AB1107" s="44">
        <f t="shared" si="494"/>
        <v>0</v>
      </c>
      <c r="AC1107" s="34">
        <f t="shared" si="495"/>
        <v>129720.03777681464</v>
      </c>
      <c r="AD1107" s="42">
        <f t="shared" si="496"/>
        <v>116748.03399913319</v>
      </c>
      <c r="AE1107" s="4"/>
      <c r="AP1107">
        <f t="shared" si="478"/>
        <v>0</v>
      </c>
      <c r="AQ1107">
        <f t="shared" si="479"/>
        <v>62.3</v>
      </c>
      <c r="AR1107">
        <f t="shared" si="480"/>
        <v>17.305555555555554</v>
      </c>
    </row>
    <row r="1108" spans="2:44" x14ac:dyDescent="0.25">
      <c r="B1108" s="7" t="s">
        <v>1</v>
      </c>
      <c r="C1108" s="7">
        <v>1100</v>
      </c>
      <c r="D1108" s="7">
        <v>78</v>
      </c>
      <c r="E1108" s="6">
        <v>60.3</v>
      </c>
      <c r="F1108" s="5">
        <f t="shared" si="481"/>
        <v>-0.47222222222222199</v>
      </c>
      <c r="G1108" s="5">
        <f t="shared" si="482"/>
        <v>-1.6999999999999993</v>
      </c>
      <c r="H1108" s="34">
        <f t="shared" si="483"/>
        <v>16.75</v>
      </c>
      <c r="I1108" s="34">
        <f t="shared" si="497"/>
        <v>16.555555555555557</v>
      </c>
      <c r="J1108" s="34">
        <f t="shared" si="489"/>
        <v>27915.96875</v>
      </c>
      <c r="K1108" s="34">
        <f t="shared" si="484"/>
        <v>-1281.2160493827178</v>
      </c>
      <c r="L1108" s="5">
        <f t="shared" si="477"/>
        <v>39.043800000000005</v>
      </c>
      <c r="M1108" s="5">
        <f t="shared" si="485"/>
        <v>58.183121390624997</v>
      </c>
      <c r="N1108" s="5">
        <f t="shared" si="486"/>
        <v>97.226921390624995</v>
      </c>
      <c r="O1108" s="34">
        <f t="shared" si="487"/>
        <v>1609.6456985781251</v>
      </c>
      <c r="P1108" s="34">
        <f t="shared" si="488"/>
        <v>29525.614448578126</v>
      </c>
      <c r="Q1108" s="34">
        <f t="shared" si="498"/>
        <v>-1995.2380465228052</v>
      </c>
      <c r="R1108" s="34">
        <f t="shared" si="499"/>
        <v>392383.48916870536</v>
      </c>
      <c r="S1108" s="34">
        <f t="shared" si="504"/>
        <v>-344822.547453704</v>
      </c>
      <c r="T1108" s="34">
        <f t="shared" si="490"/>
        <v>344822.547453704</v>
      </c>
      <c r="U1108" s="34">
        <f t="shared" si="500"/>
        <v>-112.72261442404488</v>
      </c>
      <c r="V1108" s="34">
        <f t="shared" si="503"/>
        <v>-19353.959576708763</v>
      </c>
      <c r="W1108" s="34">
        <f t="shared" si="491"/>
        <v>19353.959576708763</v>
      </c>
      <c r="X1108" s="34">
        <f t="shared" si="492"/>
        <v>325468.58787699521</v>
      </c>
      <c r="Y1108" s="34">
        <f t="shared" si="493"/>
        <v>3.2546991684028228</v>
      </c>
      <c r="Z1108" s="34">
        <f t="shared" si="501"/>
        <v>-9.4513609027776511</v>
      </c>
      <c r="AA1108" s="34">
        <f t="shared" si="502"/>
        <v>15055.630110706603</v>
      </c>
      <c r="AB1108" s="44">
        <f t="shared" si="494"/>
        <v>0</v>
      </c>
      <c r="AC1108" s="34">
        <f t="shared" si="495"/>
        <v>130187.43515079809</v>
      </c>
      <c r="AD1108" s="42">
        <f t="shared" si="496"/>
        <v>117168.69163571828</v>
      </c>
      <c r="AE1108" s="4"/>
      <c r="AP1108">
        <f t="shared" si="478"/>
        <v>0</v>
      </c>
      <c r="AQ1108">
        <f t="shared" si="479"/>
        <v>60.3</v>
      </c>
      <c r="AR1108">
        <f t="shared" si="480"/>
        <v>16.75</v>
      </c>
    </row>
    <row r="1109" spans="2:44" x14ac:dyDescent="0.25">
      <c r="B1109" s="7" t="s">
        <v>1</v>
      </c>
      <c r="C1109" s="7">
        <v>1101</v>
      </c>
      <c r="D1109" s="7">
        <v>79</v>
      </c>
      <c r="E1109" s="6">
        <v>58.9</v>
      </c>
      <c r="F1109" s="5">
        <f t="shared" si="481"/>
        <v>-0.26388888888888867</v>
      </c>
      <c r="G1109" s="5">
        <f t="shared" si="482"/>
        <v>-0.94999999999999929</v>
      </c>
      <c r="H1109" s="34">
        <f t="shared" si="483"/>
        <v>16.361111111111111</v>
      </c>
      <c r="I1109" s="34">
        <f t="shared" si="497"/>
        <v>16.291666666666664</v>
      </c>
      <c r="J1109" s="34">
        <f t="shared" si="489"/>
        <v>26634.752700617282</v>
      </c>
      <c r="K1109" s="34">
        <f t="shared" si="484"/>
        <v>-450.28356481481751</v>
      </c>
      <c r="L1109" s="5">
        <f t="shared" si="477"/>
        <v>39.043800000000005</v>
      </c>
      <c r="M1109" s="5">
        <f t="shared" si="485"/>
        <v>55.512780640624996</v>
      </c>
      <c r="N1109" s="5">
        <f t="shared" si="486"/>
        <v>94.556580640625</v>
      </c>
      <c r="O1109" s="34">
        <f t="shared" si="487"/>
        <v>1540.4842929368488</v>
      </c>
      <c r="P1109" s="34">
        <f t="shared" si="488"/>
        <v>28175.236993554132</v>
      </c>
      <c r="Q1109" s="34">
        <f t="shared" si="498"/>
        <v>-1350.3774550239941</v>
      </c>
      <c r="R1109" s="34">
        <f t="shared" si="499"/>
        <v>392383.48916870536</v>
      </c>
      <c r="S1109" s="34">
        <f t="shared" si="504"/>
        <v>-345272.83101851883</v>
      </c>
      <c r="T1109" s="34">
        <f t="shared" si="490"/>
        <v>345272.83101851883</v>
      </c>
      <c r="U1109" s="34">
        <f t="shared" si="500"/>
        <v>-69.16140564127636</v>
      </c>
      <c r="V1109" s="34">
        <f t="shared" si="503"/>
        <v>-19423.120982350039</v>
      </c>
      <c r="W1109" s="34">
        <f t="shared" si="491"/>
        <v>19423.120982350039</v>
      </c>
      <c r="X1109" s="34">
        <f t="shared" si="492"/>
        <v>325849.71003616881</v>
      </c>
      <c r="Y1109" s="34">
        <f t="shared" si="493"/>
        <v>42.042691751736157</v>
      </c>
      <c r="Z1109" s="34">
        <f t="shared" si="501"/>
        <v>38.787992583333335</v>
      </c>
      <c r="AA1109" s="34">
        <f t="shared" si="502"/>
        <v>15094.418103289936</v>
      </c>
      <c r="AB1109" s="44">
        <f t="shared" si="494"/>
        <v>0</v>
      </c>
      <c r="AC1109" s="34">
        <f t="shared" si="495"/>
        <v>130339.88401446753</v>
      </c>
      <c r="AD1109" s="42">
        <f t="shared" si="496"/>
        <v>117305.89561302078</v>
      </c>
      <c r="AE1109" s="4"/>
      <c r="AP1109">
        <f t="shared" si="478"/>
        <v>0</v>
      </c>
      <c r="AQ1109">
        <f t="shared" si="479"/>
        <v>58.9</v>
      </c>
      <c r="AR1109">
        <f t="shared" si="480"/>
        <v>16.361111111111111</v>
      </c>
    </row>
    <row r="1110" spans="2:44" x14ac:dyDescent="0.25">
      <c r="B1110" s="7" t="s">
        <v>1</v>
      </c>
      <c r="C1110" s="7">
        <v>1102</v>
      </c>
      <c r="D1110" s="7">
        <v>80</v>
      </c>
      <c r="E1110" s="6">
        <v>58.4</v>
      </c>
      <c r="F1110" s="5">
        <f t="shared" si="481"/>
        <v>-1.3888888888889086E-2</v>
      </c>
      <c r="G1110" s="5">
        <f t="shared" si="482"/>
        <v>-5.0000000000000711E-2</v>
      </c>
      <c r="H1110" s="34">
        <f t="shared" si="483"/>
        <v>16.222222222222221</v>
      </c>
      <c r="I1110" s="34">
        <f t="shared" si="497"/>
        <v>16.277777777777779</v>
      </c>
      <c r="J1110" s="34">
        <f t="shared" si="489"/>
        <v>26184.469135802465</v>
      </c>
      <c r="K1110" s="34">
        <f t="shared" si="484"/>
        <v>359.9197530864185</v>
      </c>
      <c r="L1110" s="5">
        <f t="shared" si="477"/>
        <v>39.043800000000005</v>
      </c>
      <c r="M1110" s="5">
        <f t="shared" si="485"/>
        <v>54.574288999999986</v>
      </c>
      <c r="N1110" s="5">
        <f t="shared" si="486"/>
        <v>93.618088999999998</v>
      </c>
      <c r="O1110" s="34">
        <f t="shared" si="487"/>
        <v>1523.8944487222223</v>
      </c>
      <c r="P1110" s="34">
        <f t="shared" si="488"/>
        <v>27708.363584524686</v>
      </c>
      <c r="Q1110" s="34">
        <f t="shared" si="498"/>
        <v>-466.87340902944561</v>
      </c>
      <c r="R1110" s="34">
        <f t="shared" si="499"/>
        <v>392383.48916870536</v>
      </c>
      <c r="S1110" s="34">
        <f t="shared" si="504"/>
        <v>-345272.83101851883</v>
      </c>
      <c r="T1110" s="34">
        <f t="shared" si="490"/>
        <v>345272.83101851883</v>
      </c>
      <c r="U1110" s="34">
        <f t="shared" si="500"/>
        <v>-16.58984421462651</v>
      </c>
      <c r="V1110" s="34">
        <f t="shared" si="503"/>
        <v>-19439.710826564668</v>
      </c>
      <c r="W1110" s="34">
        <f t="shared" si="491"/>
        <v>19439.710826564668</v>
      </c>
      <c r="X1110" s="34">
        <f t="shared" si="492"/>
        <v>325833.12019195419</v>
      </c>
      <c r="Y1110" s="34">
        <f t="shared" si="493"/>
        <v>90.854200111111069</v>
      </c>
      <c r="Z1110" s="34">
        <f t="shared" si="501"/>
        <v>48.811508359374912</v>
      </c>
      <c r="AA1110" s="34">
        <f t="shared" si="502"/>
        <v>15143.229611649311</v>
      </c>
      <c r="AB1110" s="44">
        <f t="shared" si="494"/>
        <v>0</v>
      </c>
      <c r="AC1110" s="34">
        <f t="shared" si="495"/>
        <v>130333.24807678169</v>
      </c>
      <c r="AD1110" s="42">
        <f t="shared" si="496"/>
        <v>117299.92326910353</v>
      </c>
      <c r="AE1110" s="4"/>
      <c r="AP1110">
        <f t="shared" si="478"/>
        <v>0</v>
      </c>
      <c r="AQ1110">
        <f t="shared" si="479"/>
        <v>58.4</v>
      </c>
      <c r="AR1110">
        <f t="shared" si="480"/>
        <v>16.222222222222221</v>
      </c>
    </row>
    <row r="1111" spans="2:44" x14ac:dyDescent="0.25">
      <c r="B1111" s="7" t="s">
        <v>1</v>
      </c>
      <c r="C1111" s="7">
        <v>1103</v>
      </c>
      <c r="D1111" s="7">
        <v>81</v>
      </c>
      <c r="E1111" s="6">
        <v>58.8</v>
      </c>
      <c r="F1111" s="5">
        <f t="shared" si="481"/>
        <v>0.25000000000000061</v>
      </c>
      <c r="G1111" s="5">
        <f t="shared" si="482"/>
        <v>0.90000000000000213</v>
      </c>
      <c r="H1111" s="34">
        <f t="shared" si="483"/>
        <v>16.333333333333332</v>
      </c>
      <c r="I1111" s="34">
        <f t="shared" si="497"/>
        <v>16.527777777777779</v>
      </c>
      <c r="J1111" s="34">
        <f t="shared" si="489"/>
        <v>26544.388888888883</v>
      </c>
      <c r="K1111" s="34">
        <f t="shared" si="484"/>
        <v>1279.0663580246946</v>
      </c>
      <c r="L1111" s="5">
        <f t="shared" si="477"/>
        <v>39.043800000000005</v>
      </c>
      <c r="M1111" s="5">
        <f t="shared" si="485"/>
        <v>55.324442249999983</v>
      </c>
      <c r="N1111" s="5">
        <f t="shared" si="486"/>
        <v>94.36824224999998</v>
      </c>
      <c r="O1111" s="34">
        <f t="shared" si="487"/>
        <v>1559.6973371874997</v>
      </c>
      <c r="P1111" s="34">
        <f t="shared" si="488"/>
        <v>28104.086226076382</v>
      </c>
      <c r="Q1111" s="34">
        <f t="shared" si="498"/>
        <v>395.72264155169614</v>
      </c>
      <c r="R1111" s="34">
        <f t="shared" si="499"/>
        <v>392779.21181025705</v>
      </c>
      <c r="S1111" s="34">
        <f t="shared" si="504"/>
        <v>-345272.83101851883</v>
      </c>
      <c r="T1111" s="34">
        <f t="shared" si="490"/>
        <v>345272.83101851883</v>
      </c>
      <c r="U1111" s="34">
        <f t="shared" si="500"/>
        <v>35.80288846527742</v>
      </c>
      <c r="V1111" s="34">
        <f t="shared" si="503"/>
        <v>-19439.710826564668</v>
      </c>
      <c r="W1111" s="34">
        <f t="shared" si="491"/>
        <v>19439.710826564668</v>
      </c>
      <c r="X1111" s="34">
        <f t="shared" si="492"/>
        <v>325833.12019195419</v>
      </c>
      <c r="Y1111" s="34">
        <f t="shared" si="493"/>
        <v>144.11824225000009</v>
      </c>
      <c r="Z1111" s="34">
        <f t="shared" si="501"/>
        <v>53.264042138889025</v>
      </c>
      <c r="AA1111" s="34">
        <f t="shared" si="502"/>
        <v>15196.4936537882</v>
      </c>
      <c r="AB1111" s="44">
        <f t="shared" si="494"/>
        <v>2353.9312900833347</v>
      </c>
      <c r="AC1111" s="34">
        <f t="shared" si="495"/>
        <v>130333.24807678169</v>
      </c>
      <c r="AD1111" s="42">
        <f t="shared" si="496"/>
        <v>117299.92326910353</v>
      </c>
      <c r="AE1111" s="4"/>
      <c r="AP1111">
        <f t="shared" si="478"/>
        <v>0</v>
      </c>
      <c r="AQ1111">
        <f t="shared" si="479"/>
        <v>58.8</v>
      </c>
      <c r="AR1111">
        <f t="shared" si="480"/>
        <v>16.333333333333332</v>
      </c>
    </row>
    <row r="1112" spans="2:44" x14ac:dyDescent="0.25">
      <c r="B1112" s="7" t="s">
        <v>1</v>
      </c>
      <c r="C1112" s="7">
        <v>1104</v>
      </c>
      <c r="D1112" s="7">
        <v>82</v>
      </c>
      <c r="E1112" s="6">
        <v>60.2</v>
      </c>
      <c r="F1112" s="5">
        <f t="shared" si="481"/>
        <v>0.4861111111111111</v>
      </c>
      <c r="G1112" s="5">
        <f t="shared" si="482"/>
        <v>1.75</v>
      </c>
      <c r="H1112" s="34">
        <f t="shared" si="483"/>
        <v>16.722222222222221</v>
      </c>
      <c r="I1112" s="34">
        <f t="shared" si="497"/>
        <v>17.013888888888886</v>
      </c>
      <c r="J1112" s="34">
        <f t="shared" si="489"/>
        <v>27823.455246913578</v>
      </c>
      <c r="K1112" s="34">
        <f t="shared" si="484"/>
        <v>1975.0289351851825</v>
      </c>
      <c r="L1112" s="5">
        <f t="shared" si="477"/>
        <v>39.043800000000005</v>
      </c>
      <c r="M1112" s="5">
        <f t="shared" si="485"/>
        <v>57.990302562499991</v>
      </c>
      <c r="N1112" s="5">
        <f t="shared" si="486"/>
        <v>97.034102562499996</v>
      </c>
      <c r="O1112" s="34">
        <f t="shared" si="487"/>
        <v>1650.9274394314232</v>
      </c>
      <c r="P1112" s="34">
        <f t="shared" si="488"/>
        <v>29474.382686345001</v>
      </c>
      <c r="Q1112" s="34">
        <f t="shared" si="498"/>
        <v>1370.2964602686188</v>
      </c>
      <c r="R1112" s="34">
        <f t="shared" si="499"/>
        <v>394149.50827052566</v>
      </c>
      <c r="S1112" s="34">
        <f t="shared" si="504"/>
        <v>-345272.83101851883</v>
      </c>
      <c r="T1112" s="34">
        <f t="shared" si="490"/>
        <v>345272.83101851883</v>
      </c>
      <c r="U1112" s="34">
        <f t="shared" si="500"/>
        <v>91.230102243923511</v>
      </c>
      <c r="V1112" s="34">
        <f t="shared" si="503"/>
        <v>-19439.710826564668</v>
      </c>
      <c r="W1112" s="34">
        <f t="shared" si="491"/>
        <v>19439.710826564668</v>
      </c>
      <c r="X1112" s="34">
        <f t="shared" si="492"/>
        <v>325833.12019195419</v>
      </c>
      <c r="Y1112" s="34">
        <f t="shared" si="493"/>
        <v>193.77021367361112</v>
      </c>
      <c r="Z1112" s="34">
        <f t="shared" si="501"/>
        <v>49.65197142361103</v>
      </c>
      <c r="AA1112" s="34">
        <f t="shared" si="502"/>
        <v>15246.145625211811</v>
      </c>
      <c r="AB1112" s="44">
        <f t="shared" si="494"/>
        <v>3240.2685730976082</v>
      </c>
      <c r="AC1112" s="34">
        <f t="shared" si="495"/>
        <v>130333.24807678169</v>
      </c>
      <c r="AD1112" s="42">
        <f t="shared" si="496"/>
        <v>117299.92326910353</v>
      </c>
      <c r="AE1112" s="4"/>
      <c r="AP1112">
        <f t="shared" si="478"/>
        <v>0</v>
      </c>
      <c r="AQ1112">
        <f t="shared" si="479"/>
        <v>60.2</v>
      </c>
      <c r="AR1112">
        <f t="shared" si="480"/>
        <v>16.722222222222221</v>
      </c>
    </row>
    <row r="1113" spans="2:44" x14ac:dyDescent="0.25">
      <c r="B1113" s="7" t="s">
        <v>1</v>
      </c>
      <c r="C1113" s="7">
        <v>1105</v>
      </c>
      <c r="D1113" s="7">
        <v>83</v>
      </c>
      <c r="E1113" s="6">
        <v>62.3</v>
      </c>
      <c r="F1113" s="5">
        <f t="shared" si="481"/>
        <v>0.51388888888888828</v>
      </c>
      <c r="G1113" s="5">
        <f t="shared" si="482"/>
        <v>1.8499999999999979</v>
      </c>
      <c r="H1113" s="34">
        <f t="shared" si="483"/>
        <v>17.305555555555554</v>
      </c>
      <c r="I1113" s="34">
        <f t="shared" si="497"/>
        <v>17.527777777777779</v>
      </c>
      <c r="J1113" s="34">
        <f t="shared" si="489"/>
        <v>29798.48418209876</v>
      </c>
      <c r="K1113" s="34">
        <f t="shared" si="484"/>
        <v>1550.2345679012396</v>
      </c>
      <c r="L1113" s="5">
        <f t="shared" si="477"/>
        <v>39.043800000000005</v>
      </c>
      <c r="M1113" s="5">
        <f t="shared" si="485"/>
        <v>62.106704515624983</v>
      </c>
      <c r="N1113" s="5">
        <f t="shared" si="486"/>
        <v>101.15050451562499</v>
      </c>
      <c r="O1113" s="34">
        <f t="shared" si="487"/>
        <v>1772.9435652599825</v>
      </c>
      <c r="P1113" s="34">
        <f t="shared" si="488"/>
        <v>31571.427747358743</v>
      </c>
      <c r="Q1113" s="34">
        <f t="shared" si="498"/>
        <v>2097.0450610137414</v>
      </c>
      <c r="R1113" s="34">
        <f t="shared" si="499"/>
        <v>396246.55333153938</v>
      </c>
      <c r="S1113" s="34">
        <f t="shared" si="504"/>
        <v>-345272.83101851883</v>
      </c>
      <c r="T1113" s="34">
        <f t="shared" si="490"/>
        <v>345272.83101851883</v>
      </c>
      <c r="U1113" s="34">
        <f t="shared" si="500"/>
        <v>122.01612582855932</v>
      </c>
      <c r="V1113" s="34">
        <f t="shared" si="503"/>
        <v>-19439.710826564668</v>
      </c>
      <c r="W1113" s="34">
        <f t="shared" si="491"/>
        <v>19439.710826564668</v>
      </c>
      <c r="X1113" s="34">
        <f t="shared" si="492"/>
        <v>325833.12019195419</v>
      </c>
      <c r="Y1113" s="34">
        <f t="shared" si="493"/>
        <v>203.41439340451376</v>
      </c>
      <c r="Z1113" s="34">
        <f t="shared" si="501"/>
        <v>9.6441797309026356</v>
      </c>
      <c r="AA1113" s="34">
        <f t="shared" si="502"/>
        <v>15255.789804942715</v>
      </c>
      <c r="AB1113" s="44">
        <f t="shared" si="494"/>
        <v>3520.1990858614458</v>
      </c>
      <c r="AC1113" s="34">
        <f t="shared" si="495"/>
        <v>130333.24807678169</v>
      </c>
      <c r="AD1113" s="42">
        <f t="shared" si="496"/>
        <v>117299.92326910353</v>
      </c>
      <c r="AE1113" s="4"/>
      <c r="AP1113">
        <f t="shared" si="478"/>
        <v>0</v>
      </c>
      <c r="AQ1113">
        <f t="shared" si="479"/>
        <v>62.3</v>
      </c>
      <c r="AR1113">
        <f t="shared" si="480"/>
        <v>17.305555555555554</v>
      </c>
    </row>
    <row r="1114" spans="2:44" x14ac:dyDescent="0.25">
      <c r="B1114" s="7" t="s">
        <v>1</v>
      </c>
      <c r="C1114" s="7">
        <v>1106</v>
      </c>
      <c r="D1114" s="7">
        <v>84</v>
      </c>
      <c r="E1114" s="6">
        <v>63.9</v>
      </c>
      <c r="F1114" s="5">
        <f t="shared" si="481"/>
        <v>0.30555555555555597</v>
      </c>
      <c r="G1114" s="5">
        <f t="shared" si="482"/>
        <v>1.1000000000000014</v>
      </c>
      <c r="H1114" s="34">
        <f t="shared" si="483"/>
        <v>17.75</v>
      </c>
      <c r="I1114" s="34">
        <f t="shared" si="497"/>
        <v>17.833333333333336</v>
      </c>
      <c r="J1114" s="34">
        <f t="shared" si="489"/>
        <v>31348.71875</v>
      </c>
      <c r="K1114" s="34">
        <f t="shared" si="484"/>
        <v>591.4722222222299</v>
      </c>
      <c r="L1114" s="5">
        <f t="shared" si="477"/>
        <v>39.043800000000005</v>
      </c>
      <c r="M1114" s="5">
        <f t="shared" si="485"/>
        <v>65.337740015625002</v>
      </c>
      <c r="N1114" s="5">
        <f t="shared" si="486"/>
        <v>104.38154001562501</v>
      </c>
      <c r="O1114" s="34">
        <f t="shared" si="487"/>
        <v>1861.4707969453129</v>
      </c>
      <c r="P1114" s="34">
        <f t="shared" si="488"/>
        <v>33210.189546945316</v>
      </c>
      <c r="Q1114" s="34">
        <f t="shared" si="498"/>
        <v>1638.761799586573</v>
      </c>
      <c r="R1114" s="34">
        <f t="shared" si="499"/>
        <v>397885.31513112597</v>
      </c>
      <c r="S1114" s="34">
        <f t="shared" si="504"/>
        <v>-345272.83101851883</v>
      </c>
      <c r="T1114" s="34">
        <f t="shared" si="490"/>
        <v>345272.83101851883</v>
      </c>
      <c r="U1114" s="34">
        <f t="shared" si="500"/>
        <v>88.527231685330435</v>
      </c>
      <c r="V1114" s="34">
        <f t="shared" si="503"/>
        <v>-19439.710826564668</v>
      </c>
      <c r="W1114" s="34">
        <f t="shared" si="491"/>
        <v>19439.710826564668</v>
      </c>
      <c r="X1114" s="34">
        <f t="shared" si="492"/>
        <v>325833.12019195419</v>
      </c>
      <c r="Y1114" s="34">
        <f t="shared" si="493"/>
        <v>165.18709557118063</v>
      </c>
      <c r="Z1114" s="34">
        <f t="shared" si="501"/>
        <v>-38.227297833333125</v>
      </c>
      <c r="AA1114" s="34">
        <f t="shared" si="502"/>
        <v>15255.789804942715</v>
      </c>
      <c r="AB1114" s="44">
        <f t="shared" si="494"/>
        <v>2932.0709463884564</v>
      </c>
      <c r="AC1114" s="34">
        <f t="shared" si="495"/>
        <v>130333.24807678169</v>
      </c>
      <c r="AD1114" s="42">
        <f t="shared" si="496"/>
        <v>117299.92326910353</v>
      </c>
      <c r="AE1114" s="4"/>
      <c r="AP1114">
        <f t="shared" si="478"/>
        <v>0</v>
      </c>
      <c r="AQ1114">
        <f t="shared" si="479"/>
        <v>63.9</v>
      </c>
      <c r="AR1114">
        <f t="shared" si="480"/>
        <v>17.75</v>
      </c>
    </row>
    <row r="1115" spans="2:44" x14ac:dyDescent="0.25">
      <c r="B1115" s="7" t="s">
        <v>1</v>
      </c>
      <c r="C1115" s="7">
        <v>1107</v>
      </c>
      <c r="D1115" s="7">
        <v>85</v>
      </c>
      <c r="E1115" s="6">
        <v>64.5</v>
      </c>
      <c r="F1115" s="5">
        <f t="shared" si="481"/>
        <v>6.9444444444445433E-2</v>
      </c>
      <c r="G1115" s="5">
        <f t="shared" si="482"/>
        <v>0.25000000000000355</v>
      </c>
      <c r="H1115" s="34">
        <f t="shared" si="483"/>
        <v>17.916666666666668</v>
      </c>
      <c r="I1115" s="34">
        <f t="shared" si="497"/>
        <v>17.902777777777779</v>
      </c>
      <c r="J1115" s="34">
        <f t="shared" si="489"/>
        <v>31940.19097222223</v>
      </c>
      <c r="K1115" s="34">
        <f t="shared" si="484"/>
        <v>-98.962577160498768</v>
      </c>
      <c r="L1115" s="5">
        <f t="shared" si="477"/>
        <v>39.043800000000005</v>
      </c>
      <c r="M1115" s="5">
        <f t="shared" si="485"/>
        <v>66.570500390625014</v>
      </c>
      <c r="N1115" s="5">
        <f t="shared" si="486"/>
        <v>105.61430039062502</v>
      </c>
      <c r="O1115" s="34">
        <f t="shared" si="487"/>
        <v>1890.7893500488285</v>
      </c>
      <c r="P1115" s="34">
        <f t="shared" si="488"/>
        <v>33830.980322271062</v>
      </c>
      <c r="Q1115" s="34">
        <f t="shared" si="498"/>
        <v>620.79077532574593</v>
      </c>
      <c r="R1115" s="34">
        <f t="shared" si="499"/>
        <v>398506.1059064517</v>
      </c>
      <c r="S1115" s="34">
        <f t="shared" si="504"/>
        <v>-345371.79359567934</v>
      </c>
      <c r="T1115" s="34">
        <f t="shared" si="490"/>
        <v>345371.79359567934</v>
      </c>
      <c r="U1115" s="34">
        <f t="shared" si="500"/>
        <v>29.318553103515569</v>
      </c>
      <c r="V1115" s="34">
        <f t="shared" si="503"/>
        <v>-19439.710826564668</v>
      </c>
      <c r="W1115" s="34">
        <f t="shared" si="491"/>
        <v>19439.710826564668</v>
      </c>
      <c r="X1115" s="34">
        <f t="shared" si="492"/>
        <v>325932.08276911464</v>
      </c>
      <c r="Y1115" s="34">
        <f t="shared" si="493"/>
        <v>119.43374483506966</v>
      </c>
      <c r="Z1115" s="34">
        <f t="shared" si="501"/>
        <v>-45.753350736110974</v>
      </c>
      <c r="AA1115" s="34">
        <f t="shared" si="502"/>
        <v>15255.789804942715</v>
      </c>
      <c r="AB1115" s="44">
        <f t="shared" si="494"/>
        <v>2139.854594961665</v>
      </c>
      <c r="AC1115" s="34">
        <f t="shared" si="495"/>
        <v>130372.83310764586</v>
      </c>
      <c r="AD1115" s="42">
        <f t="shared" si="496"/>
        <v>117335.54979688127</v>
      </c>
      <c r="AE1115" s="4"/>
      <c r="AP1115">
        <f t="shared" si="478"/>
        <v>0</v>
      </c>
      <c r="AQ1115">
        <f t="shared" si="479"/>
        <v>64.5</v>
      </c>
      <c r="AR1115">
        <f t="shared" si="480"/>
        <v>17.916666666666668</v>
      </c>
    </row>
    <row r="1116" spans="2:44" x14ac:dyDescent="0.25">
      <c r="B1116" s="7" t="s">
        <v>1</v>
      </c>
      <c r="C1116" s="7">
        <v>1108</v>
      </c>
      <c r="D1116" s="7">
        <v>86</v>
      </c>
      <c r="E1116" s="6">
        <v>64.400000000000006</v>
      </c>
      <c r="F1116" s="5">
        <f t="shared" si="481"/>
        <v>-0.1388888888888889</v>
      </c>
      <c r="G1116" s="5">
        <f t="shared" si="482"/>
        <v>-0.5</v>
      </c>
      <c r="H1116" s="34">
        <f t="shared" si="483"/>
        <v>17.888888888888889</v>
      </c>
      <c r="I1116" s="34">
        <f t="shared" si="497"/>
        <v>17.763888888888889</v>
      </c>
      <c r="J1116" s="34">
        <f t="shared" si="489"/>
        <v>31841.228395061731</v>
      </c>
      <c r="K1116" s="34">
        <f t="shared" si="484"/>
        <v>-883.75347222222626</v>
      </c>
      <c r="L1116" s="5">
        <f t="shared" si="477"/>
        <v>39.043800000000005</v>
      </c>
      <c r="M1116" s="5">
        <f t="shared" si="485"/>
        <v>66.364240249999995</v>
      </c>
      <c r="N1116" s="5">
        <f t="shared" si="486"/>
        <v>105.40804025</v>
      </c>
      <c r="O1116" s="34">
        <f t="shared" si="487"/>
        <v>1872.4567149965278</v>
      </c>
      <c r="P1116" s="34">
        <f t="shared" si="488"/>
        <v>33713.685110058257</v>
      </c>
      <c r="Q1116" s="34">
        <f t="shared" si="498"/>
        <v>-117.29521221280447</v>
      </c>
      <c r="R1116" s="34">
        <f t="shared" si="499"/>
        <v>398506.1059064517</v>
      </c>
      <c r="S1116" s="34">
        <f t="shared" si="504"/>
        <v>-346255.54706790159</v>
      </c>
      <c r="T1116" s="34">
        <f t="shared" si="490"/>
        <v>346255.54706790159</v>
      </c>
      <c r="U1116" s="34">
        <f t="shared" si="500"/>
        <v>-18.332635052300702</v>
      </c>
      <c r="V1116" s="34">
        <f t="shared" si="503"/>
        <v>-19458.04346161697</v>
      </c>
      <c r="W1116" s="34">
        <f t="shared" si="491"/>
        <v>19458.04346161697</v>
      </c>
      <c r="X1116" s="34">
        <f t="shared" si="492"/>
        <v>326797.50360628462</v>
      </c>
      <c r="Y1116" s="34">
        <f t="shared" si="493"/>
        <v>77.769151361111113</v>
      </c>
      <c r="Z1116" s="34">
        <f t="shared" si="501"/>
        <v>-41.664593473958547</v>
      </c>
      <c r="AA1116" s="34">
        <f t="shared" si="502"/>
        <v>15255.789804942715</v>
      </c>
      <c r="AB1116" s="44">
        <f t="shared" si="494"/>
        <v>0</v>
      </c>
      <c r="AC1116" s="34">
        <f t="shared" si="495"/>
        <v>130719.00144251385</v>
      </c>
      <c r="AD1116" s="42">
        <f t="shared" si="496"/>
        <v>117647.10129826247</v>
      </c>
      <c r="AE1116" s="4"/>
      <c r="AP1116">
        <f t="shared" si="478"/>
        <v>0</v>
      </c>
      <c r="AQ1116">
        <f t="shared" si="479"/>
        <v>64.400000000000006</v>
      </c>
      <c r="AR1116">
        <f t="shared" si="480"/>
        <v>17.888888888888889</v>
      </c>
    </row>
    <row r="1117" spans="2:44" x14ac:dyDescent="0.25">
      <c r="B1117" s="7" t="s">
        <v>1</v>
      </c>
      <c r="C1117" s="7">
        <v>1109</v>
      </c>
      <c r="D1117" s="7">
        <v>87</v>
      </c>
      <c r="E1117" s="6">
        <v>63.5</v>
      </c>
      <c r="F1117" s="5">
        <f t="shared" si="481"/>
        <v>-0.33333333333333409</v>
      </c>
      <c r="G1117" s="5">
        <f t="shared" si="482"/>
        <v>-1.2000000000000028</v>
      </c>
      <c r="H1117" s="34">
        <f t="shared" si="483"/>
        <v>17.638888888888889</v>
      </c>
      <c r="I1117" s="34">
        <f t="shared" si="497"/>
        <v>17.430555555555557</v>
      </c>
      <c r="J1117" s="34">
        <f t="shared" si="489"/>
        <v>30957.474922839505</v>
      </c>
      <c r="K1117" s="34">
        <f t="shared" si="484"/>
        <v>-1445.2835648148175</v>
      </c>
      <c r="L1117" s="5">
        <f t="shared" si="477"/>
        <v>39.043800000000005</v>
      </c>
      <c r="M1117" s="5">
        <f t="shared" si="485"/>
        <v>64.522300390624991</v>
      </c>
      <c r="N1117" s="5">
        <f t="shared" si="486"/>
        <v>103.566100390625</v>
      </c>
      <c r="O1117" s="34">
        <f t="shared" si="487"/>
        <v>1805.2146665310331</v>
      </c>
      <c r="P1117" s="34">
        <f t="shared" si="488"/>
        <v>32762.689589370537</v>
      </c>
      <c r="Q1117" s="34">
        <f t="shared" si="498"/>
        <v>-950.99552068772027</v>
      </c>
      <c r="R1117" s="34">
        <f t="shared" si="499"/>
        <v>398506.1059064517</v>
      </c>
      <c r="S1117" s="34">
        <f t="shared" si="504"/>
        <v>-347700.83063271642</v>
      </c>
      <c r="T1117" s="34">
        <f t="shared" si="490"/>
        <v>347700.83063271642</v>
      </c>
      <c r="U1117" s="34">
        <f t="shared" si="500"/>
        <v>-67.24204846549469</v>
      </c>
      <c r="V1117" s="34">
        <f t="shared" si="503"/>
        <v>-19525.285510082464</v>
      </c>
      <c r="W1117" s="34">
        <f t="shared" si="491"/>
        <v>19525.285510082464</v>
      </c>
      <c r="X1117" s="34">
        <f t="shared" si="492"/>
        <v>328175.54512263398</v>
      </c>
      <c r="Y1117" s="34">
        <f t="shared" si="493"/>
        <v>37.232767057291511</v>
      </c>
      <c r="Z1117" s="34">
        <f t="shared" si="501"/>
        <v>-40.536384303819602</v>
      </c>
      <c r="AA1117" s="34">
        <f t="shared" si="502"/>
        <v>15255.789804942715</v>
      </c>
      <c r="AB1117" s="44">
        <f t="shared" si="494"/>
        <v>0</v>
      </c>
      <c r="AC1117" s="34">
        <f t="shared" si="495"/>
        <v>131270.2180490536</v>
      </c>
      <c r="AD1117" s="42">
        <f t="shared" si="496"/>
        <v>118143.19624414825</v>
      </c>
      <c r="AE1117" s="4"/>
      <c r="AP1117">
        <f t="shared" si="478"/>
        <v>0</v>
      </c>
      <c r="AQ1117">
        <f t="shared" si="479"/>
        <v>63.5</v>
      </c>
      <c r="AR1117">
        <f t="shared" si="480"/>
        <v>17.638888888888889</v>
      </c>
    </row>
    <row r="1118" spans="2:44" x14ac:dyDescent="0.25">
      <c r="B1118" s="7" t="s">
        <v>1</v>
      </c>
      <c r="C1118" s="7">
        <v>1110</v>
      </c>
      <c r="D1118" s="7">
        <v>88</v>
      </c>
      <c r="E1118" s="6">
        <v>62</v>
      </c>
      <c r="F1118" s="5">
        <f t="shared" si="481"/>
        <v>-0.31944444444444403</v>
      </c>
      <c r="G1118" s="5">
        <f t="shared" si="482"/>
        <v>-1.1499999999999986</v>
      </c>
      <c r="H1118" s="34">
        <f t="shared" si="483"/>
        <v>17.222222222222221</v>
      </c>
      <c r="I1118" s="34">
        <f t="shared" si="497"/>
        <v>17.111111111111111</v>
      </c>
      <c r="J1118" s="34">
        <f t="shared" si="489"/>
        <v>29512.191358024687</v>
      </c>
      <c r="K1118" s="34">
        <f t="shared" si="484"/>
        <v>-756.69135802468736</v>
      </c>
      <c r="L1118" s="5">
        <f t="shared" si="477"/>
        <v>39.043800000000005</v>
      </c>
      <c r="M1118" s="5">
        <f t="shared" si="485"/>
        <v>61.510006249999989</v>
      </c>
      <c r="N1118" s="5">
        <f t="shared" si="486"/>
        <v>100.55380624999999</v>
      </c>
      <c r="O1118" s="34">
        <f t="shared" si="487"/>
        <v>1720.5873513888887</v>
      </c>
      <c r="P1118" s="34">
        <f t="shared" si="488"/>
        <v>31232.778709413575</v>
      </c>
      <c r="Q1118" s="34">
        <f t="shared" si="498"/>
        <v>-1529.9108799569622</v>
      </c>
      <c r="R1118" s="34">
        <f t="shared" si="499"/>
        <v>398506.1059064517</v>
      </c>
      <c r="S1118" s="34">
        <f t="shared" si="504"/>
        <v>-348457.52199074108</v>
      </c>
      <c r="T1118" s="34">
        <f t="shared" si="490"/>
        <v>348457.52199074108</v>
      </c>
      <c r="U1118" s="34">
        <f t="shared" si="500"/>
        <v>-84.627315142144425</v>
      </c>
      <c r="V1118" s="34">
        <f t="shared" si="503"/>
        <v>-19609.912825224608</v>
      </c>
      <c r="W1118" s="34">
        <f t="shared" si="491"/>
        <v>19609.912825224608</v>
      </c>
      <c r="X1118" s="34">
        <f t="shared" si="492"/>
        <v>328847.60916551645</v>
      </c>
      <c r="Y1118" s="34">
        <f t="shared" si="493"/>
        <v>36.984361805555629</v>
      </c>
      <c r="Z1118" s="34">
        <f t="shared" si="501"/>
        <v>-0.2484052517358819</v>
      </c>
      <c r="AA1118" s="34">
        <f t="shared" si="502"/>
        <v>15255.789804942715</v>
      </c>
      <c r="AB1118" s="44">
        <f t="shared" si="494"/>
        <v>0</v>
      </c>
      <c r="AC1118" s="34">
        <f t="shared" si="495"/>
        <v>131539.04366620659</v>
      </c>
      <c r="AD1118" s="42">
        <f t="shared" si="496"/>
        <v>118385.13929958594</v>
      </c>
      <c r="AE1118" s="4"/>
      <c r="AP1118">
        <f t="shared" si="478"/>
        <v>0</v>
      </c>
      <c r="AQ1118">
        <f t="shared" si="479"/>
        <v>62</v>
      </c>
      <c r="AR1118">
        <f t="shared" si="480"/>
        <v>17.222222222222221</v>
      </c>
    </row>
    <row r="1119" spans="2:44" x14ac:dyDescent="0.25">
      <c r="B1119" s="7" t="s">
        <v>1</v>
      </c>
      <c r="C1119" s="7">
        <v>1111</v>
      </c>
      <c r="D1119" s="7">
        <v>89</v>
      </c>
      <c r="E1119" s="6">
        <v>61.2</v>
      </c>
      <c r="F1119" s="5">
        <f t="shared" si="481"/>
        <v>-9.7222222222222612E-2</v>
      </c>
      <c r="G1119" s="5">
        <f t="shared" si="482"/>
        <v>-0.35000000000000142</v>
      </c>
      <c r="H1119" s="34">
        <f t="shared" si="483"/>
        <v>17</v>
      </c>
      <c r="I1119" s="34">
        <f t="shared" si="497"/>
        <v>17.013888888888886</v>
      </c>
      <c r="J1119" s="34">
        <f t="shared" si="489"/>
        <v>28755.5</v>
      </c>
      <c r="K1119" s="34">
        <f t="shared" si="484"/>
        <v>94.048996913570591</v>
      </c>
      <c r="L1119" s="5">
        <f t="shared" si="477"/>
        <v>39.043800000000005</v>
      </c>
      <c r="M1119" s="5">
        <f t="shared" si="485"/>
        <v>59.932892249999995</v>
      </c>
      <c r="N1119" s="5">
        <f t="shared" si="486"/>
        <v>98.976692249999999</v>
      </c>
      <c r="O1119" s="34">
        <f t="shared" si="487"/>
        <v>1683.9784445312496</v>
      </c>
      <c r="P1119" s="34">
        <f t="shared" si="488"/>
        <v>30439.478444531251</v>
      </c>
      <c r="Q1119" s="34">
        <f t="shared" si="498"/>
        <v>-793.30026488232397</v>
      </c>
      <c r="R1119" s="34">
        <f t="shared" si="499"/>
        <v>398506.1059064517</v>
      </c>
      <c r="S1119" s="34">
        <f t="shared" si="504"/>
        <v>-348457.52199074108</v>
      </c>
      <c r="T1119" s="34">
        <f t="shared" si="490"/>
        <v>348457.52199074108</v>
      </c>
      <c r="U1119" s="34">
        <f t="shared" si="500"/>
        <v>-36.608906857639113</v>
      </c>
      <c r="V1119" s="34">
        <f t="shared" si="503"/>
        <v>-19646.521732082248</v>
      </c>
      <c r="W1119" s="34">
        <f t="shared" si="491"/>
        <v>19646.521732082248</v>
      </c>
      <c r="X1119" s="34">
        <f t="shared" si="492"/>
        <v>328811.00025865884</v>
      </c>
      <c r="Y1119" s="34">
        <f t="shared" si="493"/>
        <v>79.6294700277777</v>
      </c>
      <c r="Z1119" s="34">
        <f t="shared" si="501"/>
        <v>42.645108222222071</v>
      </c>
      <c r="AA1119" s="34">
        <f t="shared" si="502"/>
        <v>15298.434913164938</v>
      </c>
      <c r="AB1119" s="44">
        <f t="shared" si="494"/>
        <v>0</v>
      </c>
      <c r="AC1119" s="34">
        <f t="shared" si="495"/>
        <v>131524.40010346353</v>
      </c>
      <c r="AD1119" s="42">
        <f t="shared" si="496"/>
        <v>118371.96009311717</v>
      </c>
      <c r="AE1119" s="4"/>
      <c r="AP1119">
        <f t="shared" si="478"/>
        <v>0</v>
      </c>
      <c r="AQ1119">
        <f t="shared" si="479"/>
        <v>61.2</v>
      </c>
      <c r="AR1119">
        <f t="shared" si="480"/>
        <v>17</v>
      </c>
    </row>
    <row r="1120" spans="2:44" x14ac:dyDescent="0.25">
      <c r="B1120" s="7" t="s">
        <v>1</v>
      </c>
      <c r="C1120" s="7">
        <v>1112</v>
      </c>
      <c r="D1120" s="7">
        <v>90</v>
      </c>
      <c r="E1120" s="6">
        <v>61.3</v>
      </c>
      <c r="F1120" s="5">
        <f t="shared" si="481"/>
        <v>0.19444444444444425</v>
      </c>
      <c r="G1120" s="5">
        <f t="shared" si="482"/>
        <v>0.69999999999999929</v>
      </c>
      <c r="H1120" s="34">
        <f t="shared" si="483"/>
        <v>17.027777777777775</v>
      </c>
      <c r="I1120" s="34">
        <f t="shared" si="497"/>
        <v>17.208333333333332</v>
      </c>
      <c r="J1120" s="34">
        <f t="shared" si="489"/>
        <v>28849.548996913571</v>
      </c>
      <c r="K1120" s="34">
        <f t="shared" si="484"/>
        <v>1236.6099537037189</v>
      </c>
      <c r="L1120" s="5">
        <f t="shared" si="477"/>
        <v>39.043800000000005</v>
      </c>
      <c r="M1120" s="5">
        <f t="shared" si="485"/>
        <v>60.128911390624978</v>
      </c>
      <c r="N1120" s="5">
        <f t="shared" si="486"/>
        <v>99.172711390624983</v>
      </c>
      <c r="O1120" s="34">
        <f t="shared" si="487"/>
        <v>1706.5970751803382</v>
      </c>
      <c r="P1120" s="34">
        <f t="shared" si="488"/>
        <v>30556.14607209391</v>
      </c>
      <c r="Q1120" s="34">
        <f t="shared" si="498"/>
        <v>116.66762756265962</v>
      </c>
      <c r="R1120" s="34">
        <f t="shared" si="499"/>
        <v>398622.77353401436</v>
      </c>
      <c r="S1120" s="34">
        <f t="shared" si="504"/>
        <v>-348457.52199074108</v>
      </c>
      <c r="T1120" s="34">
        <f t="shared" si="490"/>
        <v>348457.52199074108</v>
      </c>
      <c r="U1120" s="34">
        <f t="shared" si="500"/>
        <v>22.618630649088573</v>
      </c>
      <c r="V1120" s="34">
        <f t="shared" si="503"/>
        <v>-19646.521732082248</v>
      </c>
      <c r="W1120" s="34">
        <f t="shared" si="491"/>
        <v>19646.521732082248</v>
      </c>
      <c r="X1120" s="34">
        <f t="shared" si="492"/>
        <v>328811.00025865884</v>
      </c>
      <c r="Y1120" s="34">
        <f t="shared" si="493"/>
        <v>137.86715583506938</v>
      </c>
      <c r="Z1120" s="34">
        <f t="shared" si="501"/>
        <v>58.237685807291683</v>
      </c>
      <c r="AA1120" s="34">
        <f t="shared" si="502"/>
        <v>15356.672598972229</v>
      </c>
      <c r="AB1120" s="44">
        <f t="shared" si="494"/>
        <v>2347.5712924138197</v>
      </c>
      <c r="AC1120" s="34">
        <f t="shared" si="495"/>
        <v>131524.40010346353</v>
      </c>
      <c r="AD1120" s="42">
        <f t="shared" si="496"/>
        <v>118371.96009311717</v>
      </c>
      <c r="AE1120" s="4"/>
      <c r="AP1120">
        <f t="shared" si="478"/>
        <v>0</v>
      </c>
      <c r="AQ1120">
        <f t="shared" si="479"/>
        <v>61.3</v>
      </c>
      <c r="AR1120">
        <f t="shared" si="480"/>
        <v>17.027777777777775</v>
      </c>
    </row>
    <row r="1121" spans="2:44" x14ac:dyDescent="0.25">
      <c r="B1121" s="7" t="s">
        <v>1</v>
      </c>
      <c r="C1121" s="7">
        <v>1113</v>
      </c>
      <c r="D1121" s="7">
        <v>91</v>
      </c>
      <c r="E1121" s="6">
        <v>62.6</v>
      </c>
      <c r="F1121" s="5">
        <f t="shared" si="481"/>
        <v>0.55555555555555558</v>
      </c>
      <c r="G1121" s="5">
        <f t="shared" si="482"/>
        <v>2</v>
      </c>
      <c r="H1121" s="34">
        <f t="shared" si="483"/>
        <v>17.388888888888889</v>
      </c>
      <c r="I1121" s="34">
        <f t="shared" si="497"/>
        <v>17.763888888888889</v>
      </c>
      <c r="J1121" s="34">
        <f t="shared" si="489"/>
        <v>30086.15895061729</v>
      </c>
      <c r="K1121" s="34">
        <f t="shared" si="484"/>
        <v>2651.2604166666642</v>
      </c>
      <c r="L1121" s="5">
        <f t="shared" si="477"/>
        <v>39.043800000000005</v>
      </c>
      <c r="M1121" s="5">
        <f t="shared" si="485"/>
        <v>62.706283062500006</v>
      </c>
      <c r="N1121" s="5">
        <f t="shared" si="486"/>
        <v>101.75008306250001</v>
      </c>
      <c r="O1121" s="34">
        <f t="shared" si="487"/>
        <v>1807.4771699574655</v>
      </c>
      <c r="P1121" s="34">
        <f t="shared" si="488"/>
        <v>31893.636120574756</v>
      </c>
      <c r="Q1121" s="34">
        <f t="shared" si="498"/>
        <v>1337.4900484808459</v>
      </c>
      <c r="R1121" s="34">
        <f t="shared" si="499"/>
        <v>399960.26358249522</v>
      </c>
      <c r="S1121" s="34">
        <f t="shared" si="504"/>
        <v>-348457.52199074108</v>
      </c>
      <c r="T1121" s="34">
        <f t="shared" si="490"/>
        <v>348457.52199074108</v>
      </c>
      <c r="U1121" s="34">
        <f t="shared" si="500"/>
        <v>100.8800947771274</v>
      </c>
      <c r="V1121" s="34">
        <f t="shared" si="503"/>
        <v>-19646.521732082248</v>
      </c>
      <c r="W1121" s="34">
        <f t="shared" si="491"/>
        <v>19646.521732082248</v>
      </c>
      <c r="X1121" s="34">
        <f t="shared" si="492"/>
        <v>328811.00025865884</v>
      </c>
      <c r="Y1121" s="34">
        <f t="shared" si="493"/>
        <v>212.30563861805558</v>
      </c>
      <c r="Z1121" s="34">
        <f t="shared" si="501"/>
        <v>74.438482782986199</v>
      </c>
      <c r="AA1121" s="34">
        <f t="shared" si="502"/>
        <v>15431.111081755214</v>
      </c>
      <c r="AB1121" s="44">
        <f t="shared" si="494"/>
        <v>3691.7591604139666</v>
      </c>
      <c r="AC1121" s="34">
        <f t="shared" si="495"/>
        <v>131524.40010346353</v>
      </c>
      <c r="AD1121" s="42">
        <f t="shared" si="496"/>
        <v>118371.96009311717</v>
      </c>
      <c r="AE1121" s="4"/>
      <c r="AP1121">
        <f t="shared" si="478"/>
        <v>0</v>
      </c>
      <c r="AQ1121">
        <f t="shared" si="479"/>
        <v>62.6</v>
      </c>
      <c r="AR1121">
        <f t="shared" si="480"/>
        <v>17.388888888888889</v>
      </c>
    </row>
    <row r="1122" spans="2:44" x14ac:dyDescent="0.25">
      <c r="B1122" s="7" t="s">
        <v>1</v>
      </c>
      <c r="C1122" s="7">
        <v>1114</v>
      </c>
      <c r="D1122" s="7">
        <v>92</v>
      </c>
      <c r="E1122" s="6">
        <v>65.3</v>
      </c>
      <c r="F1122" s="5">
        <f t="shared" si="481"/>
        <v>0.74999999999999978</v>
      </c>
      <c r="G1122" s="5">
        <f t="shared" si="482"/>
        <v>2.6999999999999993</v>
      </c>
      <c r="H1122" s="34">
        <f t="shared" si="483"/>
        <v>18.138888888888889</v>
      </c>
      <c r="I1122" s="34">
        <f t="shared" si="497"/>
        <v>18.513888888888889</v>
      </c>
      <c r="J1122" s="34">
        <f t="shared" si="489"/>
        <v>32737.419367283954</v>
      </c>
      <c r="K1122" s="34">
        <f t="shared" si="484"/>
        <v>2763.1979166666642</v>
      </c>
      <c r="L1122" s="5">
        <f t="shared" si="477"/>
        <v>39.043800000000005</v>
      </c>
      <c r="M1122" s="5">
        <f t="shared" si="485"/>
        <v>68.232102640625001</v>
      </c>
      <c r="N1122" s="5">
        <f t="shared" si="486"/>
        <v>107.27590264062501</v>
      </c>
      <c r="O1122" s="34">
        <f t="shared" si="487"/>
        <v>1986.0941419437936</v>
      </c>
      <c r="P1122" s="34">
        <f t="shared" si="488"/>
        <v>34723.513509227749</v>
      </c>
      <c r="Q1122" s="34">
        <f t="shared" si="498"/>
        <v>2829.8773886529925</v>
      </c>
      <c r="R1122" s="34">
        <f t="shared" si="499"/>
        <v>402790.14097114821</v>
      </c>
      <c r="S1122" s="34">
        <f t="shared" si="504"/>
        <v>-348457.52199074108</v>
      </c>
      <c r="T1122" s="34">
        <f t="shared" si="490"/>
        <v>348457.52199074108</v>
      </c>
      <c r="U1122" s="34">
        <f t="shared" si="500"/>
        <v>178.61697198632805</v>
      </c>
      <c r="V1122" s="34">
        <f t="shared" si="503"/>
        <v>-19646.521732082248</v>
      </c>
      <c r="W1122" s="34">
        <f t="shared" si="491"/>
        <v>19646.521732082248</v>
      </c>
      <c r="X1122" s="34">
        <f t="shared" si="492"/>
        <v>328811.00025865884</v>
      </c>
      <c r="Y1122" s="34">
        <f t="shared" si="493"/>
        <v>256.52590264062496</v>
      </c>
      <c r="Z1122" s="34">
        <f t="shared" si="501"/>
        <v>44.220264022569381</v>
      </c>
      <c r="AA1122" s="34">
        <f t="shared" si="502"/>
        <v>15475.331345777784</v>
      </c>
      <c r="AB1122" s="44">
        <f t="shared" si="494"/>
        <v>4653.0948451202248</v>
      </c>
      <c r="AC1122" s="34">
        <f t="shared" si="495"/>
        <v>131524.40010346353</v>
      </c>
      <c r="AD1122" s="42">
        <f t="shared" si="496"/>
        <v>118371.96009311717</v>
      </c>
      <c r="AE1122" s="4"/>
      <c r="AP1122">
        <f t="shared" si="478"/>
        <v>0</v>
      </c>
      <c r="AQ1122">
        <f t="shared" si="479"/>
        <v>65.3</v>
      </c>
      <c r="AR1122">
        <f t="shared" si="480"/>
        <v>18.138888888888889</v>
      </c>
    </row>
    <row r="1123" spans="2:44" x14ac:dyDescent="0.25">
      <c r="B1123" s="7" t="s">
        <v>1</v>
      </c>
      <c r="C1123" s="7">
        <v>1115</v>
      </c>
      <c r="D1123" s="7">
        <v>93</v>
      </c>
      <c r="E1123" s="6">
        <v>68</v>
      </c>
      <c r="F1123" s="5">
        <f t="shared" si="481"/>
        <v>0.56944444444444564</v>
      </c>
      <c r="G1123" s="5">
        <f t="shared" si="482"/>
        <v>2.0500000000000043</v>
      </c>
      <c r="H1123" s="34">
        <f t="shared" si="483"/>
        <v>18.888888888888889</v>
      </c>
      <c r="I1123" s="34">
        <f t="shared" si="497"/>
        <v>19.083333333333336</v>
      </c>
      <c r="J1123" s="34">
        <f t="shared" si="489"/>
        <v>35500.617283950618</v>
      </c>
      <c r="K1123" s="34">
        <f t="shared" si="484"/>
        <v>1476.8379629629635</v>
      </c>
      <c r="L1123" s="5">
        <f t="shared" si="477"/>
        <v>39.043800000000005</v>
      </c>
      <c r="M1123" s="5">
        <f t="shared" si="485"/>
        <v>73.991225</v>
      </c>
      <c r="N1123" s="5">
        <f t="shared" si="486"/>
        <v>113.035025</v>
      </c>
      <c r="O1123" s="34">
        <f t="shared" si="487"/>
        <v>2157.0850604166671</v>
      </c>
      <c r="P1123" s="34">
        <f t="shared" si="488"/>
        <v>37657.702344367288</v>
      </c>
      <c r="Q1123" s="34">
        <f t="shared" si="498"/>
        <v>2934.1888351395392</v>
      </c>
      <c r="R1123" s="34">
        <f t="shared" si="499"/>
        <v>405724.32980628777</v>
      </c>
      <c r="S1123" s="34">
        <f t="shared" si="504"/>
        <v>-348457.52199074108</v>
      </c>
      <c r="T1123" s="34">
        <f t="shared" si="490"/>
        <v>348457.52199074108</v>
      </c>
      <c r="U1123" s="34">
        <f t="shared" si="500"/>
        <v>170.99091847287355</v>
      </c>
      <c r="V1123" s="34">
        <f t="shared" si="503"/>
        <v>-19646.521732082248</v>
      </c>
      <c r="W1123" s="34">
        <f t="shared" si="491"/>
        <v>19646.521732082248</v>
      </c>
      <c r="X1123" s="34">
        <f t="shared" si="492"/>
        <v>328811.00025865884</v>
      </c>
      <c r="Y1123" s="34">
        <f t="shared" si="493"/>
        <v>226.3544694444447</v>
      </c>
      <c r="Z1123" s="34">
        <f t="shared" si="501"/>
        <v>-30.17143319618026</v>
      </c>
      <c r="AA1123" s="34">
        <f t="shared" si="502"/>
        <v>15475.331345777784</v>
      </c>
      <c r="AB1123" s="44">
        <f t="shared" si="494"/>
        <v>4275.5844228395108</v>
      </c>
      <c r="AC1123" s="34">
        <f t="shared" si="495"/>
        <v>131524.40010346353</v>
      </c>
      <c r="AD1123" s="42">
        <f t="shared" si="496"/>
        <v>118371.96009311717</v>
      </c>
      <c r="AE1123" s="4"/>
      <c r="AP1123">
        <f t="shared" si="478"/>
        <v>0</v>
      </c>
      <c r="AQ1123">
        <f t="shared" si="479"/>
        <v>68</v>
      </c>
      <c r="AR1123">
        <f t="shared" si="480"/>
        <v>18.888888888888889</v>
      </c>
    </row>
    <row r="1124" spans="2:44" x14ac:dyDescent="0.25">
      <c r="B1124" s="7" t="s">
        <v>1</v>
      </c>
      <c r="C1124" s="7">
        <v>1116</v>
      </c>
      <c r="D1124" s="7">
        <v>94</v>
      </c>
      <c r="E1124" s="6">
        <v>69.400000000000006</v>
      </c>
      <c r="F1124" s="5">
        <f t="shared" si="481"/>
        <v>0.23611111111111149</v>
      </c>
      <c r="G1124" s="5">
        <f t="shared" si="482"/>
        <v>0.85000000000000142</v>
      </c>
      <c r="H1124" s="34">
        <f t="shared" si="483"/>
        <v>19.277777777777779</v>
      </c>
      <c r="I1124" s="34">
        <f t="shared" si="497"/>
        <v>19.319444444444443</v>
      </c>
      <c r="J1124" s="34">
        <f t="shared" si="489"/>
        <v>36977.455246913582</v>
      </c>
      <c r="K1124" s="34">
        <f t="shared" si="484"/>
        <v>320.3807870370365</v>
      </c>
      <c r="L1124" s="5">
        <f t="shared" si="477"/>
        <v>39.043800000000005</v>
      </c>
      <c r="M1124" s="5">
        <f t="shared" si="485"/>
        <v>77.069285562499999</v>
      </c>
      <c r="N1124" s="5">
        <f t="shared" si="486"/>
        <v>116.1130855625</v>
      </c>
      <c r="O1124" s="34">
        <f t="shared" si="487"/>
        <v>2243.2403057977431</v>
      </c>
      <c r="P1124" s="34">
        <f t="shared" si="488"/>
        <v>39220.695552711324</v>
      </c>
      <c r="Q1124" s="34">
        <f t="shared" si="498"/>
        <v>1562.9932083440362</v>
      </c>
      <c r="R1124" s="34">
        <f t="shared" si="499"/>
        <v>407287.32301463181</v>
      </c>
      <c r="S1124" s="34">
        <f t="shared" si="504"/>
        <v>-348457.52199074108</v>
      </c>
      <c r="T1124" s="34">
        <f t="shared" si="490"/>
        <v>348457.52199074108</v>
      </c>
      <c r="U1124" s="34">
        <f t="shared" si="500"/>
        <v>86.155245381075929</v>
      </c>
      <c r="V1124" s="34">
        <f t="shared" si="503"/>
        <v>-19646.521732082248</v>
      </c>
      <c r="W1124" s="34">
        <f t="shared" si="491"/>
        <v>19646.521732082248</v>
      </c>
      <c r="X1124" s="34">
        <f t="shared" si="492"/>
        <v>328811.00025865884</v>
      </c>
      <c r="Y1124" s="34">
        <f t="shared" si="493"/>
        <v>163.09919667361117</v>
      </c>
      <c r="Z1124" s="34">
        <f t="shared" si="501"/>
        <v>-63.255272770833528</v>
      </c>
      <c r="AA1124" s="34">
        <f t="shared" si="502"/>
        <v>15475.331345777784</v>
      </c>
      <c r="AB1124" s="44">
        <f t="shared" si="494"/>
        <v>3144.1900692079489</v>
      </c>
      <c r="AC1124" s="34">
        <f t="shared" si="495"/>
        <v>131524.40010346353</v>
      </c>
      <c r="AD1124" s="42">
        <f t="shared" si="496"/>
        <v>118371.96009311717</v>
      </c>
      <c r="AE1124" s="4"/>
      <c r="AP1124">
        <f t="shared" si="478"/>
        <v>0</v>
      </c>
      <c r="AQ1124">
        <f t="shared" si="479"/>
        <v>69.400000000000006</v>
      </c>
      <c r="AR1124">
        <f t="shared" si="480"/>
        <v>19.277777777777779</v>
      </c>
    </row>
    <row r="1125" spans="2:44" x14ac:dyDescent="0.25">
      <c r="B1125" s="7" t="s">
        <v>1</v>
      </c>
      <c r="C1125" s="7">
        <v>1117</v>
      </c>
      <c r="D1125" s="7">
        <v>95</v>
      </c>
      <c r="E1125" s="6">
        <v>69.7</v>
      </c>
      <c r="F1125" s="5">
        <f t="shared" si="481"/>
        <v>-1.3888888888890073E-2</v>
      </c>
      <c r="G1125" s="5">
        <f t="shared" si="482"/>
        <v>-5.0000000000004263E-2</v>
      </c>
      <c r="H1125" s="34">
        <f t="shared" si="483"/>
        <v>19.361111111111111</v>
      </c>
      <c r="I1125" s="34">
        <f t="shared" si="497"/>
        <v>19.305555555555557</v>
      </c>
      <c r="J1125" s="34">
        <f t="shared" si="489"/>
        <v>37297.836033950618</v>
      </c>
      <c r="K1125" s="34">
        <f t="shared" si="484"/>
        <v>-426.867283950618</v>
      </c>
      <c r="L1125" s="5">
        <f t="shared" si="477"/>
        <v>39.043800000000005</v>
      </c>
      <c r="M1125" s="5">
        <f t="shared" si="485"/>
        <v>77.737030765624993</v>
      </c>
      <c r="N1125" s="5">
        <f t="shared" si="486"/>
        <v>116.780830765625</v>
      </c>
      <c r="O1125" s="34">
        <f t="shared" si="487"/>
        <v>2254.5188161697051</v>
      </c>
      <c r="P1125" s="34">
        <f t="shared" si="488"/>
        <v>39552.354850120326</v>
      </c>
      <c r="Q1125" s="34">
        <f t="shared" si="498"/>
        <v>331.65929740900174</v>
      </c>
      <c r="R1125" s="34">
        <f t="shared" si="499"/>
        <v>407618.98231204081</v>
      </c>
      <c r="S1125" s="34">
        <f t="shared" si="504"/>
        <v>-348884.3892746917</v>
      </c>
      <c r="T1125" s="34">
        <f t="shared" si="490"/>
        <v>348884.3892746917</v>
      </c>
      <c r="U1125" s="34">
        <f t="shared" si="500"/>
        <v>11.278510371962057</v>
      </c>
      <c r="V1125" s="34">
        <f t="shared" si="503"/>
        <v>-19646.521732082248</v>
      </c>
      <c r="W1125" s="34">
        <f t="shared" si="491"/>
        <v>19646.521732082248</v>
      </c>
      <c r="X1125" s="34">
        <f t="shared" si="492"/>
        <v>329237.86754260946</v>
      </c>
      <c r="Y1125" s="34">
        <f t="shared" si="493"/>
        <v>114.01694187673587</v>
      </c>
      <c r="Z1125" s="34">
        <f t="shared" si="501"/>
        <v>-49.082254796875304</v>
      </c>
      <c r="AA1125" s="34">
        <f t="shared" si="502"/>
        <v>15475.331345777784</v>
      </c>
      <c r="AB1125" s="44">
        <f t="shared" si="494"/>
        <v>0</v>
      </c>
      <c r="AC1125" s="34">
        <f t="shared" si="495"/>
        <v>131695.14701704378</v>
      </c>
      <c r="AD1125" s="42">
        <f t="shared" si="496"/>
        <v>118525.6323153394</v>
      </c>
      <c r="AE1125" s="4"/>
      <c r="AP1125">
        <f t="shared" si="478"/>
        <v>0</v>
      </c>
      <c r="AQ1125">
        <f t="shared" si="479"/>
        <v>69.7</v>
      </c>
      <c r="AR1125">
        <f t="shared" si="480"/>
        <v>19.361111111111111</v>
      </c>
    </row>
    <row r="1126" spans="2:44" x14ac:dyDescent="0.25">
      <c r="B1126" s="7" t="s">
        <v>1</v>
      </c>
      <c r="C1126" s="7">
        <v>1118</v>
      </c>
      <c r="D1126" s="7">
        <v>96</v>
      </c>
      <c r="E1126" s="6">
        <v>69.3</v>
      </c>
      <c r="F1126" s="5">
        <f t="shared" si="481"/>
        <v>-0.2222222222222234</v>
      </c>
      <c r="G1126" s="5">
        <f t="shared" si="482"/>
        <v>-0.80000000000000426</v>
      </c>
      <c r="H1126" s="34">
        <f t="shared" si="483"/>
        <v>19.25</v>
      </c>
      <c r="I1126" s="34">
        <f t="shared" si="497"/>
        <v>19.083333333333332</v>
      </c>
      <c r="J1126" s="34">
        <f t="shared" si="489"/>
        <v>36870.96875</v>
      </c>
      <c r="K1126" s="34">
        <f t="shared" si="484"/>
        <v>-1265.8611111111168</v>
      </c>
      <c r="L1126" s="5">
        <f t="shared" si="477"/>
        <v>39.043800000000005</v>
      </c>
      <c r="M1126" s="5">
        <f t="shared" si="485"/>
        <v>76.847343890624998</v>
      </c>
      <c r="N1126" s="5">
        <f t="shared" si="486"/>
        <v>115.891143890625</v>
      </c>
      <c r="O1126" s="34">
        <f t="shared" si="487"/>
        <v>2211.5893292460937</v>
      </c>
      <c r="P1126" s="34">
        <f t="shared" si="488"/>
        <v>39082.558079246097</v>
      </c>
      <c r="Q1126" s="34">
        <f t="shared" si="498"/>
        <v>-469.79677087422897</v>
      </c>
      <c r="R1126" s="34">
        <f t="shared" si="499"/>
        <v>407618.98231204081</v>
      </c>
      <c r="S1126" s="34">
        <f t="shared" si="504"/>
        <v>-350150.25038580282</v>
      </c>
      <c r="T1126" s="34">
        <f t="shared" si="490"/>
        <v>350150.25038580282</v>
      </c>
      <c r="U1126" s="34">
        <f t="shared" si="500"/>
        <v>-42.929486923611421</v>
      </c>
      <c r="V1126" s="34">
        <f t="shared" si="503"/>
        <v>-19689.451219005859</v>
      </c>
      <c r="W1126" s="34">
        <f t="shared" si="491"/>
        <v>19689.451219005859</v>
      </c>
      <c r="X1126" s="34">
        <f t="shared" si="492"/>
        <v>330460.79916679696</v>
      </c>
      <c r="Y1126" s="34">
        <f t="shared" si="493"/>
        <v>71.668921668402547</v>
      </c>
      <c r="Z1126" s="34">
        <f t="shared" si="501"/>
        <v>-42.348020208333324</v>
      </c>
      <c r="AA1126" s="34">
        <f t="shared" si="502"/>
        <v>15475.331345777784</v>
      </c>
      <c r="AB1126" s="44">
        <f t="shared" si="494"/>
        <v>0</v>
      </c>
      <c r="AC1126" s="34">
        <f t="shared" si="495"/>
        <v>132184.3196667188</v>
      </c>
      <c r="AD1126" s="42">
        <f t="shared" si="496"/>
        <v>118965.88770004692</v>
      </c>
      <c r="AE1126" s="4"/>
      <c r="AP1126">
        <f t="shared" si="478"/>
        <v>0</v>
      </c>
      <c r="AQ1126">
        <f t="shared" si="479"/>
        <v>69.3</v>
      </c>
      <c r="AR1126">
        <f t="shared" si="480"/>
        <v>19.25</v>
      </c>
    </row>
    <row r="1127" spans="2:44" x14ac:dyDescent="0.25">
      <c r="B1127" s="7" t="s">
        <v>1</v>
      </c>
      <c r="C1127" s="7">
        <v>1119</v>
      </c>
      <c r="D1127" s="7">
        <v>97</v>
      </c>
      <c r="E1127" s="6">
        <v>68.099999999999994</v>
      </c>
      <c r="F1127" s="5">
        <f t="shared" si="481"/>
        <v>-0.33333333333333215</v>
      </c>
      <c r="G1127" s="5">
        <f t="shared" si="482"/>
        <v>-1.1999999999999957</v>
      </c>
      <c r="H1127" s="34">
        <f t="shared" si="483"/>
        <v>18.916666666666664</v>
      </c>
      <c r="I1127" s="34">
        <f t="shared" si="497"/>
        <v>18.75</v>
      </c>
      <c r="J1127" s="34">
        <f t="shared" si="489"/>
        <v>35605.107638888883</v>
      </c>
      <c r="K1127" s="34">
        <f t="shared" si="484"/>
        <v>-1243.7499999999854</v>
      </c>
      <c r="L1127" s="5">
        <f t="shared" si="477"/>
        <v>39.043800000000005</v>
      </c>
      <c r="M1127" s="5">
        <f t="shared" si="485"/>
        <v>74.209006265624978</v>
      </c>
      <c r="N1127" s="5">
        <f t="shared" si="486"/>
        <v>113.25280626562498</v>
      </c>
      <c r="O1127" s="34">
        <f t="shared" si="487"/>
        <v>2123.4901174804686</v>
      </c>
      <c r="P1127" s="34">
        <f t="shared" si="488"/>
        <v>37728.597756369352</v>
      </c>
      <c r="Q1127" s="34">
        <f t="shared" si="498"/>
        <v>-1353.9603228767446</v>
      </c>
      <c r="R1127" s="34">
        <f t="shared" si="499"/>
        <v>407618.98231204081</v>
      </c>
      <c r="S1127" s="34">
        <f t="shared" si="504"/>
        <v>-351394.00038580282</v>
      </c>
      <c r="T1127" s="34">
        <f t="shared" si="490"/>
        <v>351394.00038580282</v>
      </c>
      <c r="U1127" s="34">
        <f t="shared" si="500"/>
        <v>-88.099211765625114</v>
      </c>
      <c r="V1127" s="34">
        <f t="shared" si="503"/>
        <v>-19777.550430771484</v>
      </c>
      <c r="W1127" s="34">
        <f t="shared" si="491"/>
        <v>19777.550430771484</v>
      </c>
      <c r="X1127" s="34">
        <f t="shared" si="492"/>
        <v>331616.44995503133</v>
      </c>
      <c r="Y1127" s="34">
        <f t="shared" si="493"/>
        <v>46.919472932291882</v>
      </c>
      <c r="Z1127" s="34">
        <f t="shared" si="501"/>
        <v>-24.749448736110665</v>
      </c>
      <c r="AA1127" s="34">
        <f t="shared" si="502"/>
        <v>15475.331345777784</v>
      </c>
      <c r="AB1127" s="44">
        <f t="shared" si="494"/>
        <v>0</v>
      </c>
      <c r="AC1127" s="34">
        <f t="shared" si="495"/>
        <v>132646.57998201254</v>
      </c>
      <c r="AD1127" s="42">
        <f t="shared" si="496"/>
        <v>119381.92198381129</v>
      </c>
      <c r="AE1127" s="4"/>
      <c r="AP1127">
        <f t="shared" si="478"/>
        <v>0</v>
      </c>
      <c r="AQ1127">
        <f t="shared" si="479"/>
        <v>68.099999999999994</v>
      </c>
      <c r="AR1127">
        <f t="shared" si="480"/>
        <v>18.916666666666664</v>
      </c>
    </row>
    <row r="1128" spans="2:44" x14ac:dyDescent="0.25">
      <c r="B1128" s="7" t="s">
        <v>1</v>
      </c>
      <c r="C1128" s="7">
        <v>1120</v>
      </c>
      <c r="D1128" s="7">
        <v>98</v>
      </c>
      <c r="E1128" s="6">
        <v>66.900000000000006</v>
      </c>
      <c r="F1128" s="5">
        <f t="shared" si="481"/>
        <v>-0.26388888888888767</v>
      </c>
      <c r="G1128" s="5">
        <f t="shared" si="482"/>
        <v>-0.94999999999999574</v>
      </c>
      <c r="H1128" s="34">
        <f t="shared" si="483"/>
        <v>18.583333333333336</v>
      </c>
      <c r="I1128" s="34">
        <f t="shared" si="497"/>
        <v>18.486111111111114</v>
      </c>
      <c r="J1128" s="34">
        <f t="shared" si="489"/>
        <v>34361.357638888898</v>
      </c>
      <c r="K1128" s="34">
        <f t="shared" si="484"/>
        <v>-715.30979938272503</v>
      </c>
      <c r="L1128" s="5">
        <f t="shared" si="477"/>
        <v>39.043800000000005</v>
      </c>
      <c r="M1128" s="5">
        <f t="shared" si="485"/>
        <v>71.616753140625022</v>
      </c>
      <c r="N1128" s="5">
        <f t="shared" si="486"/>
        <v>110.66055314062503</v>
      </c>
      <c r="O1128" s="34">
        <f t="shared" si="487"/>
        <v>2045.6832809746102</v>
      </c>
      <c r="P1128" s="34">
        <f t="shared" si="488"/>
        <v>36407.04091986351</v>
      </c>
      <c r="Q1128" s="34">
        <f t="shared" si="498"/>
        <v>-1321.5568365058425</v>
      </c>
      <c r="R1128" s="34">
        <f t="shared" si="499"/>
        <v>407618.98231204081</v>
      </c>
      <c r="S1128" s="34">
        <f t="shared" si="504"/>
        <v>-352109.31018518552</v>
      </c>
      <c r="T1128" s="34">
        <f t="shared" si="490"/>
        <v>352109.31018518552</v>
      </c>
      <c r="U1128" s="34">
        <f t="shared" si="500"/>
        <v>-77.806836505858428</v>
      </c>
      <c r="V1128" s="34">
        <f t="shared" si="503"/>
        <v>-19855.357267277341</v>
      </c>
      <c r="W1128" s="34">
        <f t="shared" si="491"/>
        <v>19855.357267277341</v>
      </c>
      <c r="X1128" s="34">
        <f t="shared" si="492"/>
        <v>332253.9529179082</v>
      </c>
      <c r="Y1128" s="34">
        <f t="shared" si="493"/>
        <v>58.146664251736382</v>
      </c>
      <c r="Z1128" s="34">
        <f t="shared" si="501"/>
        <v>11.227191319444501</v>
      </c>
      <c r="AA1128" s="34">
        <f t="shared" si="502"/>
        <v>15486.558537097229</v>
      </c>
      <c r="AB1128" s="44">
        <f t="shared" si="494"/>
        <v>0</v>
      </c>
      <c r="AC1128" s="34">
        <f t="shared" si="495"/>
        <v>132901.5811671633</v>
      </c>
      <c r="AD1128" s="42">
        <f t="shared" si="496"/>
        <v>119611.42305044697</v>
      </c>
      <c r="AE1128" s="4"/>
      <c r="AP1128">
        <f t="shared" si="478"/>
        <v>0</v>
      </c>
      <c r="AQ1128">
        <f t="shared" si="479"/>
        <v>66.900000000000006</v>
      </c>
      <c r="AR1128">
        <f t="shared" si="480"/>
        <v>18.583333333333336</v>
      </c>
    </row>
    <row r="1129" spans="2:44" x14ac:dyDescent="0.25">
      <c r="B1129" s="7" t="s">
        <v>1</v>
      </c>
      <c r="C1129" s="7">
        <v>1121</v>
      </c>
      <c r="D1129" s="7">
        <v>99</v>
      </c>
      <c r="E1129" s="6">
        <v>66.2</v>
      </c>
      <c r="F1129" s="5">
        <f t="shared" si="481"/>
        <v>-0.16666666666666705</v>
      </c>
      <c r="G1129" s="5">
        <f t="shared" si="482"/>
        <v>-0.60000000000000142</v>
      </c>
      <c r="H1129" s="34">
        <f t="shared" si="483"/>
        <v>18.388888888888889</v>
      </c>
      <c r="I1129" s="34">
        <f t="shared" si="497"/>
        <v>18.319444444444443</v>
      </c>
      <c r="J1129" s="34">
        <f t="shared" si="489"/>
        <v>33646.047839506173</v>
      </c>
      <c r="K1129" s="34">
        <f t="shared" si="484"/>
        <v>-506.32908950617275</v>
      </c>
      <c r="L1129" s="5">
        <f t="shared" si="477"/>
        <v>39.043800000000005</v>
      </c>
      <c r="M1129" s="5">
        <f t="shared" si="485"/>
        <v>70.125887562499997</v>
      </c>
      <c r="N1129" s="5">
        <f t="shared" si="486"/>
        <v>109.1696875625</v>
      </c>
      <c r="O1129" s="34">
        <f t="shared" si="487"/>
        <v>1999.9280263185763</v>
      </c>
      <c r="P1129" s="34">
        <f t="shared" si="488"/>
        <v>35645.975865824752</v>
      </c>
      <c r="Q1129" s="34">
        <f t="shared" si="498"/>
        <v>-761.06505403875781</v>
      </c>
      <c r="R1129" s="34">
        <f t="shared" si="499"/>
        <v>407618.98231204081</v>
      </c>
      <c r="S1129" s="34">
        <f t="shared" si="504"/>
        <v>-352615.6392746917</v>
      </c>
      <c r="T1129" s="34">
        <f t="shared" si="490"/>
        <v>352615.6392746917</v>
      </c>
      <c r="U1129" s="34">
        <f t="shared" si="500"/>
        <v>-45.755254656033912</v>
      </c>
      <c r="V1129" s="34">
        <f t="shared" si="503"/>
        <v>-19901.112521933374</v>
      </c>
      <c r="W1129" s="34">
        <f t="shared" si="491"/>
        <v>19901.112521933374</v>
      </c>
      <c r="X1129" s="34">
        <f t="shared" si="492"/>
        <v>332714.52675275831</v>
      </c>
      <c r="Y1129" s="34">
        <f t="shared" si="493"/>
        <v>76.003020895833259</v>
      </c>
      <c r="Z1129" s="34">
        <f t="shared" si="501"/>
        <v>17.856356644096877</v>
      </c>
      <c r="AA1129" s="34">
        <f t="shared" si="502"/>
        <v>15504.414893741327</v>
      </c>
      <c r="AB1129" s="44">
        <f t="shared" si="494"/>
        <v>0</v>
      </c>
      <c r="AC1129" s="34">
        <f t="shared" si="495"/>
        <v>133085.81070110333</v>
      </c>
      <c r="AD1129" s="42">
        <f t="shared" si="496"/>
        <v>119777.229630993</v>
      </c>
      <c r="AE1129" s="4"/>
      <c r="AP1129">
        <f t="shared" si="478"/>
        <v>0</v>
      </c>
      <c r="AQ1129">
        <f t="shared" si="479"/>
        <v>66.2</v>
      </c>
      <c r="AR1129">
        <f t="shared" si="480"/>
        <v>18.388888888888889</v>
      </c>
    </row>
    <row r="1130" spans="2:44" x14ac:dyDescent="0.25">
      <c r="B1130" s="7" t="s">
        <v>1</v>
      </c>
      <c r="C1130" s="7">
        <v>1122</v>
      </c>
      <c r="D1130" s="7">
        <v>100</v>
      </c>
      <c r="E1130" s="6">
        <v>65.7</v>
      </c>
      <c r="F1130" s="5">
        <f t="shared" si="481"/>
        <v>-0.18055555555555516</v>
      </c>
      <c r="G1130" s="5">
        <f t="shared" si="482"/>
        <v>-0.64999999999999858</v>
      </c>
      <c r="H1130" s="34">
        <f t="shared" si="483"/>
        <v>18.25</v>
      </c>
      <c r="I1130" s="34">
        <f t="shared" si="497"/>
        <v>18.138888888888889</v>
      </c>
      <c r="J1130" s="34">
        <f t="shared" si="489"/>
        <v>33139.71875</v>
      </c>
      <c r="K1130" s="34">
        <f t="shared" si="484"/>
        <v>-802.14197530864112</v>
      </c>
      <c r="L1130" s="5">
        <f t="shared" si="477"/>
        <v>39.043800000000005</v>
      </c>
      <c r="M1130" s="5">
        <f t="shared" si="485"/>
        <v>69.070584515625001</v>
      </c>
      <c r="N1130" s="5">
        <f t="shared" si="486"/>
        <v>108.11438451562501</v>
      </c>
      <c r="O1130" s="34">
        <f t="shared" si="487"/>
        <v>1961.0748080195315</v>
      </c>
      <c r="P1130" s="34">
        <f t="shared" si="488"/>
        <v>35100.793558019534</v>
      </c>
      <c r="Q1130" s="34">
        <f t="shared" si="498"/>
        <v>-545.18230780521844</v>
      </c>
      <c r="R1130" s="34">
        <f t="shared" si="499"/>
        <v>407618.98231204081</v>
      </c>
      <c r="S1130" s="34">
        <f t="shared" si="504"/>
        <v>-353417.78125000035</v>
      </c>
      <c r="T1130" s="34">
        <f t="shared" si="490"/>
        <v>353417.78125000035</v>
      </c>
      <c r="U1130" s="34">
        <f t="shared" si="500"/>
        <v>-38.853218299044784</v>
      </c>
      <c r="V1130" s="34">
        <f t="shared" si="503"/>
        <v>-19939.965740232419</v>
      </c>
      <c r="W1130" s="34">
        <f t="shared" si="491"/>
        <v>19939.965740232419</v>
      </c>
      <c r="X1130" s="34">
        <f t="shared" si="492"/>
        <v>333477.81550976791</v>
      </c>
      <c r="Y1130" s="34">
        <f t="shared" si="493"/>
        <v>72.183828960069519</v>
      </c>
      <c r="Z1130" s="34">
        <f t="shared" si="501"/>
        <v>-3.8191919357637403</v>
      </c>
      <c r="AA1130" s="34">
        <f t="shared" si="502"/>
        <v>15504.414893741327</v>
      </c>
      <c r="AB1130" s="44">
        <f t="shared" si="494"/>
        <v>0</v>
      </c>
      <c r="AC1130" s="34">
        <f t="shared" si="495"/>
        <v>133391.12620390716</v>
      </c>
      <c r="AD1130" s="42">
        <f t="shared" si="496"/>
        <v>120052.01358351644</v>
      </c>
      <c r="AE1130" s="4"/>
      <c r="AP1130">
        <f t="shared" si="478"/>
        <v>0</v>
      </c>
      <c r="AQ1130">
        <f t="shared" si="479"/>
        <v>65.7</v>
      </c>
      <c r="AR1130">
        <f t="shared" si="480"/>
        <v>18.25</v>
      </c>
    </row>
    <row r="1131" spans="2:44" x14ac:dyDescent="0.25">
      <c r="B1131" s="7" t="s">
        <v>1</v>
      </c>
      <c r="C1131" s="7">
        <v>1123</v>
      </c>
      <c r="D1131" s="7">
        <v>101</v>
      </c>
      <c r="E1131" s="6">
        <v>64.900000000000006</v>
      </c>
      <c r="F1131" s="5">
        <f t="shared" si="481"/>
        <v>-0.34722222222222221</v>
      </c>
      <c r="G1131" s="5">
        <f t="shared" si="482"/>
        <v>-1.25</v>
      </c>
      <c r="H1131" s="34">
        <f t="shared" si="483"/>
        <v>18.027777777777779</v>
      </c>
      <c r="I1131" s="34">
        <f t="shared" si="497"/>
        <v>17.791666666666668</v>
      </c>
      <c r="J1131" s="34">
        <f t="shared" si="489"/>
        <v>32337.576774691359</v>
      </c>
      <c r="K1131" s="34">
        <f t="shared" si="484"/>
        <v>-1671.9224537037007</v>
      </c>
      <c r="L1131" s="5">
        <f t="shared" si="477"/>
        <v>39.043800000000005</v>
      </c>
      <c r="M1131" s="5">
        <f t="shared" si="485"/>
        <v>67.398741265624992</v>
      </c>
      <c r="N1131" s="5">
        <f t="shared" si="486"/>
        <v>106.442541265625</v>
      </c>
      <c r="O1131" s="34">
        <f t="shared" si="487"/>
        <v>1893.7902133509115</v>
      </c>
      <c r="P1131" s="34">
        <f t="shared" si="488"/>
        <v>34231.366988042268</v>
      </c>
      <c r="Q1131" s="34">
        <f t="shared" si="498"/>
        <v>-869.4265699772659</v>
      </c>
      <c r="R1131" s="34">
        <f t="shared" si="499"/>
        <v>407618.98231204081</v>
      </c>
      <c r="S1131" s="34">
        <f t="shared" si="504"/>
        <v>-355089.70370370406</v>
      </c>
      <c r="T1131" s="34">
        <f t="shared" si="490"/>
        <v>355089.70370370406</v>
      </c>
      <c r="U1131" s="34">
        <f t="shared" si="500"/>
        <v>-67.284594668620002</v>
      </c>
      <c r="V1131" s="34">
        <f t="shared" si="503"/>
        <v>-20007.25033490104</v>
      </c>
      <c r="W1131" s="34">
        <f t="shared" si="491"/>
        <v>20007.25033490104</v>
      </c>
      <c r="X1131" s="34">
        <f t="shared" si="492"/>
        <v>335082.45336880302</v>
      </c>
      <c r="Y1131" s="34">
        <f t="shared" si="493"/>
        <v>37.345319043402782</v>
      </c>
      <c r="Z1131" s="34">
        <f t="shared" si="501"/>
        <v>-34.838509916666737</v>
      </c>
      <c r="AA1131" s="34">
        <f t="shared" si="502"/>
        <v>15504.414893741327</v>
      </c>
      <c r="AB1131" s="44">
        <f t="shared" si="494"/>
        <v>0</v>
      </c>
      <c r="AC1131" s="34">
        <f t="shared" si="495"/>
        <v>134032.98134752121</v>
      </c>
      <c r="AD1131" s="42">
        <f t="shared" si="496"/>
        <v>120629.6832127691</v>
      </c>
      <c r="AE1131" s="4"/>
      <c r="AP1131">
        <f t="shared" si="478"/>
        <v>0</v>
      </c>
      <c r="AQ1131">
        <f t="shared" si="479"/>
        <v>64.900000000000006</v>
      </c>
      <c r="AR1131">
        <f t="shared" si="480"/>
        <v>18.027777777777779</v>
      </c>
    </row>
    <row r="1132" spans="2:44" x14ac:dyDescent="0.25">
      <c r="B1132" s="7" t="s">
        <v>1</v>
      </c>
      <c r="C1132" s="7">
        <v>1124</v>
      </c>
      <c r="D1132" s="7">
        <v>102</v>
      </c>
      <c r="E1132" s="6">
        <v>63.2</v>
      </c>
      <c r="F1132" s="5">
        <f t="shared" si="481"/>
        <v>-0.63888888888889006</v>
      </c>
      <c r="G1132" s="5">
        <f t="shared" si="482"/>
        <v>-2.3000000000000043</v>
      </c>
      <c r="H1132" s="34">
        <f t="shared" si="483"/>
        <v>17.555555555555557</v>
      </c>
      <c r="I1132" s="34">
        <f t="shared" si="497"/>
        <v>17.152777777777779</v>
      </c>
      <c r="J1132" s="34">
        <f t="shared" si="489"/>
        <v>30665.654320987658</v>
      </c>
      <c r="K1132" s="34">
        <f t="shared" si="484"/>
        <v>-2749.6855709876581</v>
      </c>
      <c r="L1132" s="5">
        <f t="shared" si="477"/>
        <v>39.043800000000005</v>
      </c>
      <c r="M1132" s="5">
        <f t="shared" si="485"/>
        <v>63.914081000000003</v>
      </c>
      <c r="N1132" s="5">
        <f t="shared" si="486"/>
        <v>102.95788100000001</v>
      </c>
      <c r="O1132" s="34">
        <f t="shared" si="487"/>
        <v>1766.0136532638892</v>
      </c>
      <c r="P1132" s="34">
        <f t="shared" si="488"/>
        <v>32431.667974251548</v>
      </c>
      <c r="Q1132" s="34">
        <f t="shared" si="498"/>
        <v>-1799.6990137907196</v>
      </c>
      <c r="R1132" s="34">
        <f t="shared" si="499"/>
        <v>407618.98231204081</v>
      </c>
      <c r="S1132" s="34">
        <f t="shared" si="504"/>
        <v>-357839.3892746917</v>
      </c>
      <c r="T1132" s="34">
        <f t="shared" si="490"/>
        <v>357839.3892746917</v>
      </c>
      <c r="U1132" s="34">
        <f t="shared" si="500"/>
        <v>-127.77656008702229</v>
      </c>
      <c r="V1132" s="34">
        <f t="shared" si="503"/>
        <v>-20135.026894988063</v>
      </c>
      <c r="W1132" s="34">
        <f t="shared" si="491"/>
        <v>20135.026894988063</v>
      </c>
      <c r="X1132" s="34">
        <f t="shared" si="492"/>
        <v>337704.36237970361</v>
      </c>
      <c r="Y1132" s="34">
        <f t="shared" si="493"/>
        <v>-24.181007888889113</v>
      </c>
      <c r="Z1132" s="34">
        <f t="shared" si="501"/>
        <v>-61.526326932291894</v>
      </c>
      <c r="AA1132" s="34">
        <f t="shared" si="502"/>
        <v>15504.414893741327</v>
      </c>
      <c r="AB1132" s="44">
        <f t="shared" si="494"/>
        <v>0</v>
      </c>
      <c r="AC1132" s="34">
        <f t="shared" si="495"/>
        <v>135081.74495188144</v>
      </c>
      <c r="AD1132" s="42">
        <f t="shared" si="496"/>
        <v>121573.5704566933</v>
      </c>
      <c r="AE1132" s="4"/>
      <c r="AP1132">
        <f t="shared" si="478"/>
        <v>0</v>
      </c>
      <c r="AQ1132">
        <f t="shared" si="479"/>
        <v>63.2</v>
      </c>
      <c r="AR1132">
        <f t="shared" si="480"/>
        <v>17.555555555555557</v>
      </c>
    </row>
    <row r="1133" spans="2:44" x14ac:dyDescent="0.25">
      <c r="B1133" s="7" t="s">
        <v>1</v>
      </c>
      <c r="C1133" s="7">
        <v>1125</v>
      </c>
      <c r="D1133" s="7">
        <v>103</v>
      </c>
      <c r="E1133" s="6">
        <v>60.3</v>
      </c>
      <c r="F1133" s="5">
        <f t="shared" si="481"/>
        <v>-1.0277777777777786</v>
      </c>
      <c r="G1133" s="5">
        <f t="shared" si="482"/>
        <v>-3.7000000000000028</v>
      </c>
      <c r="H1133" s="34">
        <f t="shared" si="483"/>
        <v>16.75</v>
      </c>
      <c r="I1133" s="34">
        <f t="shared" si="497"/>
        <v>16.125</v>
      </c>
      <c r="J1133" s="34">
        <f t="shared" si="489"/>
        <v>27915.96875</v>
      </c>
      <c r="K1133" s="34">
        <f t="shared" si="484"/>
        <v>-4011.0937500000073</v>
      </c>
      <c r="L1133" s="5">
        <f t="shared" si="477"/>
        <v>39.043800000000005</v>
      </c>
      <c r="M1133" s="5">
        <f t="shared" si="485"/>
        <v>58.183121390624997</v>
      </c>
      <c r="N1133" s="5">
        <f t="shared" si="486"/>
        <v>97.226921390624995</v>
      </c>
      <c r="O1133" s="34">
        <f t="shared" si="487"/>
        <v>1567.7841074238281</v>
      </c>
      <c r="P1133" s="34">
        <f t="shared" si="488"/>
        <v>29483.752857423828</v>
      </c>
      <c r="Q1133" s="34">
        <f t="shared" si="498"/>
        <v>-2947.9151168277203</v>
      </c>
      <c r="R1133" s="34">
        <f t="shared" si="499"/>
        <v>407618.98231204081</v>
      </c>
      <c r="S1133" s="34">
        <f t="shared" si="504"/>
        <v>-361850.4830246917</v>
      </c>
      <c r="T1133" s="34">
        <f t="shared" si="490"/>
        <v>361850.4830246917</v>
      </c>
      <c r="U1133" s="34">
        <f t="shared" si="500"/>
        <v>-198.22954584006106</v>
      </c>
      <c r="V1133" s="34">
        <f t="shared" si="503"/>
        <v>-20333.256440828125</v>
      </c>
      <c r="W1133" s="34">
        <f t="shared" si="491"/>
        <v>20333.256440828125</v>
      </c>
      <c r="X1133" s="34">
        <f t="shared" si="492"/>
        <v>341517.22658386355</v>
      </c>
      <c r="Y1133" s="34">
        <f t="shared" si="493"/>
        <v>-107.30085638715295</v>
      </c>
      <c r="Z1133" s="34">
        <f t="shared" si="501"/>
        <v>-83.119848498263835</v>
      </c>
      <c r="AA1133" s="34">
        <f t="shared" si="502"/>
        <v>15504.414893741327</v>
      </c>
      <c r="AB1133" s="44">
        <f t="shared" si="494"/>
        <v>0</v>
      </c>
      <c r="AC1133" s="34">
        <f t="shared" si="495"/>
        <v>136606.89063354544</v>
      </c>
      <c r="AD1133" s="42">
        <f t="shared" si="496"/>
        <v>122946.2015701909</v>
      </c>
      <c r="AE1133" s="4"/>
      <c r="AP1133">
        <f t="shared" si="478"/>
        <v>0</v>
      </c>
      <c r="AQ1133">
        <f t="shared" si="479"/>
        <v>60.3</v>
      </c>
      <c r="AR1133">
        <f t="shared" si="480"/>
        <v>16.75</v>
      </c>
    </row>
    <row r="1134" spans="2:44" x14ac:dyDescent="0.25">
      <c r="B1134" s="7" t="s">
        <v>1</v>
      </c>
      <c r="C1134" s="7">
        <v>1126</v>
      </c>
      <c r="D1134" s="7">
        <v>104</v>
      </c>
      <c r="E1134" s="6">
        <v>55.8</v>
      </c>
      <c r="F1134" s="5">
        <f t="shared" si="481"/>
        <v>-1.3611111111111107</v>
      </c>
      <c r="G1134" s="5">
        <f t="shared" si="482"/>
        <v>-4.8999999999999986</v>
      </c>
      <c r="H1134" s="34">
        <f t="shared" si="483"/>
        <v>15.499999999999998</v>
      </c>
      <c r="I1134" s="34">
        <f t="shared" si="497"/>
        <v>14.763888888888888</v>
      </c>
      <c r="J1134" s="34">
        <f t="shared" si="489"/>
        <v>23904.874999999993</v>
      </c>
      <c r="K1134" s="34">
        <f t="shared" si="484"/>
        <v>-4325.409336419747</v>
      </c>
      <c r="L1134" s="5">
        <f t="shared" si="477"/>
        <v>39.043800000000005</v>
      </c>
      <c r="M1134" s="5">
        <f t="shared" si="485"/>
        <v>49.823105062499984</v>
      </c>
      <c r="N1134" s="5">
        <f t="shared" si="486"/>
        <v>88.866905062499995</v>
      </c>
      <c r="O1134" s="34">
        <f t="shared" si="487"/>
        <v>1312.0211122421872</v>
      </c>
      <c r="P1134" s="34">
        <f t="shared" si="488"/>
        <v>25216.896112242179</v>
      </c>
      <c r="Q1134" s="34">
        <f t="shared" si="498"/>
        <v>-4266.8567451816489</v>
      </c>
      <c r="R1134" s="34">
        <f t="shared" si="499"/>
        <v>407618.98231204081</v>
      </c>
      <c r="S1134" s="34">
        <f t="shared" si="504"/>
        <v>-366175.89236111147</v>
      </c>
      <c r="T1134" s="34">
        <f t="shared" si="490"/>
        <v>366175.89236111147</v>
      </c>
      <c r="U1134" s="34">
        <f t="shared" si="500"/>
        <v>-255.76299518164092</v>
      </c>
      <c r="V1134" s="34">
        <f t="shared" si="503"/>
        <v>-20589.019436009767</v>
      </c>
      <c r="W1134" s="34">
        <f t="shared" si="491"/>
        <v>20589.019436009767</v>
      </c>
      <c r="X1134" s="34">
        <f t="shared" si="492"/>
        <v>345586.87292510172</v>
      </c>
      <c r="Y1134" s="34">
        <f t="shared" si="493"/>
        <v>-181.99420604861103</v>
      </c>
      <c r="Z1134" s="34">
        <f t="shared" si="501"/>
        <v>-74.693349661458086</v>
      </c>
      <c r="AA1134" s="34">
        <f t="shared" si="502"/>
        <v>15504.414893741327</v>
      </c>
      <c r="AB1134" s="44">
        <f t="shared" si="494"/>
        <v>0</v>
      </c>
      <c r="AC1134" s="34">
        <f t="shared" si="495"/>
        <v>138234.74917004068</v>
      </c>
      <c r="AD1134" s="42">
        <f t="shared" si="496"/>
        <v>124411.27425303662</v>
      </c>
      <c r="AE1134" s="4"/>
      <c r="AP1134">
        <f t="shared" si="478"/>
        <v>0</v>
      </c>
      <c r="AQ1134">
        <f t="shared" si="479"/>
        <v>55.8</v>
      </c>
      <c r="AR1134">
        <f t="shared" si="480"/>
        <v>15.499999999999998</v>
      </c>
    </row>
    <row r="1135" spans="2:44" x14ac:dyDescent="0.25">
      <c r="B1135" s="7" t="s">
        <v>1</v>
      </c>
      <c r="C1135" s="7">
        <v>1127</v>
      </c>
      <c r="D1135" s="7">
        <v>105</v>
      </c>
      <c r="E1135" s="6">
        <v>50.5</v>
      </c>
      <c r="F1135" s="5">
        <f t="shared" si="481"/>
        <v>-1.4722222222222214</v>
      </c>
      <c r="G1135" s="5">
        <f t="shared" si="482"/>
        <v>-5.2999999999999972</v>
      </c>
      <c r="H1135" s="34">
        <f t="shared" si="483"/>
        <v>14.027777777777777</v>
      </c>
      <c r="I1135" s="34">
        <f t="shared" si="497"/>
        <v>13.291666666666666</v>
      </c>
      <c r="J1135" s="34">
        <f t="shared" si="489"/>
        <v>19579.465663580246</v>
      </c>
      <c r="K1135" s="34">
        <f t="shared" si="484"/>
        <v>-3894.0891203703686</v>
      </c>
      <c r="L1135" s="5">
        <f t="shared" si="477"/>
        <v>39.043800000000005</v>
      </c>
      <c r="M1135" s="5">
        <f t="shared" si="485"/>
        <v>40.807984765624994</v>
      </c>
      <c r="N1135" s="5">
        <f t="shared" si="486"/>
        <v>79.851784765624998</v>
      </c>
      <c r="O1135" s="34">
        <f t="shared" si="487"/>
        <v>1061.3633058430989</v>
      </c>
      <c r="P1135" s="34">
        <f t="shared" si="488"/>
        <v>20640.828969423346</v>
      </c>
      <c r="Q1135" s="34">
        <f t="shared" si="498"/>
        <v>-4576.0671428188325</v>
      </c>
      <c r="R1135" s="34">
        <f t="shared" si="499"/>
        <v>407618.98231204081</v>
      </c>
      <c r="S1135" s="34">
        <f t="shared" si="504"/>
        <v>-370069.98148148187</v>
      </c>
      <c r="T1135" s="34">
        <f t="shared" si="490"/>
        <v>370069.98148148187</v>
      </c>
      <c r="U1135" s="34">
        <f t="shared" si="500"/>
        <v>-250.65780639908826</v>
      </c>
      <c r="V1135" s="34">
        <f t="shared" si="503"/>
        <v>-20839.677242408856</v>
      </c>
      <c r="W1135" s="34">
        <f t="shared" si="491"/>
        <v>20839.677242408856</v>
      </c>
      <c r="X1135" s="34">
        <f t="shared" si="492"/>
        <v>349230.30423907301</v>
      </c>
      <c r="Y1135" s="34">
        <f t="shared" si="493"/>
        <v>-213.12043745659707</v>
      </c>
      <c r="Z1135" s="34">
        <f t="shared" si="501"/>
        <v>-31.12623140798604</v>
      </c>
      <c r="AA1135" s="34">
        <f t="shared" si="502"/>
        <v>15504.414893741327</v>
      </c>
      <c r="AB1135" s="44">
        <f t="shared" si="494"/>
        <v>0</v>
      </c>
      <c r="AC1135" s="34">
        <f t="shared" si="495"/>
        <v>139692.1216956292</v>
      </c>
      <c r="AD1135" s="42">
        <f t="shared" si="496"/>
        <v>125722.90952606629</v>
      </c>
      <c r="AE1135" s="4"/>
      <c r="AP1135">
        <f t="shared" si="478"/>
        <v>0</v>
      </c>
      <c r="AQ1135">
        <f t="shared" si="479"/>
        <v>50.5</v>
      </c>
      <c r="AR1135">
        <f t="shared" si="480"/>
        <v>14.027777777777777</v>
      </c>
    </row>
    <row r="1136" spans="2:44" x14ac:dyDescent="0.25">
      <c r="B1136" s="7" t="s">
        <v>1</v>
      </c>
      <c r="C1136" s="7">
        <v>1128</v>
      </c>
      <c r="D1136" s="7">
        <v>106</v>
      </c>
      <c r="E1136" s="6">
        <v>45.2</v>
      </c>
      <c r="F1136" s="5">
        <f t="shared" si="481"/>
        <v>-1.4444444444444442</v>
      </c>
      <c r="G1136" s="5">
        <f t="shared" si="482"/>
        <v>-5.1999999999999993</v>
      </c>
      <c r="H1136" s="34">
        <f t="shared" si="483"/>
        <v>12.555555555555555</v>
      </c>
      <c r="I1136" s="34">
        <f t="shared" si="497"/>
        <v>11.847222222222221</v>
      </c>
      <c r="J1136" s="34">
        <f t="shared" si="489"/>
        <v>15685.376543209877</v>
      </c>
      <c r="K1136" s="34">
        <f t="shared" si="484"/>
        <v>-3339.9293981481478</v>
      </c>
      <c r="L1136" s="5">
        <f t="shared" si="477"/>
        <v>39.043800000000005</v>
      </c>
      <c r="M1136" s="5">
        <f t="shared" si="485"/>
        <v>32.691832249999997</v>
      </c>
      <c r="N1136" s="5">
        <f t="shared" si="486"/>
        <v>71.735632250000009</v>
      </c>
      <c r="O1136" s="34">
        <f t="shared" si="487"/>
        <v>849.86797651736117</v>
      </c>
      <c r="P1136" s="34">
        <f t="shared" si="488"/>
        <v>16535.244519727239</v>
      </c>
      <c r="Q1136" s="34">
        <f t="shared" si="498"/>
        <v>-4105.5844496961072</v>
      </c>
      <c r="R1136" s="34">
        <f t="shared" si="499"/>
        <v>407618.98231204081</v>
      </c>
      <c r="S1136" s="34">
        <f t="shared" si="504"/>
        <v>-373409.91087963001</v>
      </c>
      <c r="T1136" s="34">
        <f t="shared" si="490"/>
        <v>373409.91087963001</v>
      </c>
      <c r="U1136" s="34">
        <f t="shared" si="500"/>
        <v>-211.49532932573777</v>
      </c>
      <c r="V1136" s="34">
        <f t="shared" si="503"/>
        <v>-21051.172571734594</v>
      </c>
      <c r="W1136" s="34">
        <f t="shared" si="491"/>
        <v>21051.172571734594</v>
      </c>
      <c r="X1136" s="34">
        <f t="shared" si="492"/>
        <v>352358.73830789543</v>
      </c>
      <c r="Y1136" s="34">
        <f t="shared" si="493"/>
        <v>-215.70881219444439</v>
      </c>
      <c r="Z1136" s="34">
        <f t="shared" si="501"/>
        <v>-2.5883747378473174</v>
      </c>
      <c r="AA1136" s="34">
        <f t="shared" si="502"/>
        <v>15504.414893741327</v>
      </c>
      <c r="AB1136" s="44">
        <f t="shared" si="494"/>
        <v>0</v>
      </c>
      <c r="AC1136" s="34">
        <f t="shared" si="495"/>
        <v>140943.49532315819</v>
      </c>
      <c r="AD1136" s="42">
        <f t="shared" si="496"/>
        <v>126849.14579084238</v>
      </c>
      <c r="AE1136" s="4"/>
      <c r="AP1136">
        <f t="shared" si="478"/>
        <v>0</v>
      </c>
      <c r="AQ1136">
        <f t="shared" si="479"/>
        <v>45.2</v>
      </c>
      <c r="AR1136">
        <f t="shared" si="480"/>
        <v>12.555555555555555</v>
      </c>
    </row>
    <row r="1137" spans="2:44" x14ac:dyDescent="0.25">
      <c r="B1137" s="7" t="s">
        <v>1</v>
      </c>
      <c r="C1137" s="7">
        <v>1129</v>
      </c>
      <c r="D1137" s="7">
        <v>107</v>
      </c>
      <c r="E1137" s="6">
        <v>40.1</v>
      </c>
      <c r="F1137" s="5">
        <f t="shared" si="481"/>
        <v>-1.25</v>
      </c>
      <c r="G1137" s="5">
        <f t="shared" si="482"/>
        <v>-4.5</v>
      </c>
      <c r="H1137" s="34">
        <f t="shared" si="483"/>
        <v>11.138888888888889</v>
      </c>
      <c r="I1137" s="34">
        <f t="shared" si="497"/>
        <v>10.597222222222221</v>
      </c>
      <c r="J1137" s="34">
        <f t="shared" si="489"/>
        <v>12345.447145061729</v>
      </c>
      <c r="K1137" s="34">
        <f t="shared" si="484"/>
        <v>-2284.5844907407427</v>
      </c>
      <c r="L1137" s="5">
        <f t="shared" si="477"/>
        <v>39.043800000000005</v>
      </c>
      <c r="M1137" s="5">
        <f t="shared" si="485"/>
        <v>25.730672515624999</v>
      </c>
      <c r="N1137" s="5">
        <f t="shared" si="486"/>
        <v>64.774472515625007</v>
      </c>
      <c r="O1137" s="34">
        <f t="shared" si="487"/>
        <v>686.42947957530384</v>
      </c>
      <c r="P1137" s="34">
        <f t="shared" si="488"/>
        <v>13031.876624637032</v>
      </c>
      <c r="Q1137" s="34">
        <f t="shared" si="498"/>
        <v>-3503.3678950902067</v>
      </c>
      <c r="R1137" s="34">
        <f t="shared" si="499"/>
        <v>407618.98231204081</v>
      </c>
      <c r="S1137" s="34">
        <f t="shared" si="504"/>
        <v>-375694.49537037074</v>
      </c>
      <c r="T1137" s="34">
        <f t="shared" si="490"/>
        <v>375694.49537037074</v>
      </c>
      <c r="U1137" s="34">
        <f t="shared" si="500"/>
        <v>-163.43849694205733</v>
      </c>
      <c r="V1137" s="34">
        <f t="shared" si="503"/>
        <v>-21214.611068676651</v>
      </c>
      <c r="W1137" s="34">
        <f t="shared" si="491"/>
        <v>21214.611068676651</v>
      </c>
      <c r="X1137" s="34">
        <f t="shared" si="492"/>
        <v>354479.88430169411</v>
      </c>
      <c r="Y1137" s="34">
        <f t="shared" si="493"/>
        <v>-183.97552748437499</v>
      </c>
      <c r="Z1137" s="34">
        <f t="shared" si="501"/>
        <v>31.733284710069398</v>
      </c>
      <c r="AA1137" s="34">
        <f t="shared" si="502"/>
        <v>15536.148178451396</v>
      </c>
      <c r="AB1137" s="44">
        <f t="shared" si="494"/>
        <v>0</v>
      </c>
      <c r="AC1137" s="34">
        <f t="shared" si="495"/>
        <v>141791.95372067764</v>
      </c>
      <c r="AD1137" s="42">
        <f t="shared" si="496"/>
        <v>127612.75834860989</v>
      </c>
      <c r="AE1137" s="4"/>
      <c r="AP1137">
        <f t="shared" si="478"/>
        <v>0</v>
      </c>
      <c r="AQ1137">
        <f t="shared" si="479"/>
        <v>40.1</v>
      </c>
      <c r="AR1137">
        <f t="shared" si="480"/>
        <v>11.138888888888889</v>
      </c>
    </row>
    <row r="1138" spans="2:44" x14ac:dyDescent="0.25">
      <c r="B1138" s="7" t="s">
        <v>1</v>
      </c>
      <c r="C1138" s="7">
        <v>1130</v>
      </c>
      <c r="D1138" s="7">
        <v>108</v>
      </c>
      <c r="E1138" s="6">
        <v>36.200000000000003</v>
      </c>
      <c r="F1138" s="5">
        <f t="shared" si="481"/>
        <v>-1.0000000000000004</v>
      </c>
      <c r="G1138" s="5">
        <f t="shared" si="482"/>
        <v>-3.6000000000000014</v>
      </c>
      <c r="H1138" s="34">
        <f t="shared" si="483"/>
        <v>10.055555555555555</v>
      </c>
      <c r="I1138" s="34">
        <f t="shared" si="497"/>
        <v>9.5972222222222214</v>
      </c>
      <c r="J1138" s="34">
        <f t="shared" si="489"/>
        <v>10060.862654320987</v>
      </c>
      <c r="K1138" s="34">
        <f t="shared" si="484"/>
        <v>-1750.6932870370383</v>
      </c>
      <c r="L1138" s="5">
        <f t="shared" si="477"/>
        <v>39.043800000000005</v>
      </c>
      <c r="M1138" s="5">
        <f t="shared" si="485"/>
        <v>20.969087562499997</v>
      </c>
      <c r="N1138" s="5">
        <f t="shared" si="486"/>
        <v>60.012887562499998</v>
      </c>
      <c r="O1138" s="34">
        <f t="shared" si="487"/>
        <v>575.95701813454855</v>
      </c>
      <c r="P1138" s="34">
        <f t="shared" si="488"/>
        <v>10636.819672455535</v>
      </c>
      <c r="Q1138" s="34">
        <f t="shared" si="498"/>
        <v>-2395.0569521814978</v>
      </c>
      <c r="R1138" s="34">
        <f t="shared" si="499"/>
        <v>407618.98231204081</v>
      </c>
      <c r="S1138" s="34">
        <f t="shared" si="504"/>
        <v>-377445.18865740777</v>
      </c>
      <c r="T1138" s="34">
        <f t="shared" si="490"/>
        <v>377445.18865740777</v>
      </c>
      <c r="U1138" s="34">
        <f t="shared" si="500"/>
        <v>-110.4724614407553</v>
      </c>
      <c r="V1138" s="34">
        <f t="shared" si="503"/>
        <v>-21325.083530117408</v>
      </c>
      <c r="W1138" s="34">
        <f t="shared" si="491"/>
        <v>21325.083530117408</v>
      </c>
      <c r="X1138" s="34">
        <f t="shared" si="492"/>
        <v>356120.10512729036</v>
      </c>
      <c r="Y1138" s="34">
        <f t="shared" si="493"/>
        <v>-138.98711243750009</v>
      </c>
      <c r="Z1138" s="34">
        <f t="shared" si="501"/>
        <v>44.988415046874906</v>
      </c>
      <c r="AA1138" s="34">
        <f t="shared" si="502"/>
        <v>15581.136593498271</v>
      </c>
      <c r="AB1138" s="44">
        <f t="shared" si="494"/>
        <v>0</v>
      </c>
      <c r="AC1138" s="34">
        <f t="shared" si="495"/>
        <v>142448.04205091615</v>
      </c>
      <c r="AD1138" s="42">
        <f t="shared" si="496"/>
        <v>128203.23784582454</v>
      </c>
      <c r="AE1138" s="4"/>
      <c r="AP1138">
        <f t="shared" si="478"/>
        <v>0</v>
      </c>
      <c r="AQ1138">
        <f t="shared" si="479"/>
        <v>36.200000000000003</v>
      </c>
      <c r="AR1138">
        <f t="shared" si="480"/>
        <v>10.055555555555555</v>
      </c>
    </row>
    <row r="1139" spans="2:44" x14ac:dyDescent="0.25">
      <c r="B1139" s="7" t="s">
        <v>1</v>
      </c>
      <c r="C1139" s="7">
        <v>1131</v>
      </c>
      <c r="D1139" s="7">
        <v>109</v>
      </c>
      <c r="E1139" s="6">
        <v>32.9</v>
      </c>
      <c r="F1139" s="5">
        <f t="shared" si="481"/>
        <v>-0.88888888888888917</v>
      </c>
      <c r="G1139" s="5">
        <f t="shared" si="482"/>
        <v>-3.2000000000000011</v>
      </c>
      <c r="H1139" s="34">
        <f t="shared" si="483"/>
        <v>9.1388888888888875</v>
      </c>
      <c r="I1139" s="34">
        <f t="shared" si="497"/>
        <v>8.7083333333333321</v>
      </c>
      <c r="J1139" s="34">
        <f t="shared" si="489"/>
        <v>8310.1693672839483</v>
      </c>
      <c r="K1139" s="34">
        <f t="shared" si="484"/>
        <v>-1492.2696759259215</v>
      </c>
      <c r="L1139" s="5">
        <f t="shared" si="477"/>
        <v>39.043800000000005</v>
      </c>
      <c r="M1139" s="5">
        <f t="shared" si="485"/>
        <v>17.320251265624997</v>
      </c>
      <c r="N1139" s="5">
        <f t="shared" si="486"/>
        <v>56.364051265625001</v>
      </c>
      <c r="O1139" s="34">
        <f t="shared" si="487"/>
        <v>490.83694643815096</v>
      </c>
      <c r="P1139" s="34">
        <f t="shared" si="488"/>
        <v>8801.0063137220986</v>
      </c>
      <c r="Q1139" s="34">
        <f t="shared" si="498"/>
        <v>-1835.813358733436</v>
      </c>
      <c r="R1139" s="34">
        <f t="shared" si="499"/>
        <v>407618.98231204081</v>
      </c>
      <c r="S1139" s="34">
        <f t="shared" si="504"/>
        <v>-378937.45833333366</v>
      </c>
      <c r="T1139" s="34">
        <f t="shared" si="490"/>
        <v>378937.45833333366</v>
      </c>
      <c r="U1139" s="34">
        <f t="shared" si="500"/>
        <v>-85.120071696397588</v>
      </c>
      <c r="V1139" s="34">
        <f t="shared" si="503"/>
        <v>-21410.203601813806</v>
      </c>
      <c r="W1139" s="34">
        <f t="shared" si="491"/>
        <v>21410.203601813806</v>
      </c>
      <c r="X1139" s="34">
        <f t="shared" si="492"/>
        <v>357527.25473151985</v>
      </c>
      <c r="Y1139" s="34">
        <f t="shared" si="493"/>
        <v>-120.52483762326395</v>
      </c>
      <c r="Z1139" s="34">
        <f t="shared" si="501"/>
        <v>18.462274814236139</v>
      </c>
      <c r="AA1139" s="34">
        <f t="shared" si="502"/>
        <v>15599.598868312507</v>
      </c>
      <c r="AB1139" s="44">
        <f t="shared" si="494"/>
        <v>0</v>
      </c>
      <c r="AC1139" s="34">
        <f t="shared" si="495"/>
        <v>143010.90189260794</v>
      </c>
      <c r="AD1139" s="42">
        <f t="shared" si="496"/>
        <v>128709.81170334715</v>
      </c>
      <c r="AE1139" s="4"/>
      <c r="AP1139">
        <f t="shared" si="478"/>
        <v>0</v>
      </c>
      <c r="AQ1139">
        <f t="shared" si="479"/>
        <v>32.9</v>
      </c>
      <c r="AR1139">
        <f t="shared" si="480"/>
        <v>9.1388888888888875</v>
      </c>
    </row>
    <row r="1140" spans="2:44" x14ac:dyDescent="0.25">
      <c r="B1140" s="7" t="s">
        <v>1</v>
      </c>
      <c r="C1140" s="7">
        <v>1132</v>
      </c>
      <c r="D1140" s="7">
        <v>110</v>
      </c>
      <c r="E1140" s="6">
        <v>29.8</v>
      </c>
      <c r="F1140" s="5">
        <f t="shared" si="481"/>
        <v>-0.87499999999999956</v>
      </c>
      <c r="G1140" s="5">
        <f t="shared" si="482"/>
        <v>-3.1499999999999986</v>
      </c>
      <c r="H1140" s="34">
        <f t="shared" si="483"/>
        <v>8.2777777777777786</v>
      </c>
      <c r="I1140" s="34">
        <f t="shared" si="497"/>
        <v>7.8333333333333339</v>
      </c>
      <c r="J1140" s="34">
        <f t="shared" si="489"/>
        <v>6817.8996913580268</v>
      </c>
      <c r="K1140" s="34">
        <f t="shared" si="484"/>
        <v>-1385.6296296296314</v>
      </c>
      <c r="L1140" s="5">
        <f t="shared" si="477"/>
        <v>39.043800000000005</v>
      </c>
      <c r="M1140" s="5">
        <f t="shared" si="485"/>
        <v>14.210027562500002</v>
      </c>
      <c r="N1140" s="5">
        <f t="shared" si="486"/>
        <v>53.253827562500007</v>
      </c>
      <c r="O1140" s="34">
        <f t="shared" si="487"/>
        <v>417.15498257291677</v>
      </c>
      <c r="P1140" s="34">
        <f t="shared" si="488"/>
        <v>7235.0546739309439</v>
      </c>
      <c r="Q1140" s="34">
        <f t="shared" si="498"/>
        <v>-1565.9516397911548</v>
      </c>
      <c r="R1140" s="34">
        <f t="shared" si="499"/>
        <v>407618.98231204081</v>
      </c>
      <c r="S1140" s="34">
        <f t="shared" si="504"/>
        <v>-380323.08796296327</v>
      </c>
      <c r="T1140" s="34">
        <f t="shared" si="490"/>
        <v>380323.08796296327</v>
      </c>
      <c r="U1140" s="34">
        <f t="shared" si="500"/>
        <v>-73.681963865234195</v>
      </c>
      <c r="V1140" s="34">
        <f t="shared" si="503"/>
        <v>-21483.88556567904</v>
      </c>
      <c r="W1140" s="34">
        <f t="shared" si="491"/>
        <v>21483.88556567904</v>
      </c>
      <c r="X1140" s="34">
        <f t="shared" si="492"/>
        <v>358839.20239728421</v>
      </c>
      <c r="Y1140" s="34">
        <f t="shared" si="493"/>
        <v>-120.87117243749991</v>
      </c>
      <c r="Z1140" s="34">
        <f t="shared" si="501"/>
        <v>-0.34633481423595924</v>
      </c>
      <c r="AA1140" s="34">
        <f t="shared" si="502"/>
        <v>15599.598868312507</v>
      </c>
      <c r="AB1140" s="44">
        <f t="shared" si="494"/>
        <v>0</v>
      </c>
      <c r="AC1140" s="34">
        <f t="shared" si="495"/>
        <v>143535.6809589137</v>
      </c>
      <c r="AD1140" s="42">
        <f t="shared" si="496"/>
        <v>129182.11286302232</v>
      </c>
      <c r="AE1140" s="4"/>
      <c r="AP1140">
        <f t="shared" si="478"/>
        <v>0</v>
      </c>
      <c r="AQ1140">
        <f t="shared" si="479"/>
        <v>29.8</v>
      </c>
      <c r="AR1140">
        <f t="shared" si="480"/>
        <v>8.2777777777777786</v>
      </c>
    </row>
    <row r="1141" spans="2:44" x14ac:dyDescent="0.25">
      <c r="B1141" s="7" t="s">
        <v>1</v>
      </c>
      <c r="C1141" s="7">
        <v>1133</v>
      </c>
      <c r="D1141" s="7">
        <v>111</v>
      </c>
      <c r="E1141" s="6">
        <v>26.6</v>
      </c>
      <c r="F1141" s="5">
        <f t="shared" si="481"/>
        <v>-0.94444444444444453</v>
      </c>
      <c r="G1141" s="5">
        <f t="shared" si="482"/>
        <v>-3.4000000000000004</v>
      </c>
      <c r="H1141" s="34">
        <f t="shared" si="483"/>
        <v>7.3888888888888893</v>
      </c>
      <c r="I1141" s="34">
        <f t="shared" si="497"/>
        <v>6.8888888888888893</v>
      </c>
      <c r="J1141" s="34">
        <f t="shared" si="489"/>
        <v>5432.2700617283954</v>
      </c>
      <c r="K1141" s="34">
        <f t="shared" si="484"/>
        <v>-1370.8888888888896</v>
      </c>
      <c r="L1141" s="5">
        <f t="shared" si="477"/>
        <v>39.043800000000005</v>
      </c>
      <c r="M1141" s="5">
        <f t="shared" si="485"/>
        <v>11.322065562500001</v>
      </c>
      <c r="N1141" s="5">
        <f t="shared" si="486"/>
        <v>50.365865562500005</v>
      </c>
      <c r="O1141" s="34">
        <f t="shared" si="487"/>
        <v>346.96485165277784</v>
      </c>
      <c r="P1141" s="34">
        <f t="shared" si="488"/>
        <v>5779.2349133811731</v>
      </c>
      <c r="Q1141" s="34">
        <f t="shared" si="498"/>
        <v>-1455.8197605497708</v>
      </c>
      <c r="R1141" s="34">
        <f t="shared" si="499"/>
        <v>407618.98231204081</v>
      </c>
      <c r="S1141" s="34">
        <f t="shared" si="504"/>
        <v>-381693.97685185215</v>
      </c>
      <c r="T1141" s="34">
        <f t="shared" si="490"/>
        <v>381693.97685185215</v>
      </c>
      <c r="U1141" s="34">
        <f t="shared" si="500"/>
        <v>-70.190130920138927</v>
      </c>
      <c r="V1141" s="34">
        <f t="shared" si="503"/>
        <v>-21554.075696599179</v>
      </c>
      <c r="W1141" s="34">
        <f t="shared" si="491"/>
        <v>21554.075696599179</v>
      </c>
      <c r="X1141" s="34">
        <f t="shared" si="492"/>
        <v>360139.90115525294</v>
      </c>
      <c r="Y1141" s="34">
        <f t="shared" si="493"/>
        <v>-137.57857888194445</v>
      </c>
      <c r="Z1141" s="34">
        <f t="shared" si="501"/>
        <v>-16.707406444444544</v>
      </c>
      <c r="AA1141" s="34">
        <f t="shared" si="502"/>
        <v>15599.598868312507</v>
      </c>
      <c r="AB1141" s="44">
        <f t="shared" si="494"/>
        <v>0</v>
      </c>
      <c r="AC1141" s="34">
        <f t="shared" si="495"/>
        <v>144055.96046210118</v>
      </c>
      <c r="AD1141" s="42">
        <f t="shared" si="496"/>
        <v>129650.36441589106</v>
      </c>
      <c r="AE1141" s="4"/>
      <c r="AP1141">
        <f t="shared" si="478"/>
        <v>0</v>
      </c>
      <c r="AQ1141">
        <f t="shared" si="479"/>
        <v>26.6</v>
      </c>
      <c r="AR1141">
        <f t="shared" si="480"/>
        <v>7.3888888888888893</v>
      </c>
    </row>
    <row r="1142" spans="2:44" x14ac:dyDescent="0.25">
      <c r="B1142" s="7" t="s">
        <v>1</v>
      </c>
      <c r="C1142" s="7">
        <v>1134</v>
      </c>
      <c r="D1142" s="7">
        <v>112</v>
      </c>
      <c r="E1142" s="6">
        <v>23</v>
      </c>
      <c r="F1142" s="5">
        <f t="shared" si="481"/>
        <v>-1.0000000000000004</v>
      </c>
      <c r="G1142" s="5">
        <f t="shared" si="482"/>
        <v>-3.6000000000000014</v>
      </c>
      <c r="H1142" s="34">
        <f t="shared" si="483"/>
        <v>6.3888888888888884</v>
      </c>
      <c r="I1142" s="34">
        <f t="shared" si="497"/>
        <v>5.8888888888888884</v>
      </c>
      <c r="J1142" s="34">
        <f t="shared" si="489"/>
        <v>4061.3811728395058</v>
      </c>
      <c r="K1142" s="34">
        <f t="shared" si="484"/>
        <v>-1171.8888888888887</v>
      </c>
      <c r="L1142" s="5">
        <f t="shared" si="477"/>
        <v>39.043800000000005</v>
      </c>
      <c r="M1142" s="5">
        <f t="shared" si="485"/>
        <v>8.464826562499999</v>
      </c>
      <c r="N1142" s="5">
        <f t="shared" si="486"/>
        <v>47.508626562500005</v>
      </c>
      <c r="O1142" s="34">
        <f t="shared" si="487"/>
        <v>279.77302309027777</v>
      </c>
      <c r="P1142" s="34">
        <f t="shared" si="488"/>
        <v>4341.1541959297838</v>
      </c>
      <c r="Q1142" s="34">
        <f t="shared" si="498"/>
        <v>-1438.0807174513893</v>
      </c>
      <c r="R1142" s="34">
        <f t="shared" si="499"/>
        <v>407618.98231204081</v>
      </c>
      <c r="S1142" s="34">
        <f t="shared" si="504"/>
        <v>-382865.86574074102</v>
      </c>
      <c r="T1142" s="34">
        <f t="shared" si="490"/>
        <v>382865.86574074102</v>
      </c>
      <c r="U1142" s="34">
        <f t="shared" si="500"/>
        <v>-67.191828562500064</v>
      </c>
      <c r="V1142" s="34">
        <f t="shared" si="503"/>
        <v>-21621.267525161678</v>
      </c>
      <c r="W1142" s="34">
        <f t="shared" si="491"/>
        <v>21621.267525161678</v>
      </c>
      <c r="X1142" s="34">
        <f t="shared" si="492"/>
        <v>361244.59821557935</v>
      </c>
      <c r="Y1142" s="34">
        <f t="shared" si="493"/>
        <v>-151.49137343750007</v>
      </c>
      <c r="Z1142" s="34">
        <f t="shared" si="501"/>
        <v>-13.912794555555621</v>
      </c>
      <c r="AA1142" s="34">
        <f t="shared" si="502"/>
        <v>15599.598868312507</v>
      </c>
      <c r="AB1142" s="44">
        <f t="shared" si="494"/>
        <v>0</v>
      </c>
      <c r="AC1142" s="34">
        <f t="shared" si="495"/>
        <v>144497.83928623176</v>
      </c>
      <c r="AD1142" s="42">
        <f t="shared" si="496"/>
        <v>130048.05535760858</v>
      </c>
      <c r="AE1142" s="4"/>
      <c r="AP1142">
        <f t="shared" si="478"/>
        <v>0</v>
      </c>
      <c r="AQ1142">
        <f t="shared" si="479"/>
        <v>23</v>
      </c>
      <c r="AR1142">
        <f t="shared" si="480"/>
        <v>6.3888888888888884</v>
      </c>
    </row>
    <row r="1143" spans="2:44" x14ac:dyDescent="0.25">
      <c r="B1143" s="7" t="s">
        <v>1</v>
      </c>
      <c r="C1143" s="7">
        <v>1135</v>
      </c>
      <c r="D1143" s="7">
        <v>113</v>
      </c>
      <c r="E1143" s="6">
        <v>19.399999999999999</v>
      </c>
      <c r="F1143" s="5">
        <f t="shared" si="481"/>
        <v>-0.93055555555555547</v>
      </c>
      <c r="G1143" s="5">
        <f t="shared" si="482"/>
        <v>-3.3499999999999996</v>
      </c>
      <c r="H1143" s="34">
        <f t="shared" si="483"/>
        <v>5.3888888888888884</v>
      </c>
      <c r="I1143" s="34">
        <f t="shared" si="497"/>
        <v>4.958333333333333</v>
      </c>
      <c r="J1143" s="34">
        <f t="shared" si="489"/>
        <v>2889.4922839506171</v>
      </c>
      <c r="K1143" s="34">
        <f t="shared" si="484"/>
        <v>-849.6655092592589</v>
      </c>
      <c r="L1143" s="5">
        <f t="shared" si="477"/>
        <v>39.043800000000005</v>
      </c>
      <c r="M1143" s="5">
        <f t="shared" si="485"/>
        <v>6.022348062499999</v>
      </c>
      <c r="N1143" s="5">
        <f t="shared" si="486"/>
        <v>45.066148062500005</v>
      </c>
      <c r="O1143" s="34">
        <f t="shared" si="487"/>
        <v>223.45298414322917</v>
      </c>
      <c r="P1143" s="34">
        <f t="shared" si="488"/>
        <v>3112.9452680938462</v>
      </c>
      <c r="Q1143" s="34">
        <f t="shared" si="498"/>
        <v>-1228.2089278359376</v>
      </c>
      <c r="R1143" s="34">
        <f t="shared" si="499"/>
        <v>407618.98231204081</v>
      </c>
      <c r="S1143" s="34">
        <f t="shared" si="504"/>
        <v>-383715.53125000029</v>
      </c>
      <c r="T1143" s="34">
        <f t="shared" si="490"/>
        <v>383715.53125000029</v>
      </c>
      <c r="U1143" s="34">
        <f t="shared" si="500"/>
        <v>-56.320038947048602</v>
      </c>
      <c r="V1143" s="34">
        <f t="shared" si="503"/>
        <v>-21677.587564108726</v>
      </c>
      <c r="W1143" s="34">
        <f t="shared" si="491"/>
        <v>21677.587564108726</v>
      </c>
      <c r="X1143" s="34">
        <f t="shared" si="492"/>
        <v>362037.94368589157</v>
      </c>
      <c r="Y1143" s="34">
        <f t="shared" si="493"/>
        <v>-140.11440749305552</v>
      </c>
      <c r="Z1143" s="34">
        <f t="shared" si="501"/>
        <v>11.376965944444549</v>
      </c>
      <c r="AA1143" s="34">
        <f t="shared" si="502"/>
        <v>15610.975834256951</v>
      </c>
      <c r="AB1143" s="44">
        <f t="shared" si="494"/>
        <v>0</v>
      </c>
      <c r="AC1143" s="34">
        <f t="shared" si="495"/>
        <v>144815.17747435663</v>
      </c>
      <c r="AD1143" s="42">
        <f t="shared" si="496"/>
        <v>130333.65972692097</v>
      </c>
      <c r="AE1143" s="4"/>
      <c r="AP1143">
        <f t="shared" si="478"/>
        <v>0</v>
      </c>
      <c r="AQ1143">
        <f t="shared" si="479"/>
        <v>19.399999999999999</v>
      </c>
      <c r="AR1143">
        <f t="shared" si="480"/>
        <v>5.3888888888888884</v>
      </c>
    </row>
    <row r="1144" spans="2:44" x14ac:dyDescent="0.25">
      <c r="B1144" s="7" t="s">
        <v>1</v>
      </c>
      <c r="C1144" s="7">
        <v>1136</v>
      </c>
      <c r="D1144" s="7">
        <v>114</v>
      </c>
      <c r="E1144" s="6">
        <v>16.3</v>
      </c>
      <c r="F1144" s="5">
        <f t="shared" si="481"/>
        <v>-0.66666666666666652</v>
      </c>
      <c r="G1144" s="5">
        <f t="shared" si="482"/>
        <v>-2.3999999999999995</v>
      </c>
      <c r="H1144" s="34">
        <f t="shared" si="483"/>
        <v>4.5277777777777777</v>
      </c>
      <c r="I1144" s="34">
        <f t="shared" si="497"/>
        <v>4.2916666666666661</v>
      </c>
      <c r="J1144" s="34">
        <f t="shared" si="489"/>
        <v>2039.8267746913582</v>
      </c>
      <c r="K1144" s="34">
        <f t="shared" si="484"/>
        <v>-403.29745370370415</v>
      </c>
      <c r="L1144" s="5">
        <f t="shared" si="477"/>
        <v>39.043800000000005</v>
      </c>
      <c r="M1144" s="5">
        <f t="shared" si="485"/>
        <v>4.2514551406249996</v>
      </c>
      <c r="N1144" s="5">
        <f t="shared" si="486"/>
        <v>43.295255140625002</v>
      </c>
      <c r="O1144" s="34">
        <f t="shared" si="487"/>
        <v>185.80880331184895</v>
      </c>
      <c r="P1144" s="34">
        <f t="shared" si="488"/>
        <v>2225.6355780032072</v>
      </c>
      <c r="Q1144" s="34">
        <f t="shared" si="498"/>
        <v>-887.30969009063892</v>
      </c>
      <c r="R1144" s="34">
        <f t="shared" si="499"/>
        <v>407618.98231204081</v>
      </c>
      <c r="S1144" s="34">
        <f t="shared" si="504"/>
        <v>-384118.828703704</v>
      </c>
      <c r="T1144" s="34">
        <f t="shared" si="490"/>
        <v>384118.828703704</v>
      </c>
      <c r="U1144" s="34">
        <f t="shared" si="500"/>
        <v>-37.644180831380226</v>
      </c>
      <c r="V1144" s="34">
        <f t="shared" si="503"/>
        <v>-21715.231744940105</v>
      </c>
      <c r="W1144" s="34">
        <f t="shared" si="491"/>
        <v>21715.231744940105</v>
      </c>
      <c r="X1144" s="34">
        <f t="shared" si="492"/>
        <v>362403.5969587639</v>
      </c>
      <c r="Y1144" s="34">
        <f t="shared" si="493"/>
        <v>-89.371411526041626</v>
      </c>
      <c r="Z1144" s="34">
        <f t="shared" si="501"/>
        <v>50.742995967013897</v>
      </c>
      <c r="AA1144" s="34">
        <f t="shared" si="502"/>
        <v>15661.718830223965</v>
      </c>
      <c r="AB1144" s="44">
        <f t="shared" si="494"/>
        <v>0</v>
      </c>
      <c r="AC1144" s="34">
        <f t="shared" si="495"/>
        <v>144961.43878350555</v>
      </c>
      <c r="AD1144" s="42">
        <f t="shared" si="496"/>
        <v>130465.29490515499</v>
      </c>
      <c r="AE1144" s="4"/>
      <c r="AP1144">
        <f t="shared" si="478"/>
        <v>0</v>
      </c>
      <c r="AQ1144">
        <f t="shared" si="479"/>
        <v>16.3</v>
      </c>
      <c r="AR1144">
        <f t="shared" si="480"/>
        <v>4.5277777777777777</v>
      </c>
    </row>
    <row r="1145" spans="2:44" x14ac:dyDescent="0.25">
      <c r="B1145" s="7" t="s">
        <v>1</v>
      </c>
      <c r="C1145" s="7">
        <v>1137</v>
      </c>
      <c r="D1145" s="7">
        <v>115</v>
      </c>
      <c r="E1145" s="6">
        <v>14.6</v>
      </c>
      <c r="F1145" s="5">
        <f t="shared" si="481"/>
        <v>-0.29166666666666685</v>
      </c>
      <c r="G1145" s="5">
        <f t="shared" si="482"/>
        <v>-1.0500000000000007</v>
      </c>
      <c r="H1145" s="34">
        <f t="shared" si="483"/>
        <v>4.0555555555555554</v>
      </c>
      <c r="I1145" s="34">
        <f t="shared" si="497"/>
        <v>4</v>
      </c>
      <c r="J1145" s="34">
        <f t="shared" si="489"/>
        <v>1636.529320987654</v>
      </c>
      <c r="K1145" s="34">
        <f t="shared" si="484"/>
        <v>-88.444444444444343</v>
      </c>
      <c r="L1145" s="5">
        <f t="shared" si="477"/>
        <v>39.043800000000005</v>
      </c>
      <c r="M1145" s="5">
        <f t="shared" si="485"/>
        <v>3.4108930624999991</v>
      </c>
      <c r="N1145" s="5">
        <f t="shared" si="486"/>
        <v>42.454693062500006</v>
      </c>
      <c r="O1145" s="34">
        <f t="shared" si="487"/>
        <v>169.81877225000002</v>
      </c>
      <c r="P1145" s="34">
        <f t="shared" si="488"/>
        <v>1806.348093237654</v>
      </c>
      <c r="Q1145" s="34">
        <f t="shared" si="498"/>
        <v>-419.28748476555324</v>
      </c>
      <c r="R1145" s="34">
        <f t="shared" si="499"/>
        <v>407618.98231204081</v>
      </c>
      <c r="S1145" s="34">
        <f t="shared" si="504"/>
        <v>-384207.27314814844</v>
      </c>
      <c r="T1145" s="34">
        <f t="shared" si="490"/>
        <v>384207.27314814844</v>
      </c>
      <c r="U1145" s="34">
        <f t="shared" si="500"/>
        <v>-15.990031061848924</v>
      </c>
      <c r="V1145" s="34">
        <f t="shared" si="503"/>
        <v>-21731.221776001956</v>
      </c>
      <c r="W1145" s="34">
        <f t="shared" si="491"/>
        <v>21731.221776001956</v>
      </c>
      <c r="X1145" s="34">
        <f t="shared" si="492"/>
        <v>362476.05137214647</v>
      </c>
      <c r="Y1145" s="34">
        <f t="shared" si="493"/>
        <v>-15.586973604166701</v>
      </c>
      <c r="Z1145" s="34">
        <f t="shared" si="501"/>
        <v>73.784437921874925</v>
      </c>
      <c r="AA1145" s="34">
        <f t="shared" si="502"/>
        <v>15735.50326814584</v>
      </c>
      <c r="AB1145" s="44">
        <f t="shared" si="494"/>
        <v>0</v>
      </c>
      <c r="AC1145" s="34">
        <f t="shared" si="495"/>
        <v>144990.42054885859</v>
      </c>
      <c r="AD1145" s="42">
        <f t="shared" si="496"/>
        <v>130491.37849397273</v>
      </c>
      <c r="AE1145" s="4"/>
      <c r="AP1145">
        <f t="shared" si="478"/>
        <v>0</v>
      </c>
      <c r="AQ1145">
        <f t="shared" si="479"/>
        <v>14.6</v>
      </c>
      <c r="AR1145">
        <f t="shared" si="480"/>
        <v>4.0555555555555554</v>
      </c>
    </row>
    <row r="1146" spans="2:44" x14ac:dyDescent="0.25">
      <c r="B1146" s="7" t="s">
        <v>1</v>
      </c>
      <c r="C1146" s="7">
        <v>1138</v>
      </c>
      <c r="D1146" s="7">
        <v>116</v>
      </c>
      <c r="E1146" s="6">
        <v>14.2</v>
      </c>
      <c r="F1146" s="5">
        <f t="shared" si="481"/>
        <v>-4.1666666666666519E-2</v>
      </c>
      <c r="G1146" s="5">
        <f t="shared" si="482"/>
        <v>-0.14999999999999947</v>
      </c>
      <c r="H1146" s="34">
        <f t="shared" si="483"/>
        <v>3.9444444444444442</v>
      </c>
      <c r="I1146" s="34">
        <f t="shared" si="497"/>
        <v>3.958333333333333</v>
      </c>
      <c r="J1146" s="34">
        <f t="shared" si="489"/>
        <v>1548.0848765432097</v>
      </c>
      <c r="K1146" s="34">
        <f t="shared" si="484"/>
        <v>21.880787037037408</v>
      </c>
      <c r="L1146" s="5">
        <f t="shared" si="477"/>
        <v>39.043800000000005</v>
      </c>
      <c r="M1146" s="5">
        <f t="shared" si="485"/>
        <v>3.2265550624999997</v>
      </c>
      <c r="N1146" s="5">
        <f t="shared" si="486"/>
        <v>42.270355062500002</v>
      </c>
      <c r="O1146" s="34">
        <f t="shared" si="487"/>
        <v>167.32015545572915</v>
      </c>
      <c r="P1146" s="34">
        <f t="shared" si="488"/>
        <v>1715.4050319989387</v>
      </c>
      <c r="Q1146" s="34">
        <f t="shared" si="498"/>
        <v>-90.943061238715245</v>
      </c>
      <c r="R1146" s="34">
        <f t="shared" si="499"/>
        <v>407618.98231204081</v>
      </c>
      <c r="S1146" s="34">
        <f t="shared" si="504"/>
        <v>-384207.27314814844</v>
      </c>
      <c r="T1146" s="34">
        <f t="shared" si="490"/>
        <v>384207.27314814844</v>
      </c>
      <c r="U1146" s="34">
        <f t="shared" si="500"/>
        <v>-2.4986167942708732</v>
      </c>
      <c r="V1146" s="34">
        <f t="shared" si="503"/>
        <v>-21733.720392796225</v>
      </c>
      <c r="W1146" s="34">
        <f t="shared" si="491"/>
        <v>21733.720392796225</v>
      </c>
      <c r="X1146" s="34">
        <f t="shared" si="492"/>
        <v>362473.55275535223</v>
      </c>
      <c r="Y1146" s="34">
        <f t="shared" si="493"/>
        <v>33.978688395833366</v>
      </c>
      <c r="Z1146" s="34">
        <f t="shared" si="501"/>
        <v>49.565662000000067</v>
      </c>
      <c r="AA1146" s="34">
        <f t="shared" si="502"/>
        <v>15785.068930145841</v>
      </c>
      <c r="AB1146" s="44">
        <f t="shared" si="494"/>
        <v>0</v>
      </c>
      <c r="AC1146" s="34">
        <f t="shared" si="495"/>
        <v>144989.42110214088</v>
      </c>
      <c r="AD1146" s="42">
        <f t="shared" si="496"/>
        <v>130490.47899192679</v>
      </c>
      <c r="AE1146" s="4"/>
      <c r="AP1146">
        <f t="shared" si="478"/>
        <v>0</v>
      </c>
      <c r="AQ1146">
        <f t="shared" si="479"/>
        <v>14.2</v>
      </c>
      <c r="AR1146">
        <f t="shared" si="480"/>
        <v>3.9444444444444442</v>
      </c>
    </row>
    <row r="1147" spans="2:44" x14ac:dyDescent="0.25">
      <c r="B1147" s="7" t="s">
        <v>1</v>
      </c>
      <c r="C1147" s="7">
        <v>1139</v>
      </c>
      <c r="D1147" s="7">
        <v>117</v>
      </c>
      <c r="E1147" s="6">
        <v>14.3</v>
      </c>
      <c r="F1147" s="5">
        <f t="shared" si="481"/>
        <v>5.5555555555555601E-2</v>
      </c>
      <c r="G1147" s="5">
        <f t="shared" si="482"/>
        <v>0.20000000000000018</v>
      </c>
      <c r="H1147" s="34">
        <f t="shared" si="483"/>
        <v>3.9722222222222223</v>
      </c>
      <c r="I1147" s="34">
        <f t="shared" si="497"/>
        <v>4.0138888888888893</v>
      </c>
      <c r="J1147" s="34">
        <f t="shared" si="489"/>
        <v>1569.9656635802471</v>
      </c>
      <c r="K1147" s="34">
        <f t="shared" si="484"/>
        <v>66.563657407406936</v>
      </c>
      <c r="L1147" s="5">
        <f t="shared" si="477"/>
        <v>39.043800000000005</v>
      </c>
      <c r="M1147" s="5">
        <f t="shared" si="485"/>
        <v>3.2721595156250003</v>
      </c>
      <c r="N1147" s="5">
        <f t="shared" si="486"/>
        <v>42.315959515625003</v>
      </c>
      <c r="O1147" s="34">
        <f t="shared" si="487"/>
        <v>169.85155972243928</v>
      </c>
      <c r="P1147" s="34">
        <f t="shared" si="488"/>
        <v>1739.8172233026864</v>
      </c>
      <c r="Q1147" s="34">
        <f t="shared" si="498"/>
        <v>24.412191303747704</v>
      </c>
      <c r="R1147" s="34">
        <f t="shared" si="499"/>
        <v>407643.39450334455</v>
      </c>
      <c r="S1147" s="34">
        <f t="shared" si="504"/>
        <v>-384207.27314814844</v>
      </c>
      <c r="T1147" s="34">
        <f t="shared" si="490"/>
        <v>384207.27314814844</v>
      </c>
      <c r="U1147" s="34">
        <f t="shared" si="500"/>
        <v>2.5314042667101262</v>
      </c>
      <c r="V1147" s="34">
        <f t="shared" si="503"/>
        <v>-21733.720392796225</v>
      </c>
      <c r="W1147" s="34">
        <f t="shared" si="491"/>
        <v>21733.720392796225</v>
      </c>
      <c r="X1147" s="34">
        <f t="shared" si="492"/>
        <v>362473.55275535223</v>
      </c>
      <c r="Y1147" s="34">
        <f t="shared" si="493"/>
        <v>53.371515071180568</v>
      </c>
      <c r="Z1147" s="34">
        <f t="shared" si="501"/>
        <v>19.392826675347202</v>
      </c>
      <c r="AA1147" s="34">
        <f t="shared" si="502"/>
        <v>15804.461756821187</v>
      </c>
      <c r="AB1147" s="44">
        <f t="shared" si="494"/>
        <v>212.0035181994117</v>
      </c>
      <c r="AC1147" s="34">
        <f t="shared" si="495"/>
        <v>144989.42110214088</v>
      </c>
      <c r="AD1147" s="42">
        <f t="shared" si="496"/>
        <v>130490.47899192679</v>
      </c>
      <c r="AE1147" s="4"/>
      <c r="AP1147">
        <f t="shared" si="478"/>
        <v>0</v>
      </c>
      <c r="AQ1147">
        <f t="shared" si="479"/>
        <v>14.3</v>
      </c>
      <c r="AR1147">
        <f t="shared" si="480"/>
        <v>3.9722222222222223</v>
      </c>
    </row>
    <row r="1148" spans="2:44" x14ac:dyDescent="0.25">
      <c r="B1148" s="7" t="s">
        <v>1</v>
      </c>
      <c r="C1148" s="7">
        <v>1140</v>
      </c>
      <c r="D1148" s="7">
        <v>118</v>
      </c>
      <c r="E1148" s="6">
        <v>14.6</v>
      </c>
      <c r="F1148" s="5">
        <f t="shared" si="481"/>
        <v>0.11111111111111097</v>
      </c>
      <c r="G1148" s="5">
        <f t="shared" si="482"/>
        <v>0.39999999999999947</v>
      </c>
      <c r="H1148" s="34">
        <f t="shared" si="483"/>
        <v>4.0555555555555554</v>
      </c>
      <c r="I1148" s="34">
        <f t="shared" si="497"/>
        <v>4.125</v>
      </c>
      <c r="J1148" s="34">
        <f t="shared" si="489"/>
        <v>1636.529320987654</v>
      </c>
      <c r="K1148" s="34">
        <f t="shared" si="484"/>
        <v>114.0104166666672</v>
      </c>
      <c r="L1148" s="5">
        <f t="shared" si="477"/>
        <v>39.043800000000005</v>
      </c>
      <c r="M1148" s="5">
        <f t="shared" si="485"/>
        <v>3.4108930624999991</v>
      </c>
      <c r="N1148" s="5">
        <f t="shared" si="486"/>
        <v>42.454693062500006</v>
      </c>
      <c r="O1148" s="34">
        <f t="shared" si="487"/>
        <v>175.12560888281251</v>
      </c>
      <c r="P1148" s="34">
        <f t="shared" si="488"/>
        <v>1811.6549298704665</v>
      </c>
      <c r="Q1148" s="34">
        <f t="shared" si="498"/>
        <v>71.83770656778006</v>
      </c>
      <c r="R1148" s="34">
        <f t="shared" si="499"/>
        <v>407715.23220991233</v>
      </c>
      <c r="S1148" s="34">
        <f t="shared" si="504"/>
        <v>-384207.27314814844</v>
      </c>
      <c r="T1148" s="34">
        <f t="shared" si="490"/>
        <v>384207.27314814844</v>
      </c>
      <c r="U1148" s="34">
        <f t="shared" si="500"/>
        <v>5.274049160373238</v>
      </c>
      <c r="V1148" s="34">
        <f t="shared" si="503"/>
        <v>-21733.720392796225</v>
      </c>
      <c r="W1148" s="34">
        <f t="shared" si="491"/>
        <v>21733.720392796225</v>
      </c>
      <c r="X1148" s="34">
        <f t="shared" si="492"/>
        <v>362473.55275535223</v>
      </c>
      <c r="Y1148" s="34">
        <f t="shared" si="493"/>
        <v>64.565804173611085</v>
      </c>
      <c r="Z1148" s="34">
        <f t="shared" si="501"/>
        <v>11.194289102430517</v>
      </c>
      <c r="AA1148" s="34">
        <f t="shared" si="502"/>
        <v>15815.656045923617</v>
      </c>
      <c r="AB1148" s="44">
        <f t="shared" si="494"/>
        <v>261.85020581520052</v>
      </c>
      <c r="AC1148" s="34">
        <f t="shared" si="495"/>
        <v>144989.42110214088</v>
      </c>
      <c r="AD1148" s="42">
        <f t="shared" si="496"/>
        <v>130490.47899192679</v>
      </c>
      <c r="AE1148" s="4"/>
      <c r="AP1148">
        <f t="shared" si="478"/>
        <v>0</v>
      </c>
      <c r="AQ1148">
        <f t="shared" si="479"/>
        <v>14.6</v>
      </c>
      <c r="AR1148">
        <f t="shared" si="480"/>
        <v>4.0555555555555554</v>
      </c>
    </row>
    <row r="1149" spans="2:44" x14ac:dyDescent="0.25">
      <c r="B1149" s="7" t="s">
        <v>1</v>
      </c>
      <c r="C1149" s="7">
        <v>1141</v>
      </c>
      <c r="D1149" s="7">
        <v>119</v>
      </c>
      <c r="E1149" s="6">
        <v>15.1</v>
      </c>
      <c r="F1149" s="5">
        <f t="shared" si="481"/>
        <v>0.24999999999999983</v>
      </c>
      <c r="G1149" s="5">
        <f t="shared" si="482"/>
        <v>0.89999999999999947</v>
      </c>
      <c r="H1149" s="34">
        <f t="shared" si="483"/>
        <v>4.1944444444444446</v>
      </c>
      <c r="I1149" s="34">
        <f t="shared" si="497"/>
        <v>4.375</v>
      </c>
      <c r="J1149" s="34">
        <f t="shared" si="489"/>
        <v>1750.5397376543212</v>
      </c>
      <c r="K1149" s="34">
        <f t="shared" si="484"/>
        <v>314.39236111111063</v>
      </c>
      <c r="L1149" s="5">
        <f t="shared" si="477"/>
        <v>39.043800000000005</v>
      </c>
      <c r="M1149" s="5">
        <f t="shared" si="485"/>
        <v>3.6485162656250005</v>
      </c>
      <c r="N1149" s="5">
        <f t="shared" si="486"/>
        <v>42.692316265625003</v>
      </c>
      <c r="O1149" s="34">
        <f t="shared" si="487"/>
        <v>186.77888366210939</v>
      </c>
      <c r="P1149" s="34">
        <f t="shared" si="488"/>
        <v>1937.3186213164306</v>
      </c>
      <c r="Q1149" s="34">
        <f t="shared" si="498"/>
        <v>125.6636914459641</v>
      </c>
      <c r="R1149" s="34">
        <f t="shared" si="499"/>
        <v>407840.89590135828</v>
      </c>
      <c r="S1149" s="34">
        <f t="shared" si="504"/>
        <v>-384207.27314814844</v>
      </c>
      <c r="T1149" s="34">
        <f t="shared" si="490"/>
        <v>384207.27314814844</v>
      </c>
      <c r="U1149" s="34">
        <f t="shared" si="500"/>
        <v>11.653274779296879</v>
      </c>
      <c r="V1149" s="34">
        <f t="shared" si="503"/>
        <v>-21733.720392796225</v>
      </c>
      <c r="W1149" s="34">
        <f t="shared" si="491"/>
        <v>21733.720392796225</v>
      </c>
      <c r="X1149" s="34">
        <f t="shared" si="492"/>
        <v>362473.55275535223</v>
      </c>
      <c r="Y1149" s="34">
        <f t="shared" si="493"/>
        <v>92.442316265624967</v>
      </c>
      <c r="Z1149" s="34">
        <f t="shared" si="501"/>
        <v>27.876512092013883</v>
      </c>
      <c r="AA1149" s="34">
        <f t="shared" si="502"/>
        <v>15843.532558015631</v>
      </c>
      <c r="AB1149" s="44">
        <f t="shared" si="494"/>
        <v>387.74415989192698</v>
      </c>
      <c r="AC1149" s="34">
        <f t="shared" si="495"/>
        <v>144989.42110214088</v>
      </c>
      <c r="AD1149" s="42">
        <f t="shared" si="496"/>
        <v>130490.47899192679</v>
      </c>
      <c r="AE1149" s="4"/>
      <c r="AP1149">
        <f t="shared" si="478"/>
        <v>0</v>
      </c>
      <c r="AQ1149">
        <f t="shared" si="479"/>
        <v>15.1</v>
      </c>
      <c r="AR1149">
        <f t="shared" si="480"/>
        <v>4.1944444444444446</v>
      </c>
    </row>
    <row r="1150" spans="2:44" x14ac:dyDescent="0.25">
      <c r="B1150" s="7" t="s">
        <v>1</v>
      </c>
      <c r="C1150" s="7">
        <v>1142</v>
      </c>
      <c r="D1150" s="7">
        <v>120</v>
      </c>
      <c r="E1150" s="6">
        <v>16.399999999999999</v>
      </c>
      <c r="F1150" s="5">
        <f t="shared" si="481"/>
        <v>0.5555555555555558</v>
      </c>
      <c r="G1150" s="5">
        <f t="shared" si="482"/>
        <v>2.0000000000000009</v>
      </c>
      <c r="H1150" s="34">
        <f t="shared" si="483"/>
        <v>4.5555555555555554</v>
      </c>
      <c r="I1150" s="34">
        <f t="shared" si="497"/>
        <v>4.9305555555555554</v>
      </c>
      <c r="J1150" s="34">
        <f t="shared" si="489"/>
        <v>2064.9320987654319</v>
      </c>
      <c r="K1150" s="34">
        <f t="shared" si="484"/>
        <v>735.88541666666788</v>
      </c>
      <c r="L1150" s="5">
        <f t="shared" si="477"/>
        <v>39.043800000000005</v>
      </c>
      <c r="M1150" s="5">
        <f t="shared" si="485"/>
        <v>4.3037802499999991</v>
      </c>
      <c r="N1150" s="5">
        <f t="shared" si="486"/>
        <v>43.347580250000007</v>
      </c>
      <c r="O1150" s="34">
        <f t="shared" si="487"/>
        <v>213.7276526215278</v>
      </c>
      <c r="P1150" s="34">
        <f t="shared" si="488"/>
        <v>2278.6597513869597</v>
      </c>
      <c r="Q1150" s="34">
        <f t="shared" si="498"/>
        <v>341.34113007052906</v>
      </c>
      <c r="R1150" s="34">
        <f t="shared" si="499"/>
        <v>408182.23703142878</v>
      </c>
      <c r="S1150" s="34">
        <f t="shared" si="504"/>
        <v>-384207.27314814844</v>
      </c>
      <c r="T1150" s="34">
        <f t="shared" si="490"/>
        <v>384207.27314814844</v>
      </c>
      <c r="U1150" s="34">
        <f t="shared" si="500"/>
        <v>26.948768959418402</v>
      </c>
      <c r="V1150" s="34">
        <f t="shared" si="503"/>
        <v>-21733.720392796225</v>
      </c>
      <c r="W1150" s="34">
        <f t="shared" si="491"/>
        <v>21733.720392796225</v>
      </c>
      <c r="X1150" s="34">
        <f t="shared" si="492"/>
        <v>362473.55275535223</v>
      </c>
      <c r="Y1150" s="34">
        <f t="shared" si="493"/>
        <v>153.90313580555562</v>
      </c>
      <c r="Z1150" s="34">
        <f t="shared" si="501"/>
        <v>61.460819539930654</v>
      </c>
      <c r="AA1150" s="34">
        <f t="shared" si="502"/>
        <v>15904.993377555562</v>
      </c>
      <c r="AB1150" s="44">
        <f t="shared" si="494"/>
        <v>701.11428533642004</v>
      </c>
      <c r="AC1150" s="34">
        <f t="shared" si="495"/>
        <v>144989.42110214088</v>
      </c>
      <c r="AD1150" s="42">
        <f t="shared" si="496"/>
        <v>130490.47899192679</v>
      </c>
      <c r="AE1150" s="4"/>
      <c r="AP1150">
        <f t="shared" si="478"/>
        <v>0</v>
      </c>
      <c r="AQ1150">
        <f t="shared" si="479"/>
        <v>16.399999999999999</v>
      </c>
      <c r="AR1150">
        <f t="shared" si="480"/>
        <v>4.5555555555555554</v>
      </c>
    </row>
    <row r="1151" spans="2:44" x14ac:dyDescent="0.25">
      <c r="B1151" s="7" t="s">
        <v>1</v>
      </c>
      <c r="C1151" s="7">
        <v>1143</v>
      </c>
      <c r="D1151" s="7">
        <v>121</v>
      </c>
      <c r="E1151" s="6">
        <v>19.100000000000001</v>
      </c>
      <c r="F1151" s="5">
        <f t="shared" si="481"/>
        <v>0.84722222222222243</v>
      </c>
      <c r="G1151" s="5">
        <f t="shared" si="482"/>
        <v>3.0500000000000007</v>
      </c>
      <c r="H1151" s="34">
        <f t="shared" si="483"/>
        <v>5.3055555555555562</v>
      </c>
      <c r="I1151" s="34">
        <f t="shared" si="497"/>
        <v>5.7777777777777786</v>
      </c>
      <c r="J1151" s="34">
        <f t="shared" si="489"/>
        <v>2800.8175154320998</v>
      </c>
      <c r="K1151" s="34">
        <f t="shared" si="484"/>
        <v>1085.9012345679002</v>
      </c>
      <c r="L1151" s="5">
        <f t="shared" si="477"/>
        <v>39.043800000000005</v>
      </c>
      <c r="M1151" s="5">
        <f t="shared" si="485"/>
        <v>5.8375300156250018</v>
      </c>
      <c r="N1151" s="5">
        <f t="shared" si="486"/>
        <v>44.881330015625004</v>
      </c>
      <c r="O1151" s="34">
        <f t="shared" si="487"/>
        <v>259.31435120138894</v>
      </c>
      <c r="P1151" s="34">
        <f t="shared" si="488"/>
        <v>3060.1318666334887</v>
      </c>
      <c r="Q1151" s="34">
        <f t="shared" si="498"/>
        <v>781.47211524652903</v>
      </c>
      <c r="R1151" s="34">
        <f t="shared" si="499"/>
        <v>408963.7091466753</v>
      </c>
      <c r="S1151" s="34">
        <f t="shared" si="504"/>
        <v>-384207.27314814844</v>
      </c>
      <c r="T1151" s="34">
        <f t="shared" si="490"/>
        <v>384207.27314814844</v>
      </c>
      <c r="U1151" s="34">
        <f t="shared" si="500"/>
        <v>45.586698579861149</v>
      </c>
      <c r="V1151" s="34">
        <f t="shared" si="503"/>
        <v>-21733.720392796225</v>
      </c>
      <c r="W1151" s="34">
        <f t="shared" si="491"/>
        <v>21733.720392796225</v>
      </c>
      <c r="X1151" s="34">
        <f t="shared" si="492"/>
        <v>362473.55275535223</v>
      </c>
      <c r="Y1151" s="34">
        <f t="shared" si="493"/>
        <v>213.47855223784725</v>
      </c>
      <c r="Z1151" s="34">
        <f t="shared" si="501"/>
        <v>59.575416432291632</v>
      </c>
      <c r="AA1151" s="34">
        <f t="shared" si="502"/>
        <v>15964.568793987853</v>
      </c>
      <c r="AB1151" s="44">
        <f t="shared" si="494"/>
        <v>1132.6223188174674</v>
      </c>
      <c r="AC1151" s="34">
        <f t="shared" si="495"/>
        <v>144989.42110214088</v>
      </c>
      <c r="AD1151" s="42">
        <f t="shared" si="496"/>
        <v>130490.47899192679</v>
      </c>
      <c r="AE1151" s="4"/>
      <c r="AP1151">
        <f t="shared" si="478"/>
        <v>0</v>
      </c>
      <c r="AQ1151">
        <f t="shared" si="479"/>
        <v>19.100000000000001</v>
      </c>
      <c r="AR1151">
        <f t="shared" si="480"/>
        <v>5.3055555555555562</v>
      </c>
    </row>
    <row r="1152" spans="2:44" x14ac:dyDescent="0.25">
      <c r="B1152" s="7" t="s">
        <v>1</v>
      </c>
      <c r="C1152" s="7">
        <v>1144</v>
      </c>
      <c r="D1152" s="7">
        <v>122</v>
      </c>
      <c r="E1152" s="6">
        <v>22.5</v>
      </c>
      <c r="F1152" s="5">
        <f t="shared" si="481"/>
        <v>0.73611111111111072</v>
      </c>
      <c r="G1152" s="5">
        <f t="shared" si="482"/>
        <v>2.6499999999999986</v>
      </c>
      <c r="H1152" s="34">
        <f t="shared" si="483"/>
        <v>6.25</v>
      </c>
      <c r="I1152" s="34">
        <f t="shared" si="497"/>
        <v>6.5138888888888884</v>
      </c>
      <c r="J1152" s="34">
        <f t="shared" si="489"/>
        <v>3886.71875</v>
      </c>
      <c r="K1152" s="34">
        <f t="shared" si="484"/>
        <v>684.13927469135706</v>
      </c>
      <c r="L1152" s="5">
        <f t="shared" si="477"/>
        <v>39.043800000000005</v>
      </c>
      <c r="M1152" s="5">
        <f t="shared" si="485"/>
        <v>8.1007910156249991</v>
      </c>
      <c r="N1152" s="5">
        <f t="shared" si="486"/>
        <v>47.144591015625004</v>
      </c>
      <c r="O1152" s="34">
        <f t="shared" si="487"/>
        <v>307.09462758789061</v>
      </c>
      <c r="P1152" s="34">
        <f t="shared" si="488"/>
        <v>4193.8133775878905</v>
      </c>
      <c r="Q1152" s="34">
        <f t="shared" si="498"/>
        <v>1133.6815109544018</v>
      </c>
      <c r="R1152" s="34">
        <f t="shared" si="499"/>
        <v>410097.3906576297</v>
      </c>
      <c r="S1152" s="34">
        <f t="shared" si="504"/>
        <v>-384207.27314814844</v>
      </c>
      <c r="T1152" s="34">
        <f t="shared" si="490"/>
        <v>384207.27314814844</v>
      </c>
      <c r="U1152" s="34">
        <f t="shared" si="500"/>
        <v>47.780276386501669</v>
      </c>
      <c r="V1152" s="34">
        <f t="shared" si="503"/>
        <v>-21733.720392796225</v>
      </c>
      <c r="W1152" s="34">
        <f t="shared" si="491"/>
        <v>21733.720392796225</v>
      </c>
      <c r="X1152" s="34">
        <f t="shared" si="492"/>
        <v>362473.55275535223</v>
      </c>
      <c r="Y1152" s="34">
        <f t="shared" si="493"/>
        <v>193.63070212673603</v>
      </c>
      <c r="Z1152" s="34">
        <f t="shared" si="501"/>
        <v>-19.847850111111228</v>
      </c>
      <c r="AA1152" s="34">
        <f t="shared" si="502"/>
        <v>15964.568793987853</v>
      </c>
      <c r="AB1152" s="44">
        <f t="shared" si="494"/>
        <v>1210.1918882921002</v>
      </c>
      <c r="AC1152" s="34">
        <f t="shared" si="495"/>
        <v>144989.42110214088</v>
      </c>
      <c r="AD1152" s="42">
        <f t="shared" si="496"/>
        <v>130490.47899192679</v>
      </c>
      <c r="AE1152" s="4"/>
      <c r="AP1152">
        <f t="shared" si="478"/>
        <v>0</v>
      </c>
      <c r="AQ1152">
        <f t="shared" si="479"/>
        <v>22.5</v>
      </c>
      <c r="AR1152">
        <f t="shared" si="480"/>
        <v>6.25</v>
      </c>
    </row>
    <row r="1153" spans="2:44" x14ac:dyDescent="0.25">
      <c r="B1153" s="7" t="s">
        <v>1</v>
      </c>
      <c r="C1153" s="7">
        <v>1145</v>
      </c>
      <c r="D1153" s="7">
        <v>123</v>
      </c>
      <c r="E1153" s="6">
        <v>24.4</v>
      </c>
      <c r="F1153" s="5">
        <f t="shared" si="481"/>
        <v>0.31944444444444453</v>
      </c>
      <c r="G1153" s="5">
        <f t="shared" si="482"/>
        <v>1.1500000000000004</v>
      </c>
      <c r="H1153" s="34">
        <f t="shared" si="483"/>
        <v>6.7777777777777768</v>
      </c>
      <c r="I1153" s="34">
        <f t="shared" si="497"/>
        <v>6.833333333333333</v>
      </c>
      <c r="J1153" s="34">
        <f t="shared" si="489"/>
        <v>4570.8580246913571</v>
      </c>
      <c r="K1153" s="34">
        <f t="shared" si="484"/>
        <v>151.09259259259397</v>
      </c>
      <c r="L1153" s="5">
        <f t="shared" si="477"/>
        <v>39.043800000000005</v>
      </c>
      <c r="M1153" s="5">
        <f t="shared" si="485"/>
        <v>9.5266902499999961</v>
      </c>
      <c r="N1153" s="5">
        <f t="shared" si="486"/>
        <v>48.570490249999999</v>
      </c>
      <c r="O1153" s="34">
        <f t="shared" si="487"/>
        <v>331.89835004166662</v>
      </c>
      <c r="P1153" s="34">
        <f t="shared" si="488"/>
        <v>4902.7563747330241</v>
      </c>
      <c r="Q1153" s="34">
        <f t="shared" si="498"/>
        <v>708.94299714513363</v>
      </c>
      <c r="R1153" s="34">
        <f t="shared" si="499"/>
        <v>410806.33365477482</v>
      </c>
      <c r="S1153" s="34">
        <f t="shared" si="504"/>
        <v>-384207.27314814844</v>
      </c>
      <c r="T1153" s="34">
        <f t="shared" si="490"/>
        <v>384207.27314814844</v>
      </c>
      <c r="U1153" s="34">
        <f t="shared" si="500"/>
        <v>24.803722453776004</v>
      </c>
      <c r="V1153" s="34">
        <f t="shared" si="503"/>
        <v>-21733.720392796225</v>
      </c>
      <c r="W1153" s="34">
        <f t="shared" si="491"/>
        <v>21733.720392796225</v>
      </c>
      <c r="X1153" s="34">
        <f t="shared" si="492"/>
        <v>362473.55275535223</v>
      </c>
      <c r="Y1153" s="34">
        <f t="shared" si="493"/>
        <v>112.13993469444446</v>
      </c>
      <c r="Z1153" s="34">
        <f t="shared" si="501"/>
        <v>-81.490767432291562</v>
      </c>
      <c r="AA1153" s="34">
        <f t="shared" si="502"/>
        <v>15964.568793987853</v>
      </c>
      <c r="AB1153" s="44">
        <f t="shared" si="494"/>
        <v>760.05955737345676</v>
      </c>
      <c r="AC1153" s="34">
        <f t="shared" si="495"/>
        <v>144989.42110214088</v>
      </c>
      <c r="AD1153" s="42">
        <f t="shared" si="496"/>
        <v>130490.47899192679</v>
      </c>
      <c r="AE1153" s="4"/>
      <c r="AP1153">
        <f t="shared" si="478"/>
        <v>0</v>
      </c>
      <c r="AQ1153">
        <f t="shared" si="479"/>
        <v>24.4</v>
      </c>
      <c r="AR1153">
        <f t="shared" si="480"/>
        <v>6.7777777777777768</v>
      </c>
    </row>
    <row r="1154" spans="2:44" x14ac:dyDescent="0.25">
      <c r="B1154" s="7" t="s">
        <v>1</v>
      </c>
      <c r="C1154" s="7">
        <v>1146</v>
      </c>
      <c r="D1154" s="7">
        <v>124</v>
      </c>
      <c r="E1154" s="6">
        <v>24.8</v>
      </c>
      <c r="F1154" s="5">
        <f t="shared" si="481"/>
        <v>-0.23611111111111099</v>
      </c>
      <c r="G1154" s="5">
        <f t="shared" si="482"/>
        <v>-0.84999999999999964</v>
      </c>
      <c r="H1154" s="34">
        <f t="shared" si="483"/>
        <v>6.8888888888888893</v>
      </c>
      <c r="I1154" s="34">
        <f t="shared" si="497"/>
        <v>6.5972222222222223</v>
      </c>
      <c r="J1154" s="34">
        <f t="shared" si="489"/>
        <v>4721.950617283951</v>
      </c>
      <c r="K1154" s="34">
        <f t="shared" si="484"/>
        <v>-765.82754629629653</v>
      </c>
      <c r="L1154" s="5">
        <f t="shared" si="477"/>
        <v>39.043800000000005</v>
      </c>
      <c r="M1154" s="5">
        <f t="shared" si="485"/>
        <v>9.8416010000000007</v>
      </c>
      <c r="N1154" s="5">
        <f t="shared" si="486"/>
        <v>48.885401000000002</v>
      </c>
      <c r="O1154" s="34">
        <f t="shared" si="487"/>
        <v>322.50785381944445</v>
      </c>
      <c r="P1154" s="34">
        <f t="shared" si="488"/>
        <v>5044.4584711033958</v>
      </c>
      <c r="Q1154" s="34">
        <f t="shared" si="498"/>
        <v>141.70209637037169</v>
      </c>
      <c r="R1154" s="34">
        <f t="shared" si="499"/>
        <v>410948.03575114522</v>
      </c>
      <c r="S1154" s="34">
        <f t="shared" si="504"/>
        <v>-384973.10069444473</v>
      </c>
      <c r="T1154" s="34">
        <f t="shared" si="490"/>
        <v>384973.10069444473</v>
      </c>
      <c r="U1154" s="34">
        <f t="shared" si="500"/>
        <v>-9.3904962222221684</v>
      </c>
      <c r="V1154" s="34">
        <f t="shared" si="503"/>
        <v>-21743.110889018448</v>
      </c>
      <c r="W1154" s="34">
        <f t="shared" si="491"/>
        <v>21743.110889018448</v>
      </c>
      <c r="X1154" s="34">
        <f t="shared" si="492"/>
        <v>363229.98980542627</v>
      </c>
      <c r="Y1154" s="34">
        <f t="shared" si="493"/>
        <v>1.8992898888889158</v>
      </c>
      <c r="Z1154" s="34">
        <f t="shared" si="501"/>
        <v>-110.24064480555555</v>
      </c>
      <c r="AA1154" s="34">
        <f t="shared" si="502"/>
        <v>15964.568793987853</v>
      </c>
      <c r="AB1154" s="44">
        <f t="shared" si="494"/>
        <v>0</v>
      </c>
      <c r="AC1154" s="34">
        <f t="shared" si="495"/>
        <v>145291.99592217052</v>
      </c>
      <c r="AD1154" s="42">
        <f t="shared" si="496"/>
        <v>130762.79632995347</v>
      </c>
      <c r="AE1154" s="4"/>
      <c r="AP1154">
        <f t="shared" si="478"/>
        <v>0</v>
      </c>
      <c r="AQ1154">
        <f t="shared" si="479"/>
        <v>24.8</v>
      </c>
      <c r="AR1154">
        <f t="shared" si="480"/>
        <v>6.8888888888888893</v>
      </c>
    </row>
    <row r="1155" spans="2:44" x14ac:dyDescent="0.25">
      <c r="B1155" s="7" t="s">
        <v>1</v>
      </c>
      <c r="C1155" s="7">
        <v>1147</v>
      </c>
      <c r="D1155" s="7">
        <v>125</v>
      </c>
      <c r="E1155" s="6">
        <v>22.7</v>
      </c>
      <c r="F1155" s="5">
        <f t="shared" si="481"/>
        <v>-1.0277777777777781</v>
      </c>
      <c r="G1155" s="5">
        <f t="shared" si="482"/>
        <v>-3.7000000000000011</v>
      </c>
      <c r="H1155" s="34">
        <f t="shared" si="483"/>
        <v>6.3055555555555554</v>
      </c>
      <c r="I1155" s="34">
        <f t="shared" si="497"/>
        <v>5.5694444444444446</v>
      </c>
      <c r="J1155" s="34">
        <f t="shared" si="489"/>
        <v>3956.1230709876545</v>
      </c>
      <c r="K1155" s="34">
        <f t="shared" si="484"/>
        <v>-1631.6925154320993</v>
      </c>
      <c r="L1155" s="5">
        <f t="shared" si="477"/>
        <v>39.043800000000005</v>
      </c>
      <c r="M1155" s="5">
        <f t="shared" si="485"/>
        <v>8.2454451406249998</v>
      </c>
      <c r="N1155" s="5">
        <f t="shared" si="486"/>
        <v>47.289245140625006</v>
      </c>
      <c r="O1155" s="34">
        <f t="shared" si="487"/>
        <v>263.3748236304254</v>
      </c>
      <c r="P1155" s="34">
        <f t="shared" si="488"/>
        <v>4219.49789461808</v>
      </c>
      <c r="Q1155" s="34">
        <f t="shared" si="498"/>
        <v>-824.96057648531587</v>
      </c>
      <c r="R1155" s="34">
        <f t="shared" si="499"/>
        <v>410948.03575114522</v>
      </c>
      <c r="S1155" s="34">
        <f t="shared" si="504"/>
        <v>-386604.79320987681</v>
      </c>
      <c r="T1155" s="34">
        <f t="shared" si="490"/>
        <v>386604.79320987681</v>
      </c>
      <c r="U1155" s="34">
        <f t="shared" si="500"/>
        <v>-59.133030189019053</v>
      </c>
      <c r="V1155" s="34">
        <f t="shared" si="503"/>
        <v>-21802.243919207467</v>
      </c>
      <c r="W1155" s="34">
        <f t="shared" si="491"/>
        <v>21802.243919207467</v>
      </c>
      <c r="X1155" s="34">
        <f t="shared" si="492"/>
        <v>364802.54929066933</v>
      </c>
      <c r="Y1155" s="34">
        <f t="shared" si="493"/>
        <v>-157.23853263715284</v>
      </c>
      <c r="Z1155" s="34">
        <f t="shared" si="501"/>
        <v>-159.13782252604176</v>
      </c>
      <c r="AA1155" s="34">
        <f t="shared" si="502"/>
        <v>15964.568793987853</v>
      </c>
      <c r="AB1155" s="44">
        <f t="shared" si="494"/>
        <v>0</v>
      </c>
      <c r="AC1155" s="34">
        <f t="shared" si="495"/>
        <v>145921.01971626774</v>
      </c>
      <c r="AD1155" s="42">
        <f t="shared" si="496"/>
        <v>131328.91774464096</v>
      </c>
      <c r="AE1155" s="4"/>
      <c r="AP1155">
        <f t="shared" si="478"/>
        <v>0</v>
      </c>
      <c r="AQ1155">
        <f t="shared" si="479"/>
        <v>22.7</v>
      </c>
      <c r="AR1155">
        <f t="shared" si="480"/>
        <v>6.3055555555555554</v>
      </c>
    </row>
    <row r="1156" spans="2:44" x14ac:dyDescent="0.25">
      <c r="B1156" s="7" t="s">
        <v>1</v>
      </c>
      <c r="C1156" s="7">
        <v>1148</v>
      </c>
      <c r="D1156" s="7">
        <v>126</v>
      </c>
      <c r="E1156" s="6">
        <v>17.399999999999999</v>
      </c>
      <c r="F1156" s="5">
        <f t="shared" si="481"/>
        <v>-1.2361111111111109</v>
      </c>
      <c r="G1156" s="5">
        <f t="shared" si="482"/>
        <v>-4.4499999999999993</v>
      </c>
      <c r="H1156" s="34">
        <f t="shared" si="483"/>
        <v>4.833333333333333</v>
      </c>
      <c r="I1156" s="34">
        <f t="shared" si="497"/>
        <v>4.333333333333333</v>
      </c>
      <c r="J1156" s="34">
        <f t="shared" si="489"/>
        <v>2324.4305555555552</v>
      </c>
      <c r="K1156" s="34">
        <f t="shared" si="484"/>
        <v>-862.3333333333328</v>
      </c>
      <c r="L1156" s="5">
        <f t="shared" si="477"/>
        <v>39.043800000000005</v>
      </c>
      <c r="M1156" s="5">
        <f t="shared" si="485"/>
        <v>4.8446330624999989</v>
      </c>
      <c r="N1156" s="5">
        <f t="shared" si="486"/>
        <v>43.888433062500006</v>
      </c>
      <c r="O1156" s="34">
        <f t="shared" si="487"/>
        <v>190.18320993750001</v>
      </c>
      <c r="P1156" s="34">
        <f t="shared" si="488"/>
        <v>2514.6137654930553</v>
      </c>
      <c r="Q1156" s="34">
        <f t="shared" si="498"/>
        <v>-1704.8841291250246</v>
      </c>
      <c r="R1156" s="34">
        <f t="shared" si="499"/>
        <v>410948.03575114522</v>
      </c>
      <c r="S1156" s="34">
        <f t="shared" si="504"/>
        <v>-387467.12654321012</v>
      </c>
      <c r="T1156" s="34">
        <f t="shared" si="490"/>
        <v>387467.12654321012</v>
      </c>
      <c r="U1156" s="34">
        <f t="shared" si="500"/>
        <v>-73.191613692925387</v>
      </c>
      <c r="V1156" s="34">
        <f t="shared" si="503"/>
        <v>-21875.435532900392</v>
      </c>
      <c r="W1156" s="34">
        <f t="shared" si="491"/>
        <v>21875.435532900392</v>
      </c>
      <c r="X1156" s="34">
        <f t="shared" si="492"/>
        <v>365591.69101030973</v>
      </c>
      <c r="Y1156" s="34">
        <f t="shared" si="493"/>
        <v>-202.09767804861107</v>
      </c>
      <c r="Z1156" s="34">
        <f t="shared" si="501"/>
        <v>-44.859145411458229</v>
      </c>
      <c r="AA1156" s="34">
        <f t="shared" si="502"/>
        <v>15964.568793987853</v>
      </c>
      <c r="AB1156" s="44">
        <f t="shared" si="494"/>
        <v>0</v>
      </c>
      <c r="AC1156" s="34">
        <f t="shared" si="495"/>
        <v>146236.67640412389</v>
      </c>
      <c r="AD1156" s="42">
        <f t="shared" si="496"/>
        <v>131613.00876371152</v>
      </c>
      <c r="AE1156" s="4"/>
      <c r="AP1156">
        <f t="shared" si="478"/>
        <v>0</v>
      </c>
      <c r="AQ1156">
        <f t="shared" si="479"/>
        <v>17.399999999999999</v>
      </c>
      <c r="AR1156">
        <f t="shared" si="480"/>
        <v>4.833333333333333</v>
      </c>
    </row>
    <row r="1157" spans="2:44" x14ac:dyDescent="0.25">
      <c r="B1157" s="7" t="s">
        <v>1</v>
      </c>
      <c r="C1157" s="7">
        <v>1149</v>
      </c>
      <c r="D1157" s="7">
        <v>127</v>
      </c>
      <c r="E1157" s="6">
        <v>13.8</v>
      </c>
      <c r="F1157" s="5">
        <f t="shared" si="481"/>
        <v>-0.74999999999999978</v>
      </c>
      <c r="G1157" s="5">
        <f t="shared" si="482"/>
        <v>-2.6999999999999993</v>
      </c>
      <c r="H1157" s="34">
        <f t="shared" si="483"/>
        <v>3.8333333333333335</v>
      </c>
      <c r="I1157" s="34">
        <f t="shared" si="497"/>
        <v>3.583333333333333</v>
      </c>
      <c r="J1157" s="34">
        <f t="shared" si="489"/>
        <v>1462.0972222222224</v>
      </c>
      <c r="K1157" s="34">
        <f t="shared" si="484"/>
        <v>-356.54166666666697</v>
      </c>
      <c r="L1157" s="5">
        <f t="shared" si="477"/>
        <v>39.043800000000005</v>
      </c>
      <c r="M1157" s="5">
        <f t="shared" si="485"/>
        <v>3.0473375625000001</v>
      </c>
      <c r="N1157" s="5">
        <f t="shared" si="486"/>
        <v>42.091137562500002</v>
      </c>
      <c r="O1157" s="34">
        <f t="shared" si="487"/>
        <v>150.82657626562499</v>
      </c>
      <c r="P1157" s="34">
        <f t="shared" si="488"/>
        <v>1612.9237984878473</v>
      </c>
      <c r="Q1157" s="34">
        <f t="shared" si="498"/>
        <v>-901.68996700520802</v>
      </c>
      <c r="R1157" s="34">
        <f t="shared" si="499"/>
        <v>410948.03575114522</v>
      </c>
      <c r="S1157" s="34">
        <f t="shared" si="504"/>
        <v>-387823.66820987681</v>
      </c>
      <c r="T1157" s="34">
        <f t="shared" si="490"/>
        <v>387823.66820987681</v>
      </c>
      <c r="U1157" s="34">
        <f t="shared" si="500"/>
        <v>-39.356633671875016</v>
      </c>
      <c r="V1157" s="34">
        <f t="shared" si="503"/>
        <v>-21914.792166572268</v>
      </c>
      <c r="W1157" s="34">
        <f t="shared" si="491"/>
        <v>21914.792166572268</v>
      </c>
      <c r="X1157" s="34">
        <f t="shared" si="492"/>
        <v>365908.87604330457</v>
      </c>
      <c r="Y1157" s="34">
        <f t="shared" si="493"/>
        <v>-107.15886243749995</v>
      </c>
      <c r="Z1157" s="34">
        <f t="shared" si="501"/>
        <v>94.938815611111124</v>
      </c>
      <c r="AA1157" s="34">
        <f t="shared" si="502"/>
        <v>16059.507609598964</v>
      </c>
      <c r="AB1157" s="44">
        <f t="shared" si="494"/>
        <v>0</v>
      </c>
      <c r="AC1157" s="34">
        <f t="shared" si="495"/>
        <v>146363.55041732182</v>
      </c>
      <c r="AD1157" s="42">
        <f t="shared" si="496"/>
        <v>131727.19537558965</v>
      </c>
      <c r="AE1157" s="4"/>
      <c r="AP1157">
        <f t="shared" si="478"/>
        <v>0</v>
      </c>
      <c r="AQ1157">
        <f t="shared" si="479"/>
        <v>13.8</v>
      </c>
      <c r="AR1157">
        <f t="shared" si="480"/>
        <v>3.8333333333333335</v>
      </c>
    </row>
    <row r="1158" spans="2:44" x14ac:dyDescent="0.25">
      <c r="B1158" s="7" t="s">
        <v>1</v>
      </c>
      <c r="C1158" s="7">
        <v>1150</v>
      </c>
      <c r="D1158" s="7">
        <v>128</v>
      </c>
      <c r="E1158" s="6">
        <v>12</v>
      </c>
      <c r="F1158" s="5">
        <f t="shared" si="481"/>
        <v>-0.25000000000000011</v>
      </c>
      <c r="G1158" s="5">
        <f t="shared" si="482"/>
        <v>-0.90000000000000036</v>
      </c>
      <c r="H1158" s="34">
        <f t="shared" si="483"/>
        <v>3.333333333333333</v>
      </c>
      <c r="I1158" s="34">
        <f t="shared" si="497"/>
        <v>3.333333333333333</v>
      </c>
      <c r="J1158" s="34">
        <f t="shared" si="489"/>
        <v>1105.5555555555554</v>
      </c>
      <c r="K1158" s="34">
        <f t="shared" si="484"/>
        <v>0</v>
      </c>
      <c r="L1158" s="5">
        <f t="shared" si="477"/>
        <v>39.043800000000005</v>
      </c>
      <c r="M1158" s="5">
        <f t="shared" si="485"/>
        <v>2.3042249999999993</v>
      </c>
      <c r="N1158" s="5">
        <f t="shared" si="486"/>
        <v>41.348025000000007</v>
      </c>
      <c r="O1158" s="34">
        <f t="shared" si="487"/>
        <v>137.82675</v>
      </c>
      <c r="P1158" s="34">
        <f t="shared" si="488"/>
        <v>1243.3823055555554</v>
      </c>
      <c r="Q1158" s="34">
        <f t="shared" si="498"/>
        <v>-369.54149293229193</v>
      </c>
      <c r="R1158" s="34">
        <f t="shared" si="499"/>
        <v>410948.03575114522</v>
      </c>
      <c r="S1158" s="34">
        <f t="shared" si="504"/>
        <v>-387823.66820987681</v>
      </c>
      <c r="T1158" s="34">
        <f t="shared" si="490"/>
        <v>387823.66820987681</v>
      </c>
      <c r="U1158" s="34">
        <f t="shared" si="500"/>
        <v>-12.999826265624989</v>
      </c>
      <c r="V1158" s="34">
        <f t="shared" si="503"/>
        <v>-21927.791992837894</v>
      </c>
      <c r="W1158" s="34">
        <f t="shared" si="491"/>
        <v>21927.791992837894</v>
      </c>
      <c r="X1158" s="34">
        <f t="shared" si="492"/>
        <v>365895.87621703889</v>
      </c>
      <c r="Y1158" s="34">
        <f t="shared" si="493"/>
        <v>-8.4019750000000144</v>
      </c>
      <c r="Z1158" s="34">
        <f t="shared" si="501"/>
        <v>98.756887437499927</v>
      </c>
      <c r="AA1158" s="34">
        <f t="shared" si="502"/>
        <v>16158.264497036464</v>
      </c>
      <c r="AB1158" s="44">
        <f t="shared" si="494"/>
        <v>0</v>
      </c>
      <c r="AC1158" s="34">
        <f t="shared" si="495"/>
        <v>146358.35048681556</v>
      </c>
      <c r="AD1158" s="42">
        <f t="shared" si="496"/>
        <v>131722.515438134</v>
      </c>
      <c r="AE1158" s="4"/>
      <c r="AP1158">
        <f t="shared" si="478"/>
        <v>0</v>
      </c>
      <c r="AQ1158">
        <f t="shared" si="479"/>
        <v>12</v>
      </c>
      <c r="AR1158">
        <f t="shared" si="480"/>
        <v>3.333333333333333</v>
      </c>
    </row>
    <row r="1159" spans="2:44" x14ac:dyDescent="0.25">
      <c r="B1159" s="7" t="s">
        <v>1</v>
      </c>
      <c r="C1159" s="7">
        <v>1151</v>
      </c>
      <c r="D1159" s="7">
        <v>129</v>
      </c>
      <c r="E1159" s="6">
        <v>12</v>
      </c>
      <c r="F1159" s="5">
        <f t="shared" si="481"/>
        <v>0</v>
      </c>
      <c r="G1159" s="5">
        <f t="shared" si="482"/>
        <v>0</v>
      </c>
      <c r="H1159" s="34">
        <f t="shared" si="483"/>
        <v>3.333333333333333</v>
      </c>
      <c r="I1159" s="34">
        <f t="shared" si="497"/>
        <v>3.333333333333333</v>
      </c>
      <c r="J1159" s="34">
        <f t="shared" si="489"/>
        <v>1105.5555555555554</v>
      </c>
      <c r="K1159" s="34">
        <f t="shared" si="484"/>
        <v>0</v>
      </c>
      <c r="L1159" s="5">
        <f t="shared" si="477"/>
        <v>39.043800000000005</v>
      </c>
      <c r="M1159" s="5">
        <f t="shared" si="485"/>
        <v>2.3042249999999993</v>
      </c>
      <c r="N1159" s="5">
        <f t="shared" si="486"/>
        <v>41.348025000000007</v>
      </c>
      <c r="O1159" s="34">
        <f t="shared" si="487"/>
        <v>137.82675</v>
      </c>
      <c r="P1159" s="34">
        <f t="shared" si="488"/>
        <v>1243.3823055555554</v>
      </c>
      <c r="Q1159" s="34">
        <f t="shared" si="498"/>
        <v>0</v>
      </c>
      <c r="R1159" s="34">
        <f t="shared" si="499"/>
        <v>410948.03575114522</v>
      </c>
      <c r="S1159" s="34">
        <f t="shared" si="504"/>
        <v>-387823.66820987681</v>
      </c>
      <c r="T1159" s="34">
        <f t="shared" si="490"/>
        <v>387823.66820987681</v>
      </c>
      <c r="U1159" s="34">
        <f t="shared" si="500"/>
        <v>0</v>
      </c>
      <c r="V1159" s="34">
        <f t="shared" si="503"/>
        <v>-21927.791992837894</v>
      </c>
      <c r="W1159" s="34">
        <f t="shared" si="491"/>
        <v>21927.791992837894</v>
      </c>
      <c r="X1159" s="34">
        <f t="shared" si="492"/>
        <v>365895.87621703889</v>
      </c>
      <c r="Y1159" s="34">
        <f t="shared" si="493"/>
        <v>41.348025000000007</v>
      </c>
      <c r="Z1159" s="34">
        <f t="shared" si="501"/>
        <v>49.750000000000021</v>
      </c>
      <c r="AA1159" s="34">
        <f t="shared" si="502"/>
        <v>16208.014497036464</v>
      </c>
      <c r="AB1159" s="44">
        <f t="shared" si="494"/>
        <v>137.82675</v>
      </c>
      <c r="AC1159" s="34">
        <f t="shared" si="495"/>
        <v>146358.35048681556</v>
      </c>
      <c r="AD1159" s="42">
        <f t="shared" si="496"/>
        <v>131722.515438134</v>
      </c>
      <c r="AE1159" s="4"/>
      <c r="AP1159">
        <f t="shared" si="478"/>
        <v>0</v>
      </c>
      <c r="AQ1159">
        <f t="shared" si="479"/>
        <v>12</v>
      </c>
      <c r="AR1159">
        <f t="shared" si="480"/>
        <v>3.333333333333333</v>
      </c>
    </row>
    <row r="1160" spans="2:44" x14ac:dyDescent="0.25">
      <c r="B1160" s="7" t="s">
        <v>1</v>
      </c>
      <c r="C1160" s="7">
        <v>1152</v>
      </c>
      <c r="D1160" s="7">
        <v>130</v>
      </c>
      <c r="E1160" s="6">
        <v>12</v>
      </c>
      <c r="F1160" s="5">
        <f t="shared" si="481"/>
        <v>0.26388888888888895</v>
      </c>
      <c r="G1160" s="5">
        <f t="shared" si="482"/>
        <v>0.95000000000000018</v>
      </c>
      <c r="H1160" s="34">
        <f t="shared" si="483"/>
        <v>3.333333333333333</v>
      </c>
      <c r="I1160" s="34">
        <f t="shared" si="497"/>
        <v>3.5972222222222223</v>
      </c>
      <c r="J1160" s="34">
        <f t="shared" si="489"/>
        <v>1105.5555555555554</v>
      </c>
      <c r="K1160" s="34">
        <f t="shared" si="484"/>
        <v>377.80825617283972</v>
      </c>
      <c r="L1160" s="5">
        <f t="shared" ref="L1160:L1223" si="505">$AG$21*$AG$17*9.81</f>
        <v>39.043800000000005</v>
      </c>
      <c r="M1160" s="5">
        <f t="shared" si="485"/>
        <v>2.3042249999999993</v>
      </c>
      <c r="N1160" s="5">
        <f t="shared" si="486"/>
        <v>41.348025000000007</v>
      </c>
      <c r="O1160" s="34">
        <f t="shared" si="487"/>
        <v>148.73803437500004</v>
      </c>
      <c r="P1160" s="34">
        <f t="shared" si="488"/>
        <v>1254.2935899305555</v>
      </c>
      <c r="Q1160" s="34">
        <f t="shared" si="498"/>
        <v>10.91128437500015</v>
      </c>
      <c r="R1160" s="34">
        <f t="shared" si="499"/>
        <v>410958.94703552022</v>
      </c>
      <c r="S1160" s="34">
        <f t="shared" si="504"/>
        <v>-387823.66820987681</v>
      </c>
      <c r="T1160" s="34">
        <f t="shared" si="490"/>
        <v>387823.66820987681</v>
      </c>
      <c r="U1160" s="34">
        <f t="shared" si="500"/>
        <v>10.911284375000037</v>
      </c>
      <c r="V1160" s="34">
        <f t="shared" si="503"/>
        <v>-21927.791992837894</v>
      </c>
      <c r="W1160" s="34">
        <f t="shared" si="491"/>
        <v>21927.791992837894</v>
      </c>
      <c r="X1160" s="34">
        <f t="shared" si="492"/>
        <v>365895.87621703889</v>
      </c>
      <c r="Y1160" s="34">
        <f t="shared" si="493"/>
        <v>93.861913888888907</v>
      </c>
      <c r="Z1160" s="34">
        <f t="shared" si="501"/>
        <v>52.5138888888889</v>
      </c>
      <c r="AA1160" s="34">
        <f t="shared" si="502"/>
        <v>16260.528385925352</v>
      </c>
      <c r="AB1160" s="44">
        <f t="shared" si="494"/>
        <v>312.87304629629631</v>
      </c>
      <c r="AC1160" s="34">
        <f t="shared" si="495"/>
        <v>146358.35048681556</v>
      </c>
      <c r="AD1160" s="42">
        <f t="shared" si="496"/>
        <v>131722.515438134</v>
      </c>
      <c r="AE1160" s="4"/>
      <c r="AP1160">
        <f t="shared" ref="AP1160:AP1223" si="506">IF(E1160&lt;1,1,0)</f>
        <v>0</v>
      </c>
      <c r="AQ1160">
        <f t="shared" ref="AQ1160:AQ1223" si="507">IF(AP1160=1,"",E1160)</f>
        <v>12</v>
      </c>
      <c r="AR1160">
        <f t="shared" ref="AR1160:AR1223" si="508">E1160/3.6</f>
        <v>3.333333333333333</v>
      </c>
    </row>
    <row r="1161" spans="2:44" x14ac:dyDescent="0.25">
      <c r="B1161" s="7" t="s">
        <v>1</v>
      </c>
      <c r="C1161" s="7">
        <v>1153</v>
      </c>
      <c r="D1161" s="7">
        <v>131</v>
      </c>
      <c r="E1161" s="6">
        <v>13.9</v>
      </c>
      <c r="F1161" s="5">
        <f t="shared" ref="F1161:F1224" si="509">($E1162-$E1160)/2/3.6</f>
        <v>0.94444444444444453</v>
      </c>
      <c r="G1161" s="5">
        <f t="shared" ref="G1161:G1224" si="510">($E1162-$E1160)/2</f>
        <v>3.4000000000000004</v>
      </c>
      <c r="H1161" s="34">
        <f t="shared" ref="H1161:H1224" si="511">E1161/3.6</f>
        <v>3.8611111111111112</v>
      </c>
      <c r="I1161" s="34">
        <f t="shared" si="497"/>
        <v>4.541666666666667</v>
      </c>
      <c r="J1161" s="34">
        <f t="shared" si="489"/>
        <v>1483.3638117283951</v>
      </c>
      <c r="K1161" s="34">
        <f t="shared" ref="K1161:K1224" si="512">J1162-J1161</f>
        <v>1230.1608796296293</v>
      </c>
      <c r="L1161" s="5">
        <f t="shared" si="505"/>
        <v>39.043800000000005</v>
      </c>
      <c r="M1161" s="5">
        <f t="shared" ref="M1161:M1224" si="513">0.5*$AG$20*$AG$18*$AG$19*(H1161^2)</f>
        <v>3.0916618906249997</v>
      </c>
      <c r="N1161" s="5">
        <f t="shared" ref="N1161:N1224" si="514">M1161+L1161</f>
        <v>42.135461890625002</v>
      </c>
      <c r="O1161" s="34">
        <f t="shared" ref="O1161:O1224" si="515">N1161*I1161</f>
        <v>191.36522275325524</v>
      </c>
      <c r="P1161" s="34">
        <f t="shared" ref="P1161:P1224" si="516">J1161+O1161</f>
        <v>1674.7290344816504</v>
      </c>
      <c r="Q1161" s="34">
        <f t="shared" si="498"/>
        <v>420.43544455109486</v>
      </c>
      <c r="R1161" s="34">
        <f t="shared" si="499"/>
        <v>411379.38248007133</v>
      </c>
      <c r="S1161" s="34">
        <f t="shared" si="504"/>
        <v>-387823.66820987681</v>
      </c>
      <c r="T1161" s="34">
        <f t="shared" si="490"/>
        <v>387823.66820987681</v>
      </c>
      <c r="U1161" s="34">
        <f t="shared" si="500"/>
        <v>42.627188378255198</v>
      </c>
      <c r="V1161" s="34">
        <f t="shared" si="503"/>
        <v>-21927.791992837894</v>
      </c>
      <c r="W1161" s="34">
        <f t="shared" si="491"/>
        <v>21927.791992837894</v>
      </c>
      <c r="X1161" s="34">
        <f t="shared" si="492"/>
        <v>365895.87621703889</v>
      </c>
      <c r="Y1161" s="34">
        <f t="shared" si="493"/>
        <v>230.07990633506947</v>
      </c>
      <c r="Z1161" s="34">
        <f t="shared" si="501"/>
        <v>136.21799244618057</v>
      </c>
      <c r="AA1161" s="34">
        <f t="shared" si="502"/>
        <v>16396.746378371532</v>
      </c>
      <c r="AB1161" s="44">
        <f t="shared" si="494"/>
        <v>888.36408279374041</v>
      </c>
      <c r="AC1161" s="34">
        <f t="shared" si="495"/>
        <v>146358.35048681556</v>
      </c>
      <c r="AD1161" s="42">
        <f t="shared" si="496"/>
        <v>131722.515438134</v>
      </c>
      <c r="AE1161" s="4"/>
      <c r="AP1161">
        <f t="shared" si="506"/>
        <v>0</v>
      </c>
      <c r="AQ1161">
        <f t="shared" si="507"/>
        <v>13.9</v>
      </c>
      <c r="AR1161">
        <f t="shared" si="508"/>
        <v>3.8611111111111112</v>
      </c>
    </row>
    <row r="1162" spans="2:44" x14ac:dyDescent="0.25">
      <c r="B1162" s="7" t="s">
        <v>1</v>
      </c>
      <c r="C1162" s="7">
        <v>1154</v>
      </c>
      <c r="D1162" s="7">
        <v>132</v>
      </c>
      <c r="E1162" s="6">
        <v>18.8</v>
      </c>
      <c r="F1162" s="5">
        <f t="shared" si="509"/>
        <v>1.5555555555555556</v>
      </c>
      <c r="G1162" s="5">
        <f t="shared" si="510"/>
        <v>5.6000000000000005</v>
      </c>
      <c r="H1162" s="34">
        <f t="shared" si="511"/>
        <v>5.2222222222222223</v>
      </c>
      <c r="I1162" s="34">
        <f t="shared" si="497"/>
        <v>6.0972222222222223</v>
      </c>
      <c r="J1162" s="34">
        <f t="shared" ref="J1162:J1225" si="517">0.5*199*(H1162*H1162)</f>
        <v>2713.5246913580245</v>
      </c>
      <c r="K1162" s="34">
        <f t="shared" si="512"/>
        <v>2123.3576388888891</v>
      </c>
      <c r="L1162" s="5">
        <f t="shared" si="505"/>
        <v>39.043800000000005</v>
      </c>
      <c r="M1162" s="5">
        <f t="shared" si="513"/>
        <v>5.6555922499999998</v>
      </c>
      <c r="N1162" s="5">
        <f t="shared" si="514"/>
        <v>44.699392250000002</v>
      </c>
      <c r="O1162" s="34">
        <f t="shared" si="515"/>
        <v>272.5421277465278</v>
      </c>
      <c r="P1162" s="34">
        <f t="shared" si="516"/>
        <v>2986.0668191045525</v>
      </c>
      <c r="Q1162" s="34">
        <f t="shared" si="498"/>
        <v>1311.3377846229021</v>
      </c>
      <c r="R1162" s="34">
        <f t="shared" si="499"/>
        <v>412690.72026469425</v>
      </c>
      <c r="S1162" s="34">
        <f t="shared" si="504"/>
        <v>-387823.66820987681</v>
      </c>
      <c r="T1162" s="34">
        <f t="shared" ref="T1162:T1225" si="518">-1*S1162</f>
        <v>387823.66820987681</v>
      </c>
      <c r="U1162" s="34">
        <f t="shared" si="500"/>
        <v>81.176904993272558</v>
      </c>
      <c r="V1162" s="34">
        <f t="shared" si="503"/>
        <v>-21927.791992837894</v>
      </c>
      <c r="W1162" s="34">
        <f t="shared" ref="W1162:W1225" si="519">-1*V1162</f>
        <v>21927.791992837894</v>
      </c>
      <c r="X1162" s="34">
        <f t="shared" ref="X1162:X1225" si="520">T1162-W1162</f>
        <v>365895.87621703889</v>
      </c>
      <c r="Y1162" s="34">
        <f t="shared" ref="Y1162:Y1225" si="521">N1162+(199*F1162)</f>
        <v>354.25494780555556</v>
      </c>
      <c r="Z1162" s="34">
        <f t="shared" si="501"/>
        <v>124.17504147048609</v>
      </c>
      <c r="AA1162" s="34">
        <f t="shared" si="502"/>
        <v>16520.92141984202</v>
      </c>
      <c r="AB1162" s="44">
        <f t="shared" ref="AB1162:AB1225" si="522" xml:space="preserve"> IF(F1162&lt;0, 0, Y1162*H1162)</f>
        <v>1849.9980607623456</v>
      </c>
      <c r="AC1162" s="34">
        <f t="shared" ref="AC1162:AC1225" si="523">X1162*0.4</f>
        <v>146358.35048681556</v>
      </c>
      <c r="AD1162" s="42">
        <f t="shared" ref="AD1162:AD1225" si="524">AC1162*0.9</f>
        <v>131722.515438134</v>
      </c>
      <c r="AE1162" s="4"/>
      <c r="AP1162">
        <f t="shared" si="506"/>
        <v>0</v>
      </c>
      <c r="AQ1162">
        <f t="shared" si="507"/>
        <v>18.8</v>
      </c>
      <c r="AR1162">
        <f t="shared" si="508"/>
        <v>5.2222222222222223</v>
      </c>
    </row>
    <row r="1163" spans="2:44" x14ac:dyDescent="0.25">
      <c r="B1163" s="7" t="s">
        <v>1</v>
      </c>
      <c r="C1163" s="7">
        <v>1155</v>
      </c>
      <c r="D1163" s="7">
        <v>133</v>
      </c>
      <c r="E1163" s="6">
        <v>25.1</v>
      </c>
      <c r="F1163" s="5">
        <f t="shared" si="509"/>
        <v>1.5277777777777777</v>
      </c>
      <c r="G1163" s="5">
        <f t="shared" si="510"/>
        <v>5.5</v>
      </c>
      <c r="H1163" s="34">
        <f t="shared" si="511"/>
        <v>6.9722222222222223</v>
      </c>
      <c r="I1163" s="34">
        <f t="shared" ref="I1163:I1226" si="525">(H1163+H1164)/2</f>
        <v>7.625</v>
      </c>
      <c r="J1163" s="34">
        <f t="shared" si="517"/>
        <v>4836.8823302469136</v>
      </c>
      <c r="K1163" s="34">
        <f t="shared" si="512"/>
        <v>1981.0173611111131</v>
      </c>
      <c r="L1163" s="5">
        <f t="shared" si="505"/>
        <v>39.043800000000005</v>
      </c>
      <c r="M1163" s="5">
        <f t="shared" si="513"/>
        <v>10.081144390625001</v>
      </c>
      <c r="N1163" s="5">
        <f t="shared" si="514"/>
        <v>49.124944390625004</v>
      </c>
      <c r="O1163" s="34">
        <f t="shared" si="515"/>
        <v>374.57770097851568</v>
      </c>
      <c r="P1163" s="34">
        <f t="shared" si="516"/>
        <v>5211.4600312254297</v>
      </c>
      <c r="Q1163" s="34">
        <f t="shared" ref="Q1163:Q1226" si="526">P1163-P1162</f>
        <v>2225.3932121208773</v>
      </c>
      <c r="R1163" s="34">
        <f t="shared" ref="R1163:R1226" si="527">IF(Q1163&gt;0,R1162+Q1163,R1162)</f>
        <v>414916.11347681511</v>
      </c>
      <c r="S1163" s="34">
        <f t="shared" si="504"/>
        <v>-387823.66820987681</v>
      </c>
      <c r="T1163" s="34">
        <f t="shared" si="518"/>
        <v>387823.66820987681</v>
      </c>
      <c r="U1163" s="34">
        <f t="shared" ref="U1163:U1226" si="528">O1163-O1162</f>
        <v>102.03557323198788</v>
      </c>
      <c r="V1163" s="34">
        <f t="shared" si="503"/>
        <v>-21927.791992837894</v>
      </c>
      <c r="W1163" s="34">
        <f t="shared" si="519"/>
        <v>21927.791992837894</v>
      </c>
      <c r="X1163" s="34">
        <f t="shared" si="520"/>
        <v>365895.87621703889</v>
      </c>
      <c r="Y1163" s="34">
        <f t="shared" si="521"/>
        <v>353.15272216840276</v>
      </c>
      <c r="Z1163" s="34">
        <f t="shared" ref="Z1163:Z1226" si="529">Y1163-Y1162</f>
        <v>-1.1022256371527988</v>
      </c>
      <c r="AA1163" s="34">
        <f t="shared" ref="AA1163:AA1226" si="530" xml:space="preserve"> IF(Z1163&gt;0,AA1162+Z1163,AA1162)</f>
        <v>16520.92141984202</v>
      </c>
      <c r="AB1163" s="44">
        <f t="shared" si="522"/>
        <v>2462.2592573408083</v>
      </c>
      <c r="AC1163" s="34">
        <f t="shared" si="523"/>
        <v>146358.35048681556</v>
      </c>
      <c r="AD1163" s="42">
        <f t="shared" si="524"/>
        <v>131722.515438134</v>
      </c>
      <c r="AE1163" s="4"/>
      <c r="AP1163">
        <f t="shared" si="506"/>
        <v>0</v>
      </c>
      <c r="AQ1163">
        <f t="shared" si="507"/>
        <v>25.1</v>
      </c>
      <c r="AR1163">
        <f t="shared" si="508"/>
        <v>6.9722222222222223</v>
      </c>
    </row>
    <row r="1164" spans="2:44" x14ac:dyDescent="0.25">
      <c r="B1164" s="7" t="s">
        <v>1</v>
      </c>
      <c r="C1164" s="7">
        <v>1156</v>
      </c>
      <c r="D1164" s="7">
        <v>134</v>
      </c>
      <c r="E1164" s="6">
        <v>29.8</v>
      </c>
      <c r="F1164" s="5">
        <f t="shared" si="509"/>
        <v>1.2083333333333328</v>
      </c>
      <c r="G1164" s="5">
        <f t="shared" si="510"/>
        <v>4.3499999999999979</v>
      </c>
      <c r="H1164" s="34">
        <f t="shared" si="511"/>
        <v>8.2777777777777786</v>
      </c>
      <c r="I1164" s="34">
        <f t="shared" si="525"/>
        <v>8.8333333333333321</v>
      </c>
      <c r="J1164" s="34">
        <f t="shared" si="517"/>
        <v>6817.8996913580268</v>
      </c>
      <c r="K1164" s="34">
        <f t="shared" si="512"/>
        <v>1953.1481481481442</v>
      </c>
      <c r="L1164" s="5">
        <f t="shared" si="505"/>
        <v>39.043800000000005</v>
      </c>
      <c r="M1164" s="5">
        <f t="shared" si="513"/>
        <v>14.210027562500002</v>
      </c>
      <c r="N1164" s="5">
        <f t="shared" si="514"/>
        <v>53.253827562500007</v>
      </c>
      <c r="O1164" s="34">
        <f t="shared" si="515"/>
        <v>470.40881013541667</v>
      </c>
      <c r="P1164" s="34">
        <f t="shared" si="516"/>
        <v>7288.3085014934431</v>
      </c>
      <c r="Q1164" s="34">
        <f t="shared" si="526"/>
        <v>2076.8484702680134</v>
      </c>
      <c r="R1164" s="34">
        <f t="shared" si="527"/>
        <v>416992.96194708312</v>
      </c>
      <c r="S1164" s="34">
        <f t="shared" si="504"/>
        <v>-387823.66820987681</v>
      </c>
      <c r="T1164" s="34">
        <f t="shared" si="518"/>
        <v>387823.66820987681</v>
      </c>
      <c r="U1164" s="34">
        <f t="shared" si="528"/>
        <v>95.831109156900993</v>
      </c>
      <c r="V1164" s="34">
        <f t="shared" ref="V1164:V1227" si="531">(IF(U1164&lt;0, V1163+U1164,V1163))</f>
        <v>-21927.791992837894</v>
      </c>
      <c r="W1164" s="34">
        <f t="shared" si="519"/>
        <v>21927.791992837894</v>
      </c>
      <c r="X1164" s="34">
        <f t="shared" si="520"/>
        <v>365895.87621703889</v>
      </c>
      <c r="Y1164" s="34">
        <f t="shared" si="521"/>
        <v>293.71216089583322</v>
      </c>
      <c r="Z1164" s="34">
        <f t="shared" si="529"/>
        <v>-59.440561272569539</v>
      </c>
      <c r="AA1164" s="34">
        <f t="shared" si="530"/>
        <v>16520.92141984202</v>
      </c>
      <c r="AB1164" s="44">
        <f t="shared" si="522"/>
        <v>2431.2839985266196</v>
      </c>
      <c r="AC1164" s="34">
        <f t="shared" si="523"/>
        <v>146358.35048681556</v>
      </c>
      <c r="AD1164" s="42">
        <f t="shared" si="524"/>
        <v>131722.515438134</v>
      </c>
      <c r="AE1164" s="4"/>
      <c r="AP1164">
        <f t="shared" si="506"/>
        <v>0</v>
      </c>
      <c r="AQ1164">
        <f t="shared" si="507"/>
        <v>29.8</v>
      </c>
      <c r="AR1164">
        <f t="shared" si="508"/>
        <v>8.2777777777777786</v>
      </c>
    </row>
    <row r="1165" spans="2:44" x14ac:dyDescent="0.25">
      <c r="B1165" s="7" t="s">
        <v>1</v>
      </c>
      <c r="C1165" s="7">
        <v>1157</v>
      </c>
      <c r="D1165" s="7">
        <v>135</v>
      </c>
      <c r="E1165" s="6">
        <v>33.799999999999997</v>
      </c>
      <c r="F1165" s="5">
        <f t="shared" si="509"/>
        <v>1.166666666666667</v>
      </c>
      <c r="G1165" s="5">
        <f t="shared" si="510"/>
        <v>4.2000000000000011</v>
      </c>
      <c r="H1165" s="34">
        <f t="shared" si="511"/>
        <v>9.3888888888888875</v>
      </c>
      <c r="I1165" s="34">
        <f t="shared" si="525"/>
        <v>10</v>
      </c>
      <c r="J1165" s="34">
        <f t="shared" si="517"/>
        <v>8771.0478395061709</v>
      </c>
      <c r="K1165" s="34">
        <f t="shared" si="512"/>
        <v>2432.2222222222281</v>
      </c>
      <c r="L1165" s="5">
        <f t="shared" si="505"/>
        <v>39.043800000000005</v>
      </c>
      <c r="M1165" s="5">
        <f t="shared" si="513"/>
        <v>18.280825062499993</v>
      </c>
      <c r="N1165" s="5">
        <f t="shared" si="514"/>
        <v>57.324625062499997</v>
      </c>
      <c r="O1165" s="34">
        <f t="shared" si="515"/>
        <v>573.24625062500002</v>
      </c>
      <c r="P1165" s="34">
        <f t="shared" si="516"/>
        <v>9344.2940901311704</v>
      </c>
      <c r="Q1165" s="34">
        <f t="shared" si="526"/>
        <v>2055.9855886377272</v>
      </c>
      <c r="R1165" s="34">
        <f t="shared" si="527"/>
        <v>419048.94753572083</v>
      </c>
      <c r="S1165" s="34">
        <f t="shared" si="504"/>
        <v>-387823.66820987681</v>
      </c>
      <c r="T1165" s="34">
        <f t="shared" si="518"/>
        <v>387823.66820987681</v>
      </c>
      <c r="U1165" s="34">
        <f t="shared" si="528"/>
        <v>102.83744048958334</v>
      </c>
      <c r="V1165" s="34">
        <f t="shared" si="531"/>
        <v>-21927.791992837894</v>
      </c>
      <c r="W1165" s="34">
        <f t="shared" si="519"/>
        <v>21927.791992837894</v>
      </c>
      <c r="X1165" s="34">
        <f t="shared" si="520"/>
        <v>365895.87621703889</v>
      </c>
      <c r="Y1165" s="34">
        <f t="shared" si="521"/>
        <v>289.49129172916673</v>
      </c>
      <c r="Z1165" s="34">
        <f t="shared" si="529"/>
        <v>-4.220869166666489</v>
      </c>
      <c r="AA1165" s="34">
        <f t="shared" si="530"/>
        <v>16520.92141984202</v>
      </c>
      <c r="AB1165" s="44">
        <f t="shared" si="522"/>
        <v>2718.0015723460651</v>
      </c>
      <c r="AC1165" s="34">
        <f t="shared" si="523"/>
        <v>146358.35048681556</v>
      </c>
      <c r="AD1165" s="42">
        <f t="shared" si="524"/>
        <v>131722.515438134</v>
      </c>
      <c r="AE1165" s="4"/>
      <c r="AP1165">
        <f t="shared" si="506"/>
        <v>0</v>
      </c>
      <c r="AQ1165">
        <f t="shared" si="507"/>
        <v>33.799999999999997</v>
      </c>
      <c r="AR1165">
        <f t="shared" si="508"/>
        <v>9.3888888888888875</v>
      </c>
    </row>
    <row r="1166" spans="2:44" x14ac:dyDescent="0.25">
      <c r="B1166" s="7" t="s">
        <v>1</v>
      </c>
      <c r="C1166" s="7">
        <v>1158</v>
      </c>
      <c r="D1166" s="7">
        <v>136</v>
      </c>
      <c r="E1166" s="6">
        <v>38.200000000000003</v>
      </c>
      <c r="F1166" s="5">
        <f t="shared" si="509"/>
        <v>1.3333333333333335</v>
      </c>
      <c r="G1166" s="5">
        <f t="shared" si="510"/>
        <v>4.8000000000000007</v>
      </c>
      <c r="H1166" s="34">
        <f t="shared" si="511"/>
        <v>10.611111111111112</v>
      </c>
      <c r="I1166" s="34">
        <f t="shared" si="525"/>
        <v>11.333333333333334</v>
      </c>
      <c r="J1166" s="34">
        <f t="shared" si="517"/>
        <v>11203.270061728399</v>
      </c>
      <c r="K1166" s="34">
        <f t="shared" si="512"/>
        <v>3257.7037037036989</v>
      </c>
      <c r="L1166" s="5">
        <f t="shared" si="505"/>
        <v>39.043800000000005</v>
      </c>
      <c r="M1166" s="5">
        <f t="shared" si="513"/>
        <v>23.350120062500007</v>
      </c>
      <c r="N1166" s="5">
        <f t="shared" si="514"/>
        <v>62.393920062500015</v>
      </c>
      <c r="O1166" s="34">
        <f t="shared" si="515"/>
        <v>707.13109404166687</v>
      </c>
      <c r="P1166" s="34">
        <f t="shared" si="516"/>
        <v>11910.401155770065</v>
      </c>
      <c r="Q1166" s="34">
        <f t="shared" si="526"/>
        <v>2566.1070656388947</v>
      </c>
      <c r="R1166" s="34">
        <f t="shared" si="527"/>
        <v>421615.0546013597</v>
      </c>
      <c r="S1166" s="34">
        <f t="shared" si="504"/>
        <v>-387823.66820987681</v>
      </c>
      <c r="T1166" s="34">
        <f t="shared" si="518"/>
        <v>387823.66820987681</v>
      </c>
      <c r="U1166" s="34">
        <f t="shared" si="528"/>
        <v>133.88484341666685</v>
      </c>
      <c r="V1166" s="34">
        <f t="shared" si="531"/>
        <v>-21927.791992837894</v>
      </c>
      <c r="W1166" s="34">
        <f t="shared" si="519"/>
        <v>21927.791992837894</v>
      </c>
      <c r="X1166" s="34">
        <f t="shared" si="520"/>
        <v>365895.87621703889</v>
      </c>
      <c r="Y1166" s="34">
        <f t="shared" si="521"/>
        <v>327.72725339583337</v>
      </c>
      <c r="Z1166" s="34">
        <f t="shared" si="529"/>
        <v>38.23596166666664</v>
      </c>
      <c r="AA1166" s="34">
        <f t="shared" si="530"/>
        <v>16559.157381508685</v>
      </c>
      <c r="AB1166" s="44">
        <f t="shared" si="522"/>
        <v>3477.5502999224545</v>
      </c>
      <c r="AC1166" s="34">
        <f t="shared" si="523"/>
        <v>146358.35048681556</v>
      </c>
      <c r="AD1166" s="42">
        <f t="shared" si="524"/>
        <v>131722.515438134</v>
      </c>
      <c r="AE1166" s="4"/>
      <c r="AP1166">
        <f t="shared" si="506"/>
        <v>0</v>
      </c>
      <c r="AQ1166">
        <f t="shared" si="507"/>
        <v>38.200000000000003</v>
      </c>
      <c r="AR1166">
        <f t="shared" si="508"/>
        <v>10.611111111111112</v>
      </c>
    </row>
    <row r="1167" spans="2:44" x14ac:dyDescent="0.25">
      <c r="B1167" s="7" t="s">
        <v>1</v>
      </c>
      <c r="C1167" s="7">
        <v>1159</v>
      </c>
      <c r="D1167" s="7">
        <v>137</v>
      </c>
      <c r="E1167" s="6">
        <v>43.4</v>
      </c>
      <c r="F1167" s="5">
        <f t="shared" si="509"/>
        <v>1.4861111111111105</v>
      </c>
      <c r="G1167" s="5">
        <f t="shared" si="510"/>
        <v>5.3499999999999979</v>
      </c>
      <c r="H1167" s="34">
        <f t="shared" si="511"/>
        <v>12.055555555555555</v>
      </c>
      <c r="I1167" s="34">
        <f t="shared" si="525"/>
        <v>12.819444444444443</v>
      </c>
      <c r="J1167" s="34">
        <f t="shared" si="517"/>
        <v>14460.973765432098</v>
      </c>
      <c r="K1167" s="34">
        <f t="shared" si="512"/>
        <v>3897.4672067901211</v>
      </c>
      <c r="L1167" s="5">
        <f t="shared" si="505"/>
        <v>39.043800000000005</v>
      </c>
      <c r="M1167" s="5">
        <f t="shared" si="513"/>
        <v>30.139903062499997</v>
      </c>
      <c r="N1167" s="5">
        <f t="shared" si="514"/>
        <v>69.183703062500001</v>
      </c>
      <c r="O1167" s="34">
        <f t="shared" si="515"/>
        <v>886.89663787065967</v>
      </c>
      <c r="P1167" s="34">
        <f t="shared" si="516"/>
        <v>15347.870403302757</v>
      </c>
      <c r="Q1167" s="34">
        <f t="shared" si="526"/>
        <v>3437.469247532692</v>
      </c>
      <c r="R1167" s="34">
        <f t="shared" si="527"/>
        <v>425052.52384889242</v>
      </c>
      <c r="S1167" s="34">
        <f t="shared" ref="S1167:S1230" si="532">IF(K1167&lt;0,S1166+$K1167,S1166)</f>
        <v>-387823.66820987681</v>
      </c>
      <c r="T1167" s="34">
        <f t="shared" si="518"/>
        <v>387823.66820987681</v>
      </c>
      <c r="U1167" s="34">
        <f t="shared" si="528"/>
        <v>179.7655438289928</v>
      </c>
      <c r="V1167" s="34">
        <f t="shared" si="531"/>
        <v>-21927.791992837894</v>
      </c>
      <c r="W1167" s="34">
        <f t="shared" si="519"/>
        <v>21927.791992837894</v>
      </c>
      <c r="X1167" s="34">
        <f t="shared" si="520"/>
        <v>365895.87621703889</v>
      </c>
      <c r="Y1167" s="34">
        <f t="shared" si="521"/>
        <v>364.91981417361097</v>
      </c>
      <c r="Z1167" s="34">
        <f t="shared" si="529"/>
        <v>37.192560777777601</v>
      </c>
      <c r="AA1167" s="34">
        <f t="shared" si="530"/>
        <v>16596.349942286462</v>
      </c>
      <c r="AB1167" s="44">
        <f t="shared" si="522"/>
        <v>4399.311093092977</v>
      </c>
      <c r="AC1167" s="34">
        <f t="shared" si="523"/>
        <v>146358.35048681556</v>
      </c>
      <c r="AD1167" s="42">
        <f t="shared" si="524"/>
        <v>131722.515438134</v>
      </c>
      <c r="AE1167" s="4"/>
      <c r="AP1167">
        <f t="shared" si="506"/>
        <v>0</v>
      </c>
      <c r="AQ1167">
        <f t="shared" si="507"/>
        <v>43.4</v>
      </c>
      <c r="AR1167">
        <f t="shared" si="508"/>
        <v>12.055555555555555</v>
      </c>
    </row>
    <row r="1168" spans="2:44" x14ac:dyDescent="0.25">
      <c r="B1168" s="7" t="s">
        <v>1</v>
      </c>
      <c r="C1168" s="7">
        <v>1160</v>
      </c>
      <c r="D1168" s="7">
        <v>138</v>
      </c>
      <c r="E1168" s="6">
        <v>48.9</v>
      </c>
      <c r="F1168" s="5">
        <f t="shared" si="509"/>
        <v>1.4444444444444442</v>
      </c>
      <c r="G1168" s="5">
        <f t="shared" si="510"/>
        <v>5.1999999999999993</v>
      </c>
      <c r="H1168" s="34">
        <f t="shared" si="511"/>
        <v>13.583333333333332</v>
      </c>
      <c r="I1168" s="34">
        <f t="shared" si="525"/>
        <v>14.263888888888888</v>
      </c>
      <c r="J1168" s="34">
        <f t="shared" si="517"/>
        <v>18358.440972222219</v>
      </c>
      <c r="K1168" s="34">
        <f t="shared" si="512"/>
        <v>3863.5327932098735</v>
      </c>
      <c r="L1168" s="5">
        <f t="shared" si="505"/>
        <v>39.043800000000005</v>
      </c>
      <c r="M1168" s="5">
        <f t="shared" si="513"/>
        <v>38.263096265624988</v>
      </c>
      <c r="N1168" s="5">
        <f t="shared" si="514"/>
        <v>77.306896265624999</v>
      </c>
      <c r="O1168" s="34">
        <f t="shared" si="515"/>
        <v>1102.6969786777343</v>
      </c>
      <c r="P1168" s="34">
        <f t="shared" si="516"/>
        <v>19461.137950899953</v>
      </c>
      <c r="Q1168" s="34">
        <f t="shared" si="526"/>
        <v>4113.2675475971955</v>
      </c>
      <c r="R1168" s="34">
        <f t="shared" si="527"/>
        <v>429165.7913964896</v>
      </c>
      <c r="S1168" s="34">
        <f t="shared" si="532"/>
        <v>-387823.66820987681</v>
      </c>
      <c r="T1168" s="34">
        <f t="shared" si="518"/>
        <v>387823.66820987681</v>
      </c>
      <c r="U1168" s="34">
        <f t="shared" si="528"/>
        <v>215.80034080707458</v>
      </c>
      <c r="V1168" s="34">
        <f t="shared" si="531"/>
        <v>-21927.791992837894</v>
      </c>
      <c r="W1168" s="34">
        <f t="shared" si="519"/>
        <v>21927.791992837894</v>
      </c>
      <c r="X1168" s="34">
        <f t="shared" si="520"/>
        <v>365895.87621703889</v>
      </c>
      <c r="Y1168" s="34">
        <f t="shared" si="521"/>
        <v>364.75134071006937</v>
      </c>
      <c r="Z1168" s="34">
        <f t="shared" si="529"/>
        <v>-0.16847346354160209</v>
      </c>
      <c r="AA1168" s="34">
        <f t="shared" si="530"/>
        <v>16596.349942286462</v>
      </c>
      <c r="AB1168" s="44">
        <f t="shared" si="522"/>
        <v>4954.5390446451083</v>
      </c>
      <c r="AC1168" s="34">
        <f t="shared" si="523"/>
        <v>146358.35048681556</v>
      </c>
      <c r="AD1168" s="42">
        <f t="shared" si="524"/>
        <v>131722.515438134</v>
      </c>
      <c r="AE1168" s="4"/>
      <c r="AP1168">
        <f t="shared" si="506"/>
        <v>0</v>
      </c>
      <c r="AQ1168">
        <f t="shared" si="507"/>
        <v>48.9</v>
      </c>
      <c r="AR1168">
        <f t="shared" si="508"/>
        <v>13.583333333333332</v>
      </c>
    </row>
    <row r="1169" spans="2:44" x14ac:dyDescent="0.25">
      <c r="B1169" s="7" t="s">
        <v>1</v>
      </c>
      <c r="C1169" s="7">
        <v>1161</v>
      </c>
      <c r="D1169" s="7">
        <v>139</v>
      </c>
      <c r="E1169" s="6">
        <v>53.8</v>
      </c>
      <c r="F1169" s="5">
        <f t="shared" si="509"/>
        <v>1.2361111111111109</v>
      </c>
      <c r="G1169" s="5">
        <f t="shared" si="510"/>
        <v>4.4499999999999993</v>
      </c>
      <c r="H1169" s="34">
        <f t="shared" si="511"/>
        <v>14.944444444444443</v>
      </c>
      <c r="I1169" s="34">
        <f t="shared" si="525"/>
        <v>15.499999999999998</v>
      </c>
      <c r="J1169" s="34">
        <f t="shared" si="517"/>
        <v>22221.973765432092</v>
      </c>
      <c r="K1169" s="34">
        <f t="shared" si="512"/>
        <v>3427.222222222219</v>
      </c>
      <c r="L1169" s="5">
        <f t="shared" si="505"/>
        <v>39.043800000000005</v>
      </c>
      <c r="M1169" s="5">
        <f t="shared" si="513"/>
        <v>46.315562562499991</v>
      </c>
      <c r="N1169" s="5">
        <f t="shared" si="514"/>
        <v>85.359362562499996</v>
      </c>
      <c r="O1169" s="34">
        <f t="shared" si="515"/>
        <v>1323.0701197187498</v>
      </c>
      <c r="P1169" s="34">
        <f t="shared" si="516"/>
        <v>23545.043885150841</v>
      </c>
      <c r="Q1169" s="34">
        <f t="shared" si="526"/>
        <v>4083.9059342508881</v>
      </c>
      <c r="R1169" s="34">
        <f t="shared" si="527"/>
        <v>433249.69733074051</v>
      </c>
      <c r="S1169" s="34">
        <f t="shared" si="532"/>
        <v>-387823.66820987681</v>
      </c>
      <c r="T1169" s="34">
        <f t="shared" si="518"/>
        <v>387823.66820987681</v>
      </c>
      <c r="U1169" s="34">
        <f t="shared" si="528"/>
        <v>220.37314104101551</v>
      </c>
      <c r="V1169" s="34">
        <f t="shared" si="531"/>
        <v>-21927.791992837894</v>
      </c>
      <c r="W1169" s="34">
        <f t="shared" si="519"/>
        <v>21927.791992837894</v>
      </c>
      <c r="X1169" s="34">
        <f t="shared" si="520"/>
        <v>365895.87621703889</v>
      </c>
      <c r="Y1169" s="34">
        <f t="shared" si="521"/>
        <v>331.34547367361108</v>
      </c>
      <c r="Z1169" s="34">
        <f t="shared" si="529"/>
        <v>-33.405867036458289</v>
      </c>
      <c r="AA1169" s="34">
        <f t="shared" si="530"/>
        <v>16596.349942286462</v>
      </c>
      <c r="AB1169" s="44">
        <f t="shared" si="522"/>
        <v>4951.7740232334099</v>
      </c>
      <c r="AC1169" s="34">
        <f t="shared" si="523"/>
        <v>146358.35048681556</v>
      </c>
      <c r="AD1169" s="42">
        <f t="shared" si="524"/>
        <v>131722.515438134</v>
      </c>
      <c r="AE1169" s="4"/>
      <c r="AP1169">
        <f t="shared" si="506"/>
        <v>0</v>
      </c>
      <c r="AQ1169">
        <f t="shared" si="507"/>
        <v>53.8</v>
      </c>
      <c r="AR1169">
        <f t="shared" si="508"/>
        <v>14.944444444444443</v>
      </c>
    </row>
    <row r="1170" spans="2:44" x14ac:dyDescent="0.25">
      <c r="B1170" s="7" t="s">
        <v>1</v>
      </c>
      <c r="C1170" s="7">
        <v>1162</v>
      </c>
      <c r="D1170" s="7">
        <v>140</v>
      </c>
      <c r="E1170" s="6">
        <v>57.8</v>
      </c>
      <c r="F1170" s="5">
        <f t="shared" si="509"/>
        <v>1.0694444444444449</v>
      </c>
      <c r="G1170" s="5">
        <f t="shared" si="510"/>
        <v>3.8500000000000014</v>
      </c>
      <c r="H1170" s="34">
        <f t="shared" si="511"/>
        <v>16.055555555555554</v>
      </c>
      <c r="I1170" s="34">
        <f t="shared" si="525"/>
        <v>16.569444444444443</v>
      </c>
      <c r="J1170" s="34">
        <f t="shared" si="517"/>
        <v>25649.195987654311</v>
      </c>
      <c r="K1170" s="34">
        <f t="shared" si="512"/>
        <v>3388.9116512345718</v>
      </c>
      <c r="L1170" s="5">
        <f t="shared" si="505"/>
        <v>39.043800000000005</v>
      </c>
      <c r="M1170" s="5">
        <f t="shared" si="513"/>
        <v>53.45866006249998</v>
      </c>
      <c r="N1170" s="5">
        <f t="shared" si="514"/>
        <v>92.502460062499978</v>
      </c>
      <c r="O1170" s="34">
        <f t="shared" si="515"/>
        <v>1532.7143729800341</v>
      </c>
      <c r="P1170" s="34">
        <f t="shared" si="516"/>
        <v>27181.910360634345</v>
      </c>
      <c r="Q1170" s="34">
        <f t="shared" si="526"/>
        <v>3636.8664754835045</v>
      </c>
      <c r="R1170" s="34">
        <f t="shared" si="527"/>
        <v>436886.56380622403</v>
      </c>
      <c r="S1170" s="34">
        <f t="shared" si="532"/>
        <v>-387823.66820987681</v>
      </c>
      <c r="T1170" s="34">
        <f t="shared" si="518"/>
        <v>387823.66820987681</v>
      </c>
      <c r="U1170" s="34">
        <f t="shared" si="528"/>
        <v>209.64425326128435</v>
      </c>
      <c r="V1170" s="34">
        <f t="shared" si="531"/>
        <v>-21927.791992837894</v>
      </c>
      <c r="W1170" s="34">
        <f t="shared" si="519"/>
        <v>21927.791992837894</v>
      </c>
      <c r="X1170" s="34">
        <f t="shared" si="520"/>
        <v>365895.87621703889</v>
      </c>
      <c r="Y1170" s="34">
        <f t="shared" si="521"/>
        <v>305.32190450694452</v>
      </c>
      <c r="Z1170" s="34">
        <f t="shared" si="529"/>
        <v>-26.023569166666562</v>
      </c>
      <c r="AA1170" s="34">
        <f t="shared" si="530"/>
        <v>16596.349942286462</v>
      </c>
      <c r="AB1170" s="44">
        <f t="shared" si="522"/>
        <v>4902.1128001392754</v>
      </c>
      <c r="AC1170" s="34">
        <f t="shared" si="523"/>
        <v>146358.35048681556</v>
      </c>
      <c r="AD1170" s="42">
        <f t="shared" si="524"/>
        <v>131722.515438134</v>
      </c>
      <c r="AE1170" s="4"/>
      <c r="AP1170">
        <f t="shared" si="506"/>
        <v>0</v>
      </c>
      <c r="AQ1170">
        <f t="shared" si="507"/>
        <v>57.8</v>
      </c>
      <c r="AR1170">
        <f t="shared" si="508"/>
        <v>16.055555555555554</v>
      </c>
    </row>
    <row r="1171" spans="2:44" x14ac:dyDescent="0.25">
      <c r="B1171" s="7" t="s">
        <v>1</v>
      </c>
      <c r="C1171" s="7">
        <v>1163</v>
      </c>
      <c r="D1171" s="7">
        <v>141</v>
      </c>
      <c r="E1171" s="6">
        <v>61.5</v>
      </c>
      <c r="F1171" s="5">
        <f t="shared" si="509"/>
        <v>1.0000000000000004</v>
      </c>
      <c r="G1171" s="5">
        <f t="shared" si="510"/>
        <v>3.6000000000000014</v>
      </c>
      <c r="H1171" s="34">
        <f t="shared" si="511"/>
        <v>17.083333333333332</v>
      </c>
      <c r="I1171" s="34">
        <f t="shared" si="525"/>
        <v>17.569444444444443</v>
      </c>
      <c r="J1171" s="34">
        <f t="shared" si="517"/>
        <v>29038.107638888883</v>
      </c>
      <c r="K1171" s="34">
        <f t="shared" si="512"/>
        <v>3399.1994598765414</v>
      </c>
      <c r="L1171" s="5">
        <f t="shared" si="505"/>
        <v>39.043800000000005</v>
      </c>
      <c r="M1171" s="5">
        <f t="shared" si="513"/>
        <v>60.521909765624983</v>
      </c>
      <c r="N1171" s="5">
        <f t="shared" si="514"/>
        <v>99.565709765624987</v>
      </c>
      <c r="O1171" s="34">
        <f t="shared" si="515"/>
        <v>1749.3142062988277</v>
      </c>
      <c r="P1171" s="34">
        <f t="shared" si="516"/>
        <v>30787.42184518771</v>
      </c>
      <c r="Q1171" s="34">
        <f t="shared" si="526"/>
        <v>3605.5114845533644</v>
      </c>
      <c r="R1171" s="34">
        <f t="shared" si="527"/>
        <v>440492.07529077737</v>
      </c>
      <c r="S1171" s="34">
        <f t="shared" si="532"/>
        <v>-387823.66820987681</v>
      </c>
      <c r="T1171" s="34">
        <f t="shared" si="518"/>
        <v>387823.66820987681</v>
      </c>
      <c r="U1171" s="34">
        <f t="shared" si="528"/>
        <v>216.59983331879357</v>
      </c>
      <c r="V1171" s="34">
        <f t="shared" si="531"/>
        <v>-21927.791992837894</v>
      </c>
      <c r="W1171" s="34">
        <f t="shared" si="519"/>
        <v>21927.791992837894</v>
      </c>
      <c r="X1171" s="34">
        <f t="shared" si="520"/>
        <v>365895.87621703889</v>
      </c>
      <c r="Y1171" s="34">
        <f t="shared" si="521"/>
        <v>298.56570976562506</v>
      </c>
      <c r="Z1171" s="34">
        <f t="shared" si="529"/>
        <v>-6.7561947413194616</v>
      </c>
      <c r="AA1171" s="34">
        <f t="shared" si="530"/>
        <v>16596.349942286462</v>
      </c>
      <c r="AB1171" s="44">
        <f t="shared" si="522"/>
        <v>5100.497541829428</v>
      </c>
      <c r="AC1171" s="34">
        <f t="shared" si="523"/>
        <v>146358.35048681556</v>
      </c>
      <c r="AD1171" s="42">
        <f t="shared" si="524"/>
        <v>131722.515438134</v>
      </c>
      <c r="AE1171" s="4"/>
      <c r="AP1171">
        <f t="shared" si="506"/>
        <v>0</v>
      </c>
      <c r="AQ1171">
        <f t="shared" si="507"/>
        <v>61.5</v>
      </c>
      <c r="AR1171">
        <f t="shared" si="508"/>
        <v>17.083333333333332</v>
      </c>
    </row>
    <row r="1172" spans="2:44" x14ac:dyDescent="0.25">
      <c r="B1172" s="7" t="s">
        <v>1</v>
      </c>
      <c r="C1172" s="7">
        <v>1164</v>
      </c>
      <c r="D1172" s="7">
        <v>142</v>
      </c>
      <c r="E1172" s="6">
        <v>65</v>
      </c>
      <c r="F1172" s="5">
        <f t="shared" si="509"/>
        <v>0.95833333333333415</v>
      </c>
      <c r="G1172" s="5">
        <f t="shared" si="510"/>
        <v>3.4500000000000028</v>
      </c>
      <c r="H1172" s="34">
        <f t="shared" si="511"/>
        <v>18.055555555555554</v>
      </c>
      <c r="I1172" s="34">
        <f t="shared" si="525"/>
        <v>18.527777777777779</v>
      </c>
      <c r="J1172" s="34">
        <f t="shared" si="517"/>
        <v>32437.307098765425</v>
      </c>
      <c r="K1172" s="34">
        <f t="shared" si="512"/>
        <v>3482.1929012345754</v>
      </c>
      <c r="L1172" s="5">
        <f t="shared" si="505"/>
        <v>39.043800000000005</v>
      </c>
      <c r="M1172" s="5">
        <f t="shared" si="513"/>
        <v>67.606601562499975</v>
      </c>
      <c r="N1172" s="5">
        <f t="shared" si="514"/>
        <v>106.65040156249998</v>
      </c>
      <c r="O1172" s="34">
        <f t="shared" si="515"/>
        <v>1975.9949400607636</v>
      </c>
      <c r="P1172" s="34">
        <f t="shared" si="516"/>
        <v>34413.302038826187</v>
      </c>
      <c r="Q1172" s="34">
        <f t="shared" si="526"/>
        <v>3625.8801936384771</v>
      </c>
      <c r="R1172" s="34">
        <f t="shared" si="527"/>
        <v>444117.95548441587</v>
      </c>
      <c r="S1172" s="34">
        <f t="shared" si="532"/>
        <v>-387823.66820987681</v>
      </c>
      <c r="T1172" s="34">
        <f t="shared" si="518"/>
        <v>387823.66820987681</v>
      </c>
      <c r="U1172" s="34">
        <f t="shared" si="528"/>
        <v>226.68073376193593</v>
      </c>
      <c r="V1172" s="34">
        <f t="shared" si="531"/>
        <v>-21927.791992837894</v>
      </c>
      <c r="W1172" s="34">
        <f t="shared" si="519"/>
        <v>21927.791992837894</v>
      </c>
      <c r="X1172" s="34">
        <f t="shared" si="520"/>
        <v>365895.87621703889</v>
      </c>
      <c r="Y1172" s="34">
        <f t="shared" si="521"/>
        <v>297.35873489583344</v>
      </c>
      <c r="Z1172" s="34">
        <f t="shared" si="529"/>
        <v>-1.2069748697916225</v>
      </c>
      <c r="AA1172" s="34">
        <f t="shared" si="530"/>
        <v>16596.349942286462</v>
      </c>
      <c r="AB1172" s="44">
        <f t="shared" si="522"/>
        <v>5368.9771578414366</v>
      </c>
      <c r="AC1172" s="34">
        <f t="shared" si="523"/>
        <v>146358.35048681556</v>
      </c>
      <c r="AD1172" s="42">
        <f t="shared" si="524"/>
        <v>131722.515438134</v>
      </c>
      <c r="AE1172" s="4"/>
      <c r="AP1172">
        <f t="shared" si="506"/>
        <v>0</v>
      </c>
      <c r="AQ1172">
        <f t="shared" si="507"/>
        <v>65</v>
      </c>
      <c r="AR1172">
        <f t="shared" si="508"/>
        <v>18.055555555555554</v>
      </c>
    </row>
    <row r="1173" spans="2:44" x14ac:dyDescent="0.25">
      <c r="B1173" s="7" t="s">
        <v>1</v>
      </c>
      <c r="C1173" s="7">
        <v>1165</v>
      </c>
      <c r="D1173" s="7">
        <v>143</v>
      </c>
      <c r="E1173" s="6">
        <v>68.400000000000006</v>
      </c>
      <c r="F1173" s="5">
        <f t="shared" si="509"/>
        <v>0.91666666666666585</v>
      </c>
      <c r="G1173" s="5">
        <f t="shared" si="510"/>
        <v>3.2999999999999972</v>
      </c>
      <c r="H1173" s="34">
        <f t="shared" si="511"/>
        <v>19</v>
      </c>
      <c r="I1173" s="34">
        <f t="shared" si="525"/>
        <v>19.444444444444443</v>
      </c>
      <c r="J1173" s="34">
        <f t="shared" si="517"/>
        <v>35919.5</v>
      </c>
      <c r="K1173" s="34">
        <f t="shared" si="512"/>
        <v>3439.506172839494</v>
      </c>
      <c r="L1173" s="5">
        <f t="shared" si="505"/>
        <v>39.043800000000005</v>
      </c>
      <c r="M1173" s="5">
        <f t="shared" si="513"/>
        <v>74.86427024999999</v>
      </c>
      <c r="N1173" s="5">
        <f t="shared" si="514"/>
        <v>113.90807024999999</v>
      </c>
      <c r="O1173" s="34">
        <f t="shared" si="515"/>
        <v>2214.8791437499999</v>
      </c>
      <c r="P1173" s="34">
        <f t="shared" si="516"/>
        <v>38134.379143749997</v>
      </c>
      <c r="Q1173" s="34">
        <f t="shared" si="526"/>
        <v>3721.0771049238101</v>
      </c>
      <c r="R1173" s="34">
        <f t="shared" si="527"/>
        <v>447839.03258933965</v>
      </c>
      <c r="S1173" s="34">
        <f t="shared" si="532"/>
        <v>-387823.66820987681</v>
      </c>
      <c r="T1173" s="34">
        <f t="shared" si="518"/>
        <v>387823.66820987681</v>
      </c>
      <c r="U1173" s="34">
        <f t="shared" si="528"/>
        <v>238.8842036892363</v>
      </c>
      <c r="V1173" s="34">
        <f t="shared" si="531"/>
        <v>-21927.791992837894</v>
      </c>
      <c r="W1173" s="34">
        <f t="shared" si="519"/>
        <v>21927.791992837894</v>
      </c>
      <c r="X1173" s="34">
        <f t="shared" si="520"/>
        <v>365895.87621703889</v>
      </c>
      <c r="Y1173" s="34">
        <f t="shared" si="521"/>
        <v>296.3247369166665</v>
      </c>
      <c r="Z1173" s="34">
        <f t="shared" si="529"/>
        <v>-1.0339979791669407</v>
      </c>
      <c r="AA1173" s="34">
        <f t="shared" si="530"/>
        <v>16596.349942286462</v>
      </c>
      <c r="AB1173" s="44">
        <f t="shared" si="522"/>
        <v>5630.1700014166636</v>
      </c>
      <c r="AC1173" s="34">
        <f t="shared" si="523"/>
        <v>146358.35048681556</v>
      </c>
      <c r="AD1173" s="42">
        <f t="shared" si="524"/>
        <v>131722.515438134</v>
      </c>
      <c r="AE1173" s="4"/>
      <c r="AP1173">
        <f t="shared" si="506"/>
        <v>0</v>
      </c>
      <c r="AQ1173">
        <f t="shared" si="507"/>
        <v>68.400000000000006</v>
      </c>
      <c r="AR1173">
        <f t="shared" si="508"/>
        <v>19</v>
      </c>
    </row>
    <row r="1174" spans="2:44" x14ac:dyDescent="0.25">
      <c r="B1174" s="7" t="s">
        <v>1</v>
      </c>
      <c r="C1174" s="7">
        <v>1166</v>
      </c>
      <c r="D1174" s="7">
        <v>144</v>
      </c>
      <c r="E1174" s="6">
        <v>71.599999999999994</v>
      </c>
      <c r="F1174" s="5">
        <f t="shared" si="509"/>
        <v>0.63888888888888806</v>
      </c>
      <c r="G1174" s="5">
        <f t="shared" si="510"/>
        <v>2.2999999999999972</v>
      </c>
      <c r="H1174" s="34">
        <f t="shared" si="511"/>
        <v>19.888888888888886</v>
      </c>
      <c r="I1174" s="34">
        <f t="shared" si="525"/>
        <v>20.083333333333332</v>
      </c>
      <c r="J1174" s="34">
        <f t="shared" si="517"/>
        <v>39359.006172839494</v>
      </c>
      <c r="K1174" s="34">
        <f t="shared" si="512"/>
        <v>1554.2268518518613</v>
      </c>
      <c r="L1174" s="5">
        <f t="shared" si="505"/>
        <v>39.043800000000005</v>
      </c>
      <c r="M1174" s="5">
        <f t="shared" si="513"/>
        <v>82.032970249999977</v>
      </c>
      <c r="N1174" s="5">
        <f t="shared" si="514"/>
        <v>121.07677024999998</v>
      </c>
      <c r="O1174" s="34">
        <f t="shared" si="515"/>
        <v>2431.6251358541663</v>
      </c>
      <c r="P1174" s="34">
        <f t="shared" si="516"/>
        <v>41790.631308693657</v>
      </c>
      <c r="Q1174" s="34">
        <f t="shared" si="526"/>
        <v>3656.2521649436603</v>
      </c>
      <c r="R1174" s="34">
        <f t="shared" si="527"/>
        <v>451495.28475428332</v>
      </c>
      <c r="S1174" s="34">
        <f t="shared" si="532"/>
        <v>-387823.66820987681</v>
      </c>
      <c r="T1174" s="34">
        <f t="shared" si="518"/>
        <v>387823.66820987681</v>
      </c>
      <c r="U1174" s="34">
        <f t="shared" si="528"/>
        <v>216.74599210416636</v>
      </c>
      <c r="V1174" s="34">
        <f t="shared" si="531"/>
        <v>-21927.791992837894</v>
      </c>
      <c r="W1174" s="34">
        <f t="shared" si="519"/>
        <v>21927.791992837894</v>
      </c>
      <c r="X1174" s="34">
        <f t="shared" si="520"/>
        <v>365895.87621703889</v>
      </c>
      <c r="Y1174" s="34">
        <f t="shared" si="521"/>
        <v>248.21565913888873</v>
      </c>
      <c r="Z1174" s="34">
        <f t="shared" si="529"/>
        <v>-48.10907777777777</v>
      </c>
      <c r="AA1174" s="34">
        <f t="shared" si="530"/>
        <v>16596.349942286462</v>
      </c>
      <c r="AB1174" s="44">
        <f t="shared" si="522"/>
        <v>4936.733665095675</v>
      </c>
      <c r="AC1174" s="34">
        <f t="shared" si="523"/>
        <v>146358.35048681556</v>
      </c>
      <c r="AD1174" s="42">
        <f t="shared" si="524"/>
        <v>131722.515438134</v>
      </c>
      <c r="AE1174" s="4"/>
      <c r="AP1174">
        <f t="shared" si="506"/>
        <v>0</v>
      </c>
      <c r="AQ1174">
        <f t="shared" si="507"/>
        <v>71.599999999999994</v>
      </c>
      <c r="AR1174">
        <f t="shared" si="508"/>
        <v>19.888888888888886</v>
      </c>
    </row>
    <row r="1175" spans="2:44" x14ac:dyDescent="0.25">
      <c r="B1175" s="7" t="s">
        <v>1</v>
      </c>
      <c r="C1175" s="7">
        <v>1167</v>
      </c>
      <c r="D1175" s="7">
        <v>145</v>
      </c>
      <c r="E1175" s="6">
        <v>73</v>
      </c>
      <c r="F1175" s="5">
        <f t="shared" si="509"/>
        <v>0.37500000000000039</v>
      </c>
      <c r="G1175" s="5">
        <f t="shared" si="510"/>
        <v>1.3500000000000014</v>
      </c>
      <c r="H1175" s="34">
        <f t="shared" si="511"/>
        <v>20.277777777777779</v>
      </c>
      <c r="I1175" s="34">
        <f t="shared" si="525"/>
        <v>20.458333333333336</v>
      </c>
      <c r="J1175" s="34">
        <f t="shared" si="517"/>
        <v>40913.233024691355</v>
      </c>
      <c r="K1175" s="34">
        <f t="shared" si="512"/>
        <v>1470.1585648148175</v>
      </c>
      <c r="L1175" s="5">
        <f t="shared" si="505"/>
        <v>39.043800000000005</v>
      </c>
      <c r="M1175" s="5">
        <f t="shared" si="513"/>
        <v>85.272326562499998</v>
      </c>
      <c r="N1175" s="5">
        <f t="shared" si="514"/>
        <v>124.3161265625</v>
      </c>
      <c r="O1175" s="34">
        <f t="shared" si="515"/>
        <v>2543.3007559244793</v>
      </c>
      <c r="P1175" s="34">
        <f t="shared" si="516"/>
        <v>43456.533780615835</v>
      </c>
      <c r="Q1175" s="34">
        <f t="shared" si="526"/>
        <v>1665.9024719221779</v>
      </c>
      <c r="R1175" s="34">
        <f t="shared" si="527"/>
        <v>453161.18722620548</v>
      </c>
      <c r="S1175" s="34">
        <f t="shared" si="532"/>
        <v>-387823.66820987681</v>
      </c>
      <c r="T1175" s="34">
        <f t="shared" si="518"/>
        <v>387823.66820987681</v>
      </c>
      <c r="U1175" s="34">
        <f t="shared" si="528"/>
        <v>111.67562007031302</v>
      </c>
      <c r="V1175" s="34">
        <f t="shared" si="531"/>
        <v>-21927.791992837894</v>
      </c>
      <c r="W1175" s="34">
        <f t="shared" si="519"/>
        <v>21927.791992837894</v>
      </c>
      <c r="X1175" s="34">
        <f t="shared" si="520"/>
        <v>365895.87621703889</v>
      </c>
      <c r="Y1175" s="34">
        <f t="shared" si="521"/>
        <v>198.94112656250007</v>
      </c>
      <c r="Z1175" s="34">
        <f t="shared" si="529"/>
        <v>-49.274532576388651</v>
      </c>
      <c r="AA1175" s="34">
        <f t="shared" si="530"/>
        <v>16596.349942286462</v>
      </c>
      <c r="AB1175" s="44">
        <f t="shared" si="522"/>
        <v>4034.0839552951406</v>
      </c>
      <c r="AC1175" s="34">
        <f t="shared" si="523"/>
        <v>146358.35048681556</v>
      </c>
      <c r="AD1175" s="42">
        <f t="shared" si="524"/>
        <v>131722.515438134</v>
      </c>
      <c r="AE1175" s="4"/>
      <c r="AP1175">
        <f t="shared" si="506"/>
        <v>0</v>
      </c>
      <c r="AQ1175">
        <f t="shared" si="507"/>
        <v>73</v>
      </c>
      <c r="AR1175">
        <f t="shared" si="508"/>
        <v>20.277777777777779</v>
      </c>
    </row>
    <row r="1176" spans="2:44" x14ac:dyDescent="0.25">
      <c r="B1176" s="7" t="s">
        <v>1</v>
      </c>
      <c r="C1176" s="7">
        <v>1168</v>
      </c>
      <c r="D1176" s="7">
        <v>146</v>
      </c>
      <c r="E1176" s="6">
        <v>74.3</v>
      </c>
      <c r="F1176" s="5">
        <f t="shared" si="509"/>
        <v>0.44444444444444481</v>
      </c>
      <c r="G1176" s="5">
        <f t="shared" si="510"/>
        <v>1.6000000000000014</v>
      </c>
      <c r="H1176" s="34">
        <f t="shared" si="511"/>
        <v>20.638888888888889</v>
      </c>
      <c r="I1176" s="34">
        <f t="shared" si="525"/>
        <v>20.902777777777779</v>
      </c>
      <c r="J1176" s="34">
        <f t="shared" si="517"/>
        <v>42383.391589506173</v>
      </c>
      <c r="K1176" s="34">
        <f t="shared" si="512"/>
        <v>2195.3722993827178</v>
      </c>
      <c r="L1176" s="5">
        <f t="shared" si="505"/>
        <v>39.043800000000005</v>
      </c>
      <c r="M1176" s="5">
        <f t="shared" si="513"/>
        <v>88.336465765625007</v>
      </c>
      <c r="N1176" s="5">
        <f t="shared" si="514"/>
        <v>127.38026576562501</v>
      </c>
      <c r="O1176" s="34">
        <f t="shared" si="515"/>
        <v>2662.601388573134</v>
      </c>
      <c r="P1176" s="34">
        <f t="shared" si="516"/>
        <v>45045.99297807931</v>
      </c>
      <c r="Q1176" s="34">
        <f t="shared" si="526"/>
        <v>1589.459197463475</v>
      </c>
      <c r="R1176" s="34">
        <f t="shared" si="527"/>
        <v>454750.64642366895</v>
      </c>
      <c r="S1176" s="34">
        <f t="shared" si="532"/>
        <v>-387823.66820987681</v>
      </c>
      <c r="T1176" s="34">
        <f t="shared" si="518"/>
        <v>387823.66820987681</v>
      </c>
      <c r="U1176" s="34">
        <f t="shared" si="528"/>
        <v>119.30063264865476</v>
      </c>
      <c r="V1176" s="34">
        <f t="shared" si="531"/>
        <v>-21927.791992837894</v>
      </c>
      <c r="W1176" s="34">
        <f t="shared" si="519"/>
        <v>21927.791992837894</v>
      </c>
      <c r="X1176" s="34">
        <f t="shared" si="520"/>
        <v>365895.87621703889</v>
      </c>
      <c r="Y1176" s="34">
        <f t="shared" si="521"/>
        <v>215.82471021006953</v>
      </c>
      <c r="Z1176" s="34">
        <f t="shared" si="529"/>
        <v>16.883583647569452</v>
      </c>
      <c r="AA1176" s="34">
        <f t="shared" si="530"/>
        <v>16613.233525934033</v>
      </c>
      <c r="AB1176" s="44">
        <f t="shared" si="522"/>
        <v>4454.3822135022683</v>
      </c>
      <c r="AC1176" s="34">
        <f t="shared" si="523"/>
        <v>146358.35048681556</v>
      </c>
      <c r="AD1176" s="42">
        <f t="shared" si="524"/>
        <v>131722.515438134</v>
      </c>
      <c r="AE1176" s="4"/>
      <c r="AP1176">
        <f t="shared" si="506"/>
        <v>0</v>
      </c>
      <c r="AQ1176">
        <f t="shared" si="507"/>
        <v>74.3</v>
      </c>
      <c r="AR1176">
        <f t="shared" si="508"/>
        <v>20.638888888888889</v>
      </c>
    </row>
    <row r="1177" spans="2:44" x14ac:dyDescent="0.25">
      <c r="B1177" s="7" t="s">
        <v>1</v>
      </c>
      <c r="C1177" s="7">
        <v>1169</v>
      </c>
      <c r="D1177" s="7">
        <v>147</v>
      </c>
      <c r="E1177" s="6">
        <v>76.2</v>
      </c>
      <c r="F1177" s="5">
        <f t="shared" si="509"/>
        <v>0.50000000000000122</v>
      </c>
      <c r="G1177" s="5">
        <f t="shared" si="510"/>
        <v>1.8000000000000043</v>
      </c>
      <c r="H1177" s="34">
        <f t="shared" si="511"/>
        <v>21.166666666666668</v>
      </c>
      <c r="I1177" s="34">
        <f t="shared" si="525"/>
        <v>21.402777777777779</v>
      </c>
      <c r="J1177" s="34">
        <f t="shared" si="517"/>
        <v>44578.763888888891</v>
      </c>
      <c r="K1177" s="34">
        <f t="shared" si="512"/>
        <v>2011.2665895061727</v>
      </c>
      <c r="L1177" s="5">
        <f t="shared" si="505"/>
        <v>39.043800000000005</v>
      </c>
      <c r="M1177" s="5">
        <f t="shared" si="513"/>
        <v>92.912112562499999</v>
      </c>
      <c r="N1177" s="5">
        <f t="shared" si="514"/>
        <v>131.9559125625</v>
      </c>
      <c r="O1177" s="34">
        <f t="shared" si="515"/>
        <v>2824.2230730390625</v>
      </c>
      <c r="P1177" s="34">
        <f t="shared" si="516"/>
        <v>47402.986961927956</v>
      </c>
      <c r="Q1177" s="34">
        <f t="shared" si="526"/>
        <v>2356.9939838486462</v>
      </c>
      <c r="R1177" s="34">
        <f t="shared" si="527"/>
        <v>457107.64040751761</v>
      </c>
      <c r="S1177" s="34">
        <f t="shared" si="532"/>
        <v>-387823.66820987681</v>
      </c>
      <c r="T1177" s="34">
        <f t="shared" si="518"/>
        <v>387823.66820987681</v>
      </c>
      <c r="U1177" s="34">
        <f t="shared" si="528"/>
        <v>161.62168446592841</v>
      </c>
      <c r="V1177" s="34">
        <f t="shared" si="531"/>
        <v>-21927.791992837894</v>
      </c>
      <c r="W1177" s="34">
        <f t="shared" si="519"/>
        <v>21927.791992837894</v>
      </c>
      <c r="X1177" s="34">
        <f t="shared" si="520"/>
        <v>365895.87621703889</v>
      </c>
      <c r="Y1177" s="34">
        <f t="shared" si="521"/>
        <v>231.45591256250026</v>
      </c>
      <c r="Z1177" s="34">
        <f t="shared" si="529"/>
        <v>15.631202352430734</v>
      </c>
      <c r="AA1177" s="34">
        <f t="shared" si="530"/>
        <v>16628.864728286462</v>
      </c>
      <c r="AB1177" s="44">
        <f t="shared" si="522"/>
        <v>4899.1501492395892</v>
      </c>
      <c r="AC1177" s="34">
        <f t="shared" si="523"/>
        <v>146358.35048681556</v>
      </c>
      <c r="AD1177" s="42">
        <f t="shared" si="524"/>
        <v>131722.515438134</v>
      </c>
      <c r="AE1177" s="4"/>
      <c r="AP1177">
        <f t="shared" si="506"/>
        <v>0</v>
      </c>
      <c r="AQ1177">
        <f t="shared" si="507"/>
        <v>76.2</v>
      </c>
      <c r="AR1177">
        <f t="shared" si="508"/>
        <v>21.166666666666668</v>
      </c>
    </row>
    <row r="1178" spans="2:44" x14ac:dyDescent="0.25">
      <c r="B1178" s="7" t="s">
        <v>1</v>
      </c>
      <c r="C1178" s="7">
        <v>1170</v>
      </c>
      <c r="D1178" s="7">
        <v>148</v>
      </c>
      <c r="E1178" s="6">
        <v>77.900000000000006</v>
      </c>
      <c r="F1178" s="5">
        <f t="shared" si="509"/>
        <v>0.45833333333333293</v>
      </c>
      <c r="G1178" s="5">
        <f t="shared" si="510"/>
        <v>1.6499999999999986</v>
      </c>
      <c r="H1178" s="34">
        <f t="shared" si="511"/>
        <v>21.638888888888889</v>
      </c>
      <c r="I1178" s="34">
        <f t="shared" si="525"/>
        <v>21.861111111111111</v>
      </c>
      <c r="J1178" s="34">
        <f t="shared" si="517"/>
        <v>46590.030478395063</v>
      </c>
      <c r="K1178" s="34">
        <f t="shared" si="512"/>
        <v>1933.4938271604915</v>
      </c>
      <c r="L1178" s="5">
        <f t="shared" si="505"/>
        <v>39.043800000000005</v>
      </c>
      <c r="M1178" s="5">
        <f t="shared" si="513"/>
        <v>97.104041890624998</v>
      </c>
      <c r="N1178" s="5">
        <f t="shared" si="514"/>
        <v>136.14784189062499</v>
      </c>
      <c r="O1178" s="34">
        <f t="shared" si="515"/>
        <v>2976.3430991089408</v>
      </c>
      <c r="P1178" s="34">
        <f t="shared" si="516"/>
        <v>49566.373577504004</v>
      </c>
      <c r="Q1178" s="34">
        <f t="shared" si="526"/>
        <v>2163.3866155760479</v>
      </c>
      <c r="R1178" s="34">
        <f t="shared" si="527"/>
        <v>459271.02702309366</v>
      </c>
      <c r="S1178" s="34">
        <f t="shared" si="532"/>
        <v>-387823.66820987681</v>
      </c>
      <c r="T1178" s="34">
        <f t="shared" si="518"/>
        <v>387823.66820987681</v>
      </c>
      <c r="U1178" s="34">
        <f t="shared" si="528"/>
        <v>152.12002606987835</v>
      </c>
      <c r="V1178" s="34">
        <f t="shared" si="531"/>
        <v>-21927.791992837894</v>
      </c>
      <c r="W1178" s="34">
        <f t="shared" si="519"/>
        <v>21927.791992837894</v>
      </c>
      <c r="X1178" s="34">
        <f t="shared" si="520"/>
        <v>365895.87621703889</v>
      </c>
      <c r="Y1178" s="34">
        <f t="shared" si="521"/>
        <v>227.35617522395825</v>
      </c>
      <c r="Z1178" s="34">
        <f t="shared" si="529"/>
        <v>-4.0997373385420133</v>
      </c>
      <c r="AA1178" s="34">
        <f t="shared" si="530"/>
        <v>16628.864728286462</v>
      </c>
      <c r="AB1178" s="44">
        <f t="shared" si="522"/>
        <v>4919.7350138739857</v>
      </c>
      <c r="AC1178" s="34">
        <f t="shared" si="523"/>
        <v>146358.35048681556</v>
      </c>
      <c r="AD1178" s="42">
        <f t="shared" si="524"/>
        <v>131722.515438134</v>
      </c>
      <c r="AE1178" s="4"/>
      <c r="AP1178">
        <f t="shared" si="506"/>
        <v>0</v>
      </c>
      <c r="AQ1178">
        <f t="shared" si="507"/>
        <v>77.900000000000006</v>
      </c>
      <c r="AR1178">
        <f t="shared" si="508"/>
        <v>21.638888888888889</v>
      </c>
    </row>
    <row r="1179" spans="2:44" x14ac:dyDescent="0.25">
      <c r="B1179" s="7" t="s">
        <v>1</v>
      </c>
      <c r="C1179" s="7">
        <v>1171</v>
      </c>
      <c r="D1179" s="7">
        <v>149</v>
      </c>
      <c r="E1179" s="6">
        <v>79.5</v>
      </c>
      <c r="F1179" s="5">
        <f t="shared" si="509"/>
        <v>0.43055555555555475</v>
      </c>
      <c r="G1179" s="5">
        <f t="shared" si="510"/>
        <v>1.5499999999999972</v>
      </c>
      <c r="H1179" s="34">
        <f t="shared" si="511"/>
        <v>22.083333333333332</v>
      </c>
      <c r="I1179" s="34">
        <f t="shared" si="525"/>
        <v>22.291666666666664</v>
      </c>
      <c r="J1179" s="34">
        <f t="shared" si="517"/>
        <v>48523.524305555555</v>
      </c>
      <c r="K1179" s="34">
        <f t="shared" si="512"/>
        <v>1848.3506944444453</v>
      </c>
      <c r="L1179" s="5">
        <f t="shared" si="505"/>
        <v>39.043800000000005</v>
      </c>
      <c r="M1179" s="5">
        <f t="shared" si="513"/>
        <v>101.13387539062499</v>
      </c>
      <c r="N1179" s="5">
        <f t="shared" si="514"/>
        <v>140.17767539062498</v>
      </c>
      <c r="O1179" s="34">
        <f t="shared" si="515"/>
        <v>3124.794013916015</v>
      </c>
      <c r="P1179" s="34">
        <f t="shared" si="516"/>
        <v>51648.318319471568</v>
      </c>
      <c r="Q1179" s="34">
        <f t="shared" si="526"/>
        <v>2081.9447419675635</v>
      </c>
      <c r="R1179" s="34">
        <f t="shared" si="527"/>
        <v>461352.9717650612</v>
      </c>
      <c r="S1179" s="34">
        <f t="shared" si="532"/>
        <v>-387823.66820987681</v>
      </c>
      <c r="T1179" s="34">
        <f t="shared" si="518"/>
        <v>387823.66820987681</v>
      </c>
      <c r="U1179" s="34">
        <f t="shared" si="528"/>
        <v>148.45091480707424</v>
      </c>
      <c r="V1179" s="34">
        <f t="shared" si="531"/>
        <v>-21927.791992837894</v>
      </c>
      <c r="W1179" s="34">
        <f t="shared" si="519"/>
        <v>21927.791992837894</v>
      </c>
      <c r="X1179" s="34">
        <f t="shared" si="520"/>
        <v>365895.87621703889</v>
      </c>
      <c r="Y1179" s="34">
        <f t="shared" si="521"/>
        <v>225.85823094618038</v>
      </c>
      <c r="Z1179" s="34">
        <f t="shared" si="529"/>
        <v>-1.4979442777778615</v>
      </c>
      <c r="AA1179" s="34">
        <f t="shared" si="530"/>
        <v>16628.864728286462</v>
      </c>
      <c r="AB1179" s="44">
        <f t="shared" si="522"/>
        <v>4987.7026000614833</v>
      </c>
      <c r="AC1179" s="34">
        <f t="shared" si="523"/>
        <v>146358.35048681556</v>
      </c>
      <c r="AD1179" s="42">
        <f t="shared" si="524"/>
        <v>131722.515438134</v>
      </c>
      <c r="AE1179" s="4"/>
      <c r="AP1179">
        <f t="shared" si="506"/>
        <v>0</v>
      </c>
      <c r="AQ1179">
        <f t="shared" si="507"/>
        <v>79.5</v>
      </c>
      <c r="AR1179">
        <f t="shared" si="508"/>
        <v>22.083333333333332</v>
      </c>
    </row>
    <row r="1180" spans="2:44" x14ac:dyDescent="0.25">
      <c r="B1180" s="7" t="s">
        <v>1</v>
      </c>
      <c r="C1180" s="7">
        <v>1172</v>
      </c>
      <c r="D1180" s="7">
        <v>150</v>
      </c>
      <c r="E1180" s="6">
        <v>81</v>
      </c>
      <c r="F1180" s="5">
        <f t="shared" si="509"/>
        <v>0.38888888888888851</v>
      </c>
      <c r="G1180" s="5">
        <f t="shared" si="510"/>
        <v>1.3999999999999986</v>
      </c>
      <c r="H1180" s="34">
        <f t="shared" si="511"/>
        <v>22.5</v>
      </c>
      <c r="I1180" s="34">
        <f t="shared" si="525"/>
        <v>22.680555555555557</v>
      </c>
      <c r="J1180" s="34">
        <f t="shared" si="517"/>
        <v>50371.875</v>
      </c>
      <c r="K1180" s="34">
        <f t="shared" si="512"/>
        <v>1629.8499228395085</v>
      </c>
      <c r="L1180" s="5">
        <f t="shared" si="505"/>
        <v>39.043800000000005</v>
      </c>
      <c r="M1180" s="5">
        <f t="shared" si="513"/>
        <v>104.98625156249999</v>
      </c>
      <c r="N1180" s="5">
        <f t="shared" si="514"/>
        <v>144.03005156249998</v>
      </c>
      <c r="O1180" s="34">
        <f t="shared" si="515"/>
        <v>3266.6815861328123</v>
      </c>
      <c r="P1180" s="34">
        <f t="shared" si="516"/>
        <v>53638.556586132814</v>
      </c>
      <c r="Q1180" s="34">
        <f t="shared" si="526"/>
        <v>1990.2382666612466</v>
      </c>
      <c r="R1180" s="34">
        <f t="shared" si="527"/>
        <v>463343.21003172244</v>
      </c>
      <c r="S1180" s="34">
        <f t="shared" si="532"/>
        <v>-387823.66820987681</v>
      </c>
      <c r="T1180" s="34">
        <f t="shared" si="518"/>
        <v>387823.66820987681</v>
      </c>
      <c r="U1180" s="34">
        <f t="shared" si="528"/>
        <v>141.88757221679725</v>
      </c>
      <c r="V1180" s="34">
        <f t="shared" si="531"/>
        <v>-21927.791992837894</v>
      </c>
      <c r="W1180" s="34">
        <f t="shared" si="519"/>
        <v>21927.791992837894</v>
      </c>
      <c r="X1180" s="34">
        <f t="shared" si="520"/>
        <v>365895.87621703889</v>
      </c>
      <c r="Y1180" s="34">
        <f t="shared" si="521"/>
        <v>221.41894045138878</v>
      </c>
      <c r="Z1180" s="34">
        <f t="shared" si="529"/>
        <v>-4.4392904947916065</v>
      </c>
      <c r="AA1180" s="34">
        <f t="shared" si="530"/>
        <v>16628.864728286462</v>
      </c>
      <c r="AB1180" s="44">
        <f t="shared" si="522"/>
        <v>4981.9261601562475</v>
      </c>
      <c r="AC1180" s="34">
        <f t="shared" si="523"/>
        <v>146358.35048681556</v>
      </c>
      <c r="AD1180" s="42">
        <f t="shared" si="524"/>
        <v>131722.515438134</v>
      </c>
      <c r="AE1180" s="4"/>
      <c r="AP1180">
        <f t="shared" si="506"/>
        <v>0</v>
      </c>
      <c r="AQ1180">
        <f t="shared" si="507"/>
        <v>81</v>
      </c>
      <c r="AR1180">
        <f t="shared" si="508"/>
        <v>22.5</v>
      </c>
    </row>
    <row r="1181" spans="2:44" x14ac:dyDescent="0.25">
      <c r="B1181" s="7" t="s">
        <v>1</v>
      </c>
      <c r="C1181" s="7">
        <v>1173</v>
      </c>
      <c r="D1181" s="7">
        <v>151</v>
      </c>
      <c r="E1181" s="6">
        <v>82.3</v>
      </c>
      <c r="F1181" s="5">
        <f t="shared" si="509"/>
        <v>0.34722222222222221</v>
      </c>
      <c r="G1181" s="5">
        <f t="shared" si="510"/>
        <v>1.25</v>
      </c>
      <c r="H1181" s="34">
        <f t="shared" si="511"/>
        <v>22.861111111111111</v>
      </c>
      <c r="I1181" s="34">
        <f t="shared" si="525"/>
        <v>23.027777777777779</v>
      </c>
      <c r="J1181" s="34">
        <f t="shared" si="517"/>
        <v>52001.724922839509</v>
      </c>
      <c r="K1181" s="34">
        <f t="shared" si="512"/>
        <v>1527.5092592592482</v>
      </c>
      <c r="L1181" s="5">
        <f t="shared" si="505"/>
        <v>39.043800000000005</v>
      </c>
      <c r="M1181" s="5">
        <f t="shared" si="513"/>
        <v>108.38322326562499</v>
      </c>
      <c r="N1181" s="5">
        <f t="shared" si="514"/>
        <v>147.427023265625</v>
      </c>
      <c r="O1181" s="34">
        <f t="shared" si="515"/>
        <v>3394.9167302000869</v>
      </c>
      <c r="P1181" s="34">
        <f t="shared" si="516"/>
        <v>55396.641653039595</v>
      </c>
      <c r="Q1181" s="34">
        <f t="shared" si="526"/>
        <v>1758.0850669067804</v>
      </c>
      <c r="R1181" s="34">
        <f t="shared" si="527"/>
        <v>465101.2950986292</v>
      </c>
      <c r="S1181" s="34">
        <f t="shared" si="532"/>
        <v>-387823.66820987681</v>
      </c>
      <c r="T1181" s="34">
        <f t="shared" si="518"/>
        <v>387823.66820987681</v>
      </c>
      <c r="U1181" s="34">
        <f t="shared" si="528"/>
        <v>128.23514406727463</v>
      </c>
      <c r="V1181" s="34">
        <f t="shared" si="531"/>
        <v>-21927.791992837894</v>
      </c>
      <c r="W1181" s="34">
        <f t="shared" si="519"/>
        <v>21927.791992837894</v>
      </c>
      <c r="X1181" s="34">
        <f t="shared" si="520"/>
        <v>365895.87621703889</v>
      </c>
      <c r="Y1181" s="34">
        <f t="shared" si="521"/>
        <v>216.52424548784722</v>
      </c>
      <c r="Z1181" s="34">
        <f t="shared" si="529"/>
        <v>-4.8946949635415535</v>
      </c>
      <c r="AA1181" s="34">
        <f t="shared" si="530"/>
        <v>16628.864728286462</v>
      </c>
      <c r="AB1181" s="44">
        <f t="shared" si="522"/>
        <v>4949.984834347174</v>
      </c>
      <c r="AC1181" s="34">
        <f t="shared" si="523"/>
        <v>146358.35048681556</v>
      </c>
      <c r="AD1181" s="42">
        <f t="shared" si="524"/>
        <v>131722.515438134</v>
      </c>
      <c r="AE1181" s="4"/>
      <c r="AP1181">
        <f t="shared" si="506"/>
        <v>0</v>
      </c>
      <c r="AQ1181">
        <f t="shared" si="507"/>
        <v>82.3</v>
      </c>
      <c r="AR1181">
        <f t="shared" si="508"/>
        <v>22.861111111111111</v>
      </c>
    </row>
    <row r="1182" spans="2:44" x14ac:dyDescent="0.25">
      <c r="B1182" s="7" t="s">
        <v>1</v>
      </c>
      <c r="C1182" s="7">
        <v>1174</v>
      </c>
      <c r="D1182" s="7">
        <v>152</v>
      </c>
      <c r="E1182" s="6">
        <v>83.5</v>
      </c>
      <c r="F1182" s="5">
        <f t="shared" si="509"/>
        <v>0.31944444444444403</v>
      </c>
      <c r="G1182" s="5">
        <f t="shared" si="510"/>
        <v>1.1499999999999986</v>
      </c>
      <c r="H1182" s="34">
        <f t="shared" si="511"/>
        <v>23.194444444444443</v>
      </c>
      <c r="I1182" s="34">
        <f t="shared" si="525"/>
        <v>23.347222222222221</v>
      </c>
      <c r="J1182" s="34">
        <f t="shared" si="517"/>
        <v>53529.234182098757</v>
      </c>
      <c r="K1182" s="34">
        <f t="shared" si="512"/>
        <v>1419.6408179012287</v>
      </c>
      <c r="L1182" s="5">
        <f t="shared" si="505"/>
        <v>39.043800000000005</v>
      </c>
      <c r="M1182" s="5">
        <f t="shared" si="513"/>
        <v>111.56689414062497</v>
      </c>
      <c r="N1182" s="5">
        <f t="shared" si="514"/>
        <v>150.61069414062496</v>
      </c>
      <c r="O1182" s="34">
        <f t="shared" si="515"/>
        <v>3516.341345144313</v>
      </c>
      <c r="P1182" s="34">
        <f t="shared" si="516"/>
        <v>57045.575527243069</v>
      </c>
      <c r="Q1182" s="34">
        <f t="shared" si="526"/>
        <v>1648.9338742034743</v>
      </c>
      <c r="R1182" s="34">
        <f t="shared" si="527"/>
        <v>466750.22897283267</v>
      </c>
      <c r="S1182" s="34">
        <f t="shared" si="532"/>
        <v>-387823.66820987681</v>
      </c>
      <c r="T1182" s="34">
        <f t="shared" si="518"/>
        <v>387823.66820987681</v>
      </c>
      <c r="U1182" s="34">
        <f t="shared" si="528"/>
        <v>121.42461494422605</v>
      </c>
      <c r="V1182" s="34">
        <f t="shared" si="531"/>
        <v>-21927.791992837894</v>
      </c>
      <c r="W1182" s="34">
        <f t="shared" si="519"/>
        <v>21927.791992837894</v>
      </c>
      <c r="X1182" s="34">
        <f t="shared" si="520"/>
        <v>365895.87621703889</v>
      </c>
      <c r="Y1182" s="34">
        <f t="shared" si="521"/>
        <v>214.18013858506933</v>
      </c>
      <c r="Z1182" s="34">
        <f t="shared" si="529"/>
        <v>-2.3441069027778951</v>
      </c>
      <c r="AA1182" s="34">
        <f t="shared" si="530"/>
        <v>16628.864728286462</v>
      </c>
      <c r="AB1182" s="44">
        <f t="shared" si="522"/>
        <v>4967.7893255148019</v>
      </c>
      <c r="AC1182" s="34">
        <f t="shared" si="523"/>
        <v>146358.35048681556</v>
      </c>
      <c r="AD1182" s="42">
        <f t="shared" si="524"/>
        <v>131722.515438134</v>
      </c>
      <c r="AE1182" s="4"/>
      <c r="AP1182">
        <f t="shared" si="506"/>
        <v>0</v>
      </c>
      <c r="AQ1182">
        <f t="shared" si="507"/>
        <v>83.5</v>
      </c>
      <c r="AR1182">
        <f t="shared" si="508"/>
        <v>23.194444444444443</v>
      </c>
    </row>
    <row r="1183" spans="2:44" x14ac:dyDescent="0.25">
      <c r="B1183" s="7" t="s">
        <v>1</v>
      </c>
      <c r="C1183" s="7">
        <v>1175</v>
      </c>
      <c r="D1183" s="7">
        <v>153</v>
      </c>
      <c r="E1183" s="6">
        <v>84.6</v>
      </c>
      <c r="F1183" s="5">
        <f t="shared" si="509"/>
        <v>0.27777777777777779</v>
      </c>
      <c r="G1183" s="5">
        <f t="shared" si="510"/>
        <v>1</v>
      </c>
      <c r="H1183" s="34">
        <f t="shared" si="511"/>
        <v>23.499999999999996</v>
      </c>
      <c r="I1183" s="34">
        <f t="shared" si="525"/>
        <v>23.625</v>
      </c>
      <c r="J1183" s="34">
        <f t="shared" si="517"/>
        <v>54948.874999999985</v>
      </c>
      <c r="K1183" s="34">
        <f t="shared" si="512"/>
        <v>1175.3437500000146</v>
      </c>
      <c r="L1183" s="5">
        <f t="shared" si="505"/>
        <v>39.043800000000005</v>
      </c>
      <c r="M1183" s="5">
        <f t="shared" si="513"/>
        <v>114.52574306249997</v>
      </c>
      <c r="N1183" s="5">
        <f t="shared" si="514"/>
        <v>153.56954306249997</v>
      </c>
      <c r="O1183" s="34">
        <f t="shared" si="515"/>
        <v>3628.0804548515621</v>
      </c>
      <c r="P1183" s="34">
        <f t="shared" si="516"/>
        <v>58576.955454851544</v>
      </c>
      <c r="Q1183" s="34">
        <f t="shared" si="526"/>
        <v>1531.3799276084756</v>
      </c>
      <c r="R1183" s="34">
        <f t="shared" si="527"/>
        <v>468281.60890044115</v>
      </c>
      <c r="S1183" s="34">
        <f t="shared" si="532"/>
        <v>-387823.66820987681</v>
      </c>
      <c r="T1183" s="34">
        <f t="shared" si="518"/>
        <v>387823.66820987681</v>
      </c>
      <c r="U1183" s="34">
        <f t="shared" si="528"/>
        <v>111.7391097072491</v>
      </c>
      <c r="V1183" s="34">
        <f t="shared" si="531"/>
        <v>-21927.791992837894</v>
      </c>
      <c r="W1183" s="34">
        <f t="shared" si="519"/>
        <v>21927.791992837894</v>
      </c>
      <c r="X1183" s="34">
        <f t="shared" si="520"/>
        <v>365895.87621703889</v>
      </c>
      <c r="Y1183" s="34">
        <f t="shared" si="521"/>
        <v>208.84732084027775</v>
      </c>
      <c r="Z1183" s="34">
        <f t="shared" si="529"/>
        <v>-5.3328177447915834</v>
      </c>
      <c r="AA1183" s="34">
        <f t="shared" si="530"/>
        <v>16628.864728286462</v>
      </c>
      <c r="AB1183" s="44">
        <f t="shared" si="522"/>
        <v>4907.9120397465267</v>
      </c>
      <c r="AC1183" s="34">
        <f t="shared" si="523"/>
        <v>146358.35048681556</v>
      </c>
      <c r="AD1183" s="42">
        <f t="shared" si="524"/>
        <v>131722.515438134</v>
      </c>
      <c r="AE1183" s="4"/>
      <c r="AP1183">
        <f t="shared" si="506"/>
        <v>0</v>
      </c>
      <c r="AQ1183">
        <f t="shared" si="507"/>
        <v>84.6</v>
      </c>
      <c r="AR1183">
        <f t="shared" si="508"/>
        <v>23.499999999999996</v>
      </c>
    </row>
    <row r="1184" spans="2:44" x14ac:dyDescent="0.25">
      <c r="B1184" s="7" t="s">
        <v>1</v>
      </c>
      <c r="C1184" s="7">
        <v>1176</v>
      </c>
      <c r="D1184" s="7">
        <v>154</v>
      </c>
      <c r="E1184" s="6">
        <v>85.5</v>
      </c>
      <c r="F1184" s="5">
        <f t="shared" si="509"/>
        <v>0.23611111111111149</v>
      </c>
      <c r="G1184" s="5">
        <f t="shared" si="510"/>
        <v>0.85000000000000142</v>
      </c>
      <c r="H1184" s="34">
        <f t="shared" si="511"/>
        <v>23.75</v>
      </c>
      <c r="I1184" s="34">
        <f t="shared" si="525"/>
        <v>23.861111111111111</v>
      </c>
      <c r="J1184" s="34">
        <f t="shared" si="517"/>
        <v>56124.21875</v>
      </c>
      <c r="K1184" s="34">
        <f t="shared" si="512"/>
        <v>1055.1913580246837</v>
      </c>
      <c r="L1184" s="5">
        <f t="shared" si="505"/>
        <v>39.043800000000005</v>
      </c>
      <c r="M1184" s="5">
        <f t="shared" si="513"/>
        <v>116.975422265625</v>
      </c>
      <c r="N1184" s="5">
        <f t="shared" si="514"/>
        <v>156.01922226562499</v>
      </c>
      <c r="O1184" s="34">
        <f t="shared" si="515"/>
        <v>3722.7919979492185</v>
      </c>
      <c r="P1184" s="34">
        <f t="shared" si="516"/>
        <v>59847.010747949222</v>
      </c>
      <c r="Q1184" s="34">
        <f t="shared" si="526"/>
        <v>1270.0552930976773</v>
      </c>
      <c r="R1184" s="34">
        <f t="shared" si="527"/>
        <v>469551.66419353883</v>
      </c>
      <c r="S1184" s="34">
        <f t="shared" si="532"/>
        <v>-387823.66820987681</v>
      </c>
      <c r="T1184" s="34">
        <f t="shared" si="518"/>
        <v>387823.66820987681</v>
      </c>
      <c r="U1184" s="34">
        <f t="shared" si="528"/>
        <v>94.711543097656431</v>
      </c>
      <c r="V1184" s="34">
        <f t="shared" si="531"/>
        <v>-21927.791992837894</v>
      </c>
      <c r="W1184" s="34">
        <f t="shared" si="519"/>
        <v>21927.791992837894</v>
      </c>
      <c r="X1184" s="34">
        <f t="shared" si="520"/>
        <v>365895.87621703889</v>
      </c>
      <c r="Y1184" s="34">
        <f t="shared" si="521"/>
        <v>203.00533337673619</v>
      </c>
      <c r="Z1184" s="34">
        <f t="shared" si="529"/>
        <v>-5.8419874635415567</v>
      </c>
      <c r="AA1184" s="34">
        <f t="shared" si="530"/>
        <v>16628.864728286462</v>
      </c>
      <c r="AB1184" s="44">
        <f t="shared" si="522"/>
        <v>4821.3766676974847</v>
      </c>
      <c r="AC1184" s="34">
        <f t="shared" si="523"/>
        <v>146358.35048681556</v>
      </c>
      <c r="AD1184" s="42">
        <f t="shared" si="524"/>
        <v>131722.515438134</v>
      </c>
      <c r="AE1184" s="4"/>
      <c r="AP1184">
        <f t="shared" si="506"/>
        <v>0</v>
      </c>
      <c r="AQ1184">
        <f t="shared" si="507"/>
        <v>85.5</v>
      </c>
      <c r="AR1184">
        <f t="shared" si="508"/>
        <v>23.75</v>
      </c>
    </row>
    <row r="1185" spans="2:44" x14ac:dyDescent="0.25">
      <c r="B1185" s="7" t="s">
        <v>1</v>
      </c>
      <c r="C1185" s="7">
        <v>1177</v>
      </c>
      <c r="D1185" s="7">
        <v>155</v>
      </c>
      <c r="E1185" s="6">
        <v>86.3</v>
      </c>
      <c r="F1185" s="5">
        <f t="shared" si="509"/>
        <v>0.22222222222222143</v>
      </c>
      <c r="G1185" s="5">
        <f t="shared" si="510"/>
        <v>0.79999999999999716</v>
      </c>
      <c r="H1185" s="34">
        <f t="shared" si="511"/>
        <v>23.972222222222221</v>
      </c>
      <c r="I1185" s="34">
        <f t="shared" si="525"/>
        <v>24.083333333333332</v>
      </c>
      <c r="J1185" s="34">
        <f t="shared" si="517"/>
        <v>57179.410108024684</v>
      </c>
      <c r="K1185" s="34">
        <f t="shared" si="512"/>
        <v>1065.0185185185182</v>
      </c>
      <c r="L1185" s="5">
        <f t="shared" si="505"/>
        <v>39.043800000000005</v>
      </c>
      <c r="M1185" s="5">
        <f t="shared" si="513"/>
        <v>119.17467701562498</v>
      </c>
      <c r="N1185" s="5">
        <f t="shared" si="514"/>
        <v>158.21847701562498</v>
      </c>
      <c r="O1185" s="34">
        <f t="shared" si="515"/>
        <v>3810.4283214596348</v>
      </c>
      <c r="P1185" s="34">
        <f t="shared" si="516"/>
        <v>60989.83842948432</v>
      </c>
      <c r="Q1185" s="34">
        <f t="shared" si="526"/>
        <v>1142.8276815350982</v>
      </c>
      <c r="R1185" s="34">
        <f t="shared" si="527"/>
        <v>470694.49187507393</v>
      </c>
      <c r="S1185" s="34">
        <f t="shared" si="532"/>
        <v>-387823.66820987681</v>
      </c>
      <c r="T1185" s="34">
        <f t="shared" si="518"/>
        <v>387823.66820987681</v>
      </c>
      <c r="U1185" s="34">
        <f t="shared" si="528"/>
        <v>87.636323510416332</v>
      </c>
      <c r="V1185" s="34">
        <f t="shared" si="531"/>
        <v>-21927.791992837894</v>
      </c>
      <c r="W1185" s="34">
        <f t="shared" si="519"/>
        <v>21927.791992837894</v>
      </c>
      <c r="X1185" s="34">
        <f t="shared" si="520"/>
        <v>365895.87621703889</v>
      </c>
      <c r="Y1185" s="34">
        <f t="shared" si="521"/>
        <v>202.44069923784704</v>
      </c>
      <c r="Z1185" s="34">
        <f t="shared" si="529"/>
        <v>-0.56463413888914715</v>
      </c>
      <c r="AA1185" s="34">
        <f t="shared" si="530"/>
        <v>16628.864728286462</v>
      </c>
      <c r="AB1185" s="44">
        <f t="shared" si="522"/>
        <v>4852.9534289517223</v>
      </c>
      <c r="AC1185" s="34">
        <f t="shared" si="523"/>
        <v>146358.35048681556</v>
      </c>
      <c r="AD1185" s="42">
        <f t="shared" si="524"/>
        <v>131722.515438134</v>
      </c>
      <c r="AE1185" s="4"/>
      <c r="AP1185">
        <f t="shared" si="506"/>
        <v>0</v>
      </c>
      <c r="AQ1185">
        <f t="shared" si="507"/>
        <v>86.3</v>
      </c>
      <c r="AR1185">
        <f t="shared" si="508"/>
        <v>23.972222222222221</v>
      </c>
    </row>
    <row r="1186" spans="2:44" x14ac:dyDescent="0.25">
      <c r="B1186" s="7" t="s">
        <v>1</v>
      </c>
      <c r="C1186" s="7">
        <v>1178</v>
      </c>
      <c r="D1186" s="7">
        <v>156</v>
      </c>
      <c r="E1186" s="6">
        <v>87.1</v>
      </c>
      <c r="F1186" s="5">
        <f t="shared" si="509"/>
        <v>0.24999999999999961</v>
      </c>
      <c r="G1186" s="5">
        <f t="shared" si="510"/>
        <v>0.89999999999999858</v>
      </c>
      <c r="H1186" s="34">
        <f t="shared" si="511"/>
        <v>24.194444444444443</v>
      </c>
      <c r="I1186" s="34">
        <f t="shared" si="525"/>
        <v>24.333333333333332</v>
      </c>
      <c r="J1186" s="34">
        <f t="shared" si="517"/>
        <v>58244.428626543202</v>
      </c>
      <c r="K1186" s="34">
        <f t="shared" si="512"/>
        <v>1345.0925925925985</v>
      </c>
      <c r="L1186" s="5">
        <f t="shared" si="505"/>
        <v>39.043800000000005</v>
      </c>
      <c r="M1186" s="5">
        <f t="shared" si="513"/>
        <v>121.39441376562498</v>
      </c>
      <c r="N1186" s="5">
        <f t="shared" si="514"/>
        <v>160.43821376562499</v>
      </c>
      <c r="O1186" s="34">
        <f t="shared" si="515"/>
        <v>3903.9965349635413</v>
      </c>
      <c r="P1186" s="34">
        <f t="shared" si="516"/>
        <v>62148.425161506741</v>
      </c>
      <c r="Q1186" s="34">
        <f t="shared" si="526"/>
        <v>1158.5867320224206</v>
      </c>
      <c r="R1186" s="34">
        <f t="shared" si="527"/>
        <v>471853.07860709634</v>
      </c>
      <c r="S1186" s="34">
        <f t="shared" si="532"/>
        <v>-387823.66820987681</v>
      </c>
      <c r="T1186" s="34">
        <f t="shared" si="518"/>
        <v>387823.66820987681</v>
      </c>
      <c r="U1186" s="34">
        <f t="shared" si="528"/>
        <v>93.568213503906463</v>
      </c>
      <c r="V1186" s="34">
        <f t="shared" si="531"/>
        <v>-21927.791992837894</v>
      </c>
      <c r="W1186" s="34">
        <f t="shared" si="519"/>
        <v>21927.791992837894</v>
      </c>
      <c r="X1186" s="34">
        <f t="shared" si="520"/>
        <v>365895.87621703889</v>
      </c>
      <c r="Y1186" s="34">
        <f t="shared" si="521"/>
        <v>210.18821376562491</v>
      </c>
      <c r="Z1186" s="34">
        <f t="shared" si="529"/>
        <v>7.7475145277778665</v>
      </c>
      <c r="AA1186" s="34">
        <f t="shared" si="530"/>
        <v>16636.612242814241</v>
      </c>
      <c r="AB1186" s="44">
        <f t="shared" si="522"/>
        <v>5085.3870608294246</v>
      </c>
      <c r="AC1186" s="34">
        <f t="shared" si="523"/>
        <v>146358.35048681556</v>
      </c>
      <c r="AD1186" s="42">
        <f t="shared" si="524"/>
        <v>131722.515438134</v>
      </c>
      <c r="AE1186" s="4"/>
      <c r="AP1186">
        <f t="shared" si="506"/>
        <v>0</v>
      </c>
      <c r="AQ1186">
        <f t="shared" si="507"/>
        <v>87.1</v>
      </c>
      <c r="AR1186">
        <f t="shared" si="508"/>
        <v>24.194444444444443</v>
      </c>
    </row>
    <row r="1187" spans="2:44" x14ac:dyDescent="0.25">
      <c r="B1187" s="7" t="s">
        <v>1</v>
      </c>
      <c r="C1187" s="7">
        <v>1179</v>
      </c>
      <c r="D1187" s="7">
        <v>157</v>
      </c>
      <c r="E1187" s="6">
        <v>88.1</v>
      </c>
      <c r="F1187" s="5">
        <f t="shared" si="509"/>
        <v>0.27777777777777779</v>
      </c>
      <c r="G1187" s="5">
        <f t="shared" si="510"/>
        <v>1</v>
      </c>
      <c r="H1187" s="34">
        <f t="shared" si="511"/>
        <v>24.472222222222221</v>
      </c>
      <c r="I1187" s="34">
        <f t="shared" si="525"/>
        <v>24.611111111111107</v>
      </c>
      <c r="J1187" s="34">
        <f t="shared" si="517"/>
        <v>59589.5212191358</v>
      </c>
      <c r="K1187" s="34">
        <f t="shared" si="512"/>
        <v>1360.4475308641777</v>
      </c>
      <c r="L1187" s="5">
        <f t="shared" si="505"/>
        <v>39.043800000000005</v>
      </c>
      <c r="M1187" s="5">
        <f t="shared" si="513"/>
        <v>124.19788751562498</v>
      </c>
      <c r="N1187" s="5">
        <f t="shared" si="514"/>
        <v>163.24168751562499</v>
      </c>
      <c r="O1187" s="34">
        <f t="shared" si="515"/>
        <v>4017.5593094123255</v>
      </c>
      <c r="P1187" s="34">
        <f t="shared" si="516"/>
        <v>63607.080528548126</v>
      </c>
      <c r="Q1187" s="34">
        <f t="shared" si="526"/>
        <v>1458.655367041385</v>
      </c>
      <c r="R1187" s="34">
        <f t="shared" si="527"/>
        <v>473311.73397413769</v>
      </c>
      <c r="S1187" s="34">
        <f t="shared" si="532"/>
        <v>-387823.66820987681</v>
      </c>
      <c r="T1187" s="34">
        <f t="shared" si="518"/>
        <v>387823.66820987681</v>
      </c>
      <c r="U1187" s="34">
        <f t="shared" si="528"/>
        <v>113.56277444878424</v>
      </c>
      <c r="V1187" s="34">
        <f t="shared" si="531"/>
        <v>-21927.791992837894</v>
      </c>
      <c r="W1187" s="34">
        <f t="shared" si="519"/>
        <v>21927.791992837894</v>
      </c>
      <c r="X1187" s="34">
        <f t="shared" si="520"/>
        <v>365895.87621703889</v>
      </c>
      <c r="Y1187" s="34">
        <f t="shared" si="521"/>
        <v>218.51946529340276</v>
      </c>
      <c r="Z1187" s="34">
        <f t="shared" si="529"/>
        <v>8.3312515277778516</v>
      </c>
      <c r="AA1187" s="34">
        <f t="shared" si="530"/>
        <v>16644.94349434202</v>
      </c>
      <c r="AB1187" s="44">
        <f t="shared" si="522"/>
        <v>5347.6569145413287</v>
      </c>
      <c r="AC1187" s="34">
        <f t="shared" si="523"/>
        <v>146358.35048681556</v>
      </c>
      <c r="AD1187" s="42">
        <f t="shared" si="524"/>
        <v>131722.515438134</v>
      </c>
      <c r="AE1187" s="4"/>
      <c r="AP1187">
        <f t="shared" si="506"/>
        <v>0</v>
      </c>
      <c r="AQ1187">
        <f t="shared" si="507"/>
        <v>88.1</v>
      </c>
      <c r="AR1187">
        <f t="shared" si="508"/>
        <v>24.472222222222221</v>
      </c>
    </row>
    <row r="1188" spans="2:44" x14ac:dyDescent="0.25">
      <c r="B1188" s="7" t="s">
        <v>1</v>
      </c>
      <c r="C1188" s="7">
        <v>1180</v>
      </c>
      <c r="D1188" s="7">
        <v>158</v>
      </c>
      <c r="E1188" s="6">
        <v>89.1</v>
      </c>
      <c r="F1188" s="5">
        <f t="shared" si="509"/>
        <v>0.27777777777777779</v>
      </c>
      <c r="G1188" s="5">
        <f t="shared" si="510"/>
        <v>1</v>
      </c>
      <c r="H1188" s="34">
        <f t="shared" si="511"/>
        <v>24.749999999999996</v>
      </c>
      <c r="I1188" s="34">
        <f t="shared" si="525"/>
        <v>24.888888888888886</v>
      </c>
      <c r="J1188" s="34">
        <f t="shared" si="517"/>
        <v>60949.968749999978</v>
      </c>
      <c r="K1188" s="34">
        <f t="shared" si="512"/>
        <v>1375.8024691358078</v>
      </c>
      <c r="L1188" s="5">
        <f t="shared" si="505"/>
        <v>39.043800000000005</v>
      </c>
      <c r="M1188" s="5">
        <f t="shared" si="513"/>
        <v>127.03336439062494</v>
      </c>
      <c r="N1188" s="5">
        <f t="shared" si="514"/>
        <v>166.07716439062494</v>
      </c>
      <c r="O1188" s="34">
        <f t="shared" si="515"/>
        <v>4133.4760914999979</v>
      </c>
      <c r="P1188" s="34">
        <f t="shared" si="516"/>
        <v>65083.444841499979</v>
      </c>
      <c r="Q1188" s="34">
        <f t="shared" si="526"/>
        <v>1476.3643129518532</v>
      </c>
      <c r="R1188" s="34">
        <f t="shared" si="527"/>
        <v>474788.09828708955</v>
      </c>
      <c r="S1188" s="34">
        <f t="shared" si="532"/>
        <v>-387823.66820987681</v>
      </c>
      <c r="T1188" s="34">
        <f t="shared" si="518"/>
        <v>387823.66820987681</v>
      </c>
      <c r="U1188" s="34">
        <f t="shared" si="528"/>
        <v>115.91678208767235</v>
      </c>
      <c r="V1188" s="34">
        <f t="shared" si="531"/>
        <v>-21927.791992837894</v>
      </c>
      <c r="W1188" s="34">
        <f t="shared" si="519"/>
        <v>21927.791992837894</v>
      </c>
      <c r="X1188" s="34">
        <f t="shared" si="520"/>
        <v>365895.87621703889</v>
      </c>
      <c r="Y1188" s="34">
        <f t="shared" si="521"/>
        <v>221.35494216840272</v>
      </c>
      <c r="Z1188" s="34">
        <f t="shared" si="529"/>
        <v>2.835476874999955</v>
      </c>
      <c r="AA1188" s="34">
        <f t="shared" si="530"/>
        <v>16647.77897121702</v>
      </c>
      <c r="AB1188" s="44">
        <f t="shared" si="522"/>
        <v>5478.5348186679666</v>
      </c>
      <c r="AC1188" s="34">
        <f t="shared" si="523"/>
        <v>146358.35048681556</v>
      </c>
      <c r="AD1188" s="42">
        <f t="shared" si="524"/>
        <v>131722.515438134</v>
      </c>
      <c r="AE1188" s="4"/>
      <c r="AP1188">
        <f t="shared" si="506"/>
        <v>0</v>
      </c>
      <c r="AQ1188">
        <f t="shared" si="507"/>
        <v>89.1</v>
      </c>
      <c r="AR1188">
        <f t="shared" si="508"/>
        <v>24.749999999999996</v>
      </c>
    </row>
    <row r="1189" spans="2:44" x14ac:dyDescent="0.25">
      <c r="B1189" s="7" t="s">
        <v>1</v>
      </c>
      <c r="C1189" s="7">
        <v>1181</v>
      </c>
      <c r="D1189" s="7">
        <v>159</v>
      </c>
      <c r="E1189" s="6">
        <v>90.1</v>
      </c>
      <c r="F1189" s="5">
        <f t="shared" si="509"/>
        <v>0.26388888888888967</v>
      </c>
      <c r="G1189" s="5">
        <f t="shared" si="510"/>
        <v>0.95000000000000284</v>
      </c>
      <c r="H1189" s="34">
        <f t="shared" si="511"/>
        <v>25.027777777777775</v>
      </c>
      <c r="I1189" s="34">
        <f t="shared" si="525"/>
        <v>25.152777777777779</v>
      </c>
      <c r="J1189" s="34">
        <f t="shared" si="517"/>
        <v>62325.771219135786</v>
      </c>
      <c r="K1189" s="34">
        <f t="shared" si="512"/>
        <v>1251.3506944444598</v>
      </c>
      <c r="L1189" s="5">
        <f t="shared" si="505"/>
        <v>39.043800000000005</v>
      </c>
      <c r="M1189" s="5">
        <f t="shared" si="513"/>
        <v>129.90084439062497</v>
      </c>
      <c r="N1189" s="5">
        <f t="shared" si="514"/>
        <v>168.94464439062497</v>
      </c>
      <c r="O1189" s="34">
        <f t="shared" si="515"/>
        <v>4249.427097103081</v>
      </c>
      <c r="P1189" s="34">
        <f t="shared" si="516"/>
        <v>66575.198316238864</v>
      </c>
      <c r="Q1189" s="34">
        <f t="shared" si="526"/>
        <v>1491.7534747388854</v>
      </c>
      <c r="R1189" s="34">
        <f t="shared" si="527"/>
        <v>476279.85176182841</v>
      </c>
      <c r="S1189" s="34">
        <f t="shared" si="532"/>
        <v>-387823.66820987681</v>
      </c>
      <c r="T1189" s="34">
        <f t="shared" si="518"/>
        <v>387823.66820987681</v>
      </c>
      <c r="U1189" s="34">
        <f t="shared" si="528"/>
        <v>115.9510056030831</v>
      </c>
      <c r="V1189" s="34">
        <f t="shared" si="531"/>
        <v>-21927.791992837894</v>
      </c>
      <c r="W1189" s="34">
        <f t="shared" si="519"/>
        <v>21927.791992837894</v>
      </c>
      <c r="X1189" s="34">
        <f t="shared" si="520"/>
        <v>365895.87621703889</v>
      </c>
      <c r="Y1189" s="34">
        <f t="shared" si="521"/>
        <v>221.45853327951403</v>
      </c>
      <c r="Z1189" s="34">
        <f t="shared" si="529"/>
        <v>0.10359111111131369</v>
      </c>
      <c r="AA1189" s="34">
        <f t="shared" si="530"/>
        <v>16647.88256232813</v>
      </c>
      <c r="AB1189" s="44">
        <f t="shared" si="522"/>
        <v>5542.6149579122812</v>
      </c>
      <c r="AC1189" s="34">
        <f t="shared" si="523"/>
        <v>146358.35048681556</v>
      </c>
      <c r="AD1189" s="42">
        <f t="shared" si="524"/>
        <v>131722.515438134</v>
      </c>
      <c r="AE1189" s="4"/>
      <c r="AP1189">
        <f t="shared" si="506"/>
        <v>0</v>
      </c>
      <c r="AQ1189">
        <f t="shared" si="507"/>
        <v>90.1</v>
      </c>
      <c r="AR1189">
        <f t="shared" si="508"/>
        <v>25.027777777777775</v>
      </c>
    </row>
    <row r="1190" spans="2:44" x14ac:dyDescent="0.25">
      <c r="B1190" s="7" t="s">
        <v>1</v>
      </c>
      <c r="C1190" s="7">
        <v>1182</v>
      </c>
      <c r="D1190" s="7">
        <v>160</v>
      </c>
      <c r="E1190" s="6">
        <v>91</v>
      </c>
      <c r="F1190" s="5">
        <f t="shared" si="509"/>
        <v>0.2222222222222234</v>
      </c>
      <c r="G1190" s="5">
        <f t="shared" si="510"/>
        <v>0.80000000000000426</v>
      </c>
      <c r="H1190" s="34">
        <f t="shared" si="511"/>
        <v>25.277777777777779</v>
      </c>
      <c r="I1190" s="34">
        <f t="shared" si="525"/>
        <v>25.375</v>
      </c>
      <c r="J1190" s="34">
        <f t="shared" si="517"/>
        <v>63577.121913580246</v>
      </c>
      <c r="K1190" s="34">
        <f t="shared" si="512"/>
        <v>981.87152777778101</v>
      </c>
      <c r="L1190" s="5">
        <f t="shared" si="505"/>
        <v>39.043800000000005</v>
      </c>
      <c r="M1190" s="5">
        <f t="shared" si="513"/>
        <v>132.50893906249999</v>
      </c>
      <c r="N1190" s="5">
        <f t="shared" si="514"/>
        <v>171.5527390625</v>
      </c>
      <c r="O1190" s="34">
        <f t="shared" si="515"/>
        <v>4353.1507537109374</v>
      </c>
      <c r="P1190" s="34">
        <f t="shared" si="516"/>
        <v>67930.272667291181</v>
      </c>
      <c r="Q1190" s="34">
        <f t="shared" si="526"/>
        <v>1355.0743510523171</v>
      </c>
      <c r="R1190" s="34">
        <f t="shared" si="527"/>
        <v>477634.9261128807</v>
      </c>
      <c r="S1190" s="34">
        <f t="shared" si="532"/>
        <v>-387823.66820987681</v>
      </c>
      <c r="T1190" s="34">
        <f t="shared" si="518"/>
        <v>387823.66820987681</v>
      </c>
      <c r="U1190" s="34">
        <f t="shared" si="528"/>
        <v>103.72365660785636</v>
      </c>
      <c r="V1190" s="34">
        <f t="shared" si="531"/>
        <v>-21927.791992837894</v>
      </c>
      <c r="W1190" s="34">
        <f t="shared" si="519"/>
        <v>21927.791992837894</v>
      </c>
      <c r="X1190" s="34">
        <f t="shared" si="520"/>
        <v>365895.87621703889</v>
      </c>
      <c r="Y1190" s="34">
        <f t="shared" si="521"/>
        <v>215.77496128472245</v>
      </c>
      <c r="Z1190" s="34">
        <f t="shared" si="529"/>
        <v>-5.6835719947915777</v>
      </c>
      <c r="AA1190" s="34">
        <f t="shared" si="530"/>
        <v>16647.88256232813</v>
      </c>
      <c r="AB1190" s="44">
        <f t="shared" si="522"/>
        <v>5454.3115213638175</v>
      </c>
      <c r="AC1190" s="34">
        <f t="shared" si="523"/>
        <v>146358.35048681556</v>
      </c>
      <c r="AD1190" s="42">
        <f t="shared" si="524"/>
        <v>131722.515438134</v>
      </c>
      <c r="AE1190" s="4"/>
      <c r="AP1190">
        <f t="shared" si="506"/>
        <v>0</v>
      </c>
      <c r="AQ1190">
        <f t="shared" si="507"/>
        <v>91</v>
      </c>
      <c r="AR1190">
        <f t="shared" si="508"/>
        <v>25.277777777777779</v>
      </c>
    </row>
    <row r="1191" spans="2:44" x14ac:dyDescent="0.25">
      <c r="B1191" s="7" t="s">
        <v>1</v>
      </c>
      <c r="C1191" s="7">
        <v>1183</v>
      </c>
      <c r="D1191" s="7">
        <v>161</v>
      </c>
      <c r="E1191" s="6">
        <v>91.7</v>
      </c>
      <c r="F1191" s="5">
        <f t="shared" si="509"/>
        <v>0.18055555555555516</v>
      </c>
      <c r="G1191" s="5">
        <f t="shared" si="510"/>
        <v>0.64999999999999858</v>
      </c>
      <c r="H1191" s="34">
        <f t="shared" si="511"/>
        <v>25.472222222222221</v>
      </c>
      <c r="I1191" s="34">
        <f t="shared" si="525"/>
        <v>25.555555555555554</v>
      </c>
      <c r="J1191" s="34">
        <f t="shared" si="517"/>
        <v>64558.993441358027</v>
      </c>
      <c r="K1191" s="34">
        <f t="shared" si="512"/>
        <v>847.59259259257669</v>
      </c>
      <c r="L1191" s="5">
        <f t="shared" si="505"/>
        <v>39.043800000000005</v>
      </c>
      <c r="M1191" s="5">
        <f t="shared" si="513"/>
        <v>134.55537889062498</v>
      </c>
      <c r="N1191" s="5">
        <f t="shared" si="514"/>
        <v>173.59917889062498</v>
      </c>
      <c r="O1191" s="34">
        <f t="shared" si="515"/>
        <v>4436.4234605381935</v>
      </c>
      <c r="P1191" s="34">
        <f t="shared" si="516"/>
        <v>68995.416901896213</v>
      </c>
      <c r="Q1191" s="34">
        <f t="shared" si="526"/>
        <v>1065.1442346050317</v>
      </c>
      <c r="R1191" s="34">
        <f t="shared" si="527"/>
        <v>478700.07034748571</v>
      </c>
      <c r="S1191" s="34">
        <f t="shared" si="532"/>
        <v>-387823.66820987681</v>
      </c>
      <c r="T1191" s="34">
        <f t="shared" si="518"/>
        <v>387823.66820987681</v>
      </c>
      <c r="U1191" s="34">
        <f t="shared" si="528"/>
        <v>83.272706827256116</v>
      </c>
      <c r="V1191" s="34">
        <f t="shared" si="531"/>
        <v>-21927.791992837894</v>
      </c>
      <c r="W1191" s="34">
        <f t="shared" si="519"/>
        <v>21927.791992837894</v>
      </c>
      <c r="X1191" s="34">
        <f t="shared" si="520"/>
        <v>365895.87621703889</v>
      </c>
      <c r="Y1191" s="34">
        <f t="shared" si="521"/>
        <v>209.52973444618047</v>
      </c>
      <c r="Z1191" s="34">
        <f t="shared" si="529"/>
        <v>-6.2452268385419814</v>
      </c>
      <c r="AA1191" s="34">
        <f t="shared" si="530"/>
        <v>16647.88256232813</v>
      </c>
      <c r="AB1191" s="44">
        <f t="shared" si="522"/>
        <v>5337.187957976319</v>
      </c>
      <c r="AC1191" s="34">
        <f t="shared" si="523"/>
        <v>146358.35048681556</v>
      </c>
      <c r="AD1191" s="42">
        <f t="shared" si="524"/>
        <v>131722.515438134</v>
      </c>
      <c r="AE1191" s="4"/>
      <c r="AP1191">
        <f t="shared" si="506"/>
        <v>0</v>
      </c>
      <c r="AQ1191">
        <f t="shared" si="507"/>
        <v>91.7</v>
      </c>
      <c r="AR1191">
        <f t="shared" si="508"/>
        <v>25.472222222222221</v>
      </c>
    </row>
    <row r="1192" spans="2:44" x14ac:dyDescent="0.25">
      <c r="B1192" s="7" t="s">
        <v>1</v>
      </c>
      <c r="C1192" s="7">
        <v>1184</v>
      </c>
      <c r="D1192" s="7">
        <v>162</v>
      </c>
      <c r="E1192" s="6">
        <v>92.3</v>
      </c>
      <c r="F1192" s="5">
        <f t="shared" si="509"/>
        <v>0.15277777777777699</v>
      </c>
      <c r="G1192" s="5">
        <f t="shared" si="510"/>
        <v>0.54999999999999716</v>
      </c>
      <c r="H1192" s="34">
        <f t="shared" si="511"/>
        <v>25.638888888888886</v>
      </c>
      <c r="I1192" s="34">
        <f t="shared" si="525"/>
        <v>25.708333333333329</v>
      </c>
      <c r="J1192" s="34">
        <f t="shared" si="517"/>
        <v>65406.586033950603</v>
      </c>
      <c r="K1192" s="34">
        <f t="shared" si="512"/>
        <v>710.54976851851097</v>
      </c>
      <c r="L1192" s="5">
        <f t="shared" si="505"/>
        <v>39.043800000000005</v>
      </c>
      <c r="M1192" s="5">
        <f t="shared" si="513"/>
        <v>136.32195139062495</v>
      </c>
      <c r="N1192" s="5">
        <f t="shared" si="514"/>
        <v>175.36575139062495</v>
      </c>
      <c r="O1192" s="34">
        <f t="shared" si="515"/>
        <v>4508.3611920006488</v>
      </c>
      <c r="P1192" s="34">
        <f t="shared" si="516"/>
        <v>69914.947225951255</v>
      </c>
      <c r="Q1192" s="34">
        <f t="shared" si="526"/>
        <v>919.530324055042</v>
      </c>
      <c r="R1192" s="34">
        <f t="shared" si="527"/>
        <v>479619.60067154077</v>
      </c>
      <c r="S1192" s="34">
        <f t="shared" si="532"/>
        <v>-387823.66820987681</v>
      </c>
      <c r="T1192" s="34">
        <f t="shared" si="518"/>
        <v>387823.66820987681</v>
      </c>
      <c r="U1192" s="34">
        <f t="shared" si="528"/>
        <v>71.937731462455304</v>
      </c>
      <c r="V1192" s="34">
        <f t="shared" si="531"/>
        <v>-21927.791992837894</v>
      </c>
      <c r="W1192" s="34">
        <f t="shared" si="519"/>
        <v>21927.791992837894</v>
      </c>
      <c r="X1192" s="34">
        <f t="shared" si="520"/>
        <v>365895.87621703889</v>
      </c>
      <c r="Y1192" s="34">
        <f t="shared" si="521"/>
        <v>205.76852916840258</v>
      </c>
      <c r="Z1192" s="34">
        <f t="shared" si="529"/>
        <v>-3.7612052777778899</v>
      </c>
      <c r="AA1192" s="34">
        <f t="shared" si="530"/>
        <v>16647.88256232813</v>
      </c>
      <c r="AB1192" s="44">
        <f t="shared" si="522"/>
        <v>5275.6764561787659</v>
      </c>
      <c r="AC1192" s="34">
        <f t="shared" si="523"/>
        <v>146358.35048681556</v>
      </c>
      <c r="AD1192" s="42">
        <f t="shared" si="524"/>
        <v>131722.515438134</v>
      </c>
      <c r="AE1192" s="4"/>
      <c r="AP1192">
        <f t="shared" si="506"/>
        <v>0</v>
      </c>
      <c r="AQ1192">
        <f t="shared" si="507"/>
        <v>92.3</v>
      </c>
      <c r="AR1192">
        <f t="shared" si="508"/>
        <v>25.638888888888886</v>
      </c>
    </row>
    <row r="1193" spans="2:44" x14ac:dyDescent="0.25">
      <c r="B1193" s="7" t="s">
        <v>1</v>
      </c>
      <c r="C1193" s="7">
        <v>1185</v>
      </c>
      <c r="D1193" s="7">
        <v>163</v>
      </c>
      <c r="E1193" s="6">
        <v>92.8</v>
      </c>
      <c r="F1193" s="5">
        <f t="shared" si="509"/>
        <v>0.11111111111111072</v>
      </c>
      <c r="G1193" s="5">
        <f t="shared" si="510"/>
        <v>0.39999999999999858</v>
      </c>
      <c r="H1193" s="34">
        <f t="shared" si="511"/>
        <v>25.777777777777775</v>
      </c>
      <c r="I1193" s="34">
        <f t="shared" si="525"/>
        <v>25.819444444444443</v>
      </c>
      <c r="J1193" s="34">
        <f t="shared" si="517"/>
        <v>66117.135802469114</v>
      </c>
      <c r="K1193" s="34">
        <f t="shared" si="512"/>
        <v>428.17245370370802</v>
      </c>
      <c r="L1193" s="5">
        <f t="shared" si="505"/>
        <v>39.043800000000005</v>
      </c>
      <c r="M1193" s="5">
        <f t="shared" si="513"/>
        <v>137.80289599999995</v>
      </c>
      <c r="N1193" s="5">
        <f t="shared" si="514"/>
        <v>176.84669599999995</v>
      </c>
      <c r="O1193" s="34">
        <f t="shared" si="515"/>
        <v>4566.083442555554</v>
      </c>
      <c r="P1193" s="34">
        <f t="shared" si="516"/>
        <v>70683.219245024666</v>
      </c>
      <c r="Q1193" s="34">
        <f t="shared" si="526"/>
        <v>768.27201907341077</v>
      </c>
      <c r="R1193" s="34">
        <f t="shared" si="527"/>
        <v>480387.8726906142</v>
      </c>
      <c r="S1193" s="34">
        <f t="shared" si="532"/>
        <v>-387823.66820987681</v>
      </c>
      <c r="T1193" s="34">
        <f t="shared" si="518"/>
        <v>387823.66820987681</v>
      </c>
      <c r="U1193" s="34">
        <f t="shared" si="528"/>
        <v>57.722250554905258</v>
      </c>
      <c r="V1193" s="34">
        <f t="shared" si="531"/>
        <v>-21927.791992837894</v>
      </c>
      <c r="W1193" s="34">
        <f t="shared" si="519"/>
        <v>21927.791992837894</v>
      </c>
      <c r="X1193" s="34">
        <f t="shared" si="520"/>
        <v>365895.87621703889</v>
      </c>
      <c r="Y1193" s="34">
        <f t="shared" si="521"/>
        <v>198.95780711111098</v>
      </c>
      <c r="Z1193" s="34">
        <f t="shared" si="529"/>
        <v>-6.8107220572915992</v>
      </c>
      <c r="AA1193" s="34">
        <f t="shared" si="530"/>
        <v>16647.88256232813</v>
      </c>
      <c r="AB1193" s="44">
        <f t="shared" si="522"/>
        <v>5128.6901388641936</v>
      </c>
      <c r="AC1193" s="34">
        <f t="shared" si="523"/>
        <v>146358.35048681556</v>
      </c>
      <c r="AD1193" s="42">
        <f t="shared" si="524"/>
        <v>131722.515438134</v>
      </c>
      <c r="AE1193" s="4"/>
      <c r="AP1193">
        <f t="shared" si="506"/>
        <v>0</v>
      </c>
      <c r="AQ1193">
        <f t="shared" si="507"/>
        <v>92.8</v>
      </c>
      <c r="AR1193">
        <f t="shared" si="508"/>
        <v>25.777777777777775</v>
      </c>
    </row>
    <row r="1194" spans="2:44" x14ac:dyDescent="0.25">
      <c r="B1194" s="7" t="s">
        <v>1</v>
      </c>
      <c r="C1194" s="7">
        <v>1186</v>
      </c>
      <c r="D1194" s="7">
        <v>164</v>
      </c>
      <c r="E1194" s="6">
        <v>93.1</v>
      </c>
      <c r="F1194" s="5">
        <f t="shared" si="509"/>
        <v>4.1666666666666269E-2</v>
      </c>
      <c r="G1194" s="5">
        <f t="shared" si="510"/>
        <v>0.14999999999999858</v>
      </c>
      <c r="H1194" s="34">
        <f t="shared" si="511"/>
        <v>25.861111111111107</v>
      </c>
      <c r="I1194" s="34">
        <f t="shared" si="525"/>
        <v>25.861111111111107</v>
      </c>
      <c r="J1194" s="34">
        <f t="shared" si="517"/>
        <v>66545.308256172822</v>
      </c>
      <c r="K1194" s="34">
        <f t="shared" si="512"/>
        <v>0</v>
      </c>
      <c r="L1194" s="5">
        <f t="shared" si="505"/>
        <v>39.043800000000005</v>
      </c>
      <c r="M1194" s="5">
        <f t="shared" si="513"/>
        <v>138.69530314062496</v>
      </c>
      <c r="N1194" s="5">
        <f t="shared" si="514"/>
        <v>177.73910314062496</v>
      </c>
      <c r="O1194" s="34">
        <f t="shared" si="515"/>
        <v>4596.5306951089397</v>
      </c>
      <c r="P1194" s="34">
        <f t="shared" si="516"/>
        <v>71141.838951281767</v>
      </c>
      <c r="Q1194" s="34">
        <f t="shared" si="526"/>
        <v>458.61970625710092</v>
      </c>
      <c r="R1194" s="34">
        <f t="shared" si="527"/>
        <v>480846.49239687133</v>
      </c>
      <c r="S1194" s="34">
        <f t="shared" si="532"/>
        <v>-387823.66820987681</v>
      </c>
      <c r="T1194" s="34">
        <f t="shared" si="518"/>
        <v>387823.66820987681</v>
      </c>
      <c r="U1194" s="34">
        <f t="shared" si="528"/>
        <v>30.447252553385624</v>
      </c>
      <c r="V1194" s="34">
        <f t="shared" si="531"/>
        <v>-21927.791992837894</v>
      </c>
      <c r="W1194" s="34">
        <f t="shared" si="519"/>
        <v>21927.791992837894</v>
      </c>
      <c r="X1194" s="34">
        <f t="shared" si="520"/>
        <v>365895.87621703889</v>
      </c>
      <c r="Y1194" s="34">
        <f t="shared" si="521"/>
        <v>186.03076980729156</v>
      </c>
      <c r="Z1194" s="34">
        <f t="shared" si="529"/>
        <v>-12.927037303819418</v>
      </c>
      <c r="AA1194" s="34">
        <f t="shared" si="530"/>
        <v>16647.88256232813</v>
      </c>
      <c r="AB1194" s="44">
        <f t="shared" si="522"/>
        <v>4810.9624080719004</v>
      </c>
      <c r="AC1194" s="34">
        <f t="shared" si="523"/>
        <v>146358.35048681556</v>
      </c>
      <c r="AD1194" s="42">
        <f t="shared" si="524"/>
        <v>131722.515438134</v>
      </c>
      <c r="AE1194" s="4"/>
      <c r="AP1194">
        <f t="shared" si="506"/>
        <v>0</v>
      </c>
      <c r="AQ1194">
        <f t="shared" si="507"/>
        <v>93.1</v>
      </c>
      <c r="AR1194">
        <f t="shared" si="508"/>
        <v>25.861111111111107</v>
      </c>
    </row>
    <row r="1195" spans="2:44" x14ac:dyDescent="0.25">
      <c r="B1195" s="7" t="s">
        <v>1</v>
      </c>
      <c r="C1195" s="7">
        <v>1187</v>
      </c>
      <c r="D1195" s="7">
        <v>165</v>
      </c>
      <c r="E1195" s="6">
        <v>93.1</v>
      </c>
      <c r="F1195" s="5">
        <f t="shared" si="509"/>
        <v>0</v>
      </c>
      <c r="G1195" s="5">
        <f t="shared" si="510"/>
        <v>0</v>
      </c>
      <c r="H1195" s="34">
        <f t="shared" si="511"/>
        <v>25.861111111111107</v>
      </c>
      <c r="I1195" s="34">
        <f t="shared" si="525"/>
        <v>25.861111111111107</v>
      </c>
      <c r="J1195" s="34">
        <f t="shared" si="517"/>
        <v>66545.308256172822</v>
      </c>
      <c r="K1195" s="34">
        <f t="shared" si="512"/>
        <v>0</v>
      </c>
      <c r="L1195" s="5">
        <f t="shared" si="505"/>
        <v>39.043800000000005</v>
      </c>
      <c r="M1195" s="5">
        <f t="shared" si="513"/>
        <v>138.69530314062496</v>
      </c>
      <c r="N1195" s="5">
        <f t="shared" si="514"/>
        <v>177.73910314062496</v>
      </c>
      <c r="O1195" s="34">
        <f t="shared" si="515"/>
        <v>4596.5306951089397</v>
      </c>
      <c r="P1195" s="34">
        <f t="shared" si="516"/>
        <v>71141.838951281767</v>
      </c>
      <c r="Q1195" s="34">
        <f t="shared" si="526"/>
        <v>0</v>
      </c>
      <c r="R1195" s="34">
        <f t="shared" si="527"/>
        <v>480846.49239687133</v>
      </c>
      <c r="S1195" s="34">
        <f t="shared" si="532"/>
        <v>-387823.66820987681</v>
      </c>
      <c r="T1195" s="34">
        <f t="shared" si="518"/>
        <v>387823.66820987681</v>
      </c>
      <c r="U1195" s="34">
        <f t="shared" si="528"/>
        <v>0</v>
      </c>
      <c r="V1195" s="34">
        <f t="shared" si="531"/>
        <v>-21927.791992837894</v>
      </c>
      <c r="W1195" s="34">
        <f t="shared" si="519"/>
        <v>21927.791992837894</v>
      </c>
      <c r="X1195" s="34">
        <f t="shared" si="520"/>
        <v>365895.87621703889</v>
      </c>
      <c r="Y1195" s="34">
        <f t="shared" si="521"/>
        <v>177.73910314062496</v>
      </c>
      <c r="Z1195" s="34">
        <f t="shared" si="529"/>
        <v>-8.2916666666666003</v>
      </c>
      <c r="AA1195" s="34">
        <f t="shared" si="530"/>
        <v>16647.88256232813</v>
      </c>
      <c r="AB1195" s="44">
        <f t="shared" si="522"/>
        <v>4596.5306951089397</v>
      </c>
      <c r="AC1195" s="34">
        <f t="shared" si="523"/>
        <v>146358.35048681556</v>
      </c>
      <c r="AD1195" s="42">
        <f t="shared" si="524"/>
        <v>131722.515438134</v>
      </c>
      <c r="AE1195" s="4"/>
      <c r="AP1195">
        <f t="shared" si="506"/>
        <v>0</v>
      </c>
      <c r="AQ1195">
        <f t="shared" si="507"/>
        <v>93.1</v>
      </c>
      <c r="AR1195">
        <f t="shared" si="508"/>
        <v>25.861111111111107</v>
      </c>
    </row>
    <row r="1196" spans="2:44" x14ac:dyDescent="0.25">
      <c r="B1196" s="7" t="s">
        <v>1</v>
      </c>
      <c r="C1196" s="7">
        <v>1188</v>
      </c>
      <c r="D1196" s="7">
        <v>166</v>
      </c>
      <c r="E1196" s="6">
        <v>93.1</v>
      </c>
      <c r="F1196" s="5">
        <f t="shared" si="509"/>
        <v>0</v>
      </c>
      <c r="G1196" s="5">
        <f t="shared" si="510"/>
        <v>0</v>
      </c>
      <c r="H1196" s="34">
        <f t="shared" si="511"/>
        <v>25.861111111111107</v>
      </c>
      <c r="I1196" s="34">
        <f t="shared" si="525"/>
        <v>25.861111111111107</v>
      </c>
      <c r="J1196" s="34">
        <f t="shared" si="517"/>
        <v>66545.308256172822</v>
      </c>
      <c r="K1196" s="34">
        <f t="shared" si="512"/>
        <v>0</v>
      </c>
      <c r="L1196" s="5">
        <f t="shared" si="505"/>
        <v>39.043800000000005</v>
      </c>
      <c r="M1196" s="5">
        <f t="shared" si="513"/>
        <v>138.69530314062496</v>
      </c>
      <c r="N1196" s="5">
        <f t="shared" si="514"/>
        <v>177.73910314062496</v>
      </c>
      <c r="O1196" s="34">
        <f t="shared" si="515"/>
        <v>4596.5306951089397</v>
      </c>
      <c r="P1196" s="34">
        <f t="shared" si="516"/>
        <v>71141.838951281767</v>
      </c>
      <c r="Q1196" s="34">
        <f t="shared" si="526"/>
        <v>0</v>
      </c>
      <c r="R1196" s="34">
        <f t="shared" si="527"/>
        <v>480846.49239687133</v>
      </c>
      <c r="S1196" s="34">
        <f t="shared" si="532"/>
        <v>-387823.66820987681</v>
      </c>
      <c r="T1196" s="34">
        <f t="shared" si="518"/>
        <v>387823.66820987681</v>
      </c>
      <c r="U1196" s="34">
        <f t="shared" si="528"/>
        <v>0</v>
      </c>
      <c r="V1196" s="34">
        <f t="shared" si="531"/>
        <v>-21927.791992837894</v>
      </c>
      <c r="W1196" s="34">
        <f t="shared" si="519"/>
        <v>21927.791992837894</v>
      </c>
      <c r="X1196" s="34">
        <f t="shared" si="520"/>
        <v>365895.87621703889</v>
      </c>
      <c r="Y1196" s="34">
        <f t="shared" si="521"/>
        <v>177.73910314062496</v>
      </c>
      <c r="Z1196" s="34">
        <f t="shared" si="529"/>
        <v>0</v>
      </c>
      <c r="AA1196" s="34">
        <f t="shared" si="530"/>
        <v>16647.88256232813</v>
      </c>
      <c r="AB1196" s="44">
        <f t="shared" si="522"/>
        <v>4596.5306951089397</v>
      </c>
      <c r="AC1196" s="34">
        <f t="shared" si="523"/>
        <v>146358.35048681556</v>
      </c>
      <c r="AD1196" s="42">
        <f t="shared" si="524"/>
        <v>131722.515438134</v>
      </c>
      <c r="AE1196" s="4"/>
      <c r="AP1196">
        <f t="shared" si="506"/>
        <v>0</v>
      </c>
      <c r="AQ1196">
        <f t="shared" si="507"/>
        <v>93.1</v>
      </c>
      <c r="AR1196">
        <f t="shared" si="508"/>
        <v>25.861111111111107</v>
      </c>
    </row>
    <row r="1197" spans="2:44" x14ac:dyDescent="0.25">
      <c r="B1197" s="7" t="s">
        <v>1</v>
      </c>
      <c r="C1197" s="7">
        <v>1189</v>
      </c>
      <c r="D1197" s="7">
        <v>167</v>
      </c>
      <c r="E1197" s="6">
        <v>93.1</v>
      </c>
      <c r="F1197" s="5">
        <f t="shared" si="509"/>
        <v>0</v>
      </c>
      <c r="G1197" s="5">
        <f t="shared" si="510"/>
        <v>0</v>
      </c>
      <c r="H1197" s="34">
        <f t="shared" si="511"/>
        <v>25.861111111111107</v>
      </c>
      <c r="I1197" s="34">
        <f t="shared" si="525"/>
        <v>25.861111111111107</v>
      </c>
      <c r="J1197" s="34">
        <f t="shared" si="517"/>
        <v>66545.308256172822</v>
      </c>
      <c r="K1197" s="34">
        <f t="shared" si="512"/>
        <v>0</v>
      </c>
      <c r="L1197" s="5">
        <f t="shared" si="505"/>
        <v>39.043800000000005</v>
      </c>
      <c r="M1197" s="5">
        <f t="shared" si="513"/>
        <v>138.69530314062496</v>
      </c>
      <c r="N1197" s="5">
        <f t="shared" si="514"/>
        <v>177.73910314062496</v>
      </c>
      <c r="O1197" s="34">
        <f t="shared" si="515"/>
        <v>4596.5306951089397</v>
      </c>
      <c r="P1197" s="34">
        <f t="shared" si="516"/>
        <v>71141.838951281767</v>
      </c>
      <c r="Q1197" s="34">
        <f t="shared" si="526"/>
        <v>0</v>
      </c>
      <c r="R1197" s="34">
        <f t="shared" si="527"/>
        <v>480846.49239687133</v>
      </c>
      <c r="S1197" s="34">
        <f t="shared" si="532"/>
        <v>-387823.66820987681</v>
      </c>
      <c r="T1197" s="34">
        <f t="shared" si="518"/>
        <v>387823.66820987681</v>
      </c>
      <c r="U1197" s="34">
        <f t="shared" si="528"/>
        <v>0</v>
      </c>
      <c r="V1197" s="34">
        <f t="shared" si="531"/>
        <v>-21927.791992837894</v>
      </c>
      <c r="W1197" s="34">
        <f t="shared" si="519"/>
        <v>21927.791992837894</v>
      </c>
      <c r="X1197" s="34">
        <f t="shared" si="520"/>
        <v>365895.87621703889</v>
      </c>
      <c r="Y1197" s="34">
        <f t="shared" si="521"/>
        <v>177.73910314062496</v>
      </c>
      <c r="Z1197" s="34">
        <f t="shared" si="529"/>
        <v>0</v>
      </c>
      <c r="AA1197" s="34">
        <f t="shared" si="530"/>
        <v>16647.88256232813</v>
      </c>
      <c r="AB1197" s="44">
        <f t="shared" si="522"/>
        <v>4596.5306951089397</v>
      </c>
      <c r="AC1197" s="34">
        <f t="shared" si="523"/>
        <v>146358.35048681556</v>
      </c>
      <c r="AD1197" s="42">
        <f t="shared" si="524"/>
        <v>131722.515438134</v>
      </c>
      <c r="AE1197" s="4"/>
      <c r="AP1197">
        <f t="shared" si="506"/>
        <v>0</v>
      </c>
      <c r="AQ1197">
        <f t="shared" si="507"/>
        <v>93.1</v>
      </c>
      <c r="AR1197">
        <f t="shared" si="508"/>
        <v>25.861111111111107</v>
      </c>
    </row>
    <row r="1198" spans="2:44" x14ac:dyDescent="0.25">
      <c r="B1198" s="7" t="s">
        <v>1</v>
      </c>
      <c r="C1198" s="7">
        <v>1190</v>
      </c>
      <c r="D1198" s="7">
        <v>168</v>
      </c>
      <c r="E1198" s="6">
        <v>93.1</v>
      </c>
      <c r="F1198" s="5">
        <f t="shared" si="509"/>
        <v>0</v>
      </c>
      <c r="G1198" s="5">
        <f t="shared" si="510"/>
        <v>0</v>
      </c>
      <c r="H1198" s="34">
        <f t="shared" si="511"/>
        <v>25.861111111111107</v>
      </c>
      <c r="I1198" s="34">
        <f t="shared" si="525"/>
        <v>25.861111111111107</v>
      </c>
      <c r="J1198" s="34">
        <f t="shared" si="517"/>
        <v>66545.308256172822</v>
      </c>
      <c r="K1198" s="34">
        <f t="shared" si="512"/>
        <v>0</v>
      </c>
      <c r="L1198" s="5">
        <f t="shared" si="505"/>
        <v>39.043800000000005</v>
      </c>
      <c r="M1198" s="5">
        <f t="shared" si="513"/>
        <v>138.69530314062496</v>
      </c>
      <c r="N1198" s="5">
        <f t="shared" si="514"/>
        <v>177.73910314062496</v>
      </c>
      <c r="O1198" s="34">
        <f t="shared" si="515"/>
        <v>4596.5306951089397</v>
      </c>
      <c r="P1198" s="34">
        <f t="shared" si="516"/>
        <v>71141.838951281767</v>
      </c>
      <c r="Q1198" s="34">
        <f t="shared" si="526"/>
        <v>0</v>
      </c>
      <c r="R1198" s="34">
        <f t="shared" si="527"/>
        <v>480846.49239687133</v>
      </c>
      <c r="S1198" s="34">
        <f t="shared" si="532"/>
        <v>-387823.66820987681</v>
      </c>
      <c r="T1198" s="34">
        <f t="shared" si="518"/>
        <v>387823.66820987681</v>
      </c>
      <c r="U1198" s="34">
        <f t="shared" si="528"/>
        <v>0</v>
      </c>
      <c r="V1198" s="34">
        <f t="shared" si="531"/>
        <v>-21927.791992837894</v>
      </c>
      <c r="W1198" s="34">
        <f t="shared" si="519"/>
        <v>21927.791992837894</v>
      </c>
      <c r="X1198" s="34">
        <f t="shared" si="520"/>
        <v>365895.87621703889</v>
      </c>
      <c r="Y1198" s="34">
        <f t="shared" si="521"/>
        <v>177.73910314062496</v>
      </c>
      <c r="Z1198" s="34">
        <f t="shared" si="529"/>
        <v>0</v>
      </c>
      <c r="AA1198" s="34">
        <f t="shared" si="530"/>
        <v>16647.88256232813</v>
      </c>
      <c r="AB1198" s="44">
        <f t="shared" si="522"/>
        <v>4596.5306951089397</v>
      </c>
      <c r="AC1198" s="34">
        <f t="shared" si="523"/>
        <v>146358.35048681556</v>
      </c>
      <c r="AD1198" s="42">
        <f t="shared" si="524"/>
        <v>131722.515438134</v>
      </c>
      <c r="AE1198" s="4"/>
      <c r="AP1198">
        <f t="shared" si="506"/>
        <v>0</v>
      </c>
      <c r="AQ1198">
        <f t="shared" si="507"/>
        <v>93.1</v>
      </c>
      <c r="AR1198">
        <f t="shared" si="508"/>
        <v>25.861111111111107</v>
      </c>
    </row>
    <row r="1199" spans="2:44" x14ac:dyDescent="0.25">
      <c r="B1199" s="7" t="s">
        <v>1</v>
      </c>
      <c r="C1199" s="7">
        <v>1191</v>
      </c>
      <c r="D1199" s="7">
        <v>169</v>
      </c>
      <c r="E1199" s="6">
        <v>93.1</v>
      </c>
      <c r="F1199" s="5">
        <f t="shared" si="509"/>
        <v>0</v>
      </c>
      <c r="G1199" s="5">
        <f t="shared" si="510"/>
        <v>0</v>
      </c>
      <c r="H1199" s="34">
        <f t="shared" si="511"/>
        <v>25.861111111111107</v>
      </c>
      <c r="I1199" s="34">
        <f t="shared" si="525"/>
        <v>25.861111111111107</v>
      </c>
      <c r="J1199" s="34">
        <f t="shared" si="517"/>
        <v>66545.308256172822</v>
      </c>
      <c r="K1199" s="34">
        <f t="shared" si="512"/>
        <v>0</v>
      </c>
      <c r="L1199" s="5">
        <f t="shared" si="505"/>
        <v>39.043800000000005</v>
      </c>
      <c r="M1199" s="5">
        <f t="shared" si="513"/>
        <v>138.69530314062496</v>
      </c>
      <c r="N1199" s="5">
        <f t="shared" si="514"/>
        <v>177.73910314062496</v>
      </c>
      <c r="O1199" s="34">
        <f t="shared" si="515"/>
        <v>4596.5306951089397</v>
      </c>
      <c r="P1199" s="34">
        <f t="shared" si="516"/>
        <v>71141.838951281767</v>
      </c>
      <c r="Q1199" s="34">
        <f t="shared" si="526"/>
        <v>0</v>
      </c>
      <c r="R1199" s="34">
        <f t="shared" si="527"/>
        <v>480846.49239687133</v>
      </c>
      <c r="S1199" s="34">
        <f t="shared" si="532"/>
        <v>-387823.66820987681</v>
      </c>
      <c r="T1199" s="34">
        <f t="shared" si="518"/>
        <v>387823.66820987681</v>
      </c>
      <c r="U1199" s="34">
        <f t="shared" si="528"/>
        <v>0</v>
      </c>
      <c r="V1199" s="34">
        <f t="shared" si="531"/>
        <v>-21927.791992837894</v>
      </c>
      <c r="W1199" s="34">
        <f t="shared" si="519"/>
        <v>21927.791992837894</v>
      </c>
      <c r="X1199" s="34">
        <f t="shared" si="520"/>
        <v>365895.87621703889</v>
      </c>
      <c r="Y1199" s="34">
        <f t="shared" si="521"/>
        <v>177.73910314062496</v>
      </c>
      <c r="Z1199" s="34">
        <f t="shared" si="529"/>
        <v>0</v>
      </c>
      <c r="AA1199" s="34">
        <f t="shared" si="530"/>
        <v>16647.88256232813</v>
      </c>
      <c r="AB1199" s="44">
        <f t="shared" si="522"/>
        <v>4596.5306951089397</v>
      </c>
      <c r="AC1199" s="34">
        <f t="shared" si="523"/>
        <v>146358.35048681556</v>
      </c>
      <c r="AD1199" s="42">
        <f t="shared" si="524"/>
        <v>131722.515438134</v>
      </c>
      <c r="AE1199" s="4"/>
      <c r="AP1199">
        <f t="shared" si="506"/>
        <v>0</v>
      </c>
      <c r="AQ1199">
        <f t="shared" si="507"/>
        <v>93.1</v>
      </c>
      <c r="AR1199">
        <f t="shared" si="508"/>
        <v>25.861111111111107</v>
      </c>
    </row>
    <row r="1200" spans="2:44" x14ac:dyDescent="0.25">
      <c r="B1200" s="7" t="s">
        <v>1</v>
      </c>
      <c r="C1200" s="7">
        <v>1192</v>
      </c>
      <c r="D1200" s="7">
        <v>170</v>
      </c>
      <c r="E1200" s="6">
        <v>93.1</v>
      </c>
      <c r="F1200" s="5">
        <f t="shared" si="509"/>
        <v>0</v>
      </c>
      <c r="G1200" s="5">
        <f t="shared" si="510"/>
        <v>0</v>
      </c>
      <c r="H1200" s="34">
        <f t="shared" si="511"/>
        <v>25.861111111111107</v>
      </c>
      <c r="I1200" s="34">
        <f t="shared" si="525"/>
        <v>25.861111111111107</v>
      </c>
      <c r="J1200" s="34">
        <f t="shared" si="517"/>
        <v>66545.308256172822</v>
      </c>
      <c r="K1200" s="34">
        <f t="shared" si="512"/>
        <v>0</v>
      </c>
      <c r="L1200" s="5">
        <f t="shared" si="505"/>
        <v>39.043800000000005</v>
      </c>
      <c r="M1200" s="5">
        <f t="shared" si="513"/>
        <v>138.69530314062496</v>
      </c>
      <c r="N1200" s="5">
        <f t="shared" si="514"/>
        <v>177.73910314062496</v>
      </c>
      <c r="O1200" s="34">
        <f t="shared" si="515"/>
        <v>4596.5306951089397</v>
      </c>
      <c r="P1200" s="34">
        <f t="shared" si="516"/>
        <v>71141.838951281767</v>
      </c>
      <c r="Q1200" s="34">
        <f t="shared" si="526"/>
        <v>0</v>
      </c>
      <c r="R1200" s="34">
        <f t="shared" si="527"/>
        <v>480846.49239687133</v>
      </c>
      <c r="S1200" s="34">
        <f t="shared" si="532"/>
        <v>-387823.66820987681</v>
      </c>
      <c r="T1200" s="34">
        <f t="shared" si="518"/>
        <v>387823.66820987681</v>
      </c>
      <c r="U1200" s="34">
        <f t="shared" si="528"/>
        <v>0</v>
      </c>
      <c r="V1200" s="34">
        <f t="shared" si="531"/>
        <v>-21927.791992837894</v>
      </c>
      <c r="W1200" s="34">
        <f t="shared" si="519"/>
        <v>21927.791992837894</v>
      </c>
      <c r="X1200" s="34">
        <f t="shared" si="520"/>
        <v>365895.87621703889</v>
      </c>
      <c r="Y1200" s="34">
        <f t="shared" si="521"/>
        <v>177.73910314062496</v>
      </c>
      <c r="Z1200" s="34">
        <f t="shared" si="529"/>
        <v>0</v>
      </c>
      <c r="AA1200" s="34">
        <f t="shared" si="530"/>
        <v>16647.88256232813</v>
      </c>
      <c r="AB1200" s="44">
        <f t="shared" si="522"/>
        <v>4596.5306951089397</v>
      </c>
      <c r="AC1200" s="34">
        <f t="shared" si="523"/>
        <v>146358.35048681556</v>
      </c>
      <c r="AD1200" s="42">
        <f t="shared" si="524"/>
        <v>131722.515438134</v>
      </c>
      <c r="AE1200" s="4"/>
      <c r="AP1200">
        <f t="shared" si="506"/>
        <v>0</v>
      </c>
      <c r="AQ1200">
        <f t="shared" si="507"/>
        <v>93.1</v>
      </c>
      <c r="AR1200">
        <f t="shared" si="508"/>
        <v>25.861111111111107</v>
      </c>
    </row>
    <row r="1201" spans="2:44" x14ac:dyDescent="0.25">
      <c r="B1201" s="7" t="s">
        <v>1</v>
      </c>
      <c r="C1201" s="7">
        <v>1193</v>
      </c>
      <c r="D1201" s="7">
        <v>171</v>
      </c>
      <c r="E1201" s="6">
        <v>93.1</v>
      </c>
      <c r="F1201" s="5">
        <f t="shared" si="509"/>
        <v>0</v>
      </c>
      <c r="G1201" s="5">
        <f t="shared" si="510"/>
        <v>0</v>
      </c>
      <c r="H1201" s="34">
        <f t="shared" si="511"/>
        <v>25.861111111111107</v>
      </c>
      <c r="I1201" s="34">
        <f t="shared" si="525"/>
        <v>25.861111111111107</v>
      </c>
      <c r="J1201" s="34">
        <f t="shared" si="517"/>
        <v>66545.308256172822</v>
      </c>
      <c r="K1201" s="34">
        <f t="shared" si="512"/>
        <v>0</v>
      </c>
      <c r="L1201" s="5">
        <f t="shared" si="505"/>
        <v>39.043800000000005</v>
      </c>
      <c r="M1201" s="5">
        <f t="shared" si="513"/>
        <v>138.69530314062496</v>
      </c>
      <c r="N1201" s="5">
        <f t="shared" si="514"/>
        <v>177.73910314062496</v>
      </c>
      <c r="O1201" s="34">
        <f t="shared" si="515"/>
        <v>4596.5306951089397</v>
      </c>
      <c r="P1201" s="34">
        <f t="shared" si="516"/>
        <v>71141.838951281767</v>
      </c>
      <c r="Q1201" s="34">
        <f t="shared" si="526"/>
        <v>0</v>
      </c>
      <c r="R1201" s="34">
        <f t="shared" si="527"/>
        <v>480846.49239687133</v>
      </c>
      <c r="S1201" s="34">
        <f t="shared" si="532"/>
        <v>-387823.66820987681</v>
      </c>
      <c r="T1201" s="34">
        <f t="shared" si="518"/>
        <v>387823.66820987681</v>
      </c>
      <c r="U1201" s="34">
        <f t="shared" si="528"/>
        <v>0</v>
      </c>
      <c r="V1201" s="34">
        <f t="shared" si="531"/>
        <v>-21927.791992837894</v>
      </c>
      <c r="W1201" s="34">
        <f t="shared" si="519"/>
        <v>21927.791992837894</v>
      </c>
      <c r="X1201" s="34">
        <f t="shared" si="520"/>
        <v>365895.87621703889</v>
      </c>
      <c r="Y1201" s="34">
        <f t="shared" si="521"/>
        <v>177.73910314062496</v>
      </c>
      <c r="Z1201" s="34">
        <f t="shared" si="529"/>
        <v>0</v>
      </c>
      <c r="AA1201" s="34">
        <f t="shared" si="530"/>
        <v>16647.88256232813</v>
      </c>
      <c r="AB1201" s="44">
        <f t="shared" si="522"/>
        <v>4596.5306951089397</v>
      </c>
      <c r="AC1201" s="34">
        <f t="shared" si="523"/>
        <v>146358.35048681556</v>
      </c>
      <c r="AD1201" s="42">
        <f t="shared" si="524"/>
        <v>131722.515438134</v>
      </c>
      <c r="AE1201" s="4"/>
      <c r="AP1201">
        <f t="shared" si="506"/>
        <v>0</v>
      </c>
      <c r="AQ1201">
        <f t="shared" si="507"/>
        <v>93.1</v>
      </c>
      <c r="AR1201">
        <f t="shared" si="508"/>
        <v>25.861111111111107</v>
      </c>
    </row>
    <row r="1202" spans="2:44" x14ac:dyDescent="0.25">
      <c r="B1202" s="7" t="s">
        <v>1</v>
      </c>
      <c r="C1202" s="7">
        <v>1194</v>
      </c>
      <c r="D1202" s="7">
        <v>172</v>
      </c>
      <c r="E1202" s="6">
        <v>93.1</v>
      </c>
      <c r="F1202" s="5">
        <f t="shared" si="509"/>
        <v>0</v>
      </c>
      <c r="G1202" s="5">
        <f t="shared" si="510"/>
        <v>0</v>
      </c>
      <c r="H1202" s="34">
        <f t="shared" si="511"/>
        <v>25.861111111111107</v>
      </c>
      <c r="I1202" s="34">
        <f t="shared" si="525"/>
        <v>25.861111111111107</v>
      </c>
      <c r="J1202" s="34">
        <f t="shared" si="517"/>
        <v>66545.308256172822</v>
      </c>
      <c r="K1202" s="34">
        <f t="shared" si="512"/>
        <v>0</v>
      </c>
      <c r="L1202" s="5">
        <f t="shared" si="505"/>
        <v>39.043800000000005</v>
      </c>
      <c r="M1202" s="5">
        <f t="shared" si="513"/>
        <v>138.69530314062496</v>
      </c>
      <c r="N1202" s="5">
        <f t="shared" si="514"/>
        <v>177.73910314062496</v>
      </c>
      <c r="O1202" s="34">
        <f t="shared" si="515"/>
        <v>4596.5306951089397</v>
      </c>
      <c r="P1202" s="34">
        <f t="shared" si="516"/>
        <v>71141.838951281767</v>
      </c>
      <c r="Q1202" s="34">
        <f t="shared" si="526"/>
        <v>0</v>
      </c>
      <c r="R1202" s="34">
        <f t="shared" si="527"/>
        <v>480846.49239687133</v>
      </c>
      <c r="S1202" s="34">
        <f t="shared" si="532"/>
        <v>-387823.66820987681</v>
      </c>
      <c r="T1202" s="34">
        <f t="shared" si="518"/>
        <v>387823.66820987681</v>
      </c>
      <c r="U1202" s="34">
        <f t="shared" si="528"/>
        <v>0</v>
      </c>
      <c r="V1202" s="34">
        <f t="shared" si="531"/>
        <v>-21927.791992837894</v>
      </c>
      <c r="W1202" s="34">
        <f t="shared" si="519"/>
        <v>21927.791992837894</v>
      </c>
      <c r="X1202" s="34">
        <f t="shared" si="520"/>
        <v>365895.87621703889</v>
      </c>
      <c r="Y1202" s="34">
        <f t="shared" si="521"/>
        <v>177.73910314062496</v>
      </c>
      <c r="Z1202" s="34">
        <f t="shared" si="529"/>
        <v>0</v>
      </c>
      <c r="AA1202" s="34">
        <f t="shared" si="530"/>
        <v>16647.88256232813</v>
      </c>
      <c r="AB1202" s="44">
        <f t="shared" si="522"/>
        <v>4596.5306951089397</v>
      </c>
      <c r="AC1202" s="34">
        <f t="shared" si="523"/>
        <v>146358.35048681556</v>
      </c>
      <c r="AD1202" s="42">
        <f t="shared" si="524"/>
        <v>131722.515438134</v>
      </c>
      <c r="AE1202" s="4"/>
      <c r="AP1202">
        <f t="shared" si="506"/>
        <v>0</v>
      </c>
      <c r="AQ1202">
        <f t="shared" si="507"/>
        <v>93.1</v>
      </c>
      <c r="AR1202">
        <f t="shared" si="508"/>
        <v>25.861111111111107</v>
      </c>
    </row>
    <row r="1203" spans="2:44" x14ac:dyDescent="0.25">
      <c r="B1203" s="7" t="s">
        <v>1</v>
      </c>
      <c r="C1203" s="7">
        <v>1195</v>
      </c>
      <c r="D1203" s="7">
        <v>173</v>
      </c>
      <c r="E1203" s="6">
        <v>93.1</v>
      </c>
      <c r="F1203" s="5">
        <f t="shared" si="509"/>
        <v>1.3888888888890073E-2</v>
      </c>
      <c r="G1203" s="5">
        <f t="shared" si="510"/>
        <v>5.0000000000004263E-2</v>
      </c>
      <c r="H1203" s="34">
        <f t="shared" si="511"/>
        <v>25.861111111111107</v>
      </c>
      <c r="I1203" s="34">
        <f t="shared" si="525"/>
        <v>25.875</v>
      </c>
      <c r="J1203" s="34">
        <f t="shared" si="517"/>
        <v>66545.308256172822</v>
      </c>
      <c r="K1203" s="34">
        <f t="shared" si="512"/>
        <v>143.0312500000291</v>
      </c>
      <c r="L1203" s="5">
        <f t="shared" si="505"/>
        <v>39.043800000000005</v>
      </c>
      <c r="M1203" s="5">
        <f t="shared" si="513"/>
        <v>138.69530314062496</v>
      </c>
      <c r="N1203" s="5">
        <f t="shared" si="514"/>
        <v>177.73910314062496</v>
      </c>
      <c r="O1203" s="34">
        <f t="shared" si="515"/>
        <v>4598.9992937636707</v>
      </c>
      <c r="P1203" s="34">
        <f t="shared" si="516"/>
        <v>71144.307549936493</v>
      </c>
      <c r="Q1203" s="34">
        <f t="shared" si="526"/>
        <v>2.4685986547265202</v>
      </c>
      <c r="R1203" s="34">
        <f t="shared" si="527"/>
        <v>480848.96099552605</v>
      </c>
      <c r="S1203" s="34">
        <f t="shared" si="532"/>
        <v>-387823.66820987681</v>
      </c>
      <c r="T1203" s="34">
        <f t="shared" si="518"/>
        <v>387823.66820987681</v>
      </c>
      <c r="U1203" s="34">
        <f t="shared" si="528"/>
        <v>2.4685986547310677</v>
      </c>
      <c r="V1203" s="34">
        <f t="shared" si="531"/>
        <v>-21927.791992837894</v>
      </c>
      <c r="W1203" s="34">
        <f t="shared" si="519"/>
        <v>21927.791992837894</v>
      </c>
      <c r="X1203" s="34">
        <f t="shared" si="520"/>
        <v>365895.87621703889</v>
      </c>
      <c r="Y1203" s="34">
        <f t="shared" si="521"/>
        <v>180.50299202951408</v>
      </c>
      <c r="Z1203" s="34">
        <f t="shared" si="529"/>
        <v>2.7638888888891131</v>
      </c>
      <c r="AA1203" s="34">
        <f t="shared" si="530"/>
        <v>16650.646451217021</v>
      </c>
      <c r="AB1203" s="44">
        <f t="shared" si="522"/>
        <v>4668.0079327632657</v>
      </c>
      <c r="AC1203" s="34">
        <f t="shared" si="523"/>
        <v>146358.35048681556</v>
      </c>
      <c r="AD1203" s="42">
        <f t="shared" si="524"/>
        <v>131722.515438134</v>
      </c>
      <c r="AE1203" s="4"/>
      <c r="AP1203">
        <f t="shared" si="506"/>
        <v>0</v>
      </c>
      <c r="AQ1203">
        <f t="shared" si="507"/>
        <v>93.1</v>
      </c>
      <c r="AR1203">
        <f t="shared" si="508"/>
        <v>25.861111111111107</v>
      </c>
    </row>
    <row r="1204" spans="2:44" x14ac:dyDescent="0.25">
      <c r="B1204" s="7" t="s">
        <v>1</v>
      </c>
      <c r="C1204" s="7">
        <v>1196</v>
      </c>
      <c r="D1204" s="7">
        <v>174</v>
      </c>
      <c r="E1204" s="6">
        <v>93.2</v>
      </c>
      <c r="F1204" s="5">
        <f t="shared" si="509"/>
        <v>1.3888888888890073E-2</v>
      </c>
      <c r="G1204" s="5">
        <f t="shared" si="510"/>
        <v>5.0000000000004263E-2</v>
      </c>
      <c r="H1204" s="34">
        <f t="shared" si="511"/>
        <v>25.888888888888889</v>
      </c>
      <c r="I1204" s="34">
        <f t="shared" si="525"/>
        <v>25.888888888888889</v>
      </c>
      <c r="J1204" s="34">
        <f t="shared" si="517"/>
        <v>66688.339506172852</v>
      </c>
      <c r="K1204" s="34">
        <f t="shared" si="512"/>
        <v>0</v>
      </c>
      <c r="L1204" s="5">
        <f t="shared" si="505"/>
        <v>39.043800000000005</v>
      </c>
      <c r="M1204" s="5">
        <f t="shared" si="513"/>
        <v>138.99341225000001</v>
      </c>
      <c r="N1204" s="5">
        <f t="shared" si="514"/>
        <v>178.03721225000001</v>
      </c>
      <c r="O1204" s="34">
        <f t="shared" si="515"/>
        <v>4609.1856060277778</v>
      </c>
      <c r="P1204" s="34">
        <f t="shared" si="516"/>
        <v>71297.52511220063</v>
      </c>
      <c r="Q1204" s="34">
        <f t="shared" si="526"/>
        <v>153.21756226413709</v>
      </c>
      <c r="R1204" s="34">
        <f t="shared" si="527"/>
        <v>481002.17855779018</v>
      </c>
      <c r="S1204" s="34">
        <f t="shared" si="532"/>
        <v>-387823.66820987681</v>
      </c>
      <c r="T1204" s="34">
        <f t="shared" si="518"/>
        <v>387823.66820987681</v>
      </c>
      <c r="U1204" s="34">
        <f t="shared" si="528"/>
        <v>10.186312264107073</v>
      </c>
      <c r="V1204" s="34">
        <f t="shared" si="531"/>
        <v>-21927.791992837894</v>
      </c>
      <c r="W1204" s="34">
        <f t="shared" si="519"/>
        <v>21927.791992837894</v>
      </c>
      <c r="X1204" s="34">
        <f t="shared" si="520"/>
        <v>365895.87621703889</v>
      </c>
      <c r="Y1204" s="34">
        <f t="shared" si="521"/>
        <v>180.80110113888912</v>
      </c>
      <c r="Z1204" s="34">
        <f t="shared" si="529"/>
        <v>0.29810910937504786</v>
      </c>
      <c r="AA1204" s="34">
        <f t="shared" si="530"/>
        <v>16650.944560326396</v>
      </c>
      <c r="AB1204" s="44">
        <f t="shared" si="522"/>
        <v>4680.7396183734627</v>
      </c>
      <c r="AC1204" s="34">
        <f t="shared" si="523"/>
        <v>146358.35048681556</v>
      </c>
      <c r="AD1204" s="42">
        <f t="shared" si="524"/>
        <v>131722.515438134</v>
      </c>
      <c r="AE1204" s="4"/>
      <c r="AP1204">
        <f t="shared" si="506"/>
        <v>0</v>
      </c>
      <c r="AQ1204">
        <f t="shared" si="507"/>
        <v>93.2</v>
      </c>
      <c r="AR1204">
        <f t="shared" si="508"/>
        <v>25.888888888888889</v>
      </c>
    </row>
    <row r="1205" spans="2:44" x14ac:dyDescent="0.25">
      <c r="B1205" s="7" t="s">
        <v>1</v>
      </c>
      <c r="C1205" s="7">
        <v>1197</v>
      </c>
      <c r="D1205" s="7">
        <v>175</v>
      </c>
      <c r="E1205" s="6">
        <v>93.2</v>
      </c>
      <c r="F1205" s="5">
        <f t="shared" si="509"/>
        <v>1.3888888888888099E-2</v>
      </c>
      <c r="G1205" s="5">
        <f t="shared" si="510"/>
        <v>4.9999999999997158E-2</v>
      </c>
      <c r="H1205" s="34">
        <f t="shared" si="511"/>
        <v>25.888888888888889</v>
      </c>
      <c r="I1205" s="34">
        <f t="shared" si="525"/>
        <v>25.902777777777779</v>
      </c>
      <c r="J1205" s="34">
        <f t="shared" si="517"/>
        <v>66688.339506172852</v>
      </c>
      <c r="K1205" s="34">
        <f t="shared" si="512"/>
        <v>143.18479938269593</v>
      </c>
      <c r="L1205" s="5">
        <f t="shared" si="505"/>
        <v>39.043800000000005</v>
      </c>
      <c r="M1205" s="5">
        <f t="shared" si="513"/>
        <v>138.99341225000001</v>
      </c>
      <c r="N1205" s="5">
        <f t="shared" si="514"/>
        <v>178.03721225000001</v>
      </c>
      <c r="O1205" s="34">
        <f t="shared" si="515"/>
        <v>4611.6583450868056</v>
      </c>
      <c r="P1205" s="34">
        <f t="shared" si="516"/>
        <v>71299.997851259657</v>
      </c>
      <c r="Q1205" s="34">
        <f t="shared" si="526"/>
        <v>2.4727390590269351</v>
      </c>
      <c r="R1205" s="34">
        <f t="shared" si="527"/>
        <v>481004.65129684919</v>
      </c>
      <c r="S1205" s="34">
        <f t="shared" si="532"/>
        <v>-387823.66820987681</v>
      </c>
      <c r="T1205" s="34">
        <f t="shared" si="518"/>
        <v>387823.66820987681</v>
      </c>
      <c r="U1205" s="34">
        <f t="shared" si="528"/>
        <v>2.4727390590278446</v>
      </c>
      <c r="V1205" s="34">
        <f t="shared" si="531"/>
        <v>-21927.791992837894</v>
      </c>
      <c r="W1205" s="34">
        <f t="shared" si="519"/>
        <v>21927.791992837894</v>
      </c>
      <c r="X1205" s="34">
        <f t="shared" si="520"/>
        <v>365895.87621703889</v>
      </c>
      <c r="Y1205" s="34">
        <f t="shared" si="521"/>
        <v>180.80110113888875</v>
      </c>
      <c r="Z1205" s="34">
        <f t="shared" si="529"/>
        <v>-3.694822225952521E-13</v>
      </c>
      <c r="AA1205" s="34">
        <f t="shared" si="530"/>
        <v>16650.944560326396</v>
      </c>
      <c r="AB1205" s="44">
        <f t="shared" si="522"/>
        <v>4680.7396183734536</v>
      </c>
      <c r="AC1205" s="34">
        <f t="shared" si="523"/>
        <v>146358.35048681556</v>
      </c>
      <c r="AD1205" s="42">
        <f t="shared" si="524"/>
        <v>131722.515438134</v>
      </c>
      <c r="AE1205" s="4"/>
      <c r="AP1205">
        <f t="shared" si="506"/>
        <v>0</v>
      </c>
      <c r="AQ1205">
        <f t="shared" si="507"/>
        <v>93.2</v>
      </c>
      <c r="AR1205">
        <f t="shared" si="508"/>
        <v>25.888888888888889</v>
      </c>
    </row>
    <row r="1206" spans="2:44" x14ac:dyDescent="0.25">
      <c r="B1206" s="7" t="s">
        <v>1</v>
      </c>
      <c r="C1206" s="7">
        <v>1198</v>
      </c>
      <c r="D1206" s="7">
        <v>176</v>
      </c>
      <c r="E1206" s="6">
        <v>93.3</v>
      </c>
      <c r="F1206" s="5">
        <f t="shared" si="509"/>
        <v>6.9444444444444448E-2</v>
      </c>
      <c r="G1206" s="5">
        <f t="shared" si="510"/>
        <v>0.25</v>
      </c>
      <c r="H1206" s="34">
        <f t="shared" si="511"/>
        <v>25.916666666666664</v>
      </c>
      <c r="I1206" s="34">
        <f t="shared" si="525"/>
        <v>25.972222222222221</v>
      </c>
      <c r="J1206" s="34">
        <f t="shared" si="517"/>
        <v>66831.524305555547</v>
      </c>
      <c r="K1206" s="34">
        <f t="shared" si="512"/>
        <v>574.27469135803403</v>
      </c>
      <c r="L1206" s="5">
        <f t="shared" si="505"/>
        <v>39.043800000000005</v>
      </c>
      <c r="M1206" s="5">
        <f t="shared" si="513"/>
        <v>139.29184139062497</v>
      </c>
      <c r="N1206" s="5">
        <f t="shared" si="514"/>
        <v>178.33564139062497</v>
      </c>
      <c r="O1206" s="34">
        <f t="shared" si="515"/>
        <v>4631.7729083398426</v>
      </c>
      <c r="P1206" s="34">
        <f t="shared" si="516"/>
        <v>71463.297213895392</v>
      </c>
      <c r="Q1206" s="34">
        <f t="shared" si="526"/>
        <v>163.29936263573472</v>
      </c>
      <c r="R1206" s="34">
        <f t="shared" si="527"/>
        <v>481167.95065948495</v>
      </c>
      <c r="S1206" s="34">
        <f t="shared" si="532"/>
        <v>-387823.66820987681</v>
      </c>
      <c r="T1206" s="34">
        <f t="shared" si="518"/>
        <v>387823.66820987681</v>
      </c>
      <c r="U1206" s="34">
        <f t="shared" si="528"/>
        <v>20.114563253036977</v>
      </c>
      <c r="V1206" s="34">
        <f t="shared" si="531"/>
        <v>-21927.791992837894</v>
      </c>
      <c r="W1206" s="34">
        <f t="shared" si="519"/>
        <v>21927.791992837894</v>
      </c>
      <c r="X1206" s="34">
        <f t="shared" si="520"/>
        <v>365895.87621703889</v>
      </c>
      <c r="Y1206" s="34">
        <f t="shared" si="521"/>
        <v>192.15508583506943</v>
      </c>
      <c r="Z1206" s="34">
        <f t="shared" si="529"/>
        <v>11.353984696180675</v>
      </c>
      <c r="AA1206" s="34">
        <f t="shared" si="530"/>
        <v>16662.298545022575</v>
      </c>
      <c r="AB1206" s="44">
        <f t="shared" si="522"/>
        <v>4980.0193078922157</v>
      </c>
      <c r="AC1206" s="34">
        <f t="shared" si="523"/>
        <v>146358.35048681556</v>
      </c>
      <c r="AD1206" s="42">
        <f t="shared" si="524"/>
        <v>131722.515438134</v>
      </c>
      <c r="AE1206" s="4"/>
      <c r="AP1206">
        <f t="shared" si="506"/>
        <v>0</v>
      </c>
      <c r="AQ1206">
        <f t="shared" si="507"/>
        <v>93.3</v>
      </c>
      <c r="AR1206">
        <f t="shared" si="508"/>
        <v>25.916666666666664</v>
      </c>
    </row>
    <row r="1207" spans="2:44" x14ac:dyDescent="0.25">
      <c r="B1207" s="7" t="s">
        <v>1</v>
      </c>
      <c r="C1207" s="7">
        <v>1199</v>
      </c>
      <c r="D1207" s="7">
        <v>177</v>
      </c>
      <c r="E1207" s="6">
        <v>93.7</v>
      </c>
      <c r="F1207" s="5">
        <f t="shared" si="509"/>
        <v>0.12500000000000078</v>
      </c>
      <c r="G1207" s="5">
        <f t="shared" si="510"/>
        <v>0.45000000000000284</v>
      </c>
      <c r="H1207" s="34">
        <f t="shared" si="511"/>
        <v>26.027777777777779</v>
      </c>
      <c r="I1207" s="34">
        <f t="shared" si="525"/>
        <v>26.097222222222221</v>
      </c>
      <c r="J1207" s="34">
        <f t="shared" si="517"/>
        <v>67405.798996913582</v>
      </c>
      <c r="K1207" s="34">
        <f t="shared" si="512"/>
        <v>721.29822530863748</v>
      </c>
      <c r="L1207" s="5">
        <f t="shared" si="505"/>
        <v>39.043800000000005</v>
      </c>
      <c r="M1207" s="5">
        <f t="shared" si="513"/>
        <v>140.48875826562499</v>
      </c>
      <c r="N1207" s="5">
        <f t="shared" si="514"/>
        <v>179.532558265625</v>
      </c>
      <c r="O1207" s="34">
        <f t="shared" si="515"/>
        <v>4685.3010691820746</v>
      </c>
      <c r="P1207" s="34">
        <f t="shared" si="516"/>
        <v>72091.100066095649</v>
      </c>
      <c r="Q1207" s="34">
        <f t="shared" si="526"/>
        <v>627.80285220025689</v>
      </c>
      <c r="R1207" s="34">
        <f t="shared" si="527"/>
        <v>481795.75351168518</v>
      </c>
      <c r="S1207" s="34">
        <f t="shared" si="532"/>
        <v>-387823.66820987681</v>
      </c>
      <c r="T1207" s="34">
        <f t="shared" si="518"/>
        <v>387823.66820987681</v>
      </c>
      <c r="U1207" s="34">
        <f t="shared" si="528"/>
        <v>53.528160842231955</v>
      </c>
      <c r="V1207" s="34">
        <f t="shared" si="531"/>
        <v>-21927.791992837894</v>
      </c>
      <c r="W1207" s="34">
        <f t="shared" si="519"/>
        <v>21927.791992837894</v>
      </c>
      <c r="X1207" s="34">
        <f t="shared" si="520"/>
        <v>365895.87621703889</v>
      </c>
      <c r="Y1207" s="34">
        <f t="shared" si="521"/>
        <v>204.40755826562514</v>
      </c>
      <c r="Z1207" s="34">
        <f t="shared" si="529"/>
        <v>12.252472430555713</v>
      </c>
      <c r="AA1207" s="34">
        <f t="shared" si="530"/>
        <v>16674.55101745313</v>
      </c>
      <c r="AB1207" s="44">
        <f t="shared" si="522"/>
        <v>5320.2745026358543</v>
      </c>
      <c r="AC1207" s="34">
        <f t="shared" si="523"/>
        <v>146358.35048681556</v>
      </c>
      <c r="AD1207" s="42">
        <f t="shared" si="524"/>
        <v>131722.515438134</v>
      </c>
      <c r="AE1207" s="4"/>
      <c r="AP1207">
        <f t="shared" si="506"/>
        <v>0</v>
      </c>
      <c r="AQ1207">
        <f t="shared" si="507"/>
        <v>93.7</v>
      </c>
      <c r="AR1207">
        <f t="shared" si="508"/>
        <v>26.027777777777779</v>
      </c>
    </row>
    <row r="1208" spans="2:44" x14ac:dyDescent="0.25">
      <c r="B1208" s="7" t="s">
        <v>1</v>
      </c>
      <c r="C1208" s="7">
        <v>1200</v>
      </c>
      <c r="D1208" s="7">
        <v>178</v>
      </c>
      <c r="E1208" s="6">
        <v>94.2</v>
      </c>
      <c r="F1208" s="5">
        <f t="shared" si="509"/>
        <v>0.18055555555555516</v>
      </c>
      <c r="G1208" s="5">
        <f t="shared" si="510"/>
        <v>0.64999999999999858</v>
      </c>
      <c r="H1208" s="34">
        <f t="shared" si="511"/>
        <v>26.166666666666668</v>
      </c>
      <c r="I1208" s="34">
        <f t="shared" si="525"/>
        <v>26.277777777777779</v>
      </c>
      <c r="J1208" s="34">
        <f t="shared" si="517"/>
        <v>68127.097222222219</v>
      </c>
      <c r="K1208" s="34">
        <f t="shared" si="512"/>
        <v>1162.0617283950705</v>
      </c>
      <c r="L1208" s="5">
        <f t="shared" si="505"/>
        <v>39.043800000000005</v>
      </c>
      <c r="M1208" s="5">
        <f t="shared" si="513"/>
        <v>141.9921050625</v>
      </c>
      <c r="N1208" s="5">
        <f t="shared" si="514"/>
        <v>181.03590506250001</v>
      </c>
      <c r="O1208" s="34">
        <f t="shared" si="515"/>
        <v>4757.2212830312501</v>
      </c>
      <c r="P1208" s="34">
        <f t="shared" si="516"/>
        <v>72884.318505253468</v>
      </c>
      <c r="Q1208" s="34">
        <f t="shared" si="526"/>
        <v>793.21843915781938</v>
      </c>
      <c r="R1208" s="34">
        <f t="shared" si="527"/>
        <v>482588.971950843</v>
      </c>
      <c r="S1208" s="34">
        <f t="shared" si="532"/>
        <v>-387823.66820987681</v>
      </c>
      <c r="T1208" s="34">
        <f t="shared" si="518"/>
        <v>387823.66820987681</v>
      </c>
      <c r="U1208" s="34">
        <f t="shared" si="528"/>
        <v>71.920213849175525</v>
      </c>
      <c r="V1208" s="34">
        <f t="shared" si="531"/>
        <v>-21927.791992837894</v>
      </c>
      <c r="W1208" s="34">
        <f t="shared" si="519"/>
        <v>21927.791992837894</v>
      </c>
      <c r="X1208" s="34">
        <f t="shared" si="520"/>
        <v>365895.87621703889</v>
      </c>
      <c r="Y1208" s="34">
        <f t="shared" si="521"/>
        <v>216.96646061805549</v>
      </c>
      <c r="Z1208" s="34">
        <f t="shared" si="529"/>
        <v>12.558902352430351</v>
      </c>
      <c r="AA1208" s="34">
        <f t="shared" si="530"/>
        <v>16687.10991980556</v>
      </c>
      <c r="AB1208" s="44">
        <f t="shared" si="522"/>
        <v>5677.289052839119</v>
      </c>
      <c r="AC1208" s="34">
        <f t="shared" si="523"/>
        <v>146358.35048681556</v>
      </c>
      <c r="AD1208" s="42">
        <f t="shared" si="524"/>
        <v>131722.515438134</v>
      </c>
      <c r="AE1208" s="4"/>
      <c r="AP1208">
        <f t="shared" si="506"/>
        <v>0</v>
      </c>
      <c r="AQ1208">
        <f t="shared" si="507"/>
        <v>94.2</v>
      </c>
      <c r="AR1208">
        <f t="shared" si="508"/>
        <v>26.166666666666668</v>
      </c>
    </row>
    <row r="1209" spans="2:44" x14ac:dyDescent="0.25">
      <c r="B1209" s="7" t="s">
        <v>1</v>
      </c>
      <c r="C1209" s="7">
        <v>1201</v>
      </c>
      <c r="D1209" s="7">
        <v>179</v>
      </c>
      <c r="E1209" s="6">
        <v>95</v>
      </c>
      <c r="F1209" s="5">
        <f t="shared" si="509"/>
        <v>0.22222222222222143</v>
      </c>
      <c r="G1209" s="5">
        <f t="shared" si="510"/>
        <v>0.79999999999999716</v>
      </c>
      <c r="H1209" s="34">
        <f t="shared" si="511"/>
        <v>26.388888888888889</v>
      </c>
      <c r="I1209" s="34">
        <f t="shared" si="525"/>
        <v>26.5</v>
      </c>
      <c r="J1209" s="34">
        <f t="shared" si="517"/>
        <v>69289.15895061729</v>
      </c>
      <c r="K1209" s="34">
        <f t="shared" si="512"/>
        <v>1171.8888888888905</v>
      </c>
      <c r="L1209" s="5">
        <f t="shared" si="505"/>
        <v>39.043800000000005</v>
      </c>
      <c r="M1209" s="5">
        <f t="shared" si="513"/>
        <v>144.41410156249998</v>
      </c>
      <c r="N1209" s="5">
        <f t="shared" si="514"/>
        <v>183.45790156249998</v>
      </c>
      <c r="O1209" s="34">
        <f t="shared" si="515"/>
        <v>4861.63439140625</v>
      </c>
      <c r="P1209" s="34">
        <f t="shared" si="516"/>
        <v>74150.793342023535</v>
      </c>
      <c r="Q1209" s="34">
        <f t="shared" si="526"/>
        <v>1266.4748367700668</v>
      </c>
      <c r="R1209" s="34">
        <f t="shared" si="527"/>
        <v>483855.44678761309</v>
      </c>
      <c r="S1209" s="34">
        <f t="shared" si="532"/>
        <v>-387823.66820987681</v>
      </c>
      <c r="T1209" s="34">
        <f t="shared" si="518"/>
        <v>387823.66820987681</v>
      </c>
      <c r="U1209" s="34">
        <f t="shared" si="528"/>
        <v>104.41310837499987</v>
      </c>
      <c r="V1209" s="34">
        <f t="shared" si="531"/>
        <v>-21927.791992837894</v>
      </c>
      <c r="W1209" s="34">
        <f t="shared" si="519"/>
        <v>21927.791992837894</v>
      </c>
      <c r="X1209" s="34">
        <f t="shared" si="520"/>
        <v>365895.87621703889</v>
      </c>
      <c r="Y1209" s="34">
        <f t="shared" si="521"/>
        <v>227.68012378472204</v>
      </c>
      <c r="Z1209" s="34">
        <f t="shared" si="529"/>
        <v>10.713663166666549</v>
      </c>
      <c r="AA1209" s="34">
        <f t="shared" si="530"/>
        <v>16697.823582972225</v>
      </c>
      <c r="AB1209" s="44">
        <f t="shared" si="522"/>
        <v>6008.2254887634981</v>
      </c>
      <c r="AC1209" s="34">
        <f t="shared" si="523"/>
        <v>146358.35048681556</v>
      </c>
      <c r="AD1209" s="42">
        <f t="shared" si="524"/>
        <v>131722.515438134</v>
      </c>
      <c r="AE1209" s="4"/>
      <c r="AP1209">
        <f t="shared" si="506"/>
        <v>0</v>
      </c>
      <c r="AQ1209">
        <f t="shared" si="507"/>
        <v>95</v>
      </c>
      <c r="AR1209">
        <f t="shared" si="508"/>
        <v>26.388888888888889</v>
      </c>
    </row>
    <row r="1210" spans="2:44" x14ac:dyDescent="0.25">
      <c r="B1210" s="7" t="s">
        <v>1</v>
      </c>
      <c r="C1210" s="7">
        <v>1202</v>
      </c>
      <c r="D1210" s="7">
        <v>180</v>
      </c>
      <c r="E1210" s="6">
        <v>95.8</v>
      </c>
      <c r="F1210" s="5">
        <f t="shared" si="509"/>
        <v>0.19444444444444522</v>
      </c>
      <c r="G1210" s="5">
        <f t="shared" si="510"/>
        <v>0.70000000000000284</v>
      </c>
      <c r="H1210" s="34">
        <f t="shared" si="511"/>
        <v>26.611111111111111</v>
      </c>
      <c r="I1210" s="34">
        <f t="shared" si="525"/>
        <v>26.694444444444443</v>
      </c>
      <c r="J1210" s="34">
        <f t="shared" si="517"/>
        <v>70461.04783950618</v>
      </c>
      <c r="K1210" s="34">
        <f t="shared" si="512"/>
        <v>885.36574074074451</v>
      </c>
      <c r="L1210" s="5">
        <f t="shared" si="505"/>
        <v>39.043800000000005</v>
      </c>
      <c r="M1210" s="5">
        <f t="shared" si="513"/>
        <v>146.8565800625</v>
      </c>
      <c r="N1210" s="5">
        <f t="shared" si="514"/>
        <v>185.90038006250001</v>
      </c>
      <c r="O1210" s="34">
        <f t="shared" si="515"/>
        <v>4962.5073677795135</v>
      </c>
      <c r="P1210" s="34">
        <f t="shared" si="516"/>
        <v>75423.555207285695</v>
      </c>
      <c r="Q1210" s="34">
        <f t="shared" si="526"/>
        <v>1272.7618652621604</v>
      </c>
      <c r="R1210" s="34">
        <f t="shared" si="527"/>
        <v>485128.20865287527</v>
      </c>
      <c r="S1210" s="34">
        <f t="shared" si="532"/>
        <v>-387823.66820987681</v>
      </c>
      <c r="T1210" s="34">
        <f t="shared" si="518"/>
        <v>387823.66820987681</v>
      </c>
      <c r="U1210" s="34">
        <f t="shared" si="528"/>
        <v>100.87297637326355</v>
      </c>
      <c r="V1210" s="34">
        <f t="shared" si="531"/>
        <v>-21927.791992837894</v>
      </c>
      <c r="W1210" s="34">
        <f t="shared" si="519"/>
        <v>21927.791992837894</v>
      </c>
      <c r="X1210" s="34">
        <f t="shared" si="520"/>
        <v>365895.87621703889</v>
      </c>
      <c r="Y1210" s="34">
        <f t="shared" si="521"/>
        <v>224.5948245069446</v>
      </c>
      <c r="Z1210" s="34">
        <f t="shared" si="529"/>
        <v>-3.0852992777774375</v>
      </c>
      <c r="AA1210" s="34">
        <f t="shared" si="530"/>
        <v>16697.823582972225</v>
      </c>
      <c r="AB1210" s="44">
        <f t="shared" si="522"/>
        <v>5976.7178299348034</v>
      </c>
      <c r="AC1210" s="34">
        <f t="shared" si="523"/>
        <v>146358.35048681556</v>
      </c>
      <c r="AD1210" s="42">
        <f t="shared" si="524"/>
        <v>131722.515438134</v>
      </c>
      <c r="AE1210" s="4"/>
      <c r="AP1210">
        <f t="shared" si="506"/>
        <v>0</v>
      </c>
      <c r="AQ1210">
        <f t="shared" si="507"/>
        <v>95.8</v>
      </c>
      <c r="AR1210">
        <f t="shared" si="508"/>
        <v>26.611111111111111</v>
      </c>
    </row>
    <row r="1211" spans="2:44" x14ac:dyDescent="0.25">
      <c r="B1211" s="7" t="s">
        <v>1</v>
      </c>
      <c r="C1211" s="7">
        <v>1203</v>
      </c>
      <c r="D1211" s="7">
        <v>181</v>
      </c>
      <c r="E1211" s="6">
        <v>96.4</v>
      </c>
      <c r="F1211" s="5">
        <f t="shared" si="509"/>
        <v>0.1388888888888889</v>
      </c>
      <c r="G1211" s="5">
        <f t="shared" si="510"/>
        <v>0.5</v>
      </c>
      <c r="H1211" s="34">
        <f t="shared" si="511"/>
        <v>26.777777777777779</v>
      </c>
      <c r="I1211" s="34">
        <f t="shared" si="525"/>
        <v>26.833333333333332</v>
      </c>
      <c r="J1211" s="34">
        <f t="shared" si="517"/>
        <v>71346.413580246925</v>
      </c>
      <c r="K1211" s="34">
        <f t="shared" si="512"/>
        <v>593.31481481478841</v>
      </c>
      <c r="L1211" s="5">
        <f t="shared" si="505"/>
        <v>39.043800000000005</v>
      </c>
      <c r="M1211" s="5">
        <f t="shared" si="513"/>
        <v>148.70188024999999</v>
      </c>
      <c r="N1211" s="5">
        <f t="shared" si="514"/>
        <v>187.74568024999999</v>
      </c>
      <c r="O1211" s="34">
        <f t="shared" si="515"/>
        <v>5037.8424200416666</v>
      </c>
      <c r="P1211" s="34">
        <f t="shared" si="516"/>
        <v>76384.256000288588</v>
      </c>
      <c r="Q1211" s="34">
        <f t="shared" si="526"/>
        <v>960.70079300289217</v>
      </c>
      <c r="R1211" s="34">
        <f t="shared" si="527"/>
        <v>486088.90944587818</v>
      </c>
      <c r="S1211" s="34">
        <f t="shared" si="532"/>
        <v>-387823.66820987681</v>
      </c>
      <c r="T1211" s="34">
        <f t="shared" si="518"/>
        <v>387823.66820987681</v>
      </c>
      <c r="U1211" s="34">
        <f t="shared" si="528"/>
        <v>75.335052262153113</v>
      </c>
      <c r="V1211" s="34">
        <f t="shared" si="531"/>
        <v>-21927.791992837894</v>
      </c>
      <c r="W1211" s="34">
        <f t="shared" si="519"/>
        <v>21927.791992837894</v>
      </c>
      <c r="X1211" s="34">
        <f t="shared" si="520"/>
        <v>365895.87621703889</v>
      </c>
      <c r="Y1211" s="34">
        <f t="shared" si="521"/>
        <v>215.38456913888888</v>
      </c>
      <c r="Z1211" s="34">
        <f t="shared" si="529"/>
        <v>-9.2102553680557264</v>
      </c>
      <c r="AA1211" s="34">
        <f t="shared" si="530"/>
        <v>16697.823582972225</v>
      </c>
      <c r="AB1211" s="44">
        <f t="shared" si="522"/>
        <v>5767.5201291635803</v>
      </c>
      <c r="AC1211" s="34">
        <f t="shared" si="523"/>
        <v>146358.35048681556</v>
      </c>
      <c r="AD1211" s="42">
        <f t="shared" si="524"/>
        <v>131722.515438134</v>
      </c>
      <c r="AE1211" s="4"/>
      <c r="AP1211">
        <f t="shared" si="506"/>
        <v>0</v>
      </c>
      <c r="AQ1211">
        <f t="shared" si="507"/>
        <v>96.4</v>
      </c>
      <c r="AR1211">
        <f t="shared" si="508"/>
        <v>26.777777777777779</v>
      </c>
    </row>
    <row r="1212" spans="2:44" x14ac:dyDescent="0.25">
      <c r="B1212" s="7" t="s">
        <v>1</v>
      </c>
      <c r="C1212" s="7">
        <v>1204</v>
      </c>
      <c r="D1212" s="7">
        <v>182</v>
      </c>
      <c r="E1212" s="6">
        <v>96.8</v>
      </c>
      <c r="F1212" s="5">
        <f t="shared" si="509"/>
        <v>8.3333333333332538E-2</v>
      </c>
      <c r="G1212" s="5">
        <f t="shared" si="510"/>
        <v>0.29999999999999716</v>
      </c>
      <c r="H1212" s="34">
        <f t="shared" si="511"/>
        <v>26.888888888888886</v>
      </c>
      <c r="I1212" s="34">
        <f t="shared" si="525"/>
        <v>26.916666666666664</v>
      </c>
      <c r="J1212" s="34">
        <f t="shared" si="517"/>
        <v>71939.728395061713</v>
      </c>
      <c r="K1212" s="34">
        <f t="shared" si="512"/>
        <v>297.57870370370802</v>
      </c>
      <c r="L1212" s="5">
        <f t="shared" si="505"/>
        <v>39.043800000000005</v>
      </c>
      <c r="M1212" s="5">
        <f t="shared" si="513"/>
        <v>149.93848099999994</v>
      </c>
      <c r="N1212" s="5">
        <f t="shared" si="514"/>
        <v>188.98228099999994</v>
      </c>
      <c r="O1212" s="34">
        <f t="shared" si="515"/>
        <v>5086.7730635833313</v>
      </c>
      <c r="P1212" s="34">
        <f t="shared" si="516"/>
        <v>77026.501458645042</v>
      </c>
      <c r="Q1212" s="34">
        <f t="shared" si="526"/>
        <v>642.24545835645404</v>
      </c>
      <c r="R1212" s="34">
        <f t="shared" si="527"/>
        <v>486731.15490423463</v>
      </c>
      <c r="S1212" s="34">
        <f t="shared" si="532"/>
        <v>-387823.66820987681</v>
      </c>
      <c r="T1212" s="34">
        <f t="shared" si="518"/>
        <v>387823.66820987681</v>
      </c>
      <c r="U1212" s="34">
        <f t="shared" si="528"/>
        <v>48.930643541664722</v>
      </c>
      <c r="V1212" s="34">
        <f t="shared" si="531"/>
        <v>-21927.791992837894</v>
      </c>
      <c r="W1212" s="34">
        <f t="shared" si="519"/>
        <v>21927.791992837894</v>
      </c>
      <c r="X1212" s="34">
        <f t="shared" si="520"/>
        <v>365895.87621703889</v>
      </c>
      <c r="Y1212" s="34">
        <f t="shared" si="521"/>
        <v>205.56561433333312</v>
      </c>
      <c r="Z1212" s="34">
        <f t="shared" si="529"/>
        <v>-9.8189548055557623</v>
      </c>
      <c r="AA1212" s="34">
        <f t="shared" si="530"/>
        <v>16697.823582972225</v>
      </c>
      <c r="AB1212" s="44">
        <f t="shared" si="522"/>
        <v>5527.4309631851784</v>
      </c>
      <c r="AC1212" s="34">
        <f t="shared" si="523"/>
        <v>146358.35048681556</v>
      </c>
      <c r="AD1212" s="42">
        <f t="shared" si="524"/>
        <v>131722.515438134</v>
      </c>
      <c r="AE1212" s="4"/>
      <c r="AP1212">
        <f t="shared" si="506"/>
        <v>0</v>
      </c>
      <c r="AQ1212">
        <f t="shared" si="507"/>
        <v>96.8</v>
      </c>
      <c r="AR1212">
        <f t="shared" si="508"/>
        <v>26.888888888888886</v>
      </c>
    </row>
    <row r="1213" spans="2:44" x14ac:dyDescent="0.25">
      <c r="B1213" s="7" t="s">
        <v>1</v>
      </c>
      <c r="C1213" s="7">
        <v>1205</v>
      </c>
      <c r="D1213" s="7">
        <v>183</v>
      </c>
      <c r="E1213" s="6">
        <v>97</v>
      </c>
      <c r="F1213" s="5">
        <f t="shared" si="509"/>
        <v>4.1666666666666269E-2</v>
      </c>
      <c r="G1213" s="5">
        <f t="shared" si="510"/>
        <v>0.14999999999999858</v>
      </c>
      <c r="H1213" s="34">
        <f t="shared" si="511"/>
        <v>26.944444444444443</v>
      </c>
      <c r="I1213" s="34">
        <f t="shared" si="525"/>
        <v>26.958333333333332</v>
      </c>
      <c r="J1213" s="34">
        <f t="shared" si="517"/>
        <v>72237.307098765421</v>
      </c>
      <c r="K1213" s="34">
        <f t="shared" si="512"/>
        <v>149.019675925927</v>
      </c>
      <c r="L1213" s="5">
        <f t="shared" si="505"/>
        <v>39.043800000000005</v>
      </c>
      <c r="M1213" s="5">
        <f t="shared" si="513"/>
        <v>150.55870156249998</v>
      </c>
      <c r="N1213" s="5">
        <f t="shared" si="514"/>
        <v>189.60250156249998</v>
      </c>
      <c r="O1213" s="34">
        <f t="shared" si="515"/>
        <v>5111.3674379557287</v>
      </c>
      <c r="P1213" s="34">
        <f t="shared" si="516"/>
        <v>77348.674536721155</v>
      </c>
      <c r="Q1213" s="34">
        <f t="shared" si="526"/>
        <v>322.1730780761136</v>
      </c>
      <c r="R1213" s="34">
        <f t="shared" si="527"/>
        <v>487053.32798231073</v>
      </c>
      <c r="S1213" s="34">
        <f t="shared" si="532"/>
        <v>-387823.66820987681</v>
      </c>
      <c r="T1213" s="34">
        <f t="shared" si="518"/>
        <v>387823.66820987681</v>
      </c>
      <c r="U1213" s="34">
        <f t="shared" si="528"/>
        <v>24.594374372397397</v>
      </c>
      <c r="V1213" s="34">
        <f t="shared" si="531"/>
        <v>-21927.791992837894</v>
      </c>
      <c r="W1213" s="34">
        <f t="shared" si="519"/>
        <v>21927.791992837894</v>
      </c>
      <c r="X1213" s="34">
        <f t="shared" si="520"/>
        <v>365895.87621703889</v>
      </c>
      <c r="Y1213" s="34">
        <f t="shared" si="521"/>
        <v>197.89416822916658</v>
      </c>
      <c r="Z1213" s="34">
        <f t="shared" si="529"/>
        <v>-7.6714461041665345</v>
      </c>
      <c r="AA1213" s="34">
        <f t="shared" si="530"/>
        <v>16697.823582972225</v>
      </c>
      <c r="AB1213" s="44">
        <f t="shared" si="522"/>
        <v>5332.1484217303214</v>
      </c>
      <c r="AC1213" s="34">
        <f t="shared" si="523"/>
        <v>146358.35048681556</v>
      </c>
      <c r="AD1213" s="42">
        <f t="shared" si="524"/>
        <v>131722.515438134</v>
      </c>
      <c r="AE1213" s="4"/>
      <c r="AP1213">
        <f t="shared" si="506"/>
        <v>0</v>
      </c>
      <c r="AQ1213">
        <f t="shared" si="507"/>
        <v>97</v>
      </c>
      <c r="AR1213">
        <f t="shared" si="508"/>
        <v>26.944444444444443</v>
      </c>
    </row>
    <row r="1214" spans="2:44" x14ac:dyDescent="0.25">
      <c r="B1214" s="7" t="s">
        <v>1</v>
      </c>
      <c r="C1214" s="7">
        <v>1206</v>
      </c>
      <c r="D1214" s="7">
        <v>184</v>
      </c>
      <c r="E1214" s="6">
        <v>97.1</v>
      </c>
      <c r="F1214" s="5">
        <f t="shared" si="509"/>
        <v>2.7777777777778172E-2</v>
      </c>
      <c r="G1214" s="5">
        <f t="shared" si="510"/>
        <v>0.10000000000000142</v>
      </c>
      <c r="H1214" s="34">
        <f t="shared" si="511"/>
        <v>26.972222222222221</v>
      </c>
      <c r="I1214" s="34">
        <f t="shared" si="525"/>
        <v>26.986111111111111</v>
      </c>
      <c r="J1214" s="34">
        <f t="shared" si="517"/>
        <v>72386.326774691348</v>
      </c>
      <c r="K1214" s="34">
        <f t="shared" si="512"/>
        <v>149.17322530865204</v>
      </c>
      <c r="L1214" s="5">
        <f t="shared" si="505"/>
        <v>39.043800000000005</v>
      </c>
      <c r="M1214" s="5">
        <f t="shared" si="513"/>
        <v>150.86929189062499</v>
      </c>
      <c r="N1214" s="5">
        <f t="shared" si="514"/>
        <v>189.913091890625</v>
      </c>
      <c r="O1214" s="34">
        <f t="shared" si="515"/>
        <v>5125.0157992150607</v>
      </c>
      <c r="P1214" s="34">
        <f t="shared" si="516"/>
        <v>77511.342573906411</v>
      </c>
      <c r="Q1214" s="34">
        <f t="shared" si="526"/>
        <v>162.66803718525625</v>
      </c>
      <c r="R1214" s="34">
        <f t="shared" si="527"/>
        <v>487215.996019496</v>
      </c>
      <c r="S1214" s="34">
        <f t="shared" si="532"/>
        <v>-387823.66820987681</v>
      </c>
      <c r="T1214" s="34">
        <f t="shared" si="518"/>
        <v>387823.66820987681</v>
      </c>
      <c r="U1214" s="34">
        <f t="shared" si="528"/>
        <v>13.648361259331978</v>
      </c>
      <c r="V1214" s="34">
        <f t="shared" si="531"/>
        <v>-21927.791992837894</v>
      </c>
      <c r="W1214" s="34">
        <f t="shared" si="519"/>
        <v>21927.791992837894</v>
      </c>
      <c r="X1214" s="34">
        <f t="shared" si="520"/>
        <v>365895.87621703889</v>
      </c>
      <c r="Y1214" s="34">
        <f t="shared" si="521"/>
        <v>195.44086966840285</v>
      </c>
      <c r="Z1214" s="34">
        <f t="shared" si="529"/>
        <v>-2.4532985607637272</v>
      </c>
      <c r="AA1214" s="34">
        <f t="shared" si="530"/>
        <v>16697.823582972225</v>
      </c>
      <c r="AB1214" s="44">
        <f t="shared" si="522"/>
        <v>5271.4745680005326</v>
      </c>
      <c r="AC1214" s="34">
        <f t="shared" si="523"/>
        <v>146358.35048681556</v>
      </c>
      <c r="AD1214" s="42">
        <f t="shared" si="524"/>
        <v>131722.515438134</v>
      </c>
      <c r="AE1214" s="4"/>
      <c r="AP1214">
        <f t="shared" si="506"/>
        <v>0</v>
      </c>
      <c r="AQ1214">
        <f t="shared" si="507"/>
        <v>97.1</v>
      </c>
      <c r="AR1214">
        <f t="shared" si="508"/>
        <v>26.972222222222221</v>
      </c>
    </row>
    <row r="1215" spans="2:44" x14ac:dyDescent="0.25">
      <c r="B1215" s="7" t="s">
        <v>1</v>
      </c>
      <c r="C1215" s="7">
        <v>1207</v>
      </c>
      <c r="D1215" s="7">
        <v>185</v>
      </c>
      <c r="E1215" s="6">
        <v>97.2</v>
      </c>
      <c r="F1215" s="5">
        <f t="shared" si="509"/>
        <v>2.7777777777778172E-2</v>
      </c>
      <c r="G1215" s="5">
        <f t="shared" si="510"/>
        <v>0.10000000000000142</v>
      </c>
      <c r="H1215" s="34">
        <f t="shared" si="511"/>
        <v>27</v>
      </c>
      <c r="I1215" s="34">
        <f t="shared" si="525"/>
        <v>27.013888888888886</v>
      </c>
      <c r="J1215" s="34">
        <f t="shared" si="517"/>
        <v>72535.5</v>
      </c>
      <c r="K1215" s="34">
        <f t="shared" si="512"/>
        <v>149.32677469134796</v>
      </c>
      <c r="L1215" s="5">
        <f t="shared" si="505"/>
        <v>39.043800000000005</v>
      </c>
      <c r="M1215" s="5">
        <f t="shared" si="513"/>
        <v>151.18020224999998</v>
      </c>
      <c r="N1215" s="5">
        <f t="shared" si="514"/>
        <v>190.22400224999998</v>
      </c>
      <c r="O1215" s="34">
        <f t="shared" si="515"/>
        <v>5138.6900607812486</v>
      </c>
      <c r="P1215" s="34">
        <f t="shared" si="516"/>
        <v>77674.190060781242</v>
      </c>
      <c r="Q1215" s="34">
        <f t="shared" si="526"/>
        <v>162.84748687483079</v>
      </c>
      <c r="R1215" s="34">
        <f t="shared" si="527"/>
        <v>487378.84350637085</v>
      </c>
      <c r="S1215" s="34">
        <f t="shared" si="532"/>
        <v>-387823.66820987681</v>
      </c>
      <c r="T1215" s="34">
        <f t="shared" si="518"/>
        <v>387823.66820987681</v>
      </c>
      <c r="U1215" s="34">
        <f t="shared" si="528"/>
        <v>13.674261566187852</v>
      </c>
      <c r="V1215" s="34">
        <f t="shared" si="531"/>
        <v>-21927.791992837894</v>
      </c>
      <c r="W1215" s="34">
        <f t="shared" si="519"/>
        <v>21927.791992837894</v>
      </c>
      <c r="X1215" s="34">
        <f t="shared" si="520"/>
        <v>365895.87621703889</v>
      </c>
      <c r="Y1215" s="34">
        <f t="shared" si="521"/>
        <v>195.75178002777784</v>
      </c>
      <c r="Z1215" s="34">
        <f t="shared" si="529"/>
        <v>0.31091035937498646</v>
      </c>
      <c r="AA1215" s="34">
        <f t="shared" si="530"/>
        <v>16698.1344933316</v>
      </c>
      <c r="AB1215" s="44">
        <f t="shared" si="522"/>
        <v>5285.2980607500012</v>
      </c>
      <c r="AC1215" s="34">
        <f t="shared" si="523"/>
        <v>146358.35048681556</v>
      </c>
      <c r="AD1215" s="42">
        <f t="shared" si="524"/>
        <v>131722.515438134</v>
      </c>
      <c r="AE1215" s="4"/>
      <c r="AP1215">
        <f t="shared" si="506"/>
        <v>0</v>
      </c>
      <c r="AQ1215">
        <f t="shared" si="507"/>
        <v>97.2</v>
      </c>
      <c r="AR1215">
        <f t="shared" si="508"/>
        <v>27</v>
      </c>
    </row>
    <row r="1216" spans="2:44" x14ac:dyDescent="0.25">
      <c r="B1216" s="7" t="s">
        <v>1</v>
      </c>
      <c r="C1216" s="7">
        <v>1208</v>
      </c>
      <c r="D1216" s="7">
        <v>186</v>
      </c>
      <c r="E1216" s="6">
        <v>97.3</v>
      </c>
      <c r="F1216" s="5">
        <f t="shared" si="509"/>
        <v>2.7777777777778172E-2</v>
      </c>
      <c r="G1216" s="5">
        <f t="shared" si="510"/>
        <v>0.10000000000000142</v>
      </c>
      <c r="H1216" s="34">
        <f t="shared" si="511"/>
        <v>27.027777777777775</v>
      </c>
      <c r="I1216" s="34">
        <f t="shared" si="525"/>
        <v>27.041666666666664</v>
      </c>
      <c r="J1216" s="34">
        <f t="shared" si="517"/>
        <v>72684.826774691348</v>
      </c>
      <c r="K1216" s="34">
        <f t="shared" si="512"/>
        <v>149.48032407408755</v>
      </c>
      <c r="L1216" s="5">
        <f t="shared" si="505"/>
        <v>39.043800000000005</v>
      </c>
      <c r="M1216" s="5">
        <f t="shared" si="513"/>
        <v>151.49143264062496</v>
      </c>
      <c r="N1216" s="5">
        <f t="shared" si="514"/>
        <v>190.53523264062497</v>
      </c>
      <c r="O1216" s="34">
        <f t="shared" si="515"/>
        <v>5152.3902493235664</v>
      </c>
      <c r="P1216" s="34">
        <f t="shared" si="516"/>
        <v>77837.217024014913</v>
      </c>
      <c r="Q1216" s="34">
        <f t="shared" si="526"/>
        <v>163.02696323367127</v>
      </c>
      <c r="R1216" s="34">
        <f t="shared" si="527"/>
        <v>487541.8704696045</v>
      </c>
      <c r="S1216" s="34">
        <f t="shared" si="532"/>
        <v>-387823.66820987681</v>
      </c>
      <c r="T1216" s="34">
        <f t="shared" si="518"/>
        <v>387823.66820987681</v>
      </c>
      <c r="U1216" s="34">
        <f t="shared" si="528"/>
        <v>13.700188542317846</v>
      </c>
      <c r="V1216" s="34">
        <f t="shared" si="531"/>
        <v>-21927.791992837894</v>
      </c>
      <c r="W1216" s="34">
        <f t="shared" si="519"/>
        <v>21927.791992837894</v>
      </c>
      <c r="X1216" s="34">
        <f t="shared" si="520"/>
        <v>365895.87621703889</v>
      </c>
      <c r="Y1216" s="34">
        <f t="shared" si="521"/>
        <v>196.06301041840283</v>
      </c>
      <c r="Z1216" s="34">
        <f t="shared" si="529"/>
        <v>0.31123039062498492</v>
      </c>
      <c r="AA1216" s="34">
        <f t="shared" si="530"/>
        <v>16698.445723722223</v>
      </c>
      <c r="AB1216" s="44">
        <f t="shared" si="522"/>
        <v>5299.1474760307201</v>
      </c>
      <c r="AC1216" s="34">
        <f t="shared" si="523"/>
        <v>146358.35048681556</v>
      </c>
      <c r="AD1216" s="42">
        <f t="shared" si="524"/>
        <v>131722.515438134</v>
      </c>
      <c r="AE1216" s="4"/>
      <c r="AP1216">
        <f t="shared" si="506"/>
        <v>0</v>
      </c>
      <c r="AQ1216">
        <f t="shared" si="507"/>
        <v>97.3</v>
      </c>
      <c r="AR1216">
        <f t="shared" si="508"/>
        <v>27.027777777777775</v>
      </c>
    </row>
    <row r="1217" spans="2:44" x14ac:dyDescent="0.25">
      <c r="B1217" s="7" t="s">
        <v>1</v>
      </c>
      <c r="C1217" s="7">
        <v>1209</v>
      </c>
      <c r="D1217" s="7">
        <v>187</v>
      </c>
      <c r="E1217" s="6">
        <v>97.4</v>
      </c>
      <c r="F1217" s="5">
        <f t="shared" si="509"/>
        <v>1.3888888888890073E-2</v>
      </c>
      <c r="G1217" s="5">
        <f t="shared" si="510"/>
        <v>5.0000000000004263E-2</v>
      </c>
      <c r="H1217" s="34">
        <f t="shared" si="511"/>
        <v>27.055555555555557</v>
      </c>
      <c r="I1217" s="34">
        <f t="shared" si="525"/>
        <v>27.055555555555557</v>
      </c>
      <c r="J1217" s="34">
        <f t="shared" si="517"/>
        <v>72834.307098765436</v>
      </c>
      <c r="K1217" s="34">
        <f t="shared" si="512"/>
        <v>0</v>
      </c>
      <c r="L1217" s="5">
        <f t="shared" si="505"/>
        <v>39.043800000000005</v>
      </c>
      <c r="M1217" s="5">
        <f t="shared" si="513"/>
        <v>151.8029830625</v>
      </c>
      <c r="N1217" s="5">
        <f t="shared" si="514"/>
        <v>190.84678306250001</v>
      </c>
      <c r="O1217" s="34">
        <f t="shared" si="515"/>
        <v>5163.4657417465287</v>
      </c>
      <c r="P1217" s="34">
        <f t="shared" si="516"/>
        <v>77997.772840511971</v>
      </c>
      <c r="Q1217" s="34">
        <f t="shared" si="526"/>
        <v>160.55581649705709</v>
      </c>
      <c r="R1217" s="34">
        <f t="shared" si="527"/>
        <v>487702.42628610157</v>
      </c>
      <c r="S1217" s="34">
        <f t="shared" si="532"/>
        <v>-387823.66820987681</v>
      </c>
      <c r="T1217" s="34">
        <f t="shared" si="518"/>
        <v>387823.66820987681</v>
      </c>
      <c r="U1217" s="34">
        <f t="shared" si="528"/>
        <v>11.07549242296227</v>
      </c>
      <c r="V1217" s="34">
        <f t="shared" si="531"/>
        <v>-21927.791992837894</v>
      </c>
      <c r="W1217" s="34">
        <f t="shared" si="519"/>
        <v>21927.791992837894</v>
      </c>
      <c r="X1217" s="34">
        <f t="shared" si="520"/>
        <v>365895.87621703889</v>
      </c>
      <c r="Y1217" s="34">
        <f t="shared" si="521"/>
        <v>193.61067195138912</v>
      </c>
      <c r="Z1217" s="34">
        <f t="shared" si="529"/>
        <v>-2.4523384670137034</v>
      </c>
      <c r="AA1217" s="34">
        <f t="shared" si="530"/>
        <v>16698.445723722223</v>
      </c>
      <c r="AB1217" s="44">
        <f t="shared" si="522"/>
        <v>5238.2442911292501</v>
      </c>
      <c r="AC1217" s="34">
        <f t="shared" si="523"/>
        <v>146358.35048681556</v>
      </c>
      <c r="AD1217" s="42">
        <f t="shared" si="524"/>
        <v>131722.515438134</v>
      </c>
      <c r="AE1217" s="4"/>
      <c r="AP1217">
        <f t="shared" si="506"/>
        <v>0</v>
      </c>
      <c r="AQ1217">
        <f t="shared" si="507"/>
        <v>97.4</v>
      </c>
      <c r="AR1217">
        <f t="shared" si="508"/>
        <v>27.055555555555557</v>
      </c>
    </row>
    <row r="1218" spans="2:44" x14ac:dyDescent="0.25">
      <c r="B1218" s="7" t="s">
        <v>1</v>
      </c>
      <c r="C1218" s="7">
        <v>1210</v>
      </c>
      <c r="D1218" s="7">
        <v>188</v>
      </c>
      <c r="E1218" s="6">
        <v>97.4</v>
      </c>
      <c r="F1218" s="5">
        <f t="shared" si="509"/>
        <v>0</v>
      </c>
      <c r="G1218" s="5">
        <f t="shared" si="510"/>
        <v>0</v>
      </c>
      <c r="H1218" s="34">
        <f t="shared" si="511"/>
        <v>27.055555555555557</v>
      </c>
      <c r="I1218" s="34">
        <f t="shared" si="525"/>
        <v>27.055555555555557</v>
      </c>
      <c r="J1218" s="34">
        <f t="shared" si="517"/>
        <v>72834.307098765436</v>
      </c>
      <c r="K1218" s="34">
        <f t="shared" si="512"/>
        <v>0</v>
      </c>
      <c r="L1218" s="5">
        <f t="shared" si="505"/>
        <v>39.043800000000005</v>
      </c>
      <c r="M1218" s="5">
        <f t="shared" si="513"/>
        <v>151.8029830625</v>
      </c>
      <c r="N1218" s="5">
        <f t="shared" si="514"/>
        <v>190.84678306250001</v>
      </c>
      <c r="O1218" s="34">
        <f t="shared" si="515"/>
        <v>5163.4657417465287</v>
      </c>
      <c r="P1218" s="34">
        <f t="shared" si="516"/>
        <v>77997.772840511971</v>
      </c>
      <c r="Q1218" s="34">
        <f t="shared" si="526"/>
        <v>0</v>
      </c>
      <c r="R1218" s="34">
        <f t="shared" si="527"/>
        <v>487702.42628610157</v>
      </c>
      <c r="S1218" s="34">
        <f t="shared" si="532"/>
        <v>-387823.66820987681</v>
      </c>
      <c r="T1218" s="34">
        <f t="shared" si="518"/>
        <v>387823.66820987681</v>
      </c>
      <c r="U1218" s="34">
        <f t="shared" si="528"/>
        <v>0</v>
      </c>
      <c r="V1218" s="34">
        <f t="shared" si="531"/>
        <v>-21927.791992837894</v>
      </c>
      <c r="W1218" s="34">
        <f t="shared" si="519"/>
        <v>21927.791992837894</v>
      </c>
      <c r="X1218" s="34">
        <f t="shared" si="520"/>
        <v>365895.87621703889</v>
      </c>
      <c r="Y1218" s="34">
        <f t="shared" si="521"/>
        <v>190.84678306250001</v>
      </c>
      <c r="Z1218" s="34">
        <f t="shared" si="529"/>
        <v>-2.7638888888891131</v>
      </c>
      <c r="AA1218" s="34">
        <f t="shared" si="530"/>
        <v>16698.445723722223</v>
      </c>
      <c r="AB1218" s="44">
        <f t="shared" si="522"/>
        <v>5163.4657417465287</v>
      </c>
      <c r="AC1218" s="34">
        <f t="shared" si="523"/>
        <v>146358.35048681556</v>
      </c>
      <c r="AD1218" s="42">
        <f t="shared" si="524"/>
        <v>131722.515438134</v>
      </c>
      <c r="AE1218" s="4"/>
      <c r="AP1218">
        <f t="shared" si="506"/>
        <v>0</v>
      </c>
      <c r="AQ1218">
        <f t="shared" si="507"/>
        <v>97.4</v>
      </c>
      <c r="AR1218">
        <f t="shared" si="508"/>
        <v>27.055555555555557</v>
      </c>
    </row>
    <row r="1219" spans="2:44" x14ac:dyDescent="0.25">
      <c r="B1219" s="7" t="s">
        <v>1</v>
      </c>
      <c r="C1219" s="7">
        <v>1211</v>
      </c>
      <c r="D1219" s="7">
        <v>189</v>
      </c>
      <c r="E1219" s="6">
        <v>97.4</v>
      </c>
      <c r="F1219" s="5">
        <f t="shared" si="509"/>
        <v>0</v>
      </c>
      <c r="G1219" s="5">
        <f t="shared" si="510"/>
        <v>0</v>
      </c>
      <c r="H1219" s="34">
        <f t="shared" si="511"/>
        <v>27.055555555555557</v>
      </c>
      <c r="I1219" s="34">
        <f t="shared" si="525"/>
        <v>27.055555555555557</v>
      </c>
      <c r="J1219" s="34">
        <f t="shared" si="517"/>
        <v>72834.307098765436</v>
      </c>
      <c r="K1219" s="34">
        <f t="shared" si="512"/>
        <v>0</v>
      </c>
      <c r="L1219" s="5">
        <f t="shared" si="505"/>
        <v>39.043800000000005</v>
      </c>
      <c r="M1219" s="5">
        <f t="shared" si="513"/>
        <v>151.8029830625</v>
      </c>
      <c r="N1219" s="5">
        <f t="shared" si="514"/>
        <v>190.84678306250001</v>
      </c>
      <c r="O1219" s="34">
        <f t="shared" si="515"/>
        <v>5163.4657417465287</v>
      </c>
      <c r="P1219" s="34">
        <f t="shared" si="516"/>
        <v>77997.772840511971</v>
      </c>
      <c r="Q1219" s="34">
        <f t="shared" si="526"/>
        <v>0</v>
      </c>
      <c r="R1219" s="34">
        <f t="shared" si="527"/>
        <v>487702.42628610157</v>
      </c>
      <c r="S1219" s="34">
        <f t="shared" si="532"/>
        <v>-387823.66820987681</v>
      </c>
      <c r="T1219" s="34">
        <f t="shared" si="518"/>
        <v>387823.66820987681</v>
      </c>
      <c r="U1219" s="34">
        <f t="shared" si="528"/>
        <v>0</v>
      </c>
      <c r="V1219" s="34">
        <f t="shared" si="531"/>
        <v>-21927.791992837894</v>
      </c>
      <c r="W1219" s="34">
        <f t="shared" si="519"/>
        <v>21927.791992837894</v>
      </c>
      <c r="X1219" s="34">
        <f t="shared" si="520"/>
        <v>365895.87621703889</v>
      </c>
      <c r="Y1219" s="34">
        <f t="shared" si="521"/>
        <v>190.84678306250001</v>
      </c>
      <c r="Z1219" s="34">
        <f t="shared" si="529"/>
        <v>0</v>
      </c>
      <c r="AA1219" s="34">
        <f t="shared" si="530"/>
        <v>16698.445723722223</v>
      </c>
      <c r="AB1219" s="44">
        <f t="shared" si="522"/>
        <v>5163.4657417465287</v>
      </c>
      <c r="AC1219" s="34">
        <f t="shared" si="523"/>
        <v>146358.35048681556</v>
      </c>
      <c r="AD1219" s="42">
        <f t="shared" si="524"/>
        <v>131722.515438134</v>
      </c>
      <c r="AE1219" s="4"/>
      <c r="AP1219">
        <f t="shared" si="506"/>
        <v>0</v>
      </c>
      <c r="AQ1219">
        <f t="shared" si="507"/>
        <v>97.4</v>
      </c>
      <c r="AR1219">
        <f t="shared" si="508"/>
        <v>27.055555555555557</v>
      </c>
    </row>
    <row r="1220" spans="2:44" x14ac:dyDescent="0.25">
      <c r="B1220" s="7" t="s">
        <v>1</v>
      </c>
      <c r="C1220" s="7">
        <v>1212</v>
      </c>
      <c r="D1220" s="7">
        <v>190</v>
      </c>
      <c r="E1220" s="6">
        <v>97.4</v>
      </c>
      <c r="F1220" s="5">
        <f t="shared" si="509"/>
        <v>-1.3888888888890073E-2</v>
      </c>
      <c r="G1220" s="5">
        <f t="shared" si="510"/>
        <v>-5.0000000000004263E-2</v>
      </c>
      <c r="H1220" s="34">
        <f t="shared" si="511"/>
        <v>27.055555555555557</v>
      </c>
      <c r="I1220" s="34">
        <f t="shared" si="525"/>
        <v>27.041666666666664</v>
      </c>
      <c r="J1220" s="34">
        <f t="shared" si="517"/>
        <v>72834.307098765436</v>
      </c>
      <c r="K1220" s="34">
        <f t="shared" si="512"/>
        <v>-149.48032407408755</v>
      </c>
      <c r="L1220" s="5">
        <f t="shared" si="505"/>
        <v>39.043800000000005</v>
      </c>
      <c r="M1220" s="5">
        <f t="shared" si="513"/>
        <v>151.8029830625</v>
      </c>
      <c r="N1220" s="5">
        <f t="shared" si="514"/>
        <v>190.84678306250001</v>
      </c>
      <c r="O1220" s="34">
        <f t="shared" si="515"/>
        <v>5160.8150919817708</v>
      </c>
      <c r="P1220" s="34">
        <f t="shared" si="516"/>
        <v>77995.122190747206</v>
      </c>
      <c r="Q1220" s="34">
        <f t="shared" si="526"/>
        <v>-2.6506497647642391</v>
      </c>
      <c r="R1220" s="34">
        <f t="shared" si="527"/>
        <v>487702.42628610157</v>
      </c>
      <c r="S1220" s="34">
        <f t="shared" si="532"/>
        <v>-387973.14853395091</v>
      </c>
      <c r="T1220" s="34">
        <f t="shared" si="518"/>
        <v>387973.14853395091</v>
      </c>
      <c r="U1220" s="34">
        <f t="shared" si="528"/>
        <v>-2.6506497647578726</v>
      </c>
      <c r="V1220" s="34">
        <f t="shared" si="531"/>
        <v>-21930.442642602651</v>
      </c>
      <c r="W1220" s="34">
        <f t="shared" si="519"/>
        <v>21930.442642602651</v>
      </c>
      <c r="X1220" s="34">
        <f t="shared" si="520"/>
        <v>366042.70589134825</v>
      </c>
      <c r="Y1220" s="34">
        <f t="shared" si="521"/>
        <v>188.0828941736109</v>
      </c>
      <c r="Z1220" s="34">
        <f t="shared" si="529"/>
        <v>-2.7638888888891131</v>
      </c>
      <c r="AA1220" s="34">
        <f t="shared" si="530"/>
        <v>16698.445723722223</v>
      </c>
      <c r="AB1220" s="44">
        <f t="shared" si="522"/>
        <v>0</v>
      </c>
      <c r="AC1220" s="34">
        <f t="shared" si="523"/>
        <v>146417.08235653929</v>
      </c>
      <c r="AD1220" s="42">
        <f t="shared" si="524"/>
        <v>131775.37412088536</v>
      </c>
      <c r="AE1220" s="4"/>
      <c r="AP1220">
        <f t="shared" si="506"/>
        <v>0</v>
      </c>
      <c r="AQ1220">
        <f t="shared" si="507"/>
        <v>97.4</v>
      </c>
      <c r="AR1220">
        <f t="shared" si="508"/>
        <v>27.055555555555557</v>
      </c>
    </row>
    <row r="1221" spans="2:44" x14ac:dyDescent="0.25">
      <c r="B1221" s="7" t="s">
        <v>1</v>
      </c>
      <c r="C1221" s="7">
        <v>1213</v>
      </c>
      <c r="D1221" s="7">
        <v>191</v>
      </c>
      <c r="E1221" s="6">
        <v>97.3</v>
      </c>
      <c r="F1221" s="5">
        <f t="shared" si="509"/>
        <v>-1.3888888888890073E-2</v>
      </c>
      <c r="G1221" s="5">
        <f t="shared" si="510"/>
        <v>-5.0000000000004263E-2</v>
      </c>
      <c r="H1221" s="34">
        <f t="shared" si="511"/>
        <v>27.027777777777775</v>
      </c>
      <c r="I1221" s="34">
        <f t="shared" si="525"/>
        <v>27.027777777777775</v>
      </c>
      <c r="J1221" s="34">
        <f t="shared" si="517"/>
        <v>72684.826774691348</v>
      </c>
      <c r="K1221" s="34">
        <f t="shared" si="512"/>
        <v>0</v>
      </c>
      <c r="L1221" s="5">
        <f t="shared" si="505"/>
        <v>39.043800000000005</v>
      </c>
      <c r="M1221" s="5">
        <f t="shared" si="513"/>
        <v>151.49143264062496</v>
      </c>
      <c r="N1221" s="5">
        <f t="shared" si="514"/>
        <v>190.53523264062497</v>
      </c>
      <c r="O1221" s="34">
        <f t="shared" si="515"/>
        <v>5149.7439266480023</v>
      </c>
      <c r="P1221" s="34">
        <f t="shared" si="516"/>
        <v>77834.570701339355</v>
      </c>
      <c r="Q1221" s="34">
        <f t="shared" si="526"/>
        <v>-160.55148940785148</v>
      </c>
      <c r="R1221" s="34">
        <f t="shared" si="527"/>
        <v>487702.42628610157</v>
      </c>
      <c r="S1221" s="34">
        <f t="shared" si="532"/>
        <v>-387973.14853395091</v>
      </c>
      <c r="T1221" s="34">
        <f t="shared" si="518"/>
        <v>387973.14853395091</v>
      </c>
      <c r="U1221" s="34">
        <f t="shared" si="528"/>
        <v>-11.071165333768477</v>
      </c>
      <c r="V1221" s="34">
        <f t="shared" si="531"/>
        <v>-21941.513807936419</v>
      </c>
      <c r="W1221" s="34">
        <f t="shared" si="519"/>
        <v>21941.513807936419</v>
      </c>
      <c r="X1221" s="34">
        <f t="shared" si="520"/>
        <v>366031.63472601451</v>
      </c>
      <c r="Y1221" s="34">
        <f t="shared" si="521"/>
        <v>187.77134375173586</v>
      </c>
      <c r="Z1221" s="34">
        <f t="shared" si="529"/>
        <v>-0.31155042187504023</v>
      </c>
      <c r="AA1221" s="34">
        <f t="shared" si="530"/>
        <v>16698.445723722223</v>
      </c>
      <c r="AB1221" s="44">
        <f t="shared" si="522"/>
        <v>0</v>
      </c>
      <c r="AC1221" s="34">
        <f t="shared" si="523"/>
        <v>146412.65389040581</v>
      </c>
      <c r="AD1221" s="42">
        <f t="shared" si="524"/>
        <v>131771.38850136523</v>
      </c>
      <c r="AE1221" s="4"/>
      <c r="AP1221">
        <f t="shared" si="506"/>
        <v>0</v>
      </c>
      <c r="AQ1221">
        <f t="shared" si="507"/>
        <v>97.3</v>
      </c>
      <c r="AR1221">
        <f t="shared" si="508"/>
        <v>27.027777777777775</v>
      </c>
    </row>
    <row r="1222" spans="2:44" x14ac:dyDescent="0.25">
      <c r="B1222" s="7" t="s">
        <v>1</v>
      </c>
      <c r="C1222" s="7">
        <v>1214</v>
      </c>
      <c r="D1222" s="7">
        <v>192</v>
      </c>
      <c r="E1222" s="6">
        <v>97.3</v>
      </c>
      <c r="F1222" s="5">
        <f t="shared" si="509"/>
        <v>0</v>
      </c>
      <c r="G1222" s="5">
        <f t="shared" si="510"/>
        <v>0</v>
      </c>
      <c r="H1222" s="34">
        <f t="shared" si="511"/>
        <v>27.027777777777775</v>
      </c>
      <c r="I1222" s="34">
        <f t="shared" si="525"/>
        <v>27.027777777777775</v>
      </c>
      <c r="J1222" s="34">
        <f t="shared" si="517"/>
        <v>72684.826774691348</v>
      </c>
      <c r="K1222" s="34">
        <f t="shared" si="512"/>
        <v>0</v>
      </c>
      <c r="L1222" s="5">
        <f t="shared" si="505"/>
        <v>39.043800000000005</v>
      </c>
      <c r="M1222" s="5">
        <f t="shared" si="513"/>
        <v>151.49143264062496</v>
      </c>
      <c r="N1222" s="5">
        <f t="shared" si="514"/>
        <v>190.53523264062497</v>
      </c>
      <c r="O1222" s="34">
        <f t="shared" si="515"/>
        <v>5149.7439266480023</v>
      </c>
      <c r="P1222" s="34">
        <f t="shared" si="516"/>
        <v>77834.570701339355</v>
      </c>
      <c r="Q1222" s="34">
        <f t="shared" si="526"/>
        <v>0</v>
      </c>
      <c r="R1222" s="34">
        <f t="shared" si="527"/>
        <v>487702.42628610157</v>
      </c>
      <c r="S1222" s="34">
        <f t="shared" si="532"/>
        <v>-387973.14853395091</v>
      </c>
      <c r="T1222" s="34">
        <f t="shared" si="518"/>
        <v>387973.14853395091</v>
      </c>
      <c r="U1222" s="34">
        <f t="shared" si="528"/>
        <v>0</v>
      </c>
      <c r="V1222" s="34">
        <f t="shared" si="531"/>
        <v>-21941.513807936419</v>
      </c>
      <c r="W1222" s="34">
        <f t="shared" si="519"/>
        <v>21941.513807936419</v>
      </c>
      <c r="X1222" s="34">
        <f t="shared" si="520"/>
        <v>366031.63472601451</v>
      </c>
      <c r="Y1222" s="34">
        <f t="shared" si="521"/>
        <v>190.53523264062497</v>
      </c>
      <c r="Z1222" s="34">
        <f t="shared" si="529"/>
        <v>2.7638888888891131</v>
      </c>
      <c r="AA1222" s="34">
        <f t="shared" si="530"/>
        <v>16701.209612611114</v>
      </c>
      <c r="AB1222" s="44">
        <f t="shared" si="522"/>
        <v>5149.7439266480023</v>
      </c>
      <c r="AC1222" s="34">
        <f t="shared" si="523"/>
        <v>146412.65389040581</v>
      </c>
      <c r="AD1222" s="42">
        <f t="shared" si="524"/>
        <v>131771.38850136523</v>
      </c>
      <c r="AE1222" s="4"/>
      <c r="AP1222">
        <f t="shared" si="506"/>
        <v>0</v>
      </c>
      <c r="AQ1222">
        <f t="shared" si="507"/>
        <v>97.3</v>
      </c>
      <c r="AR1222">
        <f t="shared" si="508"/>
        <v>27.027777777777775</v>
      </c>
    </row>
    <row r="1223" spans="2:44" x14ac:dyDescent="0.25">
      <c r="B1223" s="7" t="s">
        <v>1</v>
      </c>
      <c r="C1223" s="7">
        <v>1215</v>
      </c>
      <c r="D1223" s="7">
        <v>193</v>
      </c>
      <c r="E1223" s="6">
        <v>97.3</v>
      </c>
      <c r="F1223" s="5">
        <f t="shared" si="509"/>
        <v>0</v>
      </c>
      <c r="G1223" s="5">
        <f t="shared" si="510"/>
        <v>0</v>
      </c>
      <c r="H1223" s="34">
        <f t="shared" si="511"/>
        <v>27.027777777777775</v>
      </c>
      <c r="I1223" s="34">
        <f t="shared" si="525"/>
        <v>27.027777777777775</v>
      </c>
      <c r="J1223" s="34">
        <f t="shared" si="517"/>
        <v>72684.826774691348</v>
      </c>
      <c r="K1223" s="34">
        <f t="shared" si="512"/>
        <v>0</v>
      </c>
      <c r="L1223" s="5">
        <f t="shared" si="505"/>
        <v>39.043800000000005</v>
      </c>
      <c r="M1223" s="5">
        <f t="shared" si="513"/>
        <v>151.49143264062496</v>
      </c>
      <c r="N1223" s="5">
        <f t="shared" si="514"/>
        <v>190.53523264062497</v>
      </c>
      <c r="O1223" s="34">
        <f t="shared" si="515"/>
        <v>5149.7439266480023</v>
      </c>
      <c r="P1223" s="34">
        <f t="shared" si="516"/>
        <v>77834.570701339355</v>
      </c>
      <c r="Q1223" s="34">
        <f t="shared" si="526"/>
        <v>0</v>
      </c>
      <c r="R1223" s="34">
        <f t="shared" si="527"/>
        <v>487702.42628610157</v>
      </c>
      <c r="S1223" s="34">
        <f t="shared" si="532"/>
        <v>-387973.14853395091</v>
      </c>
      <c r="T1223" s="34">
        <f t="shared" si="518"/>
        <v>387973.14853395091</v>
      </c>
      <c r="U1223" s="34">
        <f t="shared" si="528"/>
        <v>0</v>
      </c>
      <c r="V1223" s="34">
        <f t="shared" si="531"/>
        <v>-21941.513807936419</v>
      </c>
      <c r="W1223" s="34">
        <f t="shared" si="519"/>
        <v>21941.513807936419</v>
      </c>
      <c r="X1223" s="34">
        <f t="shared" si="520"/>
        <v>366031.63472601451</v>
      </c>
      <c r="Y1223" s="34">
        <f t="shared" si="521"/>
        <v>190.53523264062497</v>
      </c>
      <c r="Z1223" s="34">
        <f t="shared" si="529"/>
        <v>0</v>
      </c>
      <c r="AA1223" s="34">
        <f t="shared" si="530"/>
        <v>16701.209612611114</v>
      </c>
      <c r="AB1223" s="44">
        <f t="shared" si="522"/>
        <v>5149.7439266480023</v>
      </c>
      <c r="AC1223" s="34">
        <f t="shared" si="523"/>
        <v>146412.65389040581</v>
      </c>
      <c r="AD1223" s="42">
        <f t="shared" si="524"/>
        <v>131771.38850136523</v>
      </c>
      <c r="AE1223" s="4"/>
      <c r="AP1223">
        <f t="shared" si="506"/>
        <v>0</v>
      </c>
      <c r="AQ1223">
        <f t="shared" si="507"/>
        <v>97.3</v>
      </c>
      <c r="AR1223">
        <f t="shared" si="508"/>
        <v>27.027777777777775</v>
      </c>
    </row>
    <row r="1224" spans="2:44" x14ac:dyDescent="0.25">
      <c r="B1224" s="7" t="s">
        <v>1</v>
      </c>
      <c r="C1224" s="7">
        <v>1216</v>
      </c>
      <c r="D1224" s="7">
        <v>194</v>
      </c>
      <c r="E1224" s="6">
        <v>97.3</v>
      </c>
      <c r="F1224" s="5">
        <f t="shared" si="509"/>
        <v>-1.3888888888888099E-2</v>
      </c>
      <c r="G1224" s="5">
        <f t="shared" si="510"/>
        <v>-4.9999999999997158E-2</v>
      </c>
      <c r="H1224" s="34">
        <f t="shared" si="511"/>
        <v>27.027777777777775</v>
      </c>
      <c r="I1224" s="34">
        <f t="shared" si="525"/>
        <v>27.013888888888886</v>
      </c>
      <c r="J1224" s="34">
        <f t="shared" si="517"/>
        <v>72684.826774691348</v>
      </c>
      <c r="K1224" s="34">
        <f t="shared" si="512"/>
        <v>-149.32677469134796</v>
      </c>
      <c r="L1224" s="5">
        <f t="shared" ref="L1224:L1287" si="533">$AG$21*$AG$17*9.81</f>
        <v>39.043800000000005</v>
      </c>
      <c r="M1224" s="5">
        <f t="shared" si="513"/>
        <v>151.49143264062496</v>
      </c>
      <c r="N1224" s="5">
        <f t="shared" si="514"/>
        <v>190.53523264062497</v>
      </c>
      <c r="O1224" s="34">
        <f t="shared" si="515"/>
        <v>5147.0976039724374</v>
      </c>
      <c r="P1224" s="34">
        <f t="shared" si="516"/>
        <v>77831.924378663782</v>
      </c>
      <c r="Q1224" s="34">
        <f t="shared" si="526"/>
        <v>-2.6463226755731739</v>
      </c>
      <c r="R1224" s="34">
        <f t="shared" si="527"/>
        <v>487702.42628610157</v>
      </c>
      <c r="S1224" s="34">
        <f t="shared" si="532"/>
        <v>-388122.47530864226</v>
      </c>
      <c r="T1224" s="34">
        <f t="shared" si="518"/>
        <v>388122.47530864226</v>
      </c>
      <c r="U1224" s="34">
        <f t="shared" si="528"/>
        <v>-2.6463226755649885</v>
      </c>
      <c r="V1224" s="34">
        <f t="shared" si="531"/>
        <v>-21944.160130611985</v>
      </c>
      <c r="W1224" s="34">
        <f t="shared" si="519"/>
        <v>21944.160130611985</v>
      </c>
      <c r="X1224" s="34">
        <f t="shared" si="520"/>
        <v>366178.31517803029</v>
      </c>
      <c r="Y1224" s="34">
        <f t="shared" si="521"/>
        <v>187.77134375173623</v>
      </c>
      <c r="Z1224" s="34">
        <f t="shared" si="529"/>
        <v>-2.7638888888887436</v>
      </c>
      <c r="AA1224" s="34">
        <f t="shared" si="530"/>
        <v>16701.209612611114</v>
      </c>
      <c r="AB1224" s="44">
        <f t="shared" si="522"/>
        <v>0</v>
      </c>
      <c r="AC1224" s="34">
        <f t="shared" si="523"/>
        <v>146471.32607121213</v>
      </c>
      <c r="AD1224" s="42">
        <f t="shared" si="524"/>
        <v>131824.19346409093</v>
      </c>
      <c r="AE1224" s="4"/>
      <c r="AP1224">
        <f t="shared" ref="AP1224:AP1287" si="534">IF(E1224&lt;1,1,0)</f>
        <v>0</v>
      </c>
      <c r="AQ1224">
        <f t="shared" ref="AQ1224:AQ1287" si="535">IF(AP1224=1,"",E1224)</f>
        <v>97.3</v>
      </c>
      <c r="AR1224">
        <f t="shared" ref="AR1224:AR1287" si="536">E1224/3.6</f>
        <v>27.027777777777775</v>
      </c>
    </row>
    <row r="1225" spans="2:44" x14ac:dyDescent="0.25">
      <c r="B1225" s="7" t="s">
        <v>1</v>
      </c>
      <c r="C1225" s="7">
        <v>1217</v>
      </c>
      <c r="D1225" s="7">
        <v>195</v>
      </c>
      <c r="E1225" s="6">
        <v>97.2</v>
      </c>
      <c r="F1225" s="5">
        <f t="shared" ref="F1225:F1288" si="537">($E1226-$E1224)/2/3.6</f>
        <v>-2.7777777777778172E-2</v>
      </c>
      <c r="G1225" s="5">
        <f t="shared" ref="G1225:G1288" si="538">($E1226-$E1224)/2</f>
        <v>-0.10000000000000142</v>
      </c>
      <c r="H1225" s="34">
        <f t="shared" ref="H1225:H1288" si="539">E1225/3.6</f>
        <v>27</v>
      </c>
      <c r="I1225" s="34">
        <f t="shared" si="525"/>
        <v>26.986111111111111</v>
      </c>
      <c r="J1225" s="34">
        <f t="shared" si="517"/>
        <v>72535.5</v>
      </c>
      <c r="K1225" s="34">
        <f t="shared" ref="K1225:K1288" si="540">J1226-J1225</f>
        <v>-149.17322530865204</v>
      </c>
      <c r="L1225" s="5">
        <f t="shared" si="533"/>
        <v>39.043800000000005</v>
      </c>
      <c r="M1225" s="5">
        <f t="shared" ref="M1225:M1288" si="541">0.5*$AG$20*$AG$18*$AG$19*(H1225^2)</f>
        <v>151.18020224999998</v>
      </c>
      <c r="N1225" s="5">
        <f t="shared" ref="N1225:N1288" si="542">M1225+L1225</f>
        <v>190.22400224999998</v>
      </c>
      <c r="O1225" s="34">
        <f t="shared" ref="O1225:O1288" si="543">N1225*I1225</f>
        <v>5133.4060607187494</v>
      </c>
      <c r="P1225" s="34">
        <f t="shared" ref="P1225:P1288" si="544">J1225+O1225</f>
        <v>77668.906060718757</v>
      </c>
      <c r="Q1225" s="34">
        <f t="shared" si="526"/>
        <v>-163.01831794502505</v>
      </c>
      <c r="R1225" s="34">
        <f t="shared" si="527"/>
        <v>487702.42628610157</v>
      </c>
      <c r="S1225" s="34">
        <f t="shared" si="532"/>
        <v>-388271.64853395091</v>
      </c>
      <c r="T1225" s="34">
        <f t="shared" si="518"/>
        <v>388271.64853395091</v>
      </c>
      <c r="U1225" s="34">
        <f t="shared" si="528"/>
        <v>-13.691543253687996</v>
      </c>
      <c r="V1225" s="34">
        <f t="shared" si="531"/>
        <v>-21957.851673865673</v>
      </c>
      <c r="W1225" s="34">
        <f t="shared" si="519"/>
        <v>21957.851673865673</v>
      </c>
      <c r="X1225" s="34">
        <f t="shared" si="520"/>
        <v>366313.79686008522</v>
      </c>
      <c r="Y1225" s="34">
        <f t="shared" si="521"/>
        <v>184.69622447222213</v>
      </c>
      <c r="Z1225" s="34">
        <f t="shared" si="529"/>
        <v>-3.075119279514098</v>
      </c>
      <c r="AA1225" s="34">
        <f t="shared" si="530"/>
        <v>16701.209612611114</v>
      </c>
      <c r="AB1225" s="44">
        <f t="shared" si="522"/>
        <v>0</v>
      </c>
      <c r="AC1225" s="34">
        <f t="shared" si="523"/>
        <v>146525.51874403408</v>
      </c>
      <c r="AD1225" s="42">
        <f t="shared" si="524"/>
        <v>131872.96686963068</v>
      </c>
      <c r="AE1225" s="4"/>
      <c r="AP1225">
        <f t="shared" si="534"/>
        <v>0</v>
      </c>
      <c r="AQ1225">
        <f t="shared" si="535"/>
        <v>97.2</v>
      </c>
      <c r="AR1225">
        <f t="shared" si="536"/>
        <v>27</v>
      </c>
    </row>
    <row r="1226" spans="2:44" x14ac:dyDescent="0.25">
      <c r="B1226" s="7" t="s">
        <v>1</v>
      </c>
      <c r="C1226" s="7">
        <v>1218</v>
      </c>
      <c r="D1226" s="7">
        <v>196</v>
      </c>
      <c r="E1226" s="6">
        <v>97.1</v>
      </c>
      <c r="F1226" s="5">
        <f t="shared" si="537"/>
        <v>-2.7777777777778172E-2</v>
      </c>
      <c r="G1226" s="5">
        <f t="shared" si="538"/>
        <v>-0.10000000000000142</v>
      </c>
      <c r="H1226" s="34">
        <f t="shared" si="539"/>
        <v>26.972222222222221</v>
      </c>
      <c r="I1226" s="34">
        <f t="shared" si="525"/>
        <v>26.958333333333332</v>
      </c>
      <c r="J1226" s="34">
        <f t="shared" ref="J1226:J1289" si="545">0.5*199*(H1226*H1226)</f>
        <v>72386.326774691348</v>
      </c>
      <c r="K1226" s="34">
        <f t="shared" si="540"/>
        <v>-149.019675925927</v>
      </c>
      <c r="L1226" s="5">
        <f t="shared" si="533"/>
        <v>39.043800000000005</v>
      </c>
      <c r="M1226" s="5">
        <f t="shared" si="541"/>
        <v>150.86929189062499</v>
      </c>
      <c r="N1226" s="5">
        <f t="shared" si="542"/>
        <v>189.913091890625</v>
      </c>
      <c r="O1226" s="34">
        <f t="shared" si="543"/>
        <v>5119.7404355514318</v>
      </c>
      <c r="P1226" s="34">
        <f t="shared" si="544"/>
        <v>77506.067210242778</v>
      </c>
      <c r="Q1226" s="34">
        <f t="shared" si="526"/>
        <v>-162.83885047597869</v>
      </c>
      <c r="R1226" s="34">
        <f t="shared" si="527"/>
        <v>487702.42628610157</v>
      </c>
      <c r="S1226" s="34">
        <f t="shared" si="532"/>
        <v>-388420.66820987687</v>
      </c>
      <c r="T1226" s="34">
        <f t="shared" ref="T1226:T1289" si="546">-1*S1226</f>
        <v>388420.66820987687</v>
      </c>
      <c r="U1226" s="34">
        <f t="shared" si="528"/>
        <v>-13.665625167317557</v>
      </c>
      <c r="V1226" s="34">
        <f t="shared" si="531"/>
        <v>-21971.517299032988</v>
      </c>
      <c r="W1226" s="34">
        <f t="shared" ref="W1226:W1289" si="547">-1*V1226</f>
        <v>21971.517299032988</v>
      </c>
      <c r="X1226" s="34">
        <f t="shared" ref="X1226:X1289" si="548">T1226-W1226</f>
        <v>366449.15091084386</v>
      </c>
      <c r="Y1226" s="34">
        <f t="shared" ref="Y1226:Y1289" si="549">N1226+(199*F1226)</f>
        <v>184.38531411284714</v>
      </c>
      <c r="Z1226" s="34">
        <f t="shared" si="529"/>
        <v>-0.31091035937498646</v>
      </c>
      <c r="AA1226" s="34">
        <f t="shared" si="530"/>
        <v>16701.209612611114</v>
      </c>
      <c r="AB1226" s="44">
        <f t="shared" ref="AB1226:AB1289" si="550" xml:space="preserve"> IF(F1226&lt;0, 0, Y1226*H1226)</f>
        <v>0</v>
      </c>
      <c r="AC1226" s="34">
        <f t="shared" ref="AC1226:AC1289" si="551">X1226*0.4</f>
        <v>146579.66036433756</v>
      </c>
      <c r="AD1226" s="42">
        <f t="shared" ref="AD1226:AD1289" si="552">AC1226*0.9</f>
        <v>131921.6943279038</v>
      </c>
      <c r="AE1226" s="4"/>
      <c r="AP1226">
        <f t="shared" si="534"/>
        <v>0</v>
      </c>
      <c r="AQ1226">
        <f t="shared" si="535"/>
        <v>97.1</v>
      </c>
      <c r="AR1226">
        <f t="shared" si="536"/>
        <v>26.972222222222221</v>
      </c>
    </row>
    <row r="1227" spans="2:44" x14ac:dyDescent="0.25">
      <c r="B1227" s="7" t="s">
        <v>1</v>
      </c>
      <c r="C1227" s="7">
        <v>1219</v>
      </c>
      <c r="D1227" s="7">
        <v>197</v>
      </c>
      <c r="E1227" s="6">
        <v>97</v>
      </c>
      <c r="F1227" s="5">
        <f t="shared" si="537"/>
        <v>-2.7777777777776198E-2</v>
      </c>
      <c r="G1227" s="5">
        <f t="shared" si="538"/>
        <v>-9.9999999999994316E-2</v>
      </c>
      <c r="H1227" s="34">
        <f t="shared" si="539"/>
        <v>26.944444444444443</v>
      </c>
      <c r="I1227" s="34">
        <f t="shared" ref="I1227:I1290" si="553">(H1227+H1228)/2</f>
        <v>26.930555555555557</v>
      </c>
      <c r="J1227" s="34">
        <f t="shared" si="545"/>
        <v>72237.307098765421</v>
      </c>
      <c r="K1227" s="34">
        <f t="shared" si="540"/>
        <v>-148.86612654320197</v>
      </c>
      <c r="L1227" s="5">
        <f t="shared" si="533"/>
        <v>39.043800000000005</v>
      </c>
      <c r="M1227" s="5">
        <f t="shared" si="541"/>
        <v>150.55870156249998</v>
      </c>
      <c r="N1227" s="5">
        <f t="shared" si="542"/>
        <v>189.60250156249998</v>
      </c>
      <c r="O1227" s="34">
        <f t="shared" si="543"/>
        <v>5106.1007018012151</v>
      </c>
      <c r="P1227" s="34">
        <f t="shared" si="544"/>
        <v>77343.407800566638</v>
      </c>
      <c r="Q1227" s="34">
        <f t="shared" ref="Q1227:Q1290" si="554">P1227-P1226</f>
        <v>-162.65940967614006</v>
      </c>
      <c r="R1227" s="34">
        <f t="shared" ref="R1227:R1290" si="555">IF(Q1227&gt;0,R1226+Q1227,R1226)</f>
        <v>487702.42628610157</v>
      </c>
      <c r="S1227" s="34">
        <f t="shared" si="532"/>
        <v>-388569.53433642007</v>
      </c>
      <c r="T1227" s="34">
        <f t="shared" si="546"/>
        <v>388569.53433642007</v>
      </c>
      <c r="U1227" s="34">
        <f t="shared" ref="U1227:U1290" si="556">O1227-O1226</f>
        <v>-13.639733750216692</v>
      </c>
      <c r="V1227" s="34">
        <f t="shared" si="531"/>
        <v>-21985.157032783205</v>
      </c>
      <c r="W1227" s="34">
        <f t="shared" si="547"/>
        <v>21985.157032783205</v>
      </c>
      <c r="X1227" s="34">
        <f t="shared" si="548"/>
        <v>366584.37730363687</v>
      </c>
      <c r="Y1227" s="34">
        <f t="shared" si="549"/>
        <v>184.07472378472252</v>
      </c>
      <c r="Z1227" s="34">
        <f t="shared" ref="Z1227:Z1290" si="557">Y1227-Y1226</f>
        <v>-0.31059032812461851</v>
      </c>
      <c r="AA1227" s="34">
        <f t="shared" ref="AA1227:AA1290" si="558" xml:space="preserve"> IF(Z1227&gt;0,AA1226+Z1227,AA1226)</f>
        <v>16701.209612611114</v>
      </c>
      <c r="AB1227" s="44">
        <f t="shared" si="550"/>
        <v>0</v>
      </c>
      <c r="AC1227" s="34">
        <f t="shared" si="551"/>
        <v>146633.75092145475</v>
      </c>
      <c r="AD1227" s="42">
        <f t="shared" si="552"/>
        <v>131970.37582930928</v>
      </c>
      <c r="AE1227" s="4"/>
      <c r="AP1227">
        <f t="shared" si="534"/>
        <v>0</v>
      </c>
      <c r="AQ1227">
        <f t="shared" si="535"/>
        <v>97</v>
      </c>
      <c r="AR1227">
        <f t="shared" si="536"/>
        <v>26.944444444444443</v>
      </c>
    </row>
    <row r="1228" spans="2:44" x14ac:dyDescent="0.25">
      <c r="B1228" s="7" t="s">
        <v>1</v>
      </c>
      <c r="C1228" s="7">
        <v>1220</v>
      </c>
      <c r="D1228" s="7">
        <v>198</v>
      </c>
      <c r="E1228" s="6">
        <v>96.9</v>
      </c>
      <c r="F1228" s="5">
        <f t="shared" si="537"/>
        <v>-4.1666666666666269E-2</v>
      </c>
      <c r="G1228" s="5">
        <f t="shared" si="538"/>
        <v>-0.14999999999999858</v>
      </c>
      <c r="H1228" s="34">
        <f t="shared" si="539"/>
        <v>26.916666666666668</v>
      </c>
      <c r="I1228" s="34">
        <f t="shared" si="553"/>
        <v>26.888888888888889</v>
      </c>
      <c r="J1228" s="34">
        <f t="shared" si="545"/>
        <v>72088.440972222219</v>
      </c>
      <c r="K1228" s="34">
        <f t="shared" si="540"/>
        <v>-297.2716049382725</v>
      </c>
      <c r="L1228" s="5">
        <f t="shared" si="533"/>
        <v>39.043800000000005</v>
      </c>
      <c r="M1228" s="5">
        <f t="shared" si="541"/>
        <v>150.24843126562499</v>
      </c>
      <c r="N1228" s="5">
        <f t="shared" si="542"/>
        <v>189.29223126562499</v>
      </c>
      <c r="O1228" s="34">
        <f t="shared" si="543"/>
        <v>5089.8577740312494</v>
      </c>
      <c r="P1228" s="34">
        <f t="shared" si="544"/>
        <v>77178.298746253466</v>
      </c>
      <c r="Q1228" s="34">
        <f t="shared" si="554"/>
        <v>-165.10905431317224</v>
      </c>
      <c r="R1228" s="34">
        <f t="shared" si="555"/>
        <v>487702.42628610157</v>
      </c>
      <c r="S1228" s="34">
        <f t="shared" si="532"/>
        <v>-388866.80594135833</v>
      </c>
      <c r="T1228" s="34">
        <f t="shared" si="546"/>
        <v>388866.80594135833</v>
      </c>
      <c r="U1228" s="34">
        <f t="shared" si="556"/>
        <v>-16.242927769965718</v>
      </c>
      <c r="V1228" s="34">
        <f t="shared" ref="V1228:V1291" si="559">(IF(U1228&lt;0, V1227+U1228,V1227))</f>
        <v>-22001.399960553172</v>
      </c>
      <c r="W1228" s="34">
        <f t="shared" si="547"/>
        <v>22001.399960553172</v>
      </c>
      <c r="X1228" s="34">
        <f t="shared" si="548"/>
        <v>366865.40598080517</v>
      </c>
      <c r="Y1228" s="34">
        <f t="shared" si="549"/>
        <v>181.00056459895839</v>
      </c>
      <c r="Z1228" s="34">
        <f t="shared" si="557"/>
        <v>-3.0741591857641311</v>
      </c>
      <c r="AA1228" s="34">
        <f t="shared" si="558"/>
        <v>16701.209612611114</v>
      </c>
      <c r="AB1228" s="44">
        <f t="shared" si="550"/>
        <v>0</v>
      </c>
      <c r="AC1228" s="34">
        <f t="shared" si="551"/>
        <v>146746.16239232206</v>
      </c>
      <c r="AD1228" s="42">
        <f t="shared" si="552"/>
        <v>132071.54615308985</v>
      </c>
      <c r="AE1228" s="4"/>
      <c r="AP1228">
        <f t="shared" si="534"/>
        <v>0</v>
      </c>
      <c r="AQ1228">
        <f t="shared" si="535"/>
        <v>96.9</v>
      </c>
      <c r="AR1228">
        <f t="shared" si="536"/>
        <v>26.916666666666668</v>
      </c>
    </row>
    <row r="1229" spans="2:44" x14ac:dyDescent="0.25">
      <c r="B1229" s="7" t="s">
        <v>1</v>
      </c>
      <c r="C1229" s="7">
        <v>1221</v>
      </c>
      <c r="D1229" s="7">
        <v>199</v>
      </c>
      <c r="E1229" s="6">
        <v>96.7</v>
      </c>
      <c r="F1229" s="5">
        <f t="shared" si="537"/>
        <v>-6.9444444444444448E-2</v>
      </c>
      <c r="G1229" s="5">
        <f t="shared" si="538"/>
        <v>-0.25</v>
      </c>
      <c r="H1229" s="34">
        <f t="shared" si="539"/>
        <v>26.861111111111111</v>
      </c>
      <c r="I1229" s="34">
        <f t="shared" si="553"/>
        <v>26.819444444444443</v>
      </c>
      <c r="J1229" s="34">
        <f t="shared" si="545"/>
        <v>71791.169367283946</v>
      </c>
      <c r="K1229" s="34">
        <f t="shared" si="540"/>
        <v>-444.75578703702195</v>
      </c>
      <c r="L1229" s="5">
        <f t="shared" si="533"/>
        <v>39.043800000000005</v>
      </c>
      <c r="M1229" s="5">
        <f t="shared" si="541"/>
        <v>149.628850765625</v>
      </c>
      <c r="N1229" s="5">
        <f t="shared" si="542"/>
        <v>188.67265076562501</v>
      </c>
      <c r="O1229" s="34">
        <f t="shared" si="543"/>
        <v>5060.0956753947485</v>
      </c>
      <c r="P1229" s="34">
        <f t="shared" si="544"/>
        <v>76851.2650426787</v>
      </c>
      <c r="Q1229" s="34">
        <f t="shared" si="554"/>
        <v>-327.03370357476524</v>
      </c>
      <c r="R1229" s="34">
        <f t="shared" si="555"/>
        <v>487702.42628610157</v>
      </c>
      <c r="S1229" s="34">
        <f t="shared" si="532"/>
        <v>-389311.56172839535</v>
      </c>
      <c r="T1229" s="34">
        <f t="shared" si="546"/>
        <v>389311.56172839535</v>
      </c>
      <c r="U1229" s="34">
        <f t="shared" si="556"/>
        <v>-29.762098636500923</v>
      </c>
      <c r="V1229" s="34">
        <f t="shared" si="559"/>
        <v>-22031.162059189672</v>
      </c>
      <c r="W1229" s="34">
        <f t="shared" si="547"/>
        <v>22031.162059189672</v>
      </c>
      <c r="X1229" s="34">
        <f t="shared" si="548"/>
        <v>367280.39966920565</v>
      </c>
      <c r="Y1229" s="34">
        <f t="shared" si="549"/>
        <v>174.85320632118055</v>
      </c>
      <c r="Z1229" s="34">
        <f t="shared" si="557"/>
        <v>-6.1473582777778404</v>
      </c>
      <c r="AA1229" s="34">
        <f t="shared" si="558"/>
        <v>16701.209612611114</v>
      </c>
      <c r="AB1229" s="44">
        <f t="shared" si="550"/>
        <v>0</v>
      </c>
      <c r="AC1229" s="34">
        <f t="shared" si="551"/>
        <v>146912.15986768226</v>
      </c>
      <c r="AD1229" s="42">
        <f t="shared" si="552"/>
        <v>132220.94388091404</v>
      </c>
      <c r="AE1229" s="4"/>
      <c r="AP1229">
        <f t="shared" si="534"/>
        <v>0</v>
      </c>
      <c r="AQ1229">
        <f t="shared" si="535"/>
        <v>96.7</v>
      </c>
      <c r="AR1229">
        <f t="shared" si="536"/>
        <v>26.861111111111111</v>
      </c>
    </row>
    <row r="1230" spans="2:44" x14ac:dyDescent="0.25">
      <c r="B1230" s="7" t="s">
        <v>1</v>
      </c>
      <c r="C1230" s="7">
        <v>1222</v>
      </c>
      <c r="D1230" s="7">
        <v>200</v>
      </c>
      <c r="E1230" s="6">
        <v>96.4</v>
      </c>
      <c r="F1230" s="5">
        <f t="shared" si="537"/>
        <v>-8.3333333333334522E-2</v>
      </c>
      <c r="G1230" s="5">
        <f t="shared" si="538"/>
        <v>-0.30000000000000426</v>
      </c>
      <c r="H1230" s="34">
        <f t="shared" si="539"/>
        <v>26.777777777777779</v>
      </c>
      <c r="I1230" s="34">
        <f t="shared" si="553"/>
        <v>26.736111111111111</v>
      </c>
      <c r="J1230" s="34">
        <f t="shared" si="545"/>
        <v>71346.413580246925</v>
      </c>
      <c r="K1230" s="34">
        <f t="shared" si="540"/>
        <v>-443.37384259261307</v>
      </c>
      <c r="L1230" s="5">
        <f t="shared" si="533"/>
        <v>39.043800000000005</v>
      </c>
      <c r="M1230" s="5">
        <f t="shared" si="541"/>
        <v>148.70188024999999</v>
      </c>
      <c r="N1230" s="5">
        <f t="shared" si="542"/>
        <v>187.74568024999999</v>
      </c>
      <c r="O1230" s="34">
        <f t="shared" si="543"/>
        <v>5019.589367795139</v>
      </c>
      <c r="P1230" s="34">
        <f t="shared" si="544"/>
        <v>76366.002948042064</v>
      </c>
      <c r="Q1230" s="34">
        <f t="shared" si="554"/>
        <v>-485.2620946366369</v>
      </c>
      <c r="R1230" s="34">
        <f t="shared" si="555"/>
        <v>487702.42628610157</v>
      </c>
      <c r="S1230" s="34">
        <f t="shared" si="532"/>
        <v>-389754.93557098799</v>
      </c>
      <c r="T1230" s="34">
        <f t="shared" si="546"/>
        <v>389754.93557098799</v>
      </c>
      <c r="U1230" s="34">
        <f t="shared" si="556"/>
        <v>-40.506307599609499</v>
      </c>
      <c r="V1230" s="34">
        <f t="shared" si="559"/>
        <v>-22071.668366789279</v>
      </c>
      <c r="W1230" s="34">
        <f t="shared" si="547"/>
        <v>22071.668366789279</v>
      </c>
      <c r="X1230" s="34">
        <f t="shared" si="548"/>
        <v>367683.2672041987</v>
      </c>
      <c r="Y1230" s="34">
        <f t="shared" si="549"/>
        <v>171.16234691666642</v>
      </c>
      <c r="Z1230" s="34">
        <f t="shared" si="557"/>
        <v>-3.6908594045141285</v>
      </c>
      <c r="AA1230" s="34">
        <f t="shared" si="558"/>
        <v>16701.209612611114</v>
      </c>
      <c r="AB1230" s="44">
        <f t="shared" si="550"/>
        <v>0</v>
      </c>
      <c r="AC1230" s="34">
        <f t="shared" si="551"/>
        <v>147073.30688167948</v>
      </c>
      <c r="AD1230" s="42">
        <f t="shared" si="552"/>
        <v>132365.97619351154</v>
      </c>
      <c r="AE1230" s="4"/>
      <c r="AP1230">
        <f t="shared" si="534"/>
        <v>0</v>
      </c>
      <c r="AQ1230">
        <f t="shared" si="535"/>
        <v>96.4</v>
      </c>
      <c r="AR1230">
        <f t="shared" si="536"/>
        <v>26.777777777777779</v>
      </c>
    </row>
    <row r="1231" spans="2:44" x14ac:dyDescent="0.25">
      <c r="B1231" s="7" t="s">
        <v>1</v>
      </c>
      <c r="C1231" s="7">
        <v>1223</v>
      </c>
      <c r="D1231" s="7">
        <v>201</v>
      </c>
      <c r="E1231" s="6">
        <v>96.1</v>
      </c>
      <c r="F1231" s="5">
        <f t="shared" si="537"/>
        <v>-9.7222222222222612E-2</v>
      </c>
      <c r="G1231" s="5">
        <f t="shared" si="538"/>
        <v>-0.35000000000000142</v>
      </c>
      <c r="H1231" s="34">
        <f t="shared" si="539"/>
        <v>26.694444444444443</v>
      </c>
      <c r="I1231" s="34">
        <f t="shared" si="553"/>
        <v>26.638888888888886</v>
      </c>
      <c r="J1231" s="34">
        <f t="shared" si="545"/>
        <v>70903.039737654311</v>
      </c>
      <c r="K1231" s="34">
        <f t="shared" si="540"/>
        <v>-589.01543209876399</v>
      </c>
      <c r="L1231" s="5">
        <f t="shared" si="533"/>
        <v>39.043800000000005</v>
      </c>
      <c r="M1231" s="5">
        <f t="shared" si="541"/>
        <v>147.77779001562499</v>
      </c>
      <c r="N1231" s="5">
        <f t="shared" si="542"/>
        <v>186.82159001562499</v>
      </c>
      <c r="O1231" s="34">
        <f t="shared" si="543"/>
        <v>4976.7195784717878</v>
      </c>
      <c r="P1231" s="34">
        <f t="shared" si="544"/>
        <v>75879.759316126103</v>
      </c>
      <c r="Q1231" s="34">
        <f t="shared" si="554"/>
        <v>-486.24363191596058</v>
      </c>
      <c r="R1231" s="34">
        <f t="shared" si="555"/>
        <v>487702.42628610157</v>
      </c>
      <c r="S1231" s="34">
        <f t="shared" ref="S1231:S1294" si="560">IF(K1231&lt;0,S1230+$K1231,S1230)</f>
        <v>-390343.95100308675</v>
      </c>
      <c r="T1231" s="34">
        <f t="shared" si="546"/>
        <v>390343.95100308675</v>
      </c>
      <c r="U1231" s="34">
        <f t="shared" si="556"/>
        <v>-42.869789323351142</v>
      </c>
      <c r="V1231" s="34">
        <f t="shared" si="559"/>
        <v>-22114.538156112631</v>
      </c>
      <c r="W1231" s="34">
        <f t="shared" si="547"/>
        <v>22114.538156112631</v>
      </c>
      <c r="X1231" s="34">
        <f t="shared" si="548"/>
        <v>368229.4128469741</v>
      </c>
      <c r="Y1231" s="34">
        <f t="shared" si="549"/>
        <v>167.47436779340268</v>
      </c>
      <c r="Z1231" s="34">
        <f t="shared" si="557"/>
        <v>-3.6879791232637444</v>
      </c>
      <c r="AA1231" s="34">
        <f t="shared" si="558"/>
        <v>16701.209612611114</v>
      </c>
      <c r="AB1231" s="44">
        <f t="shared" si="550"/>
        <v>0</v>
      </c>
      <c r="AC1231" s="34">
        <f t="shared" si="551"/>
        <v>147291.76513878963</v>
      </c>
      <c r="AD1231" s="42">
        <f t="shared" si="552"/>
        <v>132562.58862491068</v>
      </c>
      <c r="AE1231" s="4"/>
      <c r="AP1231">
        <f t="shared" si="534"/>
        <v>0</v>
      </c>
      <c r="AQ1231">
        <f t="shared" si="535"/>
        <v>96.1</v>
      </c>
      <c r="AR1231">
        <f t="shared" si="536"/>
        <v>26.694444444444443</v>
      </c>
    </row>
    <row r="1232" spans="2:44" x14ac:dyDescent="0.25">
      <c r="B1232" s="7" t="s">
        <v>1</v>
      </c>
      <c r="C1232" s="7">
        <v>1224</v>
      </c>
      <c r="D1232" s="7">
        <v>202</v>
      </c>
      <c r="E1232" s="6">
        <v>95.7</v>
      </c>
      <c r="F1232" s="5">
        <f t="shared" si="537"/>
        <v>-8.3333333333332538E-2</v>
      </c>
      <c r="G1232" s="5">
        <f t="shared" si="538"/>
        <v>-0.29999999999999716</v>
      </c>
      <c r="H1232" s="34">
        <f t="shared" si="539"/>
        <v>26.583333333333332</v>
      </c>
      <c r="I1232" s="34">
        <f t="shared" si="553"/>
        <v>26.555555555555557</v>
      </c>
      <c r="J1232" s="34">
        <f t="shared" si="545"/>
        <v>70314.024305555547</v>
      </c>
      <c r="K1232" s="34">
        <f t="shared" si="540"/>
        <v>-293.58641975307546</v>
      </c>
      <c r="L1232" s="5">
        <f t="shared" si="533"/>
        <v>39.043800000000005</v>
      </c>
      <c r="M1232" s="5">
        <f t="shared" si="541"/>
        <v>146.55015014062499</v>
      </c>
      <c r="N1232" s="5">
        <f t="shared" si="542"/>
        <v>185.593950140625</v>
      </c>
      <c r="O1232" s="34">
        <f t="shared" si="543"/>
        <v>4928.550453734375</v>
      </c>
      <c r="P1232" s="34">
        <f t="shared" si="544"/>
        <v>75242.574759289928</v>
      </c>
      <c r="Q1232" s="34">
        <f t="shared" si="554"/>
        <v>-637.18455683617503</v>
      </c>
      <c r="R1232" s="34">
        <f t="shared" si="555"/>
        <v>487702.42628610157</v>
      </c>
      <c r="S1232" s="34">
        <f t="shared" si="560"/>
        <v>-390637.53742283984</v>
      </c>
      <c r="T1232" s="34">
        <f t="shared" si="546"/>
        <v>390637.53742283984</v>
      </c>
      <c r="U1232" s="34">
        <f t="shared" si="556"/>
        <v>-48.169124737412858</v>
      </c>
      <c r="V1232" s="34">
        <f t="shared" si="559"/>
        <v>-22162.707280850045</v>
      </c>
      <c r="W1232" s="34">
        <f t="shared" si="547"/>
        <v>22162.707280850045</v>
      </c>
      <c r="X1232" s="34">
        <f t="shared" si="548"/>
        <v>368474.83014198981</v>
      </c>
      <c r="Y1232" s="34">
        <f t="shared" si="549"/>
        <v>169.01061680729183</v>
      </c>
      <c r="Z1232" s="34">
        <f t="shared" si="557"/>
        <v>1.5362490138891474</v>
      </c>
      <c r="AA1232" s="34">
        <f t="shared" si="558"/>
        <v>16702.745861625004</v>
      </c>
      <c r="AB1232" s="44">
        <f t="shared" si="550"/>
        <v>0</v>
      </c>
      <c r="AC1232" s="34">
        <f t="shared" si="551"/>
        <v>147389.93205679592</v>
      </c>
      <c r="AD1232" s="42">
        <f t="shared" si="552"/>
        <v>132650.93885111634</v>
      </c>
      <c r="AE1232" s="4"/>
      <c r="AP1232">
        <f t="shared" si="534"/>
        <v>0</v>
      </c>
      <c r="AQ1232">
        <f t="shared" si="535"/>
        <v>95.7</v>
      </c>
      <c r="AR1232">
        <f t="shared" si="536"/>
        <v>26.583333333333332</v>
      </c>
    </row>
    <row r="1233" spans="2:44" x14ac:dyDescent="0.25">
      <c r="B1233" s="7" t="s">
        <v>1</v>
      </c>
      <c r="C1233" s="7">
        <v>1225</v>
      </c>
      <c r="D1233" s="7">
        <v>203</v>
      </c>
      <c r="E1233" s="6">
        <v>95.5</v>
      </c>
      <c r="F1233" s="5">
        <f t="shared" si="537"/>
        <v>-5.5555555555556344E-2</v>
      </c>
      <c r="G1233" s="5">
        <f t="shared" si="538"/>
        <v>-0.20000000000000284</v>
      </c>
      <c r="H1233" s="34">
        <f t="shared" si="539"/>
        <v>26.527777777777779</v>
      </c>
      <c r="I1233" s="34">
        <f t="shared" si="553"/>
        <v>26.5</v>
      </c>
      <c r="J1233" s="34">
        <f t="shared" si="545"/>
        <v>70020.437885802472</v>
      </c>
      <c r="K1233" s="34">
        <f t="shared" si="540"/>
        <v>-292.97222222221899</v>
      </c>
      <c r="L1233" s="5">
        <f t="shared" si="533"/>
        <v>39.043800000000005</v>
      </c>
      <c r="M1233" s="5">
        <f t="shared" si="541"/>
        <v>145.938250390625</v>
      </c>
      <c r="N1233" s="5">
        <f t="shared" si="542"/>
        <v>184.98205039062501</v>
      </c>
      <c r="O1233" s="34">
        <f t="shared" si="543"/>
        <v>4902.0243353515625</v>
      </c>
      <c r="P1233" s="34">
        <f t="shared" si="544"/>
        <v>74922.462221154041</v>
      </c>
      <c r="Q1233" s="34">
        <f t="shared" si="554"/>
        <v>-320.11253813588701</v>
      </c>
      <c r="R1233" s="34">
        <f t="shared" si="555"/>
        <v>487702.42628610157</v>
      </c>
      <c r="S1233" s="34">
        <f t="shared" si="560"/>
        <v>-390930.50964506203</v>
      </c>
      <c r="T1233" s="34">
        <f t="shared" si="546"/>
        <v>390930.50964506203</v>
      </c>
      <c r="U1233" s="34">
        <f t="shared" si="556"/>
        <v>-26.526118382812456</v>
      </c>
      <c r="V1233" s="34">
        <f t="shared" si="559"/>
        <v>-22189.233399232857</v>
      </c>
      <c r="W1233" s="34">
        <f t="shared" si="547"/>
        <v>22189.233399232857</v>
      </c>
      <c r="X1233" s="34">
        <f t="shared" si="548"/>
        <v>368741.27624582918</v>
      </c>
      <c r="Y1233" s="34">
        <f t="shared" si="549"/>
        <v>173.92649483506929</v>
      </c>
      <c r="Z1233" s="34">
        <f t="shared" si="557"/>
        <v>4.9158780277774667</v>
      </c>
      <c r="AA1233" s="34">
        <f t="shared" si="558"/>
        <v>16707.66173965278</v>
      </c>
      <c r="AB1233" s="44">
        <f t="shared" si="550"/>
        <v>0</v>
      </c>
      <c r="AC1233" s="34">
        <f t="shared" si="551"/>
        <v>147496.51049833169</v>
      </c>
      <c r="AD1233" s="42">
        <f t="shared" si="552"/>
        <v>132746.85944849852</v>
      </c>
      <c r="AE1233" s="4"/>
      <c r="AP1233">
        <f t="shared" si="534"/>
        <v>0</v>
      </c>
      <c r="AQ1233">
        <f t="shared" si="535"/>
        <v>95.5</v>
      </c>
      <c r="AR1233">
        <f t="shared" si="536"/>
        <v>26.527777777777779</v>
      </c>
    </row>
    <row r="1234" spans="2:44" x14ac:dyDescent="0.25">
      <c r="B1234" s="7" t="s">
        <v>1</v>
      </c>
      <c r="C1234" s="7">
        <v>1226</v>
      </c>
      <c r="D1234" s="7">
        <v>204</v>
      </c>
      <c r="E1234" s="6">
        <v>95.3</v>
      </c>
      <c r="F1234" s="5">
        <f t="shared" si="537"/>
        <v>-4.1666666666666269E-2</v>
      </c>
      <c r="G1234" s="5">
        <f t="shared" si="538"/>
        <v>-0.14999999999999858</v>
      </c>
      <c r="H1234" s="34">
        <f t="shared" si="539"/>
        <v>26.472222222222221</v>
      </c>
      <c r="I1234" s="34">
        <f t="shared" si="553"/>
        <v>26.458333333333332</v>
      </c>
      <c r="J1234" s="34">
        <f t="shared" si="545"/>
        <v>69727.465663580253</v>
      </c>
      <c r="K1234" s="34">
        <f t="shared" si="540"/>
        <v>-146.25578703705105</v>
      </c>
      <c r="L1234" s="5">
        <f t="shared" si="533"/>
        <v>39.043800000000005</v>
      </c>
      <c r="M1234" s="5">
        <f t="shared" si="541"/>
        <v>145.327630765625</v>
      </c>
      <c r="N1234" s="5">
        <f t="shared" si="542"/>
        <v>184.37143076562501</v>
      </c>
      <c r="O1234" s="34">
        <f t="shared" si="543"/>
        <v>4878.160772340495</v>
      </c>
      <c r="P1234" s="34">
        <f t="shared" si="544"/>
        <v>74605.626435920742</v>
      </c>
      <c r="Q1234" s="34">
        <f t="shared" si="554"/>
        <v>-316.83578523329925</v>
      </c>
      <c r="R1234" s="34">
        <f t="shared" si="555"/>
        <v>487702.42628610157</v>
      </c>
      <c r="S1234" s="34">
        <f t="shared" si="560"/>
        <v>-391076.76543209911</v>
      </c>
      <c r="T1234" s="34">
        <f t="shared" si="546"/>
        <v>391076.76543209911</v>
      </c>
      <c r="U1234" s="34">
        <f t="shared" si="556"/>
        <v>-23.863563011067527</v>
      </c>
      <c r="V1234" s="34">
        <f t="shared" si="559"/>
        <v>-22213.096962243922</v>
      </c>
      <c r="W1234" s="34">
        <f t="shared" si="547"/>
        <v>22213.096962243922</v>
      </c>
      <c r="X1234" s="34">
        <f t="shared" si="548"/>
        <v>368863.66846985521</v>
      </c>
      <c r="Y1234" s="34">
        <f t="shared" si="549"/>
        <v>176.07976409895841</v>
      </c>
      <c r="Z1234" s="34">
        <f t="shared" si="557"/>
        <v>2.1532692638891149</v>
      </c>
      <c r="AA1234" s="34">
        <f t="shared" si="558"/>
        <v>16709.81500891667</v>
      </c>
      <c r="AB1234" s="44">
        <f t="shared" si="550"/>
        <v>0</v>
      </c>
      <c r="AC1234" s="34">
        <f t="shared" si="551"/>
        <v>147545.4673879421</v>
      </c>
      <c r="AD1234" s="42">
        <f t="shared" si="552"/>
        <v>132790.92064914788</v>
      </c>
      <c r="AE1234" s="4"/>
      <c r="AP1234">
        <f t="shared" si="534"/>
        <v>0</v>
      </c>
      <c r="AQ1234">
        <f t="shared" si="535"/>
        <v>95.3</v>
      </c>
      <c r="AR1234">
        <f t="shared" si="536"/>
        <v>26.472222222222221</v>
      </c>
    </row>
    <row r="1235" spans="2:44" x14ac:dyDescent="0.25">
      <c r="B1235" s="7" t="s">
        <v>1</v>
      </c>
      <c r="C1235" s="7">
        <v>1227</v>
      </c>
      <c r="D1235" s="7">
        <v>205</v>
      </c>
      <c r="E1235" s="6">
        <v>95.2</v>
      </c>
      <c r="F1235" s="5">
        <f t="shared" si="537"/>
        <v>-4.1666666666666269E-2</v>
      </c>
      <c r="G1235" s="5">
        <f t="shared" si="538"/>
        <v>-0.14999999999999858</v>
      </c>
      <c r="H1235" s="34">
        <f t="shared" si="539"/>
        <v>26.444444444444443</v>
      </c>
      <c r="I1235" s="34">
        <f t="shared" si="553"/>
        <v>26.416666666666664</v>
      </c>
      <c r="J1235" s="34">
        <f t="shared" si="545"/>
        <v>69581.209876543202</v>
      </c>
      <c r="K1235" s="34">
        <f t="shared" si="540"/>
        <v>-292.05092592591245</v>
      </c>
      <c r="L1235" s="5">
        <f t="shared" si="533"/>
        <v>39.043800000000005</v>
      </c>
      <c r="M1235" s="5">
        <f t="shared" si="541"/>
        <v>145.02280099999996</v>
      </c>
      <c r="N1235" s="5">
        <f t="shared" si="542"/>
        <v>184.06660099999996</v>
      </c>
      <c r="O1235" s="34">
        <f t="shared" si="543"/>
        <v>4862.4260430833319</v>
      </c>
      <c r="P1235" s="34">
        <f t="shared" si="544"/>
        <v>74443.63591962654</v>
      </c>
      <c r="Q1235" s="34">
        <f t="shared" si="554"/>
        <v>-161.99051629420137</v>
      </c>
      <c r="R1235" s="34">
        <f t="shared" si="555"/>
        <v>487702.42628610157</v>
      </c>
      <c r="S1235" s="34">
        <f t="shared" si="560"/>
        <v>-391368.81635802501</v>
      </c>
      <c r="T1235" s="34">
        <f t="shared" si="546"/>
        <v>391368.81635802501</v>
      </c>
      <c r="U1235" s="34">
        <f t="shared" si="556"/>
        <v>-15.734729257163053</v>
      </c>
      <c r="V1235" s="34">
        <f t="shared" si="559"/>
        <v>-22228.831691501087</v>
      </c>
      <c r="W1235" s="34">
        <f t="shared" si="547"/>
        <v>22228.831691501087</v>
      </c>
      <c r="X1235" s="34">
        <f t="shared" si="548"/>
        <v>369139.98466652393</v>
      </c>
      <c r="Y1235" s="34">
        <f t="shared" si="549"/>
        <v>175.77493433333336</v>
      </c>
      <c r="Z1235" s="34">
        <f t="shared" si="557"/>
        <v>-0.30482976562504405</v>
      </c>
      <c r="AA1235" s="34">
        <f t="shared" si="558"/>
        <v>16709.81500891667</v>
      </c>
      <c r="AB1235" s="44">
        <f t="shared" si="550"/>
        <v>0</v>
      </c>
      <c r="AC1235" s="34">
        <f t="shared" si="551"/>
        <v>147655.99386660958</v>
      </c>
      <c r="AD1235" s="42">
        <f t="shared" si="552"/>
        <v>132890.39447994862</v>
      </c>
      <c r="AE1235" s="4"/>
      <c r="AP1235">
        <f t="shared" si="534"/>
        <v>0</v>
      </c>
      <c r="AQ1235">
        <f t="shared" si="535"/>
        <v>95.2</v>
      </c>
      <c r="AR1235">
        <f t="shared" si="536"/>
        <v>26.444444444444443</v>
      </c>
    </row>
    <row r="1236" spans="2:44" x14ac:dyDescent="0.25">
      <c r="B1236" s="7" t="s">
        <v>1</v>
      </c>
      <c r="C1236" s="7">
        <v>1228</v>
      </c>
      <c r="D1236" s="7">
        <v>206</v>
      </c>
      <c r="E1236" s="6">
        <v>95</v>
      </c>
      <c r="F1236" s="5">
        <f t="shared" si="537"/>
        <v>-4.1666666666666269E-2</v>
      </c>
      <c r="G1236" s="5">
        <f t="shared" si="538"/>
        <v>-0.14999999999999858</v>
      </c>
      <c r="H1236" s="34">
        <f t="shared" si="539"/>
        <v>26.388888888888889</v>
      </c>
      <c r="I1236" s="34">
        <f t="shared" si="553"/>
        <v>26.375</v>
      </c>
      <c r="J1236" s="34">
        <f t="shared" si="545"/>
        <v>69289.15895061729</v>
      </c>
      <c r="K1236" s="34">
        <f t="shared" si="540"/>
        <v>-145.79513888890506</v>
      </c>
      <c r="L1236" s="5">
        <f t="shared" si="533"/>
        <v>39.043800000000005</v>
      </c>
      <c r="M1236" s="5">
        <f t="shared" si="541"/>
        <v>144.41410156249998</v>
      </c>
      <c r="N1236" s="5">
        <f t="shared" si="542"/>
        <v>183.45790156249998</v>
      </c>
      <c r="O1236" s="34">
        <f t="shared" si="543"/>
        <v>4838.7021537109367</v>
      </c>
      <c r="P1236" s="34">
        <f t="shared" si="544"/>
        <v>74127.861104328229</v>
      </c>
      <c r="Q1236" s="34">
        <f t="shared" si="554"/>
        <v>-315.7748152983113</v>
      </c>
      <c r="R1236" s="34">
        <f t="shared" si="555"/>
        <v>487702.42628610157</v>
      </c>
      <c r="S1236" s="34">
        <f t="shared" si="560"/>
        <v>-391514.61149691395</v>
      </c>
      <c r="T1236" s="34">
        <f t="shared" si="546"/>
        <v>391514.61149691395</v>
      </c>
      <c r="U1236" s="34">
        <f t="shared" si="556"/>
        <v>-23.723889372395206</v>
      </c>
      <c r="V1236" s="34">
        <f t="shared" si="559"/>
        <v>-22252.555580873483</v>
      </c>
      <c r="W1236" s="34">
        <f t="shared" si="547"/>
        <v>22252.555580873483</v>
      </c>
      <c r="X1236" s="34">
        <f t="shared" si="548"/>
        <v>369262.05591604044</v>
      </c>
      <c r="Y1236" s="34">
        <f t="shared" si="549"/>
        <v>175.16623489583338</v>
      </c>
      <c r="Z1236" s="34">
        <f t="shared" si="557"/>
        <v>-0.60869943749997901</v>
      </c>
      <c r="AA1236" s="34">
        <f t="shared" si="558"/>
        <v>16709.81500891667</v>
      </c>
      <c r="AB1236" s="44">
        <f t="shared" si="550"/>
        <v>0</v>
      </c>
      <c r="AC1236" s="34">
        <f t="shared" si="551"/>
        <v>147704.82236641619</v>
      </c>
      <c r="AD1236" s="42">
        <f t="shared" si="552"/>
        <v>132934.34012977459</v>
      </c>
      <c r="AE1236" s="4"/>
      <c r="AP1236">
        <f t="shared" si="534"/>
        <v>0</v>
      </c>
      <c r="AQ1236">
        <f t="shared" si="535"/>
        <v>95</v>
      </c>
      <c r="AR1236">
        <f t="shared" si="536"/>
        <v>26.388888888888889</v>
      </c>
    </row>
    <row r="1237" spans="2:44" x14ac:dyDescent="0.25">
      <c r="B1237" s="7" t="s">
        <v>1</v>
      </c>
      <c r="C1237" s="7">
        <v>1229</v>
      </c>
      <c r="D1237" s="7">
        <v>207</v>
      </c>
      <c r="E1237" s="6">
        <v>94.9</v>
      </c>
      <c r="F1237" s="5">
        <f t="shared" si="537"/>
        <v>-4.1666666666666269E-2</v>
      </c>
      <c r="G1237" s="5">
        <f t="shared" si="538"/>
        <v>-0.14999999999999858</v>
      </c>
      <c r="H1237" s="34">
        <f t="shared" si="539"/>
        <v>26.361111111111111</v>
      </c>
      <c r="I1237" s="34">
        <f t="shared" si="553"/>
        <v>26.333333333333336</v>
      </c>
      <c r="J1237" s="34">
        <f t="shared" si="545"/>
        <v>69143.363811728384</v>
      </c>
      <c r="K1237" s="34">
        <f t="shared" si="540"/>
        <v>-291.12962962960592</v>
      </c>
      <c r="L1237" s="5">
        <f t="shared" si="533"/>
        <v>39.043800000000005</v>
      </c>
      <c r="M1237" s="5">
        <f t="shared" si="541"/>
        <v>144.11023189062499</v>
      </c>
      <c r="N1237" s="5">
        <f t="shared" si="542"/>
        <v>183.15403189062499</v>
      </c>
      <c r="O1237" s="34">
        <f t="shared" si="543"/>
        <v>4823.0561731197922</v>
      </c>
      <c r="P1237" s="34">
        <f t="shared" si="544"/>
        <v>73966.41998484818</v>
      </c>
      <c r="Q1237" s="34">
        <f t="shared" si="554"/>
        <v>-161.44111948004866</v>
      </c>
      <c r="R1237" s="34">
        <f t="shared" si="555"/>
        <v>487702.42628610157</v>
      </c>
      <c r="S1237" s="34">
        <f t="shared" si="560"/>
        <v>-391805.74112654355</v>
      </c>
      <c r="T1237" s="34">
        <f t="shared" si="546"/>
        <v>391805.74112654355</v>
      </c>
      <c r="U1237" s="34">
        <f t="shared" si="556"/>
        <v>-15.645980591144507</v>
      </c>
      <c r="V1237" s="34">
        <f t="shared" si="559"/>
        <v>-22268.201561464626</v>
      </c>
      <c r="W1237" s="34">
        <f t="shared" si="547"/>
        <v>22268.201561464626</v>
      </c>
      <c r="X1237" s="34">
        <f t="shared" si="548"/>
        <v>369537.53956507891</v>
      </c>
      <c r="Y1237" s="34">
        <f t="shared" si="549"/>
        <v>174.86236522395839</v>
      </c>
      <c r="Z1237" s="34">
        <f t="shared" si="557"/>
        <v>-0.30386967187499181</v>
      </c>
      <c r="AA1237" s="34">
        <f t="shared" si="558"/>
        <v>16709.81500891667</v>
      </c>
      <c r="AB1237" s="44">
        <f t="shared" si="550"/>
        <v>0</v>
      </c>
      <c r="AC1237" s="34">
        <f t="shared" si="551"/>
        <v>147815.01582603157</v>
      </c>
      <c r="AD1237" s="42">
        <f t="shared" si="552"/>
        <v>133033.51424342842</v>
      </c>
      <c r="AE1237" s="4"/>
      <c r="AP1237">
        <f t="shared" si="534"/>
        <v>0</v>
      </c>
      <c r="AQ1237">
        <f t="shared" si="535"/>
        <v>94.9</v>
      </c>
      <c r="AR1237">
        <f t="shared" si="536"/>
        <v>26.361111111111111</v>
      </c>
    </row>
    <row r="1238" spans="2:44" x14ac:dyDescent="0.25">
      <c r="B1238" s="7" t="s">
        <v>1</v>
      </c>
      <c r="C1238" s="7">
        <v>1230</v>
      </c>
      <c r="D1238" s="7">
        <v>208</v>
      </c>
      <c r="E1238" s="6">
        <v>94.7</v>
      </c>
      <c r="F1238" s="5">
        <f t="shared" si="537"/>
        <v>-5.5555555555556344E-2</v>
      </c>
      <c r="G1238" s="5">
        <f t="shared" si="538"/>
        <v>-0.20000000000000284</v>
      </c>
      <c r="H1238" s="34">
        <f t="shared" si="539"/>
        <v>26.305555555555557</v>
      </c>
      <c r="I1238" s="34">
        <f t="shared" si="553"/>
        <v>26.277777777777779</v>
      </c>
      <c r="J1238" s="34">
        <f t="shared" si="545"/>
        <v>68852.234182098779</v>
      </c>
      <c r="K1238" s="34">
        <f t="shared" si="540"/>
        <v>-290.51543209877855</v>
      </c>
      <c r="L1238" s="5">
        <f t="shared" si="533"/>
        <v>39.043800000000005</v>
      </c>
      <c r="M1238" s="5">
        <f t="shared" si="541"/>
        <v>143.50345264062503</v>
      </c>
      <c r="N1238" s="5">
        <f t="shared" si="542"/>
        <v>182.54725264062503</v>
      </c>
      <c r="O1238" s="34">
        <f t="shared" si="543"/>
        <v>4796.9361388342022</v>
      </c>
      <c r="P1238" s="34">
        <f t="shared" si="544"/>
        <v>73649.170320932986</v>
      </c>
      <c r="Q1238" s="34">
        <f t="shared" si="554"/>
        <v>-317.24966391519411</v>
      </c>
      <c r="R1238" s="34">
        <f t="shared" si="555"/>
        <v>487702.42628610157</v>
      </c>
      <c r="S1238" s="34">
        <f t="shared" si="560"/>
        <v>-392096.25655864232</v>
      </c>
      <c r="T1238" s="34">
        <f t="shared" si="546"/>
        <v>392096.25655864232</v>
      </c>
      <c r="U1238" s="34">
        <f t="shared" si="556"/>
        <v>-26.120034285590009</v>
      </c>
      <c r="V1238" s="34">
        <f t="shared" si="559"/>
        <v>-22294.321595750218</v>
      </c>
      <c r="W1238" s="34">
        <f t="shared" si="547"/>
        <v>22294.321595750218</v>
      </c>
      <c r="X1238" s="34">
        <f t="shared" si="548"/>
        <v>369801.93496289209</v>
      </c>
      <c r="Y1238" s="34">
        <f t="shared" si="549"/>
        <v>171.49169708506932</v>
      </c>
      <c r="Z1238" s="34">
        <f t="shared" si="557"/>
        <v>-3.3706681388890729</v>
      </c>
      <c r="AA1238" s="34">
        <f t="shared" si="558"/>
        <v>16709.81500891667</v>
      </c>
      <c r="AB1238" s="44">
        <f t="shared" si="550"/>
        <v>0</v>
      </c>
      <c r="AC1238" s="34">
        <f t="shared" si="551"/>
        <v>147920.77398515685</v>
      </c>
      <c r="AD1238" s="42">
        <f t="shared" si="552"/>
        <v>133128.69658664116</v>
      </c>
      <c r="AE1238" s="4"/>
      <c r="AP1238">
        <f t="shared" si="534"/>
        <v>0</v>
      </c>
      <c r="AQ1238">
        <f t="shared" si="535"/>
        <v>94.7</v>
      </c>
      <c r="AR1238">
        <f t="shared" si="536"/>
        <v>26.305555555555557</v>
      </c>
    </row>
    <row r="1239" spans="2:44" x14ac:dyDescent="0.25">
      <c r="B1239" s="7" t="s">
        <v>1</v>
      </c>
      <c r="C1239" s="7">
        <v>1231</v>
      </c>
      <c r="D1239" s="7">
        <v>209</v>
      </c>
      <c r="E1239" s="6">
        <v>94.5</v>
      </c>
      <c r="F1239" s="5">
        <f t="shared" si="537"/>
        <v>-4.1666666666666269E-2</v>
      </c>
      <c r="G1239" s="5">
        <f t="shared" si="538"/>
        <v>-0.14999999999999858</v>
      </c>
      <c r="H1239" s="34">
        <f t="shared" si="539"/>
        <v>26.25</v>
      </c>
      <c r="I1239" s="34">
        <f t="shared" si="553"/>
        <v>26.236111111111111</v>
      </c>
      <c r="J1239" s="34">
        <f t="shared" si="545"/>
        <v>68561.71875</v>
      </c>
      <c r="K1239" s="34">
        <f t="shared" si="540"/>
        <v>-145.02739197532355</v>
      </c>
      <c r="L1239" s="5">
        <f t="shared" si="533"/>
        <v>39.043800000000005</v>
      </c>
      <c r="M1239" s="5">
        <f t="shared" si="541"/>
        <v>142.89795351562501</v>
      </c>
      <c r="N1239" s="5">
        <f t="shared" si="542"/>
        <v>181.94175351562501</v>
      </c>
      <c r="O1239" s="34">
        <f t="shared" si="543"/>
        <v>4773.4440609863286</v>
      </c>
      <c r="P1239" s="34">
        <f t="shared" si="544"/>
        <v>73335.162810986323</v>
      </c>
      <c r="Q1239" s="34">
        <f t="shared" si="554"/>
        <v>-314.00750994666305</v>
      </c>
      <c r="R1239" s="34">
        <f t="shared" si="555"/>
        <v>487702.42628610157</v>
      </c>
      <c r="S1239" s="34">
        <f t="shared" si="560"/>
        <v>-392241.28395061765</v>
      </c>
      <c r="T1239" s="34">
        <f t="shared" si="546"/>
        <v>392241.28395061765</v>
      </c>
      <c r="U1239" s="34">
        <f t="shared" si="556"/>
        <v>-23.492077847873588</v>
      </c>
      <c r="V1239" s="34">
        <f t="shared" si="559"/>
        <v>-22317.813673598092</v>
      </c>
      <c r="W1239" s="34">
        <f t="shared" si="547"/>
        <v>22317.813673598092</v>
      </c>
      <c r="X1239" s="34">
        <f t="shared" si="548"/>
        <v>369923.47027701954</v>
      </c>
      <c r="Y1239" s="34">
        <f t="shared" si="549"/>
        <v>173.65008684895841</v>
      </c>
      <c r="Z1239" s="34">
        <f t="shared" si="557"/>
        <v>2.1583897638890903</v>
      </c>
      <c r="AA1239" s="34">
        <f t="shared" si="558"/>
        <v>16711.973398680559</v>
      </c>
      <c r="AB1239" s="44">
        <f t="shared" si="550"/>
        <v>0</v>
      </c>
      <c r="AC1239" s="34">
        <f t="shared" si="551"/>
        <v>147969.38811080783</v>
      </c>
      <c r="AD1239" s="42">
        <f t="shared" si="552"/>
        <v>133172.44929972704</v>
      </c>
      <c r="AE1239" s="4"/>
      <c r="AP1239">
        <f t="shared" si="534"/>
        <v>0</v>
      </c>
      <c r="AQ1239">
        <f t="shared" si="535"/>
        <v>94.5</v>
      </c>
      <c r="AR1239">
        <f t="shared" si="536"/>
        <v>26.25</v>
      </c>
    </row>
    <row r="1240" spans="2:44" x14ac:dyDescent="0.25">
      <c r="B1240" s="7" t="s">
        <v>1</v>
      </c>
      <c r="C1240" s="7">
        <v>1232</v>
      </c>
      <c r="D1240" s="7">
        <v>210</v>
      </c>
      <c r="E1240" s="6">
        <v>94.4</v>
      </c>
      <c r="F1240" s="5">
        <f t="shared" si="537"/>
        <v>-1.3888888888888099E-2</v>
      </c>
      <c r="G1240" s="5">
        <f t="shared" si="538"/>
        <v>-4.9999999999997158E-2</v>
      </c>
      <c r="H1240" s="34">
        <f t="shared" si="539"/>
        <v>26.222222222222221</v>
      </c>
      <c r="I1240" s="34">
        <f t="shared" si="553"/>
        <v>26.222222222222221</v>
      </c>
      <c r="J1240" s="34">
        <f t="shared" si="545"/>
        <v>68416.691358024676</v>
      </c>
      <c r="K1240" s="34">
        <f t="shared" si="540"/>
        <v>0</v>
      </c>
      <c r="L1240" s="5">
        <f t="shared" si="533"/>
        <v>39.043800000000005</v>
      </c>
      <c r="M1240" s="5">
        <f t="shared" si="541"/>
        <v>142.59568399999998</v>
      </c>
      <c r="N1240" s="5">
        <f t="shared" si="542"/>
        <v>181.63948399999998</v>
      </c>
      <c r="O1240" s="34">
        <f t="shared" si="543"/>
        <v>4762.9909137777768</v>
      </c>
      <c r="P1240" s="34">
        <f t="shared" si="544"/>
        <v>73179.682271802449</v>
      </c>
      <c r="Q1240" s="34">
        <f t="shared" si="554"/>
        <v>-155.4805391838745</v>
      </c>
      <c r="R1240" s="34">
        <f t="shared" si="555"/>
        <v>487702.42628610157</v>
      </c>
      <c r="S1240" s="34">
        <f t="shared" si="560"/>
        <v>-392241.28395061765</v>
      </c>
      <c r="T1240" s="34">
        <f t="shared" si="546"/>
        <v>392241.28395061765</v>
      </c>
      <c r="U1240" s="34">
        <f t="shared" si="556"/>
        <v>-10.453147208551854</v>
      </c>
      <c r="V1240" s="34">
        <f t="shared" si="559"/>
        <v>-22328.266820806642</v>
      </c>
      <c r="W1240" s="34">
        <f t="shared" si="547"/>
        <v>22328.266820806642</v>
      </c>
      <c r="X1240" s="34">
        <f t="shared" si="548"/>
        <v>369913.01712981099</v>
      </c>
      <c r="Y1240" s="34">
        <f t="shared" si="549"/>
        <v>178.87559511111124</v>
      </c>
      <c r="Z1240" s="34">
        <f t="shared" si="557"/>
        <v>5.2255082621528288</v>
      </c>
      <c r="AA1240" s="34">
        <f t="shared" si="558"/>
        <v>16717.198906942711</v>
      </c>
      <c r="AB1240" s="44">
        <f t="shared" si="550"/>
        <v>0</v>
      </c>
      <c r="AC1240" s="34">
        <f t="shared" si="551"/>
        <v>147965.20685192439</v>
      </c>
      <c r="AD1240" s="42">
        <f t="shared" si="552"/>
        <v>133168.68616673196</v>
      </c>
      <c r="AE1240" s="4"/>
      <c r="AP1240">
        <f t="shared" si="534"/>
        <v>0</v>
      </c>
      <c r="AQ1240">
        <f t="shared" si="535"/>
        <v>94.4</v>
      </c>
      <c r="AR1240">
        <f t="shared" si="536"/>
        <v>26.222222222222221</v>
      </c>
    </row>
    <row r="1241" spans="2:44" x14ac:dyDescent="0.25">
      <c r="B1241" s="7" t="s">
        <v>1</v>
      </c>
      <c r="C1241" s="7">
        <v>1233</v>
      </c>
      <c r="D1241" s="7">
        <v>211</v>
      </c>
      <c r="E1241" s="6">
        <v>94.4</v>
      </c>
      <c r="F1241" s="5">
        <f t="shared" si="537"/>
        <v>-1.3888888888890073E-2</v>
      </c>
      <c r="G1241" s="5">
        <f t="shared" si="538"/>
        <v>-5.0000000000004263E-2</v>
      </c>
      <c r="H1241" s="34">
        <f t="shared" si="539"/>
        <v>26.222222222222221</v>
      </c>
      <c r="I1241" s="34">
        <f t="shared" si="553"/>
        <v>26.208333333333332</v>
      </c>
      <c r="J1241" s="34">
        <f t="shared" si="545"/>
        <v>68416.691358024676</v>
      </c>
      <c r="K1241" s="34">
        <f t="shared" si="540"/>
        <v>-144.87384259258397</v>
      </c>
      <c r="L1241" s="5">
        <f t="shared" si="533"/>
        <v>39.043800000000005</v>
      </c>
      <c r="M1241" s="5">
        <f t="shared" si="541"/>
        <v>142.59568399999998</v>
      </c>
      <c r="N1241" s="5">
        <f t="shared" si="542"/>
        <v>181.63948399999998</v>
      </c>
      <c r="O1241" s="34">
        <f t="shared" si="543"/>
        <v>4760.4681431666659</v>
      </c>
      <c r="P1241" s="34">
        <f t="shared" si="544"/>
        <v>73177.159501191345</v>
      </c>
      <c r="Q1241" s="34">
        <f t="shared" si="554"/>
        <v>-2.5227706111036241</v>
      </c>
      <c r="R1241" s="34">
        <f t="shared" si="555"/>
        <v>487702.42628610157</v>
      </c>
      <c r="S1241" s="34">
        <f t="shared" si="560"/>
        <v>-392386.15779321024</v>
      </c>
      <c r="T1241" s="34">
        <f t="shared" si="546"/>
        <v>392386.15779321024</v>
      </c>
      <c r="U1241" s="34">
        <f t="shared" si="556"/>
        <v>-2.5227706111109001</v>
      </c>
      <c r="V1241" s="34">
        <f t="shared" si="559"/>
        <v>-22330.789591417753</v>
      </c>
      <c r="W1241" s="34">
        <f t="shared" si="547"/>
        <v>22330.789591417753</v>
      </c>
      <c r="X1241" s="34">
        <f t="shared" si="548"/>
        <v>370055.36820179247</v>
      </c>
      <c r="Y1241" s="34">
        <f t="shared" si="549"/>
        <v>178.87559511111087</v>
      </c>
      <c r="Z1241" s="34">
        <f t="shared" si="557"/>
        <v>-3.694822225952521E-13</v>
      </c>
      <c r="AA1241" s="34">
        <f t="shared" si="558"/>
        <v>16717.198906942711</v>
      </c>
      <c r="AB1241" s="44">
        <f t="shared" si="550"/>
        <v>0</v>
      </c>
      <c r="AC1241" s="34">
        <f t="shared" si="551"/>
        <v>148022.14728071701</v>
      </c>
      <c r="AD1241" s="42">
        <f t="shared" si="552"/>
        <v>133219.9325526453</v>
      </c>
      <c r="AE1241" s="4"/>
      <c r="AP1241">
        <f t="shared" si="534"/>
        <v>0</v>
      </c>
      <c r="AQ1241">
        <f t="shared" si="535"/>
        <v>94.4</v>
      </c>
      <c r="AR1241">
        <f t="shared" si="536"/>
        <v>26.222222222222221</v>
      </c>
    </row>
    <row r="1242" spans="2:44" x14ac:dyDescent="0.25">
      <c r="B1242" s="7" t="s">
        <v>1</v>
      </c>
      <c r="C1242" s="7">
        <v>1234</v>
      </c>
      <c r="D1242" s="7">
        <v>212</v>
      </c>
      <c r="E1242" s="6">
        <v>94.3</v>
      </c>
      <c r="F1242" s="5">
        <f t="shared" si="537"/>
        <v>-1.3888888888890073E-2</v>
      </c>
      <c r="G1242" s="5">
        <f t="shared" si="538"/>
        <v>-5.0000000000004263E-2</v>
      </c>
      <c r="H1242" s="34">
        <f t="shared" si="539"/>
        <v>26.194444444444443</v>
      </c>
      <c r="I1242" s="34">
        <f t="shared" si="553"/>
        <v>26.194444444444443</v>
      </c>
      <c r="J1242" s="34">
        <f t="shared" si="545"/>
        <v>68271.817515432092</v>
      </c>
      <c r="K1242" s="34">
        <f t="shared" si="540"/>
        <v>0</v>
      </c>
      <c r="L1242" s="5">
        <f t="shared" si="533"/>
        <v>39.043800000000005</v>
      </c>
      <c r="M1242" s="5">
        <f t="shared" si="541"/>
        <v>142.29373451562498</v>
      </c>
      <c r="N1242" s="5">
        <f t="shared" si="542"/>
        <v>181.33753451562498</v>
      </c>
      <c r="O1242" s="34">
        <f t="shared" si="543"/>
        <v>4750.035973562065</v>
      </c>
      <c r="P1242" s="34">
        <f t="shared" si="544"/>
        <v>73021.853488994151</v>
      </c>
      <c r="Q1242" s="34">
        <f t="shared" si="554"/>
        <v>-155.30601219719392</v>
      </c>
      <c r="R1242" s="34">
        <f t="shared" si="555"/>
        <v>487702.42628610157</v>
      </c>
      <c r="S1242" s="34">
        <f t="shared" si="560"/>
        <v>-392386.15779321024</v>
      </c>
      <c r="T1242" s="34">
        <f t="shared" si="546"/>
        <v>392386.15779321024</v>
      </c>
      <c r="U1242" s="34">
        <f t="shared" si="556"/>
        <v>-10.432169604600858</v>
      </c>
      <c r="V1242" s="34">
        <f t="shared" si="559"/>
        <v>-22341.221761022352</v>
      </c>
      <c r="W1242" s="34">
        <f t="shared" si="547"/>
        <v>22341.221761022352</v>
      </c>
      <c r="X1242" s="34">
        <f t="shared" si="548"/>
        <v>370044.93603218789</v>
      </c>
      <c r="Y1242" s="34">
        <f t="shared" si="549"/>
        <v>178.57364562673587</v>
      </c>
      <c r="Z1242" s="34">
        <f t="shared" si="557"/>
        <v>-0.30194948437500102</v>
      </c>
      <c r="AA1242" s="34">
        <f t="shared" si="558"/>
        <v>16717.198906942711</v>
      </c>
      <c r="AB1242" s="44">
        <f t="shared" si="550"/>
        <v>0</v>
      </c>
      <c r="AC1242" s="34">
        <f t="shared" si="551"/>
        <v>148017.97441287516</v>
      </c>
      <c r="AD1242" s="42">
        <f t="shared" si="552"/>
        <v>133216.17697158764</v>
      </c>
      <c r="AE1242" s="4"/>
      <c r="AP1242">
        <f t="shared" si="534"/>
        <v>0</v>
      </c>
      <c r="AQ1242">
        <f t="shared" si="535"/>
        <v>94.3</v>
      </c>
      <c r="AR1242">
        <f t="shared" si="536"/>
        <v>26.194444444444443</v>
      </c>
    </row>
    <row r="1243" spans="2:44" x14ac:dyDescent="0.25">
      <c r="B1243" s="7" t="s">
        <v>1</v>
      </c>
      <c r="C1243" s="7">
        <v>1235</v>
      </c>
      <c r="D1243" s="7">
        <v>213</v>
      </c>
      <c r="E1243" s="6">
        <v>94.3</v>
      </c>
      <c r="F1243" s="5">
        <f t="shared" si="537"/>
        <v>-2.7777777777778172E-2</v>
      </c>
      <c r="G1243" s="5">
        <f t="shared" si="538"/>
        <v>-0.10000000000000142</v>
      </c>
      <c r="H1243" s="34">
        <f t="shared" si="539"/>
        <v>26.194444444444443</v>
      </c>
      <c r="I1243" s="34">
        <f t="shared" si="553"/>
        <v>26.166666666666664</v>
      </c>
      <c r="J1243" s="34">
        <f t="shared" si="545"/>
        <v>68271.817515432092</v>
      </c>
      <c r="K1243" s="34">
        <f t="shared" si="540"/>
        <v>-289.28703703705105</v>
      </c>
      <c r="L1243" s="5">
        <f t="shared" si="533"/>
        <v>39.043800000000005</v>
      </c>
      <c r="M1243" s="5">
        <f t="shared" si="541"/>
        <v>142.29373451562498</v>
      </c>
      <c r="N1243" s="5">
        <f t="shared" si="542"/>
        <v>181.33753451562498</v>
      </c>
      <c r="O1243" s="34">
        <f t="shared" si="543"/>
        <v>4744.9988198255196</v>
      </c>
      <c r="P1243" s="34">
        <f t="shared" si="544"/>
        <v>73016.816335257608</v>
      </c>
      <c r="Q1243" s="34">
        <f t="shared" si="554"/>
        <v>-5.0371537365426775</v>
      </c>
      <c r="R1243" s="34">
        <f t="shared" si="555"/>
        <v>487702.42628610157</v>
      </c>
      <c r="S1243" s="34">
        <f t="shared" si="560"/>
        <v>-392675.44483024732</v>
      </c>
      <c r="T1243" s="34">
        <f t="shared" si="546"/>
        <v>392675.44483024732</v>
      </c>
      <c r="U1243" s="34">
        <f t="shared" si="556"/>
        <v>-5.037153736545406</v>
      </c>
      <c r="V1243" s="34">
        <f t="shared" si="559"/>
        <v>-22346.258914758899</v>
      </c>
      <c r="W1243" s="34">
        <f t="shared" si="547"/>
        <v>22346.258914758899</v>
      </c>
      <c r="X1243" s="34">
        <f t="shared" si="548"/>
        <v>370329.1859154884</v>
      </c>
      <c r="Y1243" s="34">
        <f t="shared" si="549"/>
        <v>175.80975673784712</v>
      </c>
      <c r="Z1243" s="34">
        <f t="shared" si="557"/>
        <v>-2.7638888888887436</v>
      </c>
      <c r="AA1243" s="34">
        <f t="shared" si="558"/>
        <v>16717.198906942711</v>
      </c>
      <c r="AB1243" s="44">
        <f t="shared" si="550"/>
        <v>0</v>
      </c>
      <c r="AC1243" s="34">
        <f t="shared" si="551"/>
        <v>148131.67436619537</v>
      </c>
      <c r="AD1243" s="42">
        <f t="shared" si="552"/>
        <v>133318.50692957584</v>
      </c>
      <c r="AE1243" s="4"/>
      <c r="AP1243">
        <f t="shared" si="534"/>
        <v>0</v>
      </c>
      <c r="AQ1243">
        <f t="shared" si="535"/>
        <v>94.3</v>
      </c>
      <c r="AR1243">
        <f t="shared" si="536"/>
        <v>26.194444444444443</v>
      </c>
    </row>
    <row r="1244" spans="2:44" x14ac:dyDescent="0.25">
      <c r="B1244" s="7" t="s">
        <v>1</v>
      </c>
      <c r="C1244" s="7">
        <v>1236</v>
      </c>
      <c r="D1244" s="7">
        <v>214</v>
      </c>
      <c r="E1244" s="6">
        <v>94.1</v>
      </c>
      <c r="F1244" s="5">
        <f t="shared" si="537"/>
        <v>-5.5555555555554373E-2</v>
      </c>
      <c r="G1244" s="5">
        <f t="shared" si="538"/>
        <v>-0.19999999999999574</v>
      </c>
      <c r="H1244" s="34">
        <f t="shared" si="539"/>
        <v>26.138888888888886</v>
      </c>
      <c r="I1244" s="34">
        <f t="shared" si="553"/>
        <v>26.111111111111111</v>
      </c>
      <c r="J1244" s="34">
        <f t="shared" si="545"/>
        <v>67982.530478395041</v>
      </c>
      <c r="K1244" s="34">
        <f t="shared" si="540"/>
        <v>-288.67283950613637</v>
      </c>
      <c r="L1244" s="5">
        <f t="shared" si="533"/>
        <v>39.043800000000005</v>
      </c>
      <c r="M1244" s="5">
        <f t="shared" si="541"/>
        <v>141.69079564062497</v>
      </c>
      <c r="N1244" s="5">
        <f t="shared" si="542"/>
        <v>180.73459564062497</v>
      </c>
      <c r="O1244" s="34">
        <f t="shared" si="543"/>
        <v>4719.1811083940966</v>
      </c>
      <c r="P1244" s="34">
        <f t="shared" si="544"/>
        <v>72701.711586789141</v>
      </c>
      <c r="Q1244" s="34">
        <f t="shared" si="554"/>
        <v>-315.10474846846773</v>
      </c>
      <c r="R1244" s="34">
        <f t="shared" si="555"/>
        <v>487702.42628610157</v>
      </c>
      <c r="S1244" s="34">
        <f t="shared" si="560"/>
        <v>-392964.11766975344</v>
      </c>
      <c r="T1244" s="34">
        <f t="shared" si="546"/>
        <v>392964.11766975344</v>
      </c>
      <c r="U1244" s="34">
        <f t="shared" si="556"/>
        <v>-25.817711431423049</v>
      </c>
      <c r="V1244" s="34">
        <f t="shared" si="559"/>
        <v>-22372.076626190323</v>
      </c>
      <c r="W1244" s="34">
        <f t="shared" si="547"/>
        <v>22372.076626190323</v>
      </c>
      <c r="X1244" s="34">
        <f t="shared" si="548"/>
        <v>370592.04104356311</v>
      </c>
      <c r="Y1244" s="34">
        <f t="shared" si="549"/>
        <v>169.67904008506966</v>
      </c>
      <c r="Z1244" s="34">
        <f t="shared" si="557"/>
        <v>-6.1307166527774655</v>
      </c>
      <c r="AA1244" s="34">
        <f t="shared" si="558"/>
        <v>16717.198906942711</v>
      </c>
      <c r="AB1244" s="44">
        <f t="shared" si="550"/>
        <v>0</v>
      </c>
      <c r="AC1244" s="34">
        <f t="shared" si="551"/>
        <v>148236.81641742526</v>
      </c>
      <c r="AD1244" s="42">
        <f t="shared" si="552"/>
        <v>133413.13477568273</v>
      </c>
      <c r="AE1244" s="4"/>
      <c r="AP1244">
        <f t="shared" si="534"/>
        <v>0</v>
      </c>
      <c r="AQ1244">
        <f t="shared" si="535"/>
        <v>94.1</v>
      </c>
      <c r="AR1244">
        <f t="shared" si="536"/>
        <v>26.138888888888886</v>
      </c>
    </row>
    <row r="1245" spans="2:44" x14ac:dyDescent="0.25">
      <c r="B1245" s="7" t="s">
        <v>1</v>
      </c>
      <c r="C1245" s="7">
        <v>1237</v>
      </c>
      <c r="D1245" s="7">
        <v>215</v>
      </c>
      <c r="E1245" s="6">
        <v>93.9</v>
      </c>
      <c r="F1245" s="5">
        <f t="shared" si="537"/>
        <v>-9.7222222222220642E-2</v>
      </c>
      <c r="G1245" s="5">
        <f t="shared" si="538"/>
        <v>-0.34999999999999432</v>
      </c>
      <c r="H1245" s="34">
        <f t="shared" si="539"/>
        <v>26.083333333333336</v>
      </c>
      <c r="I1245" s="34">
        <f t="shared" si="553"/>
        <v>26.013888888888893</v>
      </c>
      <c r="J1245" s="34">
        <f t="shared" si="545"/>
        <v>67693.857638888905</v>
      </c>
      <c r="K1245" s="34">
        <f t="shared" si="540"/>
        <v>-718.99498456790752</v>
      </c>
      <c r="L1245" s="5">
        <f t="shared" si="533"/>
        <v>39.043800000000005</v>
      </c>
      <c r="M1245" s="5">
        <f t="shared" si="541"/>
        <v>141.08913689062501</v>
      </c>
      <c r="N1245" s="5">
        <f t="shared" si="542"/>
        <v>180.13293689062502</v>
      </c>
      <c r="O1245" s="34">
        <f t="shared" si="543"/>
        <v>4685.9582055019546</v>
      </c>
      <c r="P1245" s="34">
        <f t="shared" si="544"/>
        <v>72379.815844390861</v>
      </c>
      <c r="Q1245" s="34">
        <f t="shared" si="554"/>
        <v>-321.89574239827925</v>
      </c>
      <c r="R1245" s="34">
        <f t="shared" si="555"/>
        <v>487702.42628610157</v>
      </c>
      <c r="S1245" s="34">
        <f t="shared" si="560"/>
        <v>-393683.11265432136</v>
      </c>
      <c r="T1245" s="34">
        <f t="shared" si="546"/>
        <v>393683.11265432136</v>
      </c>
      <c r="U1245" s="34">
        <f t="shared" si="556"/>
        <v>-33.222902892141974</v>
      </c>
      <c r="V1245" s="34">
        <f t="shared" si="559"/>
        <v>-22405.299529082466</v>
      </c>
      <c r="W1245" s="34">
        <f t="shared" si="547"/>
        <v>22405.299529082466</v>
      </c>
      <c r="X1245" s="34">
        <f t="shared" si="548"/>
        <v>371277.81312523887</v>
      </c>
      <c r="Y1245" s="34">
        <f t="shared" si="549"/>
        <v>160.7857146684031</v>
      </c>
      <c r="Z1245" s="34">
        <f t="shared" si="557"/>
        <v>-8.8933254166665563</v>
      </c>
      <c r="AA1245" s="34">
        <f t="shared" si="558"/>
        <v>16717.198906942711</v>
      </c>
      <c r="AB1245" s="44">
        <f t="shared" si="550"/>
        <v>0</v>
      </c>
      <c r="AC1245" s="34">
        <f t="shared" si="551"/>
        <v>148511.12525009556</v>
      </c>
      <c r="AD1245" s="42">
        <f t="shared" si="552"/>
        <v>133660.01272508601</v>
      </c>
      <c r="AE1245" s="4"/>
      <c r="AP1245">
        <f t="shared" si="534"/>
        <v>0</v>
      </c>
      <c r="AQ1245">
        <f t="shared" si="535"/>
        <v>93.9</v>
      </c>
      <c r="AR1245">
        <f t="shared" si="536"/>
        <v>26.083333333333336</v>
      </c>
    </row>
    <row r="1246" spans="2:44" x14ac:dyDescent="0.25">
      <c r="B1246" s="7" t="s">
        <v>1</v>
      </c>
      <c r="C1246" s="7">
        <v>1238</v>
      </c>
      <c r="D1246" s="7">
        <v>216</v>
      </c>
      <c r="E1246" s="6">
        <v>93.4</v>
      </c>
      <c r="F1246" s="5">
        <f t="shared" si="537"/>
        <v>-0.15277777777777896</v>
      </c>
      <c r="G1246" s="5">
        <f t="shared" si="538"/>
        <v>-0.55000000000000426</v>
      </c>
      <c r="H1246" s="34">
        <f t="shared" si="539"/>
        <v>25.944444444444446</v>
      </c>
      <c r="I1246" s="34">
        <f t="shared" si="553"/>
        <v>25.861111111111111</v>
      </c>
      <c r="J1246" s="34">
        <f t="shared" si="545"/>
        <v>66974.862654320998</v>
      </c>
      <c r="K1246" s="34">
        <f t="shared" si="540"/>
        <v>-857.72685185188311</v>
      </c>
      <c r="L1246" s="5">
        <f t="shared" si="533"/>
        <v>39.043800000000005</v>
      </c>
      <c r="M1246" s="5">
        <f t="shared" si="541"/>
        <v>139.59059056250001</v>
      </c>
      <c r="N1246" s="5">
        <f t="shared" si="542"/>
        <v>178.63439056250002</v>
      </c>
      <c r="O1246" s="34">
        <f t="shared" si="543"/>
        <v>4619.6838226024311</v>
      </c>
      <c r="P1246" s="34">
        <f t="shared" si="544"/>
        <v>71594.546476923424</v>
      </c>
      <c r="Q1246" s="34">
        <f t="shared" si="554"/>
        <v>-785.26936746743741</v>
      </c>
      <c r="R1246" s="34">
        <f t="shared" si="555"/>
        <v>487702.42628610157</v>
      </c>
      <c r="S1246" s="34">
        <f t="shared" si="560"/>
        <v>-394540.83950617327</v>
      </c>
      <c r="T1246" s="34">
        <f t="shared" si="546"/>
        <v>394540.83950617327</v>
      </c>
      <c r="U1246" s="34">
        <f t="shared" si="556"/>
        <v>-66.274382899523516</v>
      </c>
      <c r="V1246" s="34">
        <f t="shared" si="559"/>
        <v>-22471.573911981988</v>
      </c>
      <c r="W1246" s="34">
        <f t="shared" si="547"/>
        <v>22471.573911981988</v>
      </c>
      <c r="X1246" s="34">
        <f t="shared" si="548"/>
        <v>372069.26559419127</v>
      </c>
      <c r="Y1246" s="34">
        <f t="shared" si="549"/>
        <v>148.23161278472202</v>
      </c>
      <c r="Z1246" s="34">
        <f t="shared" si="557"/>
        <v>-12.554101883681085</v>
      </c>
      <c r="AA1246" s="34">
        <f t="shared" si="558"/>
        <v>16717.198906942711</v>
      </c>
      <c r="AB1246" s="44">
        <f t="shared" si="550"/>
        <v>0</v>
      </c>
      <c r="AC1246" s="34">
        <f t="shared" si="551"/>
        <v>148827.70623767652</v>
      </c>
      <c r="AD1246" s="42">
        <f t="shared" si="552"/>
        <v>133944.93561390886</v>
      </c>
      <c r="AE1246" s="4"/>
      <c r="AP1246">
        <f t="shared" si="534"/>
        <v>0</v>
      </c>
      <c r="AQ1246">
        <f t="shared" si="535"/>
        <v>93.4</v>
      </c>
      <c r="AR1246">
        <f t="shared" si="536"/>
        <v>25.944444444444446</v>
      </c>
    </row>
    <row r="1247" spans="2:44" x14ac:dyDescent="0.25">
      <c r="B1247" s="7" t="s">
        <v>1</v>
      </c>
      <c r="C1247" s="7">
        <v>1239</v>
      </c>
      <c r="D1247" s="7">
        <v>217</v>
      </c>
      <c r="E1247" s="6">
        <v>92.8</v>
      </c>
      <c r="F1247" s="5">
        <f t="shared" si="537"/>
        <v>-0.19444444444444522</v>
      </c>
      <c r="G1247" s="5">
        <f t="shared" si="538"/>
        <v>-0.70000000000000284</v>
      </c>
      <c r="H1247" s="34">
        <f t="shared" si="539"/>
        <v>25.777777777777775</v>
      </c>
      <c r="I1247" s="34">
        <f t="shared" si="553"/>
        <v>25.666666666666664</v>
      </c>
      <c r="J1247" s="34">
        <f t="shared" si="545"/>
        <v>66117.135802469114</v>
      </c>
      <c r="K1247" s="34">
        <f t="shared" si="540"/>
        <v>-1135.0370370370219</v>
      </c>
      <c r="L1247" s="5">
        <f t="shared" si="533"/>
        <v>39.043800000000005</v>
      </c>
      <c r="M1247" s="5">
        <f t="shared" si="541"/>
        <v>137.80289599999995</v>
      </c>
      <c r="N1247" s="5">
        <f t="shared" si="542"/>
        <v>176.84669599999995</v>
      </c>
      <c r="O1247" s="34">
        <f t="shared" si="543"/>
        <v>4539.0651973333315</v>
      </c>
      <c r="P1247" s="34">
        <f t="shared" si="544"/>
        <v>70656.200999802444</v>
      </c>
      <c r="Q1247" s="34">
        <f t="shared" si="554"/>
        <v>-938.34547712097992</v>
      </c>
      <c r="R1247" s="34">
        <f t="shared" si="555"/>
        <v>487702.42628610157</v>
      </c>
      <c r="S1247" s="34">
        <f t="shared" si="560"/>
        <v>-395675.8765432103</v>
      </c>
      <c r="T1247" s="34">
        <f t="shared" si="546"/>
        <v>395675.8765432103</v>
      </c>
      <c r="U1247" s="34">
        <f t="shared" si="556"/>
        <v>-80.618625269099539</v>
      </c>
      <c r="V1247" s="34">
        <f t="shared" si="559"/>
        <v>-22552.192537251089</v>
      </c>
      <c r="W1247" s="34">
        <f t="shared" si="547"/>
        <v>22552.192537251089</v>
      </c>
      <c r="X1247" s="34">
        <f t="shared" si="548"/>
        <v>373123.68400595919</v>
      </c>
      <c r="Y1247" s="34">
        <f t="shared" si="549"/>
        <v>138.15225155555535</v>
      </c>
      <c r="Z1247" s="34">
        <f t="shared" si="557"/>
        <v>-10.079361229166665</v>
      </c>
      <c r="AA1247" s="34">
        <f t="shared" si="558"/>
        <v>16717.198906942711</v>
      </c>
      <c r="AB1247" s="44">
        <f t="shared" si="550"/>
        <v>0</v>
      </c>
      <c r="AC1247" s="34">
        <f t="shared" si="551"/>
        <v>149249.47360238369</v>
      </c>
      <c r="AD1247" s="42">
        <f t="shared" si="552"/>
        <v>134324.52624214534</v>
      </c>
      <c r="AE1247" s="4"/>
      <c r="AP1247">
        <f t="shared" si="534"/>
        <v>0</v>
      </c>
      <c r="AQ1247">
        <f t="shared" si="535"/>
        <v>92.8</v>
      </c>
      <c r="AR1247">
        <f t="shared" si="536"/>
        <v>25.777777777777775</v>
      </c>
    </row>
    <row r="1248" spans="2:44" x14ac:dyDescent="0.25">
      <c r="B1248" s="7" t="s">
        <v>1</v>
      </c>
      <c r="C1248" s="7">
        <v>1240</v>
      </c>
      <c r="D1248" s="7">
        <v>218</v>
      </c>
      <c r="E1248" s="6">
        <v>92</v>
      </c>
      <c r="F1248" s="5">
        <f t="shared" si="537"/>
        <v>-0.20833333333333331</v>
      </c>
      <c r="G1248" s="5">
        <f t="shared" si="538"/>
        <v>-0.75</v>
      </c>
      <c r="H1248" s="34">
        <f t="shared" si="539"/>
        <v>25.555555555555554</v>
      </c>
      <c r="I1248" s="34">
        <f t="shared" si="553"/>
        <v>25.458333333333332</v>
      </c>
      <c r="J1248" s="34">
        <f t="shared" si="545"/>
        <v>64982.098765432092</v>
      </c>
      <c r="K1248" s="34">
        <f t="shared" si="540"/>
        <v>-985.09606481481023</v>
      </c>
      <c r="L1248" s="5">
        <f t="shared" si="533"/>
        <v>39.043800000000005</v>
      </c>
      <c r="M1248" s="5">
        <f t="shared" si="541"/>
        <v>135.43722499999998</v>
      </c>
      <c r="N1248" s="5">
        <f t="shared" si="542"/>
        <v>174.48102499999999</v>
      </c>
      <c r="O1248" s="34">
        <f t="shared" si="543"/>
        <v>4441.9960947916661</v>
      </c>
      <c r="P1248" s="34">
        <f t="shared" si="544"/>
        <v>69424.094860223762</v>
      </c>
      <c r="Q1248" s="34">
        <f t="shared" si="554"/>
        <v>-1232.1061395786819</v>
      </c>
      <c r="R1248" s="34">
        <f t="shared" si="555"/>
        <v>487702.42628610157</v>
      </c>
      <c r="S1248" s="34">
        <f t="shared" si="560"/>
        <v>-396660.97260802513</v>
      </c>
      <c r="T1248" s="34">
        <f t="shared" si="546"/>
        <v>396660.97260802513</v>
      </c>
      <c r="U1248" s="34">
        <f t="shared" si="556"/>
        <v>-97.069102541665416</v>
      </c>
      <c r="V1248" s="34">
        <f t="shared" si="559"/>
        <v>-22649.261639792756</v>
      </c>
      <c r="W1248" s="34">
        <f t="shared" si="547"/>
        <v>22649.261639792756</v>
      </c>
      <c r="X1248" s="34">
        <f t="shared" si="548"/>
        <v>374011.71096823236</v>
      </c>
      <c r="Y1248" s="34">
        <f t="shared" si="549"/>
        <v>133.02269166666667</v>
      </c>
      <c r="Z1248" s="34">
        <f t="shared" si="557"/>
        <v>-5.1295598888886786</v>
      </c>
      <c r="AA1248" s="34">
        <f t="shared" si="558"/>
        <v>16717.198906942711</v>
      </c>
      <c r="AB1248" s="44">
        <f t="shared" si="550"/>
        <v>0</v>
      </c>
      <c r="AC1248" s="34">
        <f t="shared" si="551"/>
        <v>149604.68438729295</v>
      </c>
      <c r="AD1248" s="42">
        <f t="shared" si="552"/>
        <v>134644.21594856365</v>
      </c>
      <c r="AE1248" s="4"/>
      <c r="AP1248">
        <f t="shared" si="534"/>
        <v>0</v>
      </c>
      <c r="AQ1248">
        <f t="shared" si="535"/>
        <v>92</v>
      </c>
      <c r="AR1248">
        <f t="shared" si="536"/>
        <v>25.555555555555554</v>
      </c>
    </row>
    <row r="1249" spans="2:44" x14ac:dyDescent="0.25">
      <c r="B1249" s="7" t="s">
        <v>1</v>
      </c>
      <c r="C1249" s="7">
        <v>1241</v>
      </c>
      <c r="D1249" s="7">
        <v>219</v>
      </c>
      <c r="E1249" s="6">
        <v>91.3</v>
      </c>
      <c r="F1249" s="5">
        <f t="shared" si="537"/>
        <v>-0.19444444444444522</v>
      </c>
      <c r="G1249" s="5">
        <f t="shared" si="538"/>
        <v>-0.70000000000000284</v>
      </c>
      <c r="H1249" s="34">
        <f t="shared" si="539"/>
        <v>25.361111111111111</v>
      </c>
      <c r="I1249" s="34">
        <f t="shared" si="553"/>
        <v>25.263888888888886</v>
      </c>
      <c r="J1249" s="34">
        <f t="shared" si="545"/>
        <v>63997.002700617282</v>
      </c>
      <c r="K1249" s="34">
        <f t="shared" si="540"/>
        <v>-977.57214506174205</v>
      </c>
      <c r="L1249" s="5">
        <f t="shared" si="533"/>
        <v>39.043800000000005</v>
      </c>
      <c r="M1249" s="5">
        <f t="shared" si="541"/>
        <v>133.384064515625</v>
      </c>
      <c r="N1249" s="5">
        <f t="shared" si="542"/>
        <v>172.427864515625</v>
      </c>
      <c r="O1249" s="34">
        <f t="shared" si="543"/>
        <v>4356.1984104711364</v>
      </c>
      <c r="P1249" s="34">
        <f t="shared" si="544"/>
        <v>68353.20111108842</v>
      </c>
      <c r="Q1249" s="34">
        <f t="shared" si="554"/>
        <v>-1070.8937491353427</v>
      </c>
      <c r="R1249" s="34">
        <f t="shared" si="555"/>
        <v>487702.42628610157</v>
      </c>
      <c r="S1249" s="34">
        <f t="shared" si="560"/>
        <v>-397638.54475308687</v>
      </c>
      <c r="T1249" s="34">
        <f t="shared" si="546"/>
        <v>397638.54475308687</v>
      </c>
      <c r="U1249" s="34">
        <f t="shared" si="556"/>
        <v>-85.797684320529697</v>
      </c>
      <c r="V1249" s="34">
        <f t="shared" si="559"/>
        <v>-22735.059324113285</v>
      </c>
      <c r="W1249" s="34">
        <f t="shared" si="547"/>
        <v>22735.059324113285</v>
      </c>
      <c r="X1249" s="34">
        <f t="shared" si="548"/>
        <v>374903.48542897357</v>
      </c>
      <c r="Y1249" s="34">
        <f t="shared" si="549"/>
        <v>133.7334200711804</v>
      </c>
      <c r="Z1249" s="34">
        <f t="shared" si="557"/>
        <v>0.71072840451373054</v>
      </c>
      <c r="AA1249" s="34">
        <f t="shared" si="558"/>
        <v>16717.909635347223</v>
      </c>
      <c r="AB1249" s="44">
        <f t="shared" si="550"/>
        <v>0</v>
      </c>
      <c r="AC1249" s="34">
        <f t="shared" si="551"/>
        <v>149961.39417158943</v>
      </c>
      <c r="AD1249" s="42">
        <f t="shared" si="552"/>
        <v>134965.2547544305</v>
      </c>
      <c r="AE1249" s="4"/>
      <c r="AP1249">
        <f t="shared" si="534"/>
        <v>0</v>
      </c>
      <c r="AQ1249">
        <f t="shared" si="535"/>
        <v>91.3</v>
      </c>
      <c r="AR1249">
        <f t="shared" si="536"/>
        <v>25.361111111111111</v>
      </c>
    </row>
    <row r="1250" spans="2:44" x14ac:dyDescent="0.25">
      <c r="B1250" s="7" t="s">
        <v>1</v>
      </c>
      <c r="C1250" s="7">
        <v>1242</v>
      </c>
      <c r="D1250" s="7">
        <v>220</v>
      </c>
      <c r="E1250" s="6">
        <v>90.6</v>
      </c>
      <c r="F1250" s="5">
        <f t="shared" si="537"/>
        <v>-0.18055555555555516</v>
      </c>
      <c r="G1250" s="5">
        <f t="shared" si="538"/>
        <v>-0.64999999999999858</v>
      </c>
      <c r="H1250" s="34">
        <f t="shared" si="539"/>
        <v>25.166666666666664</v>
      </c>
      <c r="I1250" s="34">
        <f t="shared" si="553"/>
        <v>25.083333333333332</v>
      </c>
      <c r="J1250" s="34">
        <f t="shared" si="545"/>
        <v>63019.43055555554</v>
      </c>
      <c r="K1250" s="34">
        <f t="shared" si="540"/>
        <v>-831.9305555555402</v>
      </c>
      <c r="L1250" s="5">
        <f t="shared" si="533"/>
        <v>39.043800000000005</v>
      </c>
      <c r="M1250" s="5">
        <f t="shared" si="541"/>
        <v>131.34658556249997</v>
      </c>
      <c r="N1250" s="5">
        <f t="shared" si="542"/>
        <v>170.39038556249997</v>
      </c>
      <c r="O1250" s="34">
        <f t="shared" si="543"/>
        <v>4273.9588378593744</v>
      </c>
      <c r="P1250" s="34">
        <f t="shared" si="544"/>
        <v>67293.389393414909</v>
      </c>
      <c r="Q1250" s="34">
        <f t="shared" si="554"/>
        <v>-1059.8117176735104</v>
      </c>
      <c r="R1250" s="34">
        <f t="shared" si="555"/>
        <v>487702.42628610157</v>
      </c>
      <c r="S1250" s="34">
        <f t="shared" si="560"/>
        <v>-398470.47530864243</v>
      </c>
      <c r="T1250" s="34">
        <f t="shared" si="546"/>
        <v>398470.47530864243</v>
      </c>
      <c r="U1250" s="34">
        <f t="shared" si="556"/>
        <v>-82.239572611762014</v>
      </c>
      <c r="V1250" s="34">
        <f t="shared" si="559"/>
        <v>-22817.298896725046</v>
      </c>
      <c r="W1250" s="34">
        <f t="shared" si="547"/>
        <v>22817.298896725046</v>
      </c>
      <c r="X1250" s="34">
        <f t="shared" si="548"/>
        <v>375653.17641191737</v>
      </c>
      <c r="Y1250" s="34">
        <f t="shared" si="549"/>
        <v>134.45983000694449</v>
      </c>
      <c r="Z1250" s="34">
        <f t="shared" si="557"/>
        <v>0.72640993576408164</v>
      </c>
      <c r="AA1250" s="34">
        <f t="shared" si="558"/>
        <v>16718.636045282987</v>
      </c>
      <c r="AB1250" s="44">
        <f t="shared" si="550"/>
        <v>0</v>
      </c>
      <c r="AC1250" s="34">
        <f t="shared" si="551"/>
        <v>150261.27056476695</v>
      </c>
      <c r="AD1250" s="42">
        <f t="shared" si="552"/>
        <v>135235.14350829026</v>
      </c>
      <c r="AE1250" s="4"/>
      <c r="AP1250">
        <f t="shared" si="534"/>
        <v>0</v>
      </c>
      <c r="AQ1250">
        <f t="shared" si="535"/>
        <v>90.6</v>
      </c>
      <c r="AR1250">
        <f t="shared" si="536"/>
        <v>25.166666666666664</v>
      </c>
    </row>
    <row r="1251" spans="2:44" x14ac:dyDescent="0.25">
      <c r="B1251" s="7" t="s">
        <v>1</v>
      </c>
      <c r="C1251" s="7">
        <v>1243</v>
      </c>
      <c r="D1251" s="7">
        <v>221</v>
      </c>
      <c r="E1251" s="6">
        <v>90</v>
      </c>
      <c r="F1251" s="5">
        <f t="shared" si="537"/>
        <v>-0.18055555555555516</v>
      </c>
      <c r="G1251" s="5">
        <f t="shared" si="538"/>
        <v>-0.64999999999999858</v>
      </c>
      <c r="H1251" s="34">
        <f t="shared" si="539"/>
        <v>25</v>
      </c>
      <c r="I1251" s="34">
        <f t="shared" si="553"/>
        <v>24.902777777777779</v>
      </c>
      <c r="J1251" s="34">
        <f t="shared" si="545"/>
        <v>62187.5</v>
      </c>
      <c r="K1251" s="34">
        <f t="shared" si="540"/>
        <v>-963.59915123457904</v>
      </c>
      <c r="L1251" s="5">
        <f t="shared" si="533"/>
        <v>39.043800000000005</v>
      </c>
      <c r="M1251" s="5">
        <f t="shared" si="541"/>
        <v>129.61265624999999</v>
      </c>
      <c r="N1251" s="5">
        <f t="shared" si="542"/>
        <v>168.65645624999999</v>
      </c>
      <c r="O1251" s="34">
        <f t="shared" si="543"/>
        <v>4200.0142507812498</v>
      </c>
      <c r="P1251" s="34">
        <f t="shared" si="544"/>
        <v>66387.514250781256</v>
      </c>
      <c r="Q1251" s="34">
        <f t="shared" si="554"/>
        <v>-905.87514263365301</v>
      </c>
      <c r="R1251" s="34">
        <f t="shared" si="555"/>
        <v>487702.42628610157</v>
      </c>
      <c r="S1251" s="34">
        <f t="shared" si="560"/>
        <v>-399434.07445987698</v>
      </c>
      <c r="T1251" s="34">
        <f t="shared" si="546"/>
        <v>399434.07445987698</v>
      </c>
      <c r="U1251" s="34">
        <f t="shared" si="556"/>
        <v>-73.944587078124641</v>
      </c>
      <c r="V1251" s="34">
        <f t="shared" si="559"/>
        <v>-22891.24348380317</v>
      </c>
      <c r="W1251" s="34">
        <f t="shared" si="547"/>
        <v>22891.24348380317</v>
      </c>
      <c r="X1251" s="34">
        <f t="shared" si="548"/>
        <v>376542.8309760738</v>
      </c>
      <c r="Y1251" s="34">
        <f t="shared" si="549"/>
        <v>132.7259006944445</v>
      </c>
      <c r="Z1251" s="34">
        <f t="shared" si="557"/>
        <v>-1.7339293124999813</v>
      </c>
      <c r="AA1251" s="34">
        <f t="shared" si="558"/>
        <v>16718.636045282987</v>
      </c>
      <c r="AB1251" s="44">
        <f t="shared" si="550"/>
        <v>0</v>
      </c>
      <c r="AC1251" s="34">
        <f t="shared" si="551"/>
        <v>150617.13239042953</v>
      </c>
      <c r="AD1251" s="42">
        <f t="shared" si="552"/>
        <v>135555.41915138657</v>
      </c>
      <c r="AE1251" s="4"/>
      <c r="AP1251">
        <f t="shared" si="534"/>
        <v>0</v>
      </c>
      <c r="AQ1251">
        <f t="shared" si="535"/>
        <v>90</v>
      </c>
      <c r="AR1251">
        <f t="shared" si="536"/>
        <v>25</v>
      </c>
    </row>
    <row r="1252" spans="2:44" x14ac:dyDescent="0.25">
      <c r="B1252" s="7" t="s">
        <v>1</v>
      </c>
      <c r="C1252" s="7">
        <v>1244</v>
      </c>
      <c r="D1252" s="7">
        <v>222</v>
      </c>
      <c r="E1252" s="6">
        <v>89.3</v>
      </c>
      <c r="F1252" s="5">
        <f t="shared" si="537"/>
        <v>-0.18055555555555516</v>
      </c>
      <c r="G1252" s="5">
        <f t="shared" si="538"/>
        <v>-0.64999999999999858</v>
      </c>
      <c r="H1252" s="34">
        <f t="shared" si="539"/>
        <v>24.805555555555554</v>
      </c>
      <c r="I1252" s="34">
        <f t="shared" si="553"/>
        <v>24.722222222222221</v>
      </c>
      <c r="J1252" s="34">
        <f t="shared" si="545"/>
        <v>61223.900848765421</v>
      </c>
      <c r="K1252" s="34">
        <f t="shared" si="540"/>
        <v>-819.95370370369346</v>
      </c>
      <c r="L1252" s="5">
        <f t="shared" si="533"/>
        <v>39.043800000000005</v>
      </c>
      <c r="M1252" s="5">
        <f t="shared" si="541"/>
        <v>127.60430014062497</v>
      </c>
      <c r="N1252" s="5">
        <f t="shared" si="542"/>
        <v>166.64810014062499</v>
      </c>
      <c r="O1252" s="34">
        <f t="shared" si="543"/>
        <v>4119.9113645876732</v>
      </c>
      <c r="P1252" s="34">
        <f t="shared" si="544"/>
        <v>65343.812213353092</v>
      </c>
      <c r="Q1252" s="34">
        <f t="shared" si="554"/>
        <v>-1043.7020374281637</v>
      </c>
      <c r="R1252" s="34">
        <f t="shared" si="555"/>
        <v>487702.42628610157</v>
      </c>
      <c r="S1252" s="34">
        <f t="shared" si="560"/>
        <v>-400254.02816358069</v>
      </c>
      <c r="T1252" s="34">
        <f t="shared" si="546"/>
        <v>400254.02816358069</v>
      </c>
      <c r="U1252" s="34">
        <f t="shared" si="556"/>
        <v>-80.102886193576524</v>
      </c>
      <c r="V1252" s="34">
        <f t="shared" si="559"/>
        <v>-22971.346369996747</v>
      </c>
      <c r="W1252" s="34">
        <f t="shared" si="547"/>
        <v>22971.346369996747</v>
      </c>
      <c r="X1252" s="34">
        <f t="shared" si="548"/>
        <v>377282.68179358396</v>
      </c>
      <c r="Y1252" s="34">
        <f t="shared" si="549"/>
        <v>130.7175445850695</v>
      </c>
      <c r="Z1252" s="34">
        <f t="shared" si="557"/>
        <v>-2.0083561093750006</v>
      </c>
      <c r="AA1252" s="34">
        <f t="shared" si="558"/>
        <v>16718.636045282987</v>
      </c>
      <c r="AB1252" s="44">
        <f t="shared" si="550"/>
        <v>0</v>
      </c>
      <c r="AC1252" s="34">
        <f t="shared" si="551"/>
        <v>150913.07271743359</v>
      </c>
      <c r="AD1252" s="42">
        <f t="shared" si="552"/>
        <v>135821.76544569022</v>
      </c>
      <c r="AE1252" s="4"/>
      <c r="AP1252">
        <f t="shared" si="534"/>
        <v>0</v>
      </c>
      <c r="AQ1252">
        <f t="shared" si="535"/>
        <v>89.3</v>
      </c>
      <c r="AR1252">
        <f t="shared" si="536"/>
        <v>24.805555555555554</v>
      </c>
    </row>
    <row r="1253" spans="2:44" x14ac:dyDescent="0.25">
      <c r="B1253" s="7" t="s">
        <v>1</v>
      </c>
      <c r="C1253" s="7">
        <v>1245</v>
      </c>
      <c r="D1253" s="7">
        <v>223</v>
      </c>
      <c r="E1253" s="6">
        <v>88.7</v>
      </c>
      <c r="F1253" s="5">
        <f t="shared" si="537"/>
        <v>-0.16666666666666705</v>
      </c>
      <c r="G1253" s="5">
        <f t="shared" si="538"/>
        <v>-0.60000000000000142</v>
      </c>
      <c r="H1253" s="34">
        <f t="shared" si="539"/>
        <v>24.638888888888889</v>
      </c>
      <c r="I1253" s="34">
        <f t="shared" si="553"/>
        <v>24.555555555555557</v>
      </c>
      <c r="J1253" s="34">
        <f t="shared" si="545"/>
        <v>60403.947145061727</v>
      </c>
      <c r="K1253" s="34">
        <f t="shared" si="540"/>
        <v>-814.425925925927</v>
      </c>
      <c r="L1253" s="5">
        <f t="shared" si="533"/>
        <v>39.043800000000005</v>
      </c>
      <c r="M1253" s="5">
        <f t="shared" si="541"/>
        <v>125.895333265625</v>
      </c>
      <c r="N1253" s="5">
        <f t="shared" si="542"/>
        <v>164.939133265625</v>
      </c>
      <c r="O1253" s="34">
        <f t="shared" si="543"/>
        <v>4050.1720501892364</v>
      </c>
      <c r="P1253" s="34">
        <f t="shared" si="544"/>
        <v>64454.119195250962</v>
      </c>
      <c r="Q1253" s="34">
        <f t="shared" si="554"/>
        <v>-889.69301810213074</v>
      </c>
      <c r="R1253" s="34">
        <f t="shared" si="555"/>
        <v>487702.42628610157</v>
      </c>
      <c r="S1253" s="34">
        <f t="shared" si="560"/>
        <v>-401068.45408950665</v>
      </c>
      <c r="T1253" s="34">
        <f t="shared" si="546"/>
        <v>401068.45408950665</v>
      </c>
      <c r="U1253" s="34">
        <f t="shared" si="556"/>
        <v>-69.739314398436818</v>
      </c>
      <c r="V1253" s="34">
        <f t="shared" si="559"/>
        <v>-23041.085684395184</v>
      </c>
      <c r="W1253" s="34">
        <f t="shared" si="547"/>
        <v>23041.085684395184</v>
      </c>
      <c r="X1253" s="34">
        <f t="shared" si="548"/>
        <v>378027.36840511148</v>
      </c>
      <c r="Y1253" s="34">
        <f t="shared" si="549"/>
        <v>131.77246659895826</v>
      </c>
      <c r="Z1253" s="34">
        <f t="shared" si="557"/>
        <v>1.0549220138887563</v>
      </c>
      <c r="AA1253" s="34">
        <f t="shared" si="558"/>
        <v>16719.690967296876</v>
      </c>
      <c r="AB1253" s="44">
        <f t="shared" si="550"/>
        <v>0</v>
      </c>
      <c r="AC1253" s="34">
        <f t="shared" si="551"/>
        <v>151210.94736204459</v>
      </c>
      <c r="AD1253" s="42">
        <f t="shared" si="552"/>
        <v>136089.85262584014</v>
      </c>
      <c r="AE1253" s="4"/>
      <c r="AP1253">
        <f t="shared" si="534"/>
        <v>0</v>
      </c>
      <c r="AQ1253">
        <f t="shared" si="535"/>
        <v>88.7</v>
      </c>
      <c r="AR1253">
        <f t="shared" si="536"/>
        <v>24.638888888888889</v>
      </c>
    </row>
    <row r="1254" spans="2:44" x14ac:dyDescent="0.25">
      <c r="B1254" s="7" t="s">
        <v>1</v>
      </c>
      <c r="C1254" s="7">
        <v>1246</v>
      </c>
      <c r="D1254" s="7">
        <v>224</v>
      </c>
      <c r="E1254" s="6">
        <v>88.1</v>
      </c>
      <c r="F1254" s="5">
        <f t="shared" si="537"/>
        <v>-0.18055555555555516</v>
      </c>
      <c r="G1254" s="5">
        <f t="shared" si="538"/>
        <v>-0.64999999999999858</v>
      </c>
      <c r="H1254" s="34">
        <f t="shared" si="539"/>
        <v>24.472222222222221</v>
      </c>
      <c r="I1254" s="34">
        <f t="shared" si="553"/>
        <v>24.375</v>
      </c>
      <c r="J1254" s="34">
        <f t="shared" si="545"/>
        <v>59589.5212191358</v>
      </c>
      <c r="K1254" s="34">
        <f t="shared" si="540"/>
        <v>-943.17708333332848</v>
      </c>
      <c r="L1254" s="5">
        <f t="shared" si="533"/>
        <v>39.043800000000005</v>
      </c>
      <c r="M1254" s="5">
        <f t="shared" si="541"/>
        <v>124.19788751562498</v>
      </c>
      <c r="N1254" s="5">
        <f t="shared" si="542"/>
        <v>163.24168751562499</v>
      </c>
      <c r="O1254" s="34">
        <f t="shared" si="543"/>
        <v>3979.0161331933591</v>
      </c>
      <c r="P1254" s="34">
        <f t="shared" si="544"/>
        <v>63568.537352329156</v>
      </c>
      <c r="Q1254" s="34">
        <f t="shared" si="554"/>
        <v>-885.58184292180522</v>
      </c>
      <c r="R1254" s="34">
        <f t="shared" si="555"/>
        <v>487702.42628610157</v>
      </c>
      <c r="S1254" s="34">
        <f t="shared" si="560"/>
        <v>-402011.63117283996</v>
      </c>
      <c r="T1254" s="34">
        <f t="shared" si="546"/>
        <v>402011.63117283996</v>
      </c>
      <c r="U1254" s="34">
        <f t="shared" si="556"/>
        <v>-71.155916995877305</v>
      </c>
      <c r="V1254" s="34">
        <f t="shared" si="559"/>
        <v>-23112.241601391062</v>
      </c>
      <c r="W1254" s="34">
        <f t="shared" si="547"/>
        <v>23112.241601391062</v>
      </c>
      <c r="X1254" s="34">
        <f t="shared" si="548"/>
        <v>378899.3895714489</v>
      </c>
      <c r="Y1254" s="34">
        <f t="shared" si="549"/>
        <v>127.3111319600695</v>
      </c>
      <c r="Z1254" s="34">
        <f t="shared" si="557"/>
        <v>-4.4613346388887578</v>
      </c>
      <c r="AA1254" s="34">
        <f t="shared" si="558"/>
        <v>16719.690967296876</v>
      </c>
      <c r="AB1254" s="44">
        <f t="shared" si="550"/>
        <v>0</v>
      </c>
      <c r="AC1254" s="34">
        <f t="shared" si="551"/>
        <v>151559.75582857957</v>
      </c>
      <c r="AD1254" s="42">
        <f t="shared" si="552"/>
        <v>136403.7802457216</v>
      </c>
      <c r="AE1254" s="4"/>
      <c r="AP1254">
        <f t="shared" si="534"/>
        <v>0</v>
      </c>
      <c r="AQ1254">
        <f t="shared" si="535"/>
        <v>88.1</v>
      </c>
      <c r="AR1254">
        <f t="shared" si="536"/>
        <v>24.472222222222221</v>
      </c>
    </row>
    <row r="1255" spans="2:44" x14ac:dyDescent="0.25">
      <c r="B1255" s="7" t="s">
        <v>1</v>
      </c>
      <c r="C1255" s="7">
        <v>1247</v>
      </c>
      <c r="D1255" s="7">
        <v>225</v>
      </c>
      <c r="E1255" s="6">
        <v>87.4</v>
      </c>
      <c r="F1255" s="5">
        <f t="shared" si="537"/>
        <v>-0.19444444444444325</v>
      </c>
      <c r="G1255" s="5">
        <f t="shared" si="538"/>
        <v>-0.69999999999999574</v>
      </c>
      <c r="H1255" s="34">
        <f t="shared" si="539"/>
        <v>24.277777777777779</v>
      </c>
      <c r="I1255" s="34">
        <f t="shared" si="553"/>
        <v>24.180555555555557</v>
      </c>
      <c r="J1255" s="34">
        <f t="shared" si="545"/>
        <v>58646.344135802472</v>
      </c>
      <c r="K1255" s="34">
        <f t="shared" si="540"/>
        <v>-935.6531635802603</v>
      </c>
      <c r="L1255" s="5">
        <f t="shared" si="533"/>
        <v>39.043800000000005</v>
      </c>
      <c r="M1255" s="5">
        <f t="shared" si="541"/>
        <v>122.23209556249999</v>
      </c>
      <c r="N1255" s="5">
        <f t="shared" si="542"/>
        <v>161.27589556250001</v>
      </c>
      <c r="O1255" s="34">
        <f t="shared" si="543"/>
        <v>3899.7407524210075</v>
      </c>
      <c r="P1255" s="34">
        <f t="shared" si="544"/>
        <v>62546.084888223479</v>
      </c>
      <c r="Q1255" s="34">
        <f t="shared" si="554"/>
        <v>-1022.4524641056778</v>
      </c>
      <c r="R1255" s="34">
        <f t="shared" si="555"/>
        <v>487702.42628610157</v>
      </c>
      <c r="S1255" s="34">
        <f t="shared" si="560"/>
        <v>-402947.28433642024</v>
      </c>
      <c r="T1255" s="34">
        <f t="shared" si="546"/>
        <v>402947.28433642024</v>
      </c>
      <c r="U1255" s="34">
        <f t="shared" si="556"/>
        <v>-79.275380772351582</v>
      </c>
      <c r="V1255" s="34">
        <f t="shared" si="559"/>
        <v>-23191.516982163415</v>
      </c>
      <c r="W1255" s="34">
        <f t="shared" si="547"/>
        <v>23191.516982163415</v>
      </c>
      <c r="X1255" s="34">
        <f t="shared" si="548"/>
        <v>379755.76735425682</v>
      </c>
      <c r="Y1255" s="34">
        <f t="shared" si="549"/>
        <v>122.58145111805581</v>
      </c>
      <c r="Z1255" s="34">
        <f t="shared" si="557"/>
        <v>-4.7296808420136927</v>
      </c>
      <c r="AA1255" s="34">
        <f t="shared" si="558"/>
        <v>16719.690967296876</v>
      </c>
      <c r="AB1255" s="44">
        <f t="shared" si="550"/>
        <v>0</v>
      </c>
      <c r="AC1255" s="34">
        <f t="shared" si="551"/>
        <v>151902.30694170273</v>
      </c>
      <c r="AD1255" s="42">
        <f t="shared" si="552"/>
        <v>136712.07624753247</v>
      </c>
      <c r="AE1255" s="4"/>
      <c r="AP1255">
        <f t="shared" si="534"/>
        <v>0</v>
      </c>
      <c r="AQ1255">
        <f t="shared" si="535"/>
        <v>87.4</v>
      </c>
      <c r="AR1255">
        <f t="shared" si="536"/>
        <v>24.277777777777779</v>
      </c>
    </row>
    <row r="1256" spans="2:44" x14ac:dyDescent="0.25">
      <c r="B1256" s="7" t="s">
        <v>1</v>
      </c>
      <c r="C1256" s="7">
        <v>1248</v>
      </c>
      <c r="D1256" s="7">
        <v>226</v>
      </c>
      <c r="E1256" s="6">
        <v>86.7</v>
      </c>
      <c r="F1256" s="5">
        <f t="shared" si="537"/>
        <v>-0.19444444444444522</v>
      </c>
      <c r="G1256" s="5">
        <f t="shared" si="538"/>
        <v>-0.70000000000000284</v>
      </c>
      <c r="H1256" s="34">
        <f t="shared" si="539"/>
        <v>24.083333333333332</v>
      </c>
      <c r="I1256" s="34">
        <f t="shared" si="553"/>
        <v>23.986111111111111</v>
      </c>
      <c r="J1256" s="34">
        <f t="shared" si="545"/>
        <v>57710.690972222212</v>
      </c>
      <c r="K1256" s="34">
        <f t="shared" si="540"/>
        <v>-928.12924382715573</v>
      </c>
      <c r="L1256" s="5">
        <f t="shared" si="533"/>
        <v>39.043800000000005</v>
      </c>
      <c r="M1256" s="5">
        <f t="shared" si="541"/>
        <v>120.28198514062497</v>
      </c>
      <c r="N1256" s="5">
        <f t="shared" si="542"/>
        <v>159.32578514062499</v>
      </c>
      <c r="O1256" s="34">
        <f t="shared" si="543"/>
        <v>3821.6059852480466</v>
      </c>
      <c r="P1256" s="34">
        <f t="shared" si="544"/>
        <v>61532.296957470258</v>
      </c>
      <c r="Q1256" s="34">
        <f t="shared" si="554"/>
        <v>-1013.7879307532203</v>
      </c>
      <c r="R1256" s="34">
        <f t="shared" si="555"/>
        <v>487702.42628610157</v>
      </c>
      <c r="S1256" s="34">
        <f t="shared" si="560"/>
        <v>-403875.41358024738</v>
      </c>
      <c r="T1256" s="34">
        <f t="shared" si="546"/>
        <v>403875.41358024738</v>
      </c>
      <c r="U1256" s="34">
        <f t="shared" si="556"/>
        <v>-78.134767172960892</v>
      </c>
      <c r="V1256" s="34">
        <f t="shared" si="559"/>
        <v>-23269.651749336375</v>
      </c>
      <c r="W1256" s="34">
        <f t="shared" si="547"/>
        <v>23269.651749336375</v>
      </c>
      <c r="X1256" s="34">
        <f t="shared" si="548"/>
        <v>380605.76183091098</v>
      </c>
      <c r="Y1256" s="34">
        <f t="shared" si="549"/>
        <v>120.63134069618039</v>
      </c>
      <c r="Z1256" s="34">
        <f t="shared" si="557"/>
        <v>-1.9501104218754222</v>
      </c>
      <c r="AA1256" s="34">
        <f t="shared" si="558"/>
        <v>16719.690967296876</v>
      </c>
      <c r="AB1256" s="44">
        <f t="shared" si="550"/>
        <v>0</v>
      </c>
      <c r="AC1256" s="34">
        <f t="shared" si="551"/>
        <v>152242.3047323644</v>
      </c>
      <c r="AD1256" s="42">
        <f t="shared" si="552"/>
        <v>137018.07425912796</v>
      </c>
      <c r="AE1256" s="4"/>
      <c r="AP1256">
        <f t="shared" si="534"/>
        <v>0</v>
      </c>
      <c r="AQ1256">
        <f t="shared" si="535"/>
        <v>86.7</v>
      </c>
      <c r="AR1256">
        <f t="shared" si="536"/>
        <v>24.083333333333332</v>
      </c>
    </row>
    <row r="1257" spans="2:44" x14ac:dyDescent="0.25">
      <c r="B1257" s="7" t="s">
        <v>1</v>
      </c>
      <c r="C1257" s="7">
        <v>1249</v>
      </c>
      <c r="D1257" s="7">
        <v>227</v>
      </c>
      <c r="E1257" s="6">
        <v>86</v>
      </c>
      <c r="F1257" s="5">
        <f t="shared" si="537"/>
        <v>-0.19444444444444522</v>
      </c>
      <c r="G1257" s="5">
        <f t="shared" si="538"/>
        <v>-0.70000000000000284</v>
      </c>
      <c r="H1257" s="34">
        <f t="shared" si="539"/>
        <v>23.888888888888889</v>
      </c>
      <c r="I1257" s="34">
        <f t="shared" si="553"/>
        <v>23.791666666666664</v>
      </c>
      <c r="J1257" s="34">
        <f t="shared" si="545"/>
        <v>56782.561728395056</v>
      </c>
      <c r="K1257" s="34">
        <f t="shared" si="540"/>
        <v>-920.60532407408027</v>
      </c>
      <c r="L1257" s="5">
        <f t="shared" si="533"/>
        <v>39.043800000000005</v>
      </c>
      <c r="M1257" s="5">
        <f t="shared" si="541"/>
        <v>118.34755624999998</v>
      </c>
      <c r="N1257" s="5">
        <f t="shared" si="542"/>
        <v>157.39135625</v>
      </c>
      <c r="O1257" s="34">
        <f t="shared" si="543"/>
        <v>3744.6026841145831</v>
      </c>
      <c r="P1257" s="34">
        <f t="shared" si="544"/>
        <v>60527.164412509635</v>
      </c>
      <c r="Q1257" s="34">
        <f t="shared" si="554"/>
        <v>-1005.1325449606229</v>
      </c>
      <c r="R1257" s="34">
        <f t="shared" si="555"/>
        <v>487702.42628610157</v>
      </c>
      <c r="S1257" s="34">
        <f t="shared" si="560"/>
        <v>-404796.01890432148</v>
      </c>
      <c r="T1257" s="34">
        <f t="shared" si="546"/>
        <v>404796.01890432148</v>
      </c>
      <c r="U1257" s="34">
        <f t="shared" si="556"/>
        <v>-77.003301133463538</v>
      </c>
      <c r="V1257" s="34">
        <f t="shared" si="559"/>
        <v>-23346.655050469839</v>
      </c>
      <c r="W1257" s="34">
        <f t="shared" si="547"/>
        <v>23346.655050469839</v>
      </c>
      <c r="X1257" s="34">
        <f t="shared" si="548"/>
        <v>381449.36385385162</v>
      </c>
      <c r="Y1257" s="34">
        <f t="shared" si="549"/>
        <v>118.6969118055554</v>
      </c>
      <c r="Z1257" s="34">
        <f t="shared" si="557"/>
        <v>-1.9344288906249858</v>
      </c>
      <c r="AA1257" s="34">
        <f t="shared" si="558"/>
        <v>16719.690967296876</v>
      </c>
      <c r="AB1257" s="44">
        <f t="shared" si="550"/>
        <v>0</v>
      </c>
      <c r="AC1257" s="34">
        <f t="shared" si="551"/>
        <v>152579.74554154064</v>
      </c>
      <c r="AD1257" s="42">
        <f t="shared" si="552"/>
        <v>137321.77098738658</v>
      </c>
      <c r="AE1257" s="4"/>
      <c r="AP1257">
        <f t="shared" si="534"/>
        <v>0</v>
      </c>
      <c r="AQ1257">
        <f t="shared" si="535"/>
        <v>86</v>
      </c>
      <c r="AR1257">
        <f t="shared" si="536"/>
        <v>23.888888888888889</v>
      </c>
    </row>
    <row r="1258" spans="2:44" x14ac:dyDescent="0.25">
      <c r="B1258" s="7" t="s">
        <v>1</v>
      </c>
      <c r="C1258" s="7">
        <v>1250</v>
      </c>
      <c r="D1258" s="7">
        <v>228</v>
      </c>
      <c r="E1258" s="6">
        <v>85.3</v>
      </c>
      <c r="F1258" s="5">
        <f t="shared" si="537"/>
        <v>-0.18055555555555516</v>
      </c>
      <c r="G1258" s="5">
        <f t="shared" si="538"/>
        <v>-0.64999999999999858</v>
      </c>
      <c r="H1258" s="34">
        <f t="shared" si="539"/>
        <v>23.694444444444443</v>
      </c>
      <c r="I1258" s="34">
        <f t="shared" si="553"/>
        <v>23.611111111111111</v>
      </c>
      <c r="J1258" s="34">
        <f t="shared" si="545"/>
        <v>55861.956404320976</v>
      </c>
      <c r="K1258" s="34">
        <f t="shared" si="540"/>
        <v>-783.10185185183218</v>
      </c>
      <c r="L1258" s="5">
        <f t="shared" si="533"/>
        <v>39.043800000000005</v>
      </c>
      <c r="M1258" s="5">
        <f t="shared" si="541"/>
        <v>116.42880889062496</v>
      </c>
      <c r="N1258" s="5">
        <f t="shared" si="542"/>
        <v>155.47260889062497</v>
      </c>
      <c r="O1258" s="34">
        <f t="shared" si="543"/>
        <v>3670.8810432508672</v>
      </c>
      <c r="P1258" s="34">
        <f t="shared" si="544"/>
        <v>59532.837447571845</v>
      </c>
      <c r="Q1258" s="34">
        <f t="shared" si="554"/>
        <v>-994.32696493779076</v>
      </c>
      <c r="R1258" s="34">
        <f t="shared" si="555"/>
        <v>487702.42628610157</v>
      </c>
      <c r="S1258" s="34">
        <f t="shared" si="560"/>
        <v>-405579.12075617333</v>
      </c>
      <c r="T1258" s="34">
        <f t="shared" si="546"/>
        <v>405579.12075617333</v>
      </c>
      <c r="U1258" s="34">
        <f t="shared" si="556"/>
        <v>-73.721640863715947</v>
      </c>
      <c r="V1258" s="34">
        <f t="shared" si="559"/>
        <v>-23420.376691333557</v>
      </c>
      <c r="W1258" s="34">
        <f t="shared" si="547"/>
        <v>23420.376691333557</v>
      </c>
      <c r="X1258" s="34">
        <f t="shared" si="548"/>
        <v>382158.74406483979</v>
      </c>
      <c r="Y1258" s="34">
        <f t="shared" si="549"/>
        <v>119.54205333506948</v>
      </c>
      <c r="Z1258" s="34">
        <f t="shared" si="557"/>
        <v>0.8451415295140805</v>
      </c>
      <c r="AA1258" s="34">
        <f t="shared" si="558"/>
        <v>16720.536108826389</v>
      </c>
      <c r="AB1258" s="44">
        <f t="shared" si="550"/>
        <v>0</v>
      </c>
      <c r="AC1258" s="34">
        <f t="shared" si="551"/>
        <v>152863.49762593591</v>
      </c>
      <c r="AD1258" s="42">
        <f t="shared" si="552"/>
        <v>137577.14786334231</v>
      </c>
      <c r="AE1258" s="4"/>
      <c r="AP1258">
        <f t="shared" si="534"/>
        <v>0</v>
      </c>
      <c r="AQ1258">
        <f t="shared" si="535"/>
        <v>85.3</v>
      </c>
      <c r="AR1258">
        <f t="shared" si="536"/>
        <v>23.694444444444443</v>
      </c>
    </row>
    <row r="1259" spans="2:44" x14ac:dyDescent="0.25">
      <c r="B1259" s="7" t="s">
        <v>1</v>
      </c>
      <c r="C1259" s="7">
        <v>1251</v>
      </c>
      <c r="D1259" s="7">
        <v>229</v>
      </c>
      <c r="E1259" s="6">
        <v>84.7</v>
      </c>
      <c r="F1259" s="5">
        <f t="shared" si="537"/>
        <v>-0.16666666666666705</v>
      </c>
      <c r="G1259" s="5">
        <f t="shared" si="538"/>
        <v>-0.60000000000000142</v>
      </c>
      <c r="H1259" s="34">
        <f t="shared" si="539"/>
        <v>23.527777777777779</v>
      </c>
      <c r="I1259" s="34">
        <f t="shared" si="553"/>
        <v>23.444444444444443</v>
      </c>
      <c r="J1259" s="34">
        <f t="shared" si="545"/>
        <v>55078.854552469144</v>
      </c>
      <c r="K1259" s="34">
        <f t="shared" si="540"/>
        <v>-777.57407407408755</v>
      </c>
      <c r="L1259" s="5">
        <f t="shared" si="533"/>
        <v>39.043800000000005</v>
      </c>
      <c r="M1259" s="5">
        <f t="shared" si="541"/>
        <v>114.79664951562501</v>
      </c>
      <c r="N1259" s="5">
        <f t="shared" si="542"/>
        <v>153.84044951562501</v>
      </c>
      <c r="O1259" s="34">
        <f t="shared" si="543"/>
        <v>3606.7038719774305</v>
      </c>
      <c r="P1259" s="34">
        <f t="shared" si="544"/>
        <v>58685.558424446572</v>
      </c>
      <c r="Q1259" s="34">
        <f t="shared" si="554"/>
        <v>-847.27902312527294</v>
      </c>
      <c r="R1259" s="34">
        <f t="shared" si="555"/>
        <v>487702.42628610157</v>
      </c>
      <c r="S1259" s="34">
        <f t="shared" si="560"/>
        <v>-406356.69483024743</v>
      </c>
      <c r="T1259" s="34">
        <f t="shared" si="546"/>
        <v>406356.69483024743</v>
      </c>
      <c r="U1259" s="34">
        <f t="shared" si="556"/>
        <v>-64.17717127343667</v>
      </c>
      <c r="V1259" s="34">
        <f t="shared" si="559"/>
        <v>-23484.553862606994</v>
      </c>
      <c r="W1259" s="34">
        <f t="shared" si="547"/>
        <v>23484.553862606994</v>
      </c>
      <c r="X1259" s="34">
        <f t="shared" si="548"/>
        <v>382872.14096764044</v>
      </c>
      <c r="Y1259" s="34">
        <f t="shared" si="549"/>
        <v>120.67378284895827</v>
      </c>
      <c r="Z1259" s="34">
        <f t="shared" si="557"/>
        <v>1.1317295138887857</v>
      </c>
      <c r="AA1259" s="34">
        <f t="shared" si="558"/>
        <v>16721.667838340276</v>
      </c>
      <c r="AB1259" s="44">
        <f t="shared" si="550"/>
        <v>0</v>
      </c>
      <c r="AC1259" s="34">
        <f t="shared" si="551"/>
        <v>153148.85638705618</v>
      </c>
      <c r="AD1259" s="42">
        <f t="shared" si="552"/>
        <v>137833.97074835058</v>
      </c>
      <c r="AE1259" s="4"/>
      <c r="AP1259">
        <f t="shared" si="534"/>
        <v>0</v>
      </c>
      <c r="AQ1259">
        <f t="shared" si="535"/>
        <v>84.7</v>
      </c>
      <c r="AR1259">
        <f t="shared" si="536"/>
        <v>23.527777777777779</v>
      </c>
    </row>
    <row r="1260" spans="2:44" x14ac:dyDescent="0.25">
      <c r="B1260" s="7" t="s">
        <v>1</v>
      </c>
      <c r="C1260" s="7">
        <v>1252</v>
      </c>
      <c r="D1260" s="7">
        <v>230</v>
      </c>
      <c r="E1260" s="6">
        <v>84.1</v>
      </c>
      <c r="F1260" s="5">
        <f t="shared" si="537"/>
        <v>-0.16666666666666705</v>
      </c>
      <c r="G1260" s="5">
        <f t="shared" si="538"/>
        <v>-0.60000000000000142</v>
      </c>
      <c r="H1260" s="34">
        <f t="shared" si="539"/>
        <v>23.361111111111111</v>
      </c>
      <c r="I1260" s="34">
        <f t="shared" si="553"/>
        <v>23.277777777777779</v>
      </c>
      <c r="J1260" s="34">
        <f t="shared" si="545"/>
        <v>54301.280478395056</v>
      </c>
      <c r="K1260" s="34">
        <f t="shared" si="540"/>
        <v>-772.04629629629926</v>
      </c>
      <c r="L1260" s="5">
        <f t="shared" si="533"/>
        <v>39.043800000000005</v>
      </c>
      <c r="M1260" s="5">
        <f t="shared" si="541"/>
        <v>113.17601126562499</v>
      </c>
      <c r="N1260" s="5">
        <f t="shared" si="542"/>
        <v>152.219811265625</v>
      </c>
      <c r="O1260" s="34">
        <f t="shared" si="543"/>
        <v>3543.3389400164933</v>
      </c>
      <c r="P1260" s="34">
        <f t="shared" si="544"/>
        <v>57844.619418411552</v>
      </c>
      <c r="Q1260" s="34">
        <f t="shared" si="554"/>
        <v>-840.9390060350197</v>
      </c>
      <c r="R1260" s="34">
        <f t="shared" si="555"/>
        <v>487702.42628610157</v>
      </c>
      <c r="S1260" s="34">
        <f t="shared" si="560"/>
        <v>-407128.74112654373</v>
      </c>
      <c r="T1260" s="34">
        <f t="shared" si="546"/>
        <v>407128.74112654373</v>
      </c>
      <c r="U1260" s="34">
        <f t="shared" si="556"/>
        <v>-63.364931960937156</v>
      </c>
      <c r="V1260" s="34">
        <f t="shared" si="559"/>
        <v>-23547.91879456793</v>
      </c>
      <c r="W1260" s="34">
        <f t="shared" si="547"/>
        <v>23547.91879456793</v>
      </c>
      <c r="X1260" s="34">
        <f t="shared" si="548"/>
        <v>383580.8223319758</v>
      </c>
      <c r="Y1260" s="34">
        <f t="shared" si="549"/>
        <v>119.05314459895826</v>
      </c>
      <c r="Z1260" s="34">
        <f t="shared" si="557"/>
        <v>-1.6206382500000132</v>
      </c>
      <c r="AA1260" s="34">
        <f t="shared" si="558"/>
        <v>16721.667838340276</v>
      </c>
      <c r="AB1260" s="44">
        <f t="shared" si="550"/>
        <v>0</v>
      </c>
      <c r="AC1260" s="34">
        <f t="shared" si="551"/>
        <v>153432.32893279032</v>
      </c>
      <c r="AD1260" s="42">
        <f t="shared" si="552"/>
        <v>138089.09603951129</v>
      </c>
      <c r="AE1260" s="4"/>
      <c r="AP1260">
        <f t="shared" si="534"/>
        <v>0</v>
      </c>
      <c r="AQ1260">
        <f t="shared" si="535"/>
        <v>84.1</v>
      </c>
      <c r="AR1260">
        <f t="shared" si="536"/>
        <v>23.361111111111111</v>
      </c>
    </row>
    <row r="1261" spans="2:44" x14ac:dyDescent="0.25">
      <c r="B1261" s="7" t="s">
        <v>1</v>
      </c>
      <c r="C1261" s="7">
        <v>1253</v>
      </c>
      <c r="D1261" s="7">
        <v>231</v>
      </c>
      <c r="E1261" s="6">
        <v>83.5</v>
      </c>
      <c r="F1261" s="5">
        <f t="shared" si="537"/>
        <v>-0.16666666666666508</v>
      </c>
      <c r="G1261" s="5">
        <f t="shared" si="538"/>
        <v>-0.59999999999999432</v>
      </c>
      <c r="H1261" s="34">
        <f t="shared" si="539"/>
        <v>23.194444444444443</v>
      </c>
      <c r="I1261" s="34">
        <f t="shared" si="553"/>
        <v>23.111111111111111</v>
      </c>
      <c r="J1261" s="34">
        <f t="shared" si="545"/>
        <v>53529.234182098757</v>
      </c>
      <c r="K1261" s="34">
        <f t="shared" si="540"/>
        <v>-766.51851851851097</v>
      </c>
      <c r="L1261" s="5">
        <f t="shared" si="533"/>
        <v>39.043800000000005</v>
      </c>
      <c r="M1261" s="5">
        <f t="shared" si="541"/>
        <v>111.56689414062497</v>
      </c>
      <c r="N1261" s="5">
        <f t="shared" si="542"/>
        <v>150.61069414062496</v>
      </c>
      <c r="O1261" s="34">
        <f t="shared" si="543"/>
        <v>3480.7804868055546</v>
      </c>
      <c r="P1261" s="34">
        <f t="shared" si="544"/>
        <v>57010.01466890431</v>
      </c>
      <c r="Q1261" s="34">
        <f t="shared" si="554"/>
        <v>-834.60474950724165</v>
      </c>
      <c r="R1261" s="34">
        <f t="shared" si="555"/>
        <v>487702.42628610157</v>
      </c>
      <c r="S1261" s="34">
        <f t="shared" si="560"/>
        <v>-407895.25964506227</v>
      </c>
      <c r="T1261" s="34">
        <f t="shared" si="546"/>
        <v>407895.25964506227</v>
      </c>
      <c r="U1261" s="34">
        <f t="shared" si="556"/>
        <v>-62.558453210938751</v>
      </c>
      <c r="V1261" s="34">
        <f t="shared" si="559"/>
        <v>-23610.477247778868</v>
      </c>
      <c r="W1261" s="34">
        <f t="shared" si="547"/>
        <v>23610.477247778868</v>
      </c>
      <c r="X1261" s="34">
        <f t="shared" si="548"/>
        <v>384284.78239728342</v>
      </c>
      <c r="Y1261" s="34">
        <f t="shared" si="549"/>
        <v>117.44402747395861</v>
      </c>
      <c r="Z1261" s="34">
        <f t="shared" si="557"/>
        <v>-1.6091171249996421</v>
      </c>
      <c r="AA1261" s="34">
        <f t="shared" si="558"/>
        <v>16721.667838340276</v>
      </c>
      <c r="AB1261" s="44">
        <f t="shared" si="550"/>
        <v>0</v>
      </c>
      <c r="AC1261" s="34">
        <f t="shared" si="551"/>
        <v>153713.91295891337</v>
      </c>
      <c r="AD1261" s="42">
        <f t="shared" si="552"/>
        <v>138342.52166302202</v>
      </c>
      <c r="AE1261" s="4"/>
      <c r="AP1261">
        <f t="shared" si="534"/>
        <v>0</v>
      </c>
      <c r="AQ1261">
        <f t="shared" si="535"/>
        <v>83.5</v>
      </c>
      <c r="AR1261">
        <f t="shared" si="536"/>
        <v>23.194444444444443</v>
      </c>
    </row>
    <row r="1262" spans="2:44" x14ac:dyDescent="0.25">
      <c r="B1262" s="7" t="s">
        <v>1</v>
      </c>
      <c r="C1262" s="7">
        <v>1254</v>
      </c>
      <c r="D1262" s="7">
        <v>232</v>
      </c>
      <c r="E1262" s="6">
        <v>82.9</v>
      </c>
      <c r="F1262" s="5">
        <f t="shared" si="537"/>
        <v>-0.16666666666666705</v>
      </c>
      <c r="G1262" s="5">
        <f t="shared" si="538"/>
        <v>-0.60000000000000142</v>
      </c>
      <c r="H1262" s="34">
        <f t="shared" si="539"/>
        <v>23.027777777777779</v>
      </c>
      <c r="I1262" s="34">
        <f t="shared" si="553"/>
        <v>22.944444444444443</v>
      </c>
      <c r="J1262" s="34">
        <f t="shared" si="545"/>
        <v>52762.715663580246</v>
      </c>
      <c r="K1262" s="34">
        <f t="shared" si="540"/>
        <v>-760.99074074073724</v>
      </c>
      <c r="L1262" s="5">
        <f t="shared" si="533"/>
        <v>39.043800000000005</v>
      </c>
      <c r="M1262" s="5">
        <f t="shared" si="541"/>
        <v>109.969298140625</v>
      </c>
      <c r="N1262" s="5">
        <f t="shared" si="542"/>
        <v>149.013098140625</v>
      </c>
      <c r="O1262" s="34">
        <f t="shared" si="543"/>
        <v>3419.0227517821181</v>
      </c>
      <c r="P1262" s="34">
        <f t="shared" si="544"/>
        <v>56181.738415362364</v>
      </c>
      <c r="Q1262" s="34">
        <f t="shared" si="554"/>
        <v>-828.27625354194606</v>
      </c>
      <c r="R1262" s="34">
        <f t="shared" si="555"/>
        <v>487702.42628610157</v>
      </c>
      <c r="S1262" s="34">
        <f t="shared" si="560"/>
        <v>-408656.250385803</v>
      </c>
      <c r="T1262" s="34">
        <f t="shared" si="546"/>
        <v>408656.250385803</v>
      </c>
      <c r="U1262" s="34">
        <f t="shared" si="556"/>
        <v>-61.757735023436453</v>
      </c>
      <c r="V1262" s="34">
        <f t="shared" si="559"/>
        <v>-23672.234982802303</v>
      </c>
      <c r="W1262" s="34">
        <f t="shared" si="547"/>
        <v>23672.234982802303</v>
      </c>
      <c r="X1262" s="34">
        <f t="shared" si="548"/>
        <v>384984.0154030007</v>
      </c>
      <c r="Y1262" s="34">
        <f t="shared" si="549"/>
        <v>115.84643147395826</v>
      </c>
      <c r="Z1262" s="34">
        <f t="shared" si="557"/>
        <v>-1.5975960000003511</v>
      </c>
      <c r="AA1262" s="34">
        <f t="shared" si="558"/>
        <v>16721.667838340276</v>
      </c>
      <c r="AB1262" s="44">
        <f t="shared" si="550"/>
        <v>0</v>
      </c>
      <c r="AC1262" s="34">
        <f t="shared" si="551"/>
        <v>153993.6061612003</v>
      </c>
      <c r="AD1262" s="42">
        <f t="shared" si="552"/>
        <v>138594.24554508028</v>
      </c>
      <c r="AE1262" s="4"/>
      <c r="AP1262">
        <f t="shared" si="534"/>
        <v>0</v>
      </c>
      <c r="AQ1262">
        <f t="shared" si="535"/>
        <v>82.9</v>
      </c>
      <c r="AR1262">
        <f t="shared" si="536"/>
        <v>23.027777777777779</v>
      </c>
    </row>
    <row r="1263" spans="2:44" x14ac:dyDescent="0.25">
      <c r="B1263" s="7" t="s">
        <v>1</v>
      </c>
      <c r="C1263" s="7">
        <v>1255</v>
      </c>
      <c r="D1263" s="7">
        <v>233</v>
      </c>
      <c r="E1263" s="6">
        <v>82.3</v>
      </c>
      <c r="F1263" s="5">
        <f t="shared" si="537"/>
        <v>-0.16666666666666705</v>
      </c>
      <c r="G1263" s="5">
        <f t="shared" si="538"/>
        <v>-0.60000000000000142</v>
      </c>
      <c r="H1263" s="34">
        <f t="shared" si="539"/>
        <v>22.861111111111111</v>
      </c>
      <c r="I1263" s="34">
        <f t="shared" si="553"/>
        <v>22.777777777777779</v>
      </c>
      <c r="J1263" s="34">
        <f t="shared" si="545"/>
        <v>52001.724922839509</v>
      </c>
      <c r="K1263" s="34">
        <f t="shared" si="540"/>
        <v>-755.46296296295623</v>
      </c>
      <c r="L1263" s="5">
        <f t="shared" si="533"/>
        <v>39.043800000000005</v>
      </c>
      <c r="M1263" s="5">
        <f t="shared" si="541"/>
        <v>108.38322326562499</v>
      </c>
      <c r="N1263" s="5">
        <f t="shared" si="542"/>
        <v>147.427023265625</v>
      </c>
      <c r="O1263" s="34">
        <f t="shared" si="543"/>
        <v>3358.0599743836806</v>
      </c>
      <c r="P1263" s="34">
        <f t="shared" si="544"/>
        <v>55359.784897223188</v>
      </c>
      <c r="Q1263" s="34">
        <f t="shared" si="554"/>
        <v>-821.95351813917659</v>
      </c>
      <c r="R1263" s="34">
        <f t="shared" si="555"/>
        <v>487702.42628610157</v>
      </c>
      <c r="S1263" s="34">
        <f t="shared" si="560"/>
        <v>-409411.71334876597</v>
      </c>
      <c r="T1263" s="34">
        <f t="shared" si="546"/>
        <v>409411.71334876597</v>
      </c>
      <c r="U1263" s="34">
        <f t="shared" si="556"/>
        <v>-60.962777398437538</v>
      </c>
      <c r="V1263" s="34">
        <f t="shared" si="559"/>
        <v>-23733.197760200739</v>
      </c>
      <c r="W1263" s="34">
        <f t="shared" si="547"/>
        <v>23733.197760200739</v>
      </c>
      <c r="X1263" s="34">
        <f t="shared" si="548"/>
        <v>385678.51558856526</v>
      </c>
      <c r="Y1263" s="34">
        <f t="shared" si="549"/>
        <v>114.26035659895825</v>
      </c>
      <c r="Z1263" s="34">
        <f t="shared" si="557"/>
        <v>-1.5860748750000084</v>
      </c>
      <c r="AA1263" s="34">
        <f t="shared" si="558"/>
        <v>16721.667838340276</v>
      </c>
      <c r="AB1263" s="44">
        <f t="shared" si="550"/>
        <v>0</v>
      </c>
      <c r="AC1263" s="34">
        <f t="shared" si="551"/>
        <v>154271.40623542611</v>
      </c>
      <c r="AD1263" s="42">
        <f t="shared" si="552"/>
        <v>138844.26561188351</v>
      </c>
      <c r="AE1263" s="4"/>
      <c r="AP1263">
        <f t="shared" si="534"/>
        <v>0</v>
      </c>
      <c r="AQ1263">
        <f t="shared" si="535"/>
        <v>82.3</v>
      </c>
      <c r="AR1263">
        <f t="shared" si="536"/>
        <v>22.861111111111111</v>
      </c>
    </row>
    <row r="1264" spans="2:44" x14ac:dyDescent="0.25">
      <c r="B1264" s="7" t="s">
        <v>1</v>
      </c>
      <c r="C1264" s="7">
        <v>1256</v>
      </c>
      <c r="D1264" s="7">
        <v>234</v>
      </c>
      <c r="E1264" s="6">
        <v>81.7</v>
      </c>
      <c r="F1264" s="5">
        <f t="shared" si="537"/>
        <v>-0.16666666666666705</v>
      </c>
      <c r="G1264" s="5">
        <f t="shared" si="538"/>
        <v>-0.60000000000000142</v>
      </c>
      <c r="H1264" s="34">
        <f t="shared" si="539"/>
        <v>22.694444444444446</v>
      </c>
      <c r="I1264" s="34">
        <f t="shared" si="553"/>
        <v>22.611111111111111</v>
      </c>
      <c r="J1264" s="34">
        <f t="shared" si="545"/>
        <v>51246.261959876552</v>
      </c>
      <c r="K1264" s="34">
        <f t="shared" si="540"/>
        <v>-749.93518518520432</v>
      </c>
      <c r="L1264" s="5">
        <f t="shared" si="533"/>
        <v>39.043800000000005</v>
      </c>
      <c r="M1264" s="5">
        <f t="shared" si="541"/>
        <v>106.80866951562501</v>
      </c>
      <c r="N1264" s="5">
        <f t="shared" si="542"/>
        <v>145.85246951562502</v>
      </c>
      <c r="O1264" s="34">
        <f t="shared" si="543"/>
        <v>3297.8863940477436</v>
      </c>
      <c r="P1264" s="34">
        <f t="shared" si="544"/>
        <v>54544.148353924298</v>
      </c>
      <c r="Q1264" s="34">
        <f t="shared" si="554"/>
        <v>-815.63654329888959</v>
      </c>
      <c r="R1264" s="34">
        <f t="shared" si="555"/>
        <v>487702.42628610157</v>
      </c>
      <c r="S1264" s="34">
        <f t="shared" si="560"/>
        <v>-410161.6485339512</v>
      </c>
      <c r="T1264" s="34">
        <f t="shared" si="546"/>
        <v>410161.6485339512</v>
      </c>
      <c r="U1264" s="34">
        <f t="shared" si="556"/>
        <v>-60.173580335937004</v>
      </c>
      <c r="V1264" s="34">
        <f t="shared" si="559"/>
        <v>-23793.371340536676</v>
      </c>
      <c r="W1264" s="34">
        <f t="shared" si="547"/>
        <v>23793.371340536676</v>
      </c>
      <c r="X1264" s="34">
        <f t="shared" si="548"/>
        <v>386368.27719341451</v>
      </c>
      <c r="Y1264" s="34">
        <f t="shared" si="549"/>
        <v>112.68580284895828</v>
      </c>
      <c r="Z1264" s="34">
        <f t="shared" si="557"/>
        <v>-1.5745537499999784</v>
      </c>
      <c r="AA1264" s="34">
        <f t="shared" si="558"/>
        <v>16721.667838340276</v>
      </c>
      <c r="AB1264" s="44">
        <f t="shared" si="550"/>
        <v>0</v>
      </c>
      <c r="AC1264" s="34">
        <f t="shared" si="551"/>
        <v>154547.31087736582</v>
      </c>
      <c r="AD1264" s="42">
        <f t="shared" si="552"/>
        <v>139092.57978962924</v>
      </c>
      <c r="AE1264" s="4"/>
      <c r="AP1264">
        <f t="shared" si="534"/>
        <v>0</v>
      </c>
      <c r="AQ1264">
        <f t="shared" si="535"/>
        <v>81.7</v>
      </c>
      <c r="AR1264">
        <f t="shared" si="536"/>
        <v>22.694444444444446</v>
      </c>
    </row>
    <row r="1265" spans="2:44" x14ac:dyDescent="0.25">
      <c r="B1265" s="7" t="s">
        <v>1</v>
      </c>
      <c r="C1265" s="7">
        <v>1257</v>
      </c>
      <c r="D1265" s="7">
        <v>235</v>
      </c>
      <c r="E1265" s="6">
        <v>81.099999999999994</v>
      </c>
      <c r="F1265" s="5">
        <f t="shared" si="537"/>
        <v>-0.16666666666666705</v>
      </c>
      <c r="G1265" s="5">
        <f t="shared" si="538"/>
        <v>-0.60000000000000142</v>
      </c>
      <c r="H1265" s="34">
        <f t="shared" si="539"/>
        <v>22.527777777777775</v>
      </c>
      <c r="I1265" s="34">
        <f t="shared" si="553"/>
        <v>22.444444444444443</v>
      </c>
      <c r="J1265" s="34">
        <f t="shared" si="545"/>
        <v>50496.326774691348</v>
      </c>
      <c r="K1265" s="34">
        <f t="shared" si="540"/>
        <v>-744.40740740740148</v>
      </c>
      <c r="L1265" s="5">
        <f t="shared" si="533"/>
        <v>39.043800000000005</v>
      </c>
      <c r="M1265" s="5">
        <f t="shared" si="541"/>
        <v>105.24563689062497</v>
      </c>
      <c r="N1265" s="5">
        <f t="shared" si="542"/>
        <v>144.28943689062498</v>
      </c>
      <c r="O1265" s="34">
        <f t="shared" si="543"/>
        <v>3238.4962502118051</v>
      </c>
      <c r="P1265" s="34">
        <f t="shared" si="544"/>
        <v>53734.823024903155</v>
      </c>
      <c r="Q1265" s="34">
        <f t="shared" si="554"/>
        <v>-809.32532902114326</v>
      </c>
      <c r="R1265" s="34">
        <f t="shared" si="555"/>
        <v>487702.42628610157</v>
      </c>
      <c r="S1265" s="34">
        <f t="shared" si="560"/>
        <v>-410906.05594135862</v>
      </c>
      <c r="T1265" s="34">
        <f t="shared" si="546"/>
        <v>410906.05594135862</v>
      </c>
      <c r="U1265" s="34">
        <f t="shared" si="556"/>
        <v>-59.390143835938488</v>
      </c>
      <c r="V1265" s="34">
        <f t="shared" si="559"/>
        <v>-23852.761484372615</v>
      </c>
      <c r="W1265" s="34">
        <f t="shared" si="547"/>
        <v>23852.761484372615</v>
      </c>
      <c r="X1265" s="34">
        <f t="shared" si="548"/>
        <v>387053.29445698601</v>
      </c>
      <c r="Y1265" s="34">
        <f t="shared" si="549"/>
        <v>111.12277022395824</v>
      </c>
      <c r="Z1265" s="34">
        <f t="shared" si="557"/>
        <v>-1.5630326250000337</v>
      </c>
      <c r="AA1265" s="34">
        <f t="shared" si="558"/>
        <v>16721.667838340276</v>
      </c>
      <c r="AB1265" s="44">
        <f t="shared" si="550"/>
        <v>0</v>
      </c>
      <c r="AC1265" s="34">
        <f t="shared" si="551"/>
        <v>154821.31778279442</v>
      </c>
      <c r="AD1265" s="42">
        <f t="shared" si="552"/>
        <v>139339.18600451498</v>
      </c>
      <c r="AE1265" s="4"/>
      <c r="AP1265">
        <f t="shared" si="534"/>
        <v>0</v>
      </c>
      <c r="AQ1265">
        <f t="shared" si="535"/>
        <v>81.099999999999994</v>
      </c>
      <c r="AR1265">
        <f t="shared" si="536"/>
        <v>22.527777777777775</v>
      </c>
    </row>
    <row r="1266" spans="2:44" x14ac:dyDescent="0.25">
      <c r="B1266" s="7" t="s">
        <v>1</v>
      </c>
      <c r="C1266" s="7">
        <v>1258</v>
      </c>
      <c r="D1266" s="7">
        <v>236</v>
      </c>
      <c r="E1266" s="6">
        <v>80.5</v>
      </c>
      <c r="F1266" s="5">
        <f t="shared" si="537"/>
        <v>-0.16666666666666508</v>
      </c>
      <c r="G1266" s="5">
        <f t="shared" si="538"/>
        <v>-0.59999999999999432</v>
      </c>
      <c r="H1266" s="34">
        <f t="shared" si="539"/>
        <v>22.361111111111111</v>
      </c>
      <c r="I1266" s="34">
        <f t="shared" si="553"/>
        <v>22.277777777777779</v>
      </c>
      <c r="J1266" s="34">
        <f t="shared" si="545"/>
        <v>49751.919367283946</v>
      </c>
      <c r="K1266" s="34">
        <f t="shared" si="540"/>
        <v>-738.87962962962047</v>
      </c>
      <c r="L1266" s="5">
        <f t="shared" si="533"/>
        <v>39.043800000000005</v>
      </c>
      <c r="M1266" s="5">
        <f t="shared" si="541"/>
        <v>103.69412539062499</v>
      </c>
      <c r="N1266" s="5">
        <f t="shared" si="542"/>
        <v>142.73792539062498</v>
      </c>
      <c r="O1266" s="34">
        <f t="shared" si="543"/>
        <v>3179.8837823133676</v>
      </c>
      <c r="P1266" s="34">
        <f t="shared" si="544"/>
        <v>52931.803149597312</v>
      </c>
      <c r="Q1266" s="34">
        <f t="shared" si="554"/>
        <v>-803.01987530584302</v>
      </c>
      <c r="R1266" s="34">
        <f t="shared" si="555"/>
        <v>487702.42628610157</v>
      </c>
      <c r="S1266" s="34">
        <f t="shared" si="560"/>
        <v>-411644.93557098822</v>
      </c>
      <c r="T1266" s="34">
        <f t="shared" si="546"/>
        <v>411644.93557098822</v>
      </c>
      <c r="U1266" s="34">
        <f t="shared" si="556"/>
        <v>-58.612467898437444</v>
      </c>
      <c r="V1266" s="34">
        <f t="shared" si="559"/>
        <v>-23911.373952271053</v>
      </c>
      <c r="W1266" s="34">
        <f t="shared" si="547"/>
        <v>23911.373952271053</v>
      </c>
      <c r="X1266" s="34">
        <f t="shared" si="548"/>
        <v>387733.56161871715</v>
      </c>
      <c r="Y1266" s="34">
        <f t="shared" si="549"/>
        <v>109.57125872395864</v>
      </c>
      <c r="Z1266" s="34">
        <f t="shared" si="557"/>
        <v>-1.5515114999996058</v>
      </c>
      <c r="AA1266" s="34">
        <f t="shared" si="558"/>
        <v>16721.667838340276</v>
      </c>
      <c r="AB1266" s="44">
        <f t="shared" si="550"/>
        <v>0</v>
      </c>
      <c r="AC1266" s="34">
        <f t="shared" si="551"/>
        <v>155093.42464748686</v>
      </c>
      <c r="AD1266" s="42">
        <f t="shared" si="552"/>
        <v>139584.08218273817</v>
      </c>
      <c r="AE1266" s="4"/>
      <c r="AP1266">
        <f t="shared" si="534"/>
        <v>0</v>
      </c>
      <c r="AQ1266">
        <f t="shared" si="535"/>
        <v>80.5</v>
      </c>
      <c r="AR1266">
        <f t="shared" si="536"/>
        <v>22.361111111111111</v>
      </c>
    </row>
    <row r="1267" spans="2:44" x14ac:dyDescent="0.25">
      <c r="B1267" s="7" t="s">
        <v>1</v>
      </c>
      <c r="C1267" s="7">
        <v>1259</v>
      </c>
      <c r="D1267" s="7">
        <v>237</v>
      </c>
      <c r="E1267" s="6">
        <v>79.900000000000006</v>
      </c>
      <c r="F1267" s="5">
        <f t="shared" si="537"/>
        <v>-0.15277777777777699</v>
      </c>
      <c r="G1267" s="5">
        <f t="shared" si="538"/>
        <v>-0.54999999999999716</v>
      </c>
      <c r="H1267" s="34">
        <f t="shared" si="539"/>
        <v>22.194444444444446</v>
      </c>
      <c r="I1267" s="34">
        <f t="shared" si="553"/>
        <v>22.125</v>
      </c>
      <c r="J1267" s="34">
        <f t="shared" si="545"/>
        <v>49013.039737654326</v>
      </c>
      <c r="K1267" s="34">
        <f t="shared" si="540"/>
        <v>-611.51041666666424</v>
      </c>
      <c r="L1267" s="5">
        <f t="shared" si="533"/>
        <v>39.043800000000005</v>
      </c>
      <c r="M1267" s="5">
        <f t="shared" si="541"/>
        <v>102.15413501562502</v>
      </c>
      <c r="N1267" s="5">
        <f t="shared" si="542"/>
        <v>141.19793501562503</v>
      </c>
      <c r="O1267" s="34">
        <f t="shared" si="543"/>
        <v>3124.0043122207039</v>
      </c>
      <c r="P1267" s="34">
        <f t="shared" si="544"/>
        <v>52137.044049875032</v>
      </c>
      <c r="Q1267" s="34">
        <f t="shared" si="554"/>
        <v>-794.75909972227964</v>
      </c>
      <c r="R1267" s="34">
        <f t="shared" si="555"/>
        <v>487702.42628610157</v>
      </c>
      <c r="S1267" s="34">
        <f t="shared" si="560"/>
        <v>-412256.44598765491</v>
      </c>
      <c r="T1267" s="34">
        <f t="shared" si="546"/>
        <v>412256.44598765491</v>
      </c>
      <c r="U1267" s="34">
        <f t="shared" si="556"/>
        <v>-55.879470092663723</v>
      </c>
      <c r="V1267" s="34">
        <f t="shared" si="559"/>
        <v>-23967.253422363716</v>
      </c>
      <c r="W1267" s="34">
        <f t="shared" si="547"/>
        <v>23967.253422363716</v>
      </c>
      <c r="X1267" s="34">
        <f t="shared" si="548"/>
        <v>388289.19256529119</v>
      </c>
      <c r="Y1267" s="34">
        <f t="shared" si="549"/>
        <v>110.79515723784742</v>
      </c>
      <c r="Z1267" s="34">
        <f t="shared" si="557"/>
        <v>1.2238985138887841</v>
      </c>
      <c r="AA1267" s="34">
        <f t="shared" si="558"/>
        <v>16722.891736854166</v>
      </c>
      <c r="AB1267" s="44">
        <f t="shared" si="550"/>
        <v>0</v>
      </c>
      <c r="AC1267" s="34">
        <f t="shared" si="551"/>
        <v>155315.67702611649</v>
      </c>
      <c r="AD1267" s="42">
        <f t="shared" si="552"/>
        <v>139784.10932350485</v>
      </c>
      <c r="AE1267" s="4"/>
      <c r="AP1267">
        <f t="shared" si="534"/>
        <v>0</v>
      </c>
      <c r="AQ1267">
        <f t="shared" si="535"/>
        <v>79.900000000000006</v>
      </c>
      <c r="AR1267">
        <f t="shared" si="536"/>
        <v>22.194444444444446</v>
      </c>
    </row>
    <row r="1268" spans="2:44" x14ac:dyDescent="0.25">
      <c r="B1268" s="7" t="s">
        <v>1</v>
      </c>
      <c r="C1268" s="7">
        <v>1260</v>
      </c>
      <c r="D1268" s="7">
        <v>238</v>
      </c>
      <c r="E1268" s="6">
        <v>79.400000000000006</v>
      </c>
      <c r="F1268" s="5">
        <f t="shared" si="537"/>
        <v>-0.12500000000000078</v>
      </c>
      <c r="G1268" s="5">
        <f t="shared" si="538"/>
        <v>-0.45000000000000284</v>
      </c>
      <c r="H1268" s="34">
        <f t="shared" si="539"/>
        <v>22.055555555555557</v>
      </c>
      <c r="I1268" s="34">
        <f t="shared" si="553"/>
        <v>22</v>
      </c>
      <c r="J1268" s="34">
        <f t="shared" si="545"/>
        <v>48401.529320987662</v>
      </c>
      <c r="K1268" s="34">
        <f t="shared" si="540"/>
        <v>-486.4444444444598</v>
      </c>
      <c r="L1268" s="5">
        <f t="shared" si="533"/>
        <v>39.043800000000005</v>
      </c>
      <c r="M1268" s="5">
        <f t="shared" si="541"/>
        <v>100.87961056250001</v>
      </c>
      <c r="N1268" s="5">
        <f t="shared" si="542"/>
        <v>139.92341056250001</v>
      </c>
      <c r="O1268" s="34">
        <f t="shared" si="543"/>
        <v>3078.3150323750001</v>
      </c>
      <c r="P1268" s="34">
        <f t="shared" si="544"/>
        <v>51479.844353362663</v>
      </c>
      <c r="Q1268" s="34">
        <f t="shared" si="554"/>
        <v>-657.19969651236897</v>
      </c>
      <c r="R1268" s="34">
        <f t="shared" si="555"/>
        <v>487702.42628610157</v>
      </c>
      <c r="S1268" s="34">
        <f t="shared" si="560"/>
        <v>-412742.89043209935</v>
      </c>
      <c r="T1268" s="34">
        <f t="shared" si="546"/>
        <v>412742.89043209935</v>
      </c>
      <c r="U1268" s="34">
        <f t="shared" si="556"/>
        <v>-45.689279845703823</v>
      </c>
      <c r="V1268" s="34">
        <f t="shared" si="559"/>
        <v>-24012.942702209421</v>
      </c>
      <c r="W1268" s="34">
        <f t="shared" si="547"/>
        <v>24012.942702209421</v>
      </c>
      <c r="X1268" s="34">
        <f t="shared" si="548"/>
        <v>388729.94772988994</v>
      </c>
      <c r="Y1268" s="34">
        <f t="shared" si="549"/>
        <v>115.04841056249985</v>
      </c>
      <c r="Z1268" s="34">
        <f t="shared" si="557"/>
        <v>4.2532533246524338</v>
      </c>
      <c r="AA1268" s="34">
        <f t="shared" si="558"/>
        <v>16727.144990178818</v>
      </c>
      <c r="AB1268" s="44">
        <f t="shared" si="550"/>
        <v>0</v>
      </c>
      <c r="AC1268" s="34">
        <f t="shared" si="551"/>
        <v>155491.97909195599</v>
      </c>
      <c r="AD1268" s="42">
        <f t="shared" si="552"/>
        <v>139942.7811827604</v>
      </c>
      <c r="AE1268" s="4"/>
      <c r="AP1268">
        <f t="shared" si="534"/>
        <v>0</v>
      </c>
      <c r="AQ1268">
        <f t="shared" si="535"/>
        <v>79.400000000000006</v>
      </c>
      <c r="AR1268">
        <f t="shared" si="536"/>
        <v>22.055555555555557</v>
      </c>
    </row>
    <row r="1269" spans="2:44" x14ac:dyDescent="0.25">
      <c r="B1269" s="7" t="s">
        <v>1</v>
      </c>
      <c r="C1269" s="7">
        <v>1261</v>
      </c>
      <c r="D1269" s="7">
        <v>239</v>
      </c>
      <c r="E1269" s="6">
        <v>79</v>
      </c>
      <c r="F1269" s="5">
        <f t="shared" si="537"/>
        <v>-9.7222222222222612E-2</v>
      </c>
      <c r="G1269" s="5">
        <f t="shared" si="538"/>
        <v>-0.35000000000000142</v>
      </c>
      <c r="H1269" s="34">
        <f t="shared" si="539"/>
        <v>21.944444444444443</v>
      </c>
      <c r="I1269" s="34">
        <f t="shared" si="553"/>
        <v>21.902777777777779</v>
      </c>
      <c r="J1269" s="34">
        <f t="shared" si="545"/>
        <v>47915.084876543202</v>
      </c>
      <c r="K1269" s="34">
        <f t="shared" si="540"/>
        <v>-363.22106481481023</v>
      </c>
      <c r="L1269" s="5">
        <f t="shared" si="533"/>
        <v>39.043800000000005</v>
      </c>
      <c r="M1269" s="5">
        <f t="shared" si="541"/>
        <v>99.86575156249998</v>
      </c>
      <c r="N1269" s="5">
        <f t="shared" si="542"/>
        <v>138.90955156249998</v>
      </c>
      <c r="O1269" s="34">
        <f t="shared" si="543"/>
        <v>3042.5050390842011</v>
      </c>
      <c r="P1269" s="34">
        <f t="shared" si="544"/>
        <v>50957.589915627403</v>
      </c>
      <c r="Q1269" s="34">
        <f t="shared" si="554"/>
        <v>-522.25443773526058</v>
      </c>
      <c r="R1269" s="34">
        <f t="shared" si="555"/>
        <v>487702.42628610157</v>
      </c>
      <c r="S1269" s="34">
        <f t="shared" si="560"/>
        <v>-413106.11149691418</v>
      </c>
      <c r="T1269" s="34">
        <f t="shared" si="546"/>
        <v>413106.11149691418</v>
      </c>
      <c r="U1269" s="34">
        <f t="shared" si="556"/>
        <v>-35.809993290798957</v>
      </c>
      <c r="V1269" s="34">
        <f t="shared" si="559"/>
        <v>-24048.752695500218</v>
      </c>
      <c r="W1269" s="34">
        <f t="shared" si="547"/>
        <v>24048.752695500218</v>
      </c>
      <c r="X1269" s="34">
        <f t="shared" si="548"/>
        <v>389057.35880141397</v>
      </c>
      <c r="Y1269" s="34">
        <f t="shared" si="549"/>
        <v>119.56232934027769</v>
      </c>
      <c r="Z1269" s="34">
        <f t="shared" si="557"/>
        <v>4.5139187777778318</v>
      </c>
      <c r="AA1269" s="34">
        <f t="shared" si="558"/>
        <v>16731.658908956597</v>
      </c>
      <c r="AB1269" s="44">
        <f t="shared" si="550"/>
        <v>0</v>
      </c>
      <c r="AC1269" s="34">
        <f t="shared" si="551"/>
        <v>155622.9435205656</v>
      </c>
      <c r="AD1269" s="42">
        <f t="shared" si="552"/>
        <v>140060.64916850906</v>
      </c>
      <c r="AE1269" s="4"/>
      <c r="AP1269">
        <f t="shared" si="534"/>
        <v>0</v>
      </c>
      <c r="AQ1269">
        <f t="shared" si="535"/>
        <v>79</v>
      </c>
      <c r="AR1269">
        <f t="shared" si="536"/>
        <v>21.944444444444443</v>
      </c>
    </row>
    <row r="1270" spans="2:44" x14ac:dyDescent="0.25">
      <c r="B1270" s="7" t="s">
        <v>1</v>
      </c>
      <c r="C1270" s="7">
        <v>1262</v>
      </c>
      <c r="D1270" s="7">
        <v>240</v>
      </c>
      <c r="E1270" s="6">
        <v>78.7</v>
      </c>
      <c r="F1270" s="5">
        <f t="shared" si="537"/>
        <v>-4.1666666666666269E-2</v>
      </c>
      <c r="G1270" s="5">
        <f t="shared" si="538"/>
        <v>-0.14999999999999858</v>
      </c>
      <c r="H1270" s="34">
        <f t="shared" si="539"/>
        <v>21.861111111111111</v>
      </c>
      <c r="I1270" s="34">
        <f t="shared" si="553"/>
        <v>21.861111111111111</v>
      </c>
      <c r="J1270" s="34">
        <f t="shared" si="545"/>
        <v>47551.863811728392</v>
      </c>
      <c r="K1270" s="34">
        <f t="shared" si="540"/>
        <v>0</v>
      </c>
      <c r="L1270" s="5">
        <f t="shared" si="533"/>
        <v>39.043800000000005</v>
      </c>
      <c r="M1270" s="5">
        <f t="shared" si="541"/>
        <v>99.108717640624988</v>
      </c>
      <c r="N1270" s="5">
        <f t="shared" si="542"/>
        <v>138.15251764062498</v>
      </c>
      <c r="O1270" s="34">
        <f t="shared" si="543"/>
        <v>3020.1675384214404</v>
      </c>
      <c r="P1270" s="34">
        <f t="shared" si="544"/>
        <v>50572.031350149831</v>
      </c>
      <c r="Q1270" s="34">
        <f t="shared" si="554"/>
        <v>-385.55856547757139</v>
      </c>
      <c r="R1270" s="34">
        <f t="shared" si="555"/>
        <v>487702.42628610157</v>
      </c>
      <c r="S1270" s="34">
        <f t="shared" si="560"/>
        <v>-413106.11149691418</v>
      </c>
      <c r="T1270" s="34">
        <f t="shared" si="546"/>
        <v>413106.11149691418</v>
      </c>
      <c r="U1270" s="34">
        <f t="shared" si="556"/>
        <v>-22.337500662760704</v>
      </c>
      <c r="V1270" s="34">
        <f t="shared" si="559"/>
        <v>-24071.090196162979</v>
      </c>
      <c r="W1270" s="34">
        <f t="shared" si="547"/>
        <v>24071.090196162979</v>
      </c>
      <c r="X1270" s="34">
        <f t="shared" si="548"/>
        <v>389035.02130075119</v>
      </c>
      <c r="Y1270" s="34">
        <f t="shared" si="549"/>
        <v>129.86085097395838</v>
      </c>
      <c r="Z1270" s="34">
        <f t="shared" si="557"/>
        <v>10.298521633680693</v>
      </c>
      <c r="AA1270" s="34">
        <f t="shared" si="558"/>
        <v>16741.957430590279</v>
      </c>
      <c r="AB1270" s="44">
        <f t="shared" si="550"/>
        <v>0</v>
      </c>
      <c r="AC1270" s="34">
        <f t="shared" si="551"/>
        <v>155614.00852030047</v>
      </c>
      <c r="AD1270" s="42">
        <f t="shared" si="552"/>
        <v>140052.60766827042</v>
      </c>
      <c r="AE1270" s="4"/>
      <c r="AP1270">
        <f t="shared" si="534"/>
        <v>0</v>
      </c>
      <c r="AQ1270">
        <f t="shared" si="535"/>
        <v>78.7</v>
      </c>
      <c r="AR1270">
        <f t="shared" si="536"/>
        <v>21.861111111111111</v>
      </c>
    </row>
    <row r="1271" spans="2:44" x14ac:dyDescent="0.25">
      <c r="B1271" s="7" t="s">
        <v>1</v>
      </c>
      <c r="C1271" s="7">
        <v>1263</v>
      </c>
      <c r="D1271" s="7">
        <v>241</v>
      </c>
      <c r="E1271" s="6">
        <v>78.7</v>
      </c>
      <c r="F1271" s="5">
        <f t="shared" si="537"/>
        <v>1.3888888888888099E-2</v>
      </c>
      <c r="G1271" s="5">
        <f t="shared" si="538"/>
        <v>4.9999999999997158E-2</v>
      </c>
      <c r="H1271" s="34">
        <f t="shared" si="539"/>
        <v>21.861111111111111</v>
      </c>
      <c r="I1271" s="34">
        <f t="shared" si="553"/>
        <v>21.875</v>
      </c>
      <c r="J1271" s="34">
        <f t="shared" si="545"/>
        <v>47551.863811728392</v>
      </c>
      <c r="K1271" s="34">
        <f t="shared" si="540"/>
        <v>120.92013888889778</v>
      </c>
      <c r="L1271" s="5">
        <f t="shared" si="533"/>
        <v>39.043800000000005</v>
      </c>
      <c r="M1271" s="5">
        <f t="shared" si="541"/>
        <v>99.108717640624988</v>
      </c>
      <c r="N1271" s="5">
        <f t="shared" si="542"/>
        <v>138.15251764062498</v>
      </c>
      <c r="O1271" s="34">
        <f t="shared" si="543"/>
        <v>3022.0863233886712</v>
      </c>
      <c r="P1271" s="34">
        <f t="shared" si="544"/>
        <v>50573.950135117062</v>
      </c>
      <c r="Q1271" s="34">
        <f t="shared" si="554"/>
        <v>1.9187849672307493</v>
      </c>
      <c r="R1271" s="34">
        <f t="shared" si="555"/>
        <v>487704.34507106879</v>
      </c>
      <c r="S1271" s="34">
        <f t="shared" si="560"/>
        <v>-413106.11149691418</v>
      </c>
      <c r="T1271" s="34">
        <f t="shared" si="546"/>
        <v>413106.11149691418</v>
      </c>
      <c r="U1271" s="34">
        <f t="shared" si="556"/>
        <v>1.9187849672307493</v>
      </c>
      <c r="V1271" s="34">
        <f t="shared" si="559"/>
        <v>-24071.090196162979</v>
      </c>
      <c r="W1271" s="34">
        <f t="shared" si="547"/>
        <v>24071.090196162979</v>
      </c>
      <c r="X1271" s="34">
        <f t="shared" si="548"/>
        <v>389035.02130075119</v>
      </c>
      <c r="Y1271" s="34">
        <f t="shared" si="549"/>
        <v>140.91640652951372</v>
      </c>
      <c r="Z1271" s="34">
        <f t="shared" si="557"/>
        <v>11.055555555555344</v>
      </c>
      <c r="AA1271" s="34">
        <f t="shared" si="558"/>
        <v>16753.012986145834</v>
      </c>
      <c r="AB1271" s="44">
        <f t="shared" si="550"/>
        <v>3080.5892205202026</v>
      </c>
      <c r="AC1271" s="34">
        <f t="shared" si="551"/>
        <v>155614.00852030047</v>
      </c>
      <c r="AD1271" s="42">
        <f t="shared" si="552"/>
        <v>140052.60766827042</v>
      </c>
      <c r="AE1271" s="4"/>
      <c r="AP1271">
        <f t="shared" si="534"/>
        <v>0</v>
      </c>
      <c r="AQ1271">
        <f t="shared" si="535"/>
        <v>78.7</v>
      </c>
      <c r="AR1271">
        <f t="shared" si="536"/>
        <v>21.861111111111111</v>
      </c>
    </row>
    <row r="1272" spans="2:44" x14ac:dyDescent="0.25">
      <c r="B1272" s="7" t="s">
        <v>1</v>
      </c>
      <c r="C1272" s="7">
        <v>1264</v>
      </c>
      <c r="D1272" s="7">
        <v>242</v>
      </c>
      <c r="E1272" s="6">
        <v>78.8</v>
      </c>
      <c r="F1272" s="5">
        <f t="shared" si="537"/>
        <v>5.5555555555554373E-2</v>
      </c>
      <c r="G1272" s="5">
        <f t="shared" si="538"/>
        <v>0.19999999999999574</v>
      </c>
      <c r="H1272" s="34">
        <f t="shared" si="539"/>
        <v>21.888888888888889</v>
      </c>
      <c r="I1272" s="34">
        <f t="shared" si="553"/>
        <v>21.930555555555557</v>
      </c>
      <c r="J1272" s="34">
        <f t="shared" si="545"/>
        <v>47672.78395061729</v>
      </c>
      <c r="K1272" s="34">
        <f t="shared" si="540"/>
        <v>363.68171296294895</v>
      </c>
      <c r="L1272" s="5">
        <f t="shared" si="533"/>
        <v>39.043800000000005</v>
      </c>
      <c r="M1272" s="5">
        <f t="shared" si="541"/>
        <v>99.360742250000001</v>
      </c>
      <c r="N1272" s="5">
        <f t="shared" si="542"/>
        <v>138.40454225000002</v>
      </c>
      <c r="O1272" s="34">
        <f t="shared" si="543"/>
        <v>3035.2885029548615</v>
      </c>
      <c r="P1272" s="34">
        <f t="shared" si="544"/>
        <v>50708.072453572153</v>
      </c>
      <c r="Q1272" s="34">
        <f t="shared" si="554"/>
        <v>134.12231845509086</v>
      </c>
      <c r="R1272" s="34">
        <f t="shared" si="555"/>
        <v>487838.46738952387</v>
      </c>
      <c r="S1272" s="34">
        <f t="shared" si="560"/>
        <v>-413106.11149691418</v>
      </c>
      <c r="T1272" s="34">
        <f t="shared" si="546"/>
        <v>413106.11149691418</v>
      </c>
      <c r="U1272" s="34">
        <f t="shared" si="556"/>
        <v>13.202179566190352</v>
      </c>
      <c r="V1272" s="34">
        <f t="shared" si="559"/>
        <v>-24071.090196162979</v>
      </c>
      <c r="W1272" s="34">
        <f t="shared" si="547"/>
        <v>24071.090196162979</v>
      </c>
      <c r="X1272" s="34">
        <f t="shared" si="548"/>
        <v>389035.02130075119</v>
      </c>
      <c r="Y1272" s="34">
        <f t="shared" si="549"/>
        <v>149.46009780555534</v>
      </c>
      <c r="Z1272" s="34">
        <f t="shared" si="557"/>
        <v>8.5436912760416135</v>
      </c>
      <c r="AA1272" s="34">
        <f t="shared" si="558"/>
        <v>16761.556677421875</v>
      </c>
      <c r="AB1272" s="44">
        <f t="shared" si="550"/>
        <v>3271.515474188267</v>
      </c>
      <c r="AC1272" s="34">
        <f t="shared" si="551"/>
        <v>155614.00852030047</v>
      </c>
      <c r="AD1272" s="42">
        <f t="shared" si="552"/>
        <v>140052.60766827042</v>
      </c>
      <c r="AE1272" s="4"/>
      <c r="AP1272">
        <f t="shared" si="534"/>
        <v>0</v>
      </c>
      <c r="AQ1272">
        <f t="shared" si="535"/>
        <v>78.8</v>
      </c>
      <c r="AR1272">
        <f t="shared" si="536"/>
        <v>21.888888888888889</v>
      </c>
    </row>
    <row r="1273" spans="2:44" x14ac:dyDescent="0.25">
      <c r="B1273" s="7" t="s">
        <v>1</v>
      </c>
      <c r="C1273" s="7">
        <v>1265</v>
      </c>
      <c r="D1273" s="7">
        <v>243</v>
      </c>
      <c r="E1273" s="6">
        <v>79.099999999999994</v>
      </c>
      <c r="F1273" s="5">
        <f t="shared" si="537"/>
        <v>8.3333333333334522E-2</v>
      </c>
      <c r="G1273" s="5">
        <f t="shared" si="538"/>
        <v>0.30000000000000426</v>
      </c>
      <c r="H1273" s="34">
        <f t="shared" si="539"/>
        <v>21.972222222222221</v>
      </c>
      <c r="I1273" s="34">
        <f t="shared" si="553"/>
        <v>22.013888888888889</v>
      </c>
      <c r="J1273" s="34">
        <f t="shared" si="545"/>
        <v>48036.465663580238</v>
      </c>
      <c r="K1273" s="34">
        <f t="shared" si="540"/>
        <v>365.06365740742331</v>
      </c>
      <c r="L1273" s="5">
        <f t="shared" si="533"/>
        <v>39.043800000000005</v>
      </c>
      <c r="M1273" s="5">
        <f t="shared" si="541"/>
        <v>100.11873626562499</v>
      </c>
      <c r="N1273" s="5">
        <f t="shared" si="542"/>
        <v>139.16253626562499</v>
      </c>
      <c r="O1273" s="34">
        <f t="shared" si="543"/>
        <v>3063.5086108474393</v>
      </c>
      <c r="P1273" s="34">
        <f t="shared" si="544"/>
        <v>51099.974274427681</v>
      </c>
      <c r="Q1273" s="34">
        <f t="shared" si="554"/>
        <v>391.90182085552806</v>
      </c>
      <c r="R1273" s="34">
        <f t="shared" si="555"/>
        <v>488230.36921037937</v>
      </c>
      <c r="S1273" s="34">
        <f t="shared" si="560"/>
        <v>-413106.11149691418</v>
      </c>
      <c r="T1273" s="34">
        <f t="shared" si="546"/>
        <v>413106.11149691418</v>
      </c>
      <c r="U1273" s="34">
        <f t="shared" si="556"/>
        <v>28.220107892577744</v>
      </c>
      <c r="V1273" s="34">
        <f t="shared" si="559"/>
        <v>-24071.090196162979</v>
      </c>
      <c r="W1273" s="34">
        <f t="shared" si="547"/>
        <v>24071.090196162979</v>
      </c>
      <c r="X1273" s="34">
        <f t="shared" si="548"/>
        <v>389035.02130075119</v>
      </c>
      <c r="Y1273" s="34">
        <f t="shared" si="549"/>
        <v>155.74586959895856</v>
      </c>
      <c r="Z1273" s="34">
        <f t="shared" si="557"/>
        <v>6.285771793403228</v>
      </c>
      <c r="AA1273" s="34">
        <f t="shared" si="558"/>
        <v>16767.842449215277</v>
      </c>
      <c r="AB1273" s="44">
        <f t="shared" si="550"/>
        <v>3422.0828570215617</v>
      </c>
      <c r="AC1273" s="34">
        <f t="shared" si="551"/>
        <v>155614.00852030047</v>
      </c>
      <c r="AD1273" s="42">
        <f t="shared" si="552"/>
        <v>140052.60766827042</v>
      </c>
      <c r="AE1273" s="4"/>
      <c r="AP1273">
        <f t="shared" si="534"/>
        <v>0</v>
      </c>
      <c r="AQ1273">
        <f t="shared" si="535"/>
        <v>79.099999999999994</v>
      </c>
      <c r="AR1273">
        <f t="shared" si="536"/>
        <v>21.972222222222221</v>
      </c>
    </row>
    <row r="1274" spans="2:44" x14ac:dyDescent="0.25">
      <c r="B1274" s="7" t="s">
        <v>1</v>
      </c>
      <c r="C1274" s="7">
        <v>1266</v>
      </c>
      <c r="D1274" s="7">
        <v>244</v>
      </c>
      <c r="E1274" s="6">
        <v>79.400000000000006</v>
      </c>
      <c r="F1274" s="5">
        <f t="shared" si="537"/>
        <v>6.9444444444444448E-2</v>
      </c>
      <c r="G1274" s="5">
        <f t="shared" si="538"/>
        <v>0.25</v>
      </c>
      <c r="H1274" s="34">
        <f t="shared" si="539"/>
        <v>22.055555555555557</v>
      </c>
      <c r="I1274" s="34">
        <f t="shared" si="553"/>
        <v>22.083333333333336</v>
      </c>
      <c r="J1274" s="34">
        <f t="shared" si="545"/>
        <v>48401.529320987662</v>
      </c>
      <c r="K1274" s="34">
        <f t="shared" si="540"/>
        <v>244.14351851851097</v>
      </c>
      <c r="L1274" s="5">
        <f t="shared" si="533"/>
        <v>39.043800000000005</v>
      </c>
      <c r="M1274" s="5">
        <f t="shared" si="541"/>
        <v>100.87961056250001</v>
      </c>
      <c r="N1274" s="5">
        <f t="shared" si="542"/>
        <v>139.92341056250001</v>
      </c>
      <c r="O1274" s="34">
        <f t="shared" si="543"/>
        <v>3089.9753165885422</v>
      </c>
      <c r="P1274" s="34">
        <f t="shared" si="544"/>
        <v>51491.504637576203</v>
      </c>
      <c r="Q1274" s="34">
        <f t="shared" si="554"/>
        <v>391.53036314852216</v>
      </c>
      <c r="R1274" s="34">
        <f t="shared" si="555"/>
        <v>488621.89957352792</v>
      </c>
      <c r="S1274" s="34">
        <f t="shared" si="560"/>
        <v>-413106.11149691418</v>
      </c>
      <c r="T1274" s="34">
        <f t="shared" si="546"/>
        <v>413106.11149691418</v>
      </c>
      <c r="U1274" s="34">
        <f t="shared" si="556"/>
        <v>26.466705741102942</v>
      </c>
      <c r="V1274" s="34">
        <f t="shared" si="559"/>
        <v>-24071.090196162979</v>
      </c>
      <c r="W1274" s="34">
        <f t="shared" si="547"/>
        <v>24071.090196162979</v>
      </c>
      <c r="X1274" s="34">
        <f t="shared" si="548"/>
        <v>389035.02130075119</v>
      </c>
      <c r="Y1274" s="34">
        <f t="shared" si="549"/>
        <v>153.74285500694447</v>
      </c>
      <c r="Z1274" s="34">
        <f t="shared" si="557"/>
        <v>-2.0030145920140967</v>
      </c>
      <c r="AA1274" s="34">
        <f t="shared" si="558"/>
        <v>16767.842449215277</v>
      </c>
      <c r="AB1274" s="44">
        <f t="shared" si="550"/>
        <v>3390.8840798753868</v>
      </c>
      <c r="AC1274" s="34">
        <f t="shared" si="551"/>
        <v>155614.00852030047</v>
      </c>
      <c r="AD1274" s="42">
        <f t="shared" si="552"/>
        <v>140052.60766827042</v>
      </c>
      <c r="AE1274" s="4"/>
      <c r="AP1274">
        <f t="shared" si="534"/>
        <v>0</v>
      </c>
      <c r="AQ1274">
        <f t="shared" si="535"/>
        <v>79.400000000000006</v>
      </c>
      <c r="AR1274">
        <f t="shared" si="536"/>
        <v>22.055555555555557</v>
      </c>
    </row>
    <row r="1275" spans="2:44" x14ac:dyDescent="0.25">
      <c r="B1275" s="7" t="s">
        <v>1</v>
      </c>
      <c r="C1275" s="7">
        <v>1267</v>
      </c>
      <c r="D1275" s="7">
        <v>245</v>
      </c>
      <c r="E1275" s="6">
        <v>79.599999999999994</v>
      </c>
      <c r="F1275" s="5">
        <f t="shared" si="537"/>
        <v>5.5555555555554373E-2</v>
      </c>
      <c r="G1275" s="5">
        <f t="shared" si="538"/>
        <v>0.19999999999999574</v>
      </c>
      <c r="H1275" s="34">
        <f t="shared" si="539"/>
        <v>22.111111111111111</v>
      </c>
      <c r="I1275" s="34">
        <f t="shared" si="553"/>
        <v>22.138888888888886</v>
      </c>
      <c r="J1275" s="34">
        <f t="shared" si="545"/>
        <v>48645.672839506173</v>
      </c>
      <c r="K1275" s="34">
        <f t="shared" si="540"/>
        <v>244.75771604937472</v>
      </c>
      <c r="L1275" s="5">
        <f t="shared" si="533"/>
        <v>39.043800000000005</v>
      </c>
      <c r="M1275" s="5">
        <f t="shared" si="541"/>
        <v>101.38846024999999</v>
      </c>
      <c r="N1275" s="5">
        <f t="shared" si="542"/>
        <v>140.43226025000001</v>
      </c>
      <c r="O1275" s="34">
        <f t="shared" si="543"/>
        <v>3109.0142060902776</v>
      </c>
      <c r="P1275" s="34">
        <f t="shared" si="544"/>
        <v>51754.687045596453</v>
      </c>
      <c r="Q1275" s="34">
        <f t="shared" si="554"/>
        <v>263.18240802024957</v>
      </c>
      <c r="R1275" s="34">
        <f t="shared" si="555"/>
        <v>488885.08198154817</v>
      </c>
      <c r="S1275" s="34">
        <f t="shared" si="560"/>
        <v>-413106.11149691418</v>
      </c>
      <c r="T1275" s="34">
        <f t="shared" si="546"/>
        <v>413106.11149691418</v>
      </c>
      <c r="U1275" s="34">
        <f t="shared" si="556"/>
        <v>19.038889501735412</v>
      </c>
      <c r="V1275" s="34">
        <f t="shared" si="559"/>
        <v>-24071.090196162979</v>
      </c>
      <c r="W1275" s="34">
        <f t="shared" si="547"/>
        <v>24071.090196162979</v>
      </c>
      <c r="X1275" s="34">
        <f t="shared" si="548"/>
        <v>389035.02130075119</v>
      </c>
      <c r="Y1275" s="34">
        <f t="shared" si="549"/>
        <v>151.48781580555533</v>
      </c>
      <c r="Z1275" s="34">
        <f t="shared" si="557"/>
        <v>-2.2550392013891383</v>
      </c>
      <c r="AA1275" s="34">
        <f t="shared" si="558"/>
        <v>16767.842449215277</v>
      </c>
      <c r="AB1275" s="44">
        <f t="shared" si="550"/>
        <v>3349.563927256168</v>
      </c>
      <c r="AC1275" s="34">
        <f t="shared" si="551"/>
        <v>155614.00852030047</v>
      </c>
      <c r="AD1275" s="42">
        <f t="shared" si="552"/>
        <v>140052.60766827042</v>
      </c>
      <c r="AE1275" s="4"/>
      <c r="AP1275">
        <f t="shared" si="534"/>
        <v>0</v>
      </c>
      <c r="AQ1275">
        <f t="shared" si="535"/>
        <v>79.599999999999994</v>
      </c>
      <c r="AR1275">
        <f t="shared" si="536"/>
        <v>22.111111111111111</v>
      </c>
    </row>
    <row r="1276" spans="2:44" x14ac:dyDescent="0.25">
      <c r="B1276" s="7" t="s">
        <v>1</v>
      </c>
      <c r="C1276" s="7">
        <v>1268</v>
      </c>
      <c r="D1276" s="7">
        <v>246</v>
      </c>
      <c r="E1276" s="6">
        <v>79.8</v>
      </c>
      <c r="F1276" s="5">
        <f t="shared" si="537"/>
        <v>2.7777777777778172E-2</v>
      </c>
      <c r="G1276" s="5">
        <f t="shared" si="538"/>
        <v>0.10000000000000142</v>
      </c>
      <c r="H1276" s="34">
        <f t="shared" si="539"/>
        <v>22.166666666666664</v>
      </c>
      <c r="I1276" s="34">
        <f t="shared" si="553"/>
        <v>22.166666666666664</v>
      </c>
      <c r="J1276" s="34">
        <f t="shared" si="545"/>
        <v>48890.430555555547</v>
      </c>
      <c r="K1276" s="34">
        <f t="shared" si="540"/>
        <v>0</v>
      </c>
      <c r="L1276" s="5">
        <f t="shared" si="533"/>
        <v>39.043800000000005</v>
      </c>
      <c r="M1276" s="5">
        <f t="shared" si="541"/>
        <v>101.89859006249998</v>
      </c>
      <c r="N1276" s="5">
        <f t="shared" si="542"/>
        <v>140.94239006249998</v>
      </c>
      <c r="O1276" s="34">
        <f t="shared" si="543"/>
        <v>3124.2229797187492</v>
      </c>
      <c r="P1276" s="34">
        <f t="shared" si="544"/>
        <v>52014.653535274294</v>
      </c>
      <c r="Q1276" s="34">
        <f t="shared" si="554"/>
        <v>259.96648967784131</v>
      </c>
      <c r="R1276" s="34">
        <f t="shared" si="555"/>
        <v>489145.04847122601</v>
      </c>
      <c r="S1276" s="34">
        <f t="shared" si="560"/>
        <v>-413106.11149691418</v>
      </c>
      <c r="T1276" s="34">
        <f t="shared" si="546"/>
        <v>413106.11149691418</v>
      </c>
      <c r="U1276" s="34">
        <f t="shared" si="556"/>
        <v>15.20877362847159</v>
      </c>
      <c r="V1276" s="34">
        <f t="shared" si="559"/>
        <v>-24071.090196162979</v>
      </c>
      <c r="W1276" s="34">
        <f t="shared" si="547"/>
        <v>24071.090196162979</v>
      </c>
      <c r="X1276" s="34">
        <f t="shared" si="548"/>
        <v>389035.02130075119</v>
      </c>
      <c r="Y1276" s="34">
        <f t="shared" si="549"/>
        <v>146.47016784027784</v>
      </c>
      <c r="Z1276" s="34">
        <f t="shared" si="557"/>
        <v>-5.0176479652774901</v>
      </c>
      <c r="AA1276" s="34">
        <f t="shared" si="558"/>
        <v>16767.842449215277</v>
      </c>
      <c r="AB1276" s="44">
        <f t="shared" si="550"/>
        <v>3246.7553871261584</v>
      </c>
      <c r="AC1276" s="34">
        <f t="shared" si="551"/>
        <v>155614.00852030047</v>
      </c>
      <c r="AD1276" s="42">
        <f t="shared" si="552"/>
        <v>140052.60766827042</v>
      </c>
      <c r="AE1276" s="4"/>
      <c r="AP1276">
        <f t="shared" si="534"/>
        <v>0</v>
      </c>
      <c r="AQ1276">
        <f t="shared" si="535"/>
        <v>79.8</v>
      </c>
      <c r="AR1276">
        <f t="shared" si="536"/>
        <v>22.166666666666664</v>
      </c>
    </row>
    <row r="1277" spans="2:44" x14ac:dyDescent="0.25">
      <c r="B1277" s="7" t="s">
        <v>1</v>
      </c>
      <c r="C1277" s="7">
        <v>1269</v>
      </c>
      <c r="D1277" s="7">
        <v>247</v>
      </c>
      <c r="E1277" s="6">
        <v>79.8</v>
      </c>
      <c r="F1277" s="5">
        <f t="shared" si="537"/>
        <v>-2.7777777777778172E-2</v>
      </c>
      <c r="G1277" s="5">
        <f t="shared" si="538"/>
        <v>-0.10000000000000142</v>
      </c>
      <c r="H1277" s="34">
        <f t="shared" si="539"/>
        <v>22.166666666666664</v>
      </c>
      <c r="I1277" s="34">
        <f t="shared" si="553"/>
        <v>22.138888888888886</v>
      </c>
      <c r="J1277" s="34">
        <f t="shared" si="545"/>
        <v>48890.430555555547</v>
      </c>
      <c r="K1277" s="34">
        <f t="shared" si="540"/>
        <v>-244.75771604937472</v>
      </c>
      <c r="L1277" s="5">
        <f t="shared" si="533"/>
        <v>39.043800000000005</v>
      </c>
      <c r="M1277" s="5">
        <f t="shared" si="541"/>
        <v>101.89859006249998</v>
      </c>
      <c r="N1277" s="5">
        <f t="shared" si="542"/>
        <v>140.94239006249998</v>
      </c>
      <c r="O1277" s="34">
        <f t="shared" si="543"/>
        <v>3120.307913328124</v>
      </c>
      <c r="P1277" s="34">
        <f t="shared" si="544"/>
        <v>52010.738468883668</v>
      </c>
      <c r="Q1277" s="34">
        <f t="shared" si="554"/>
        <v>-3.915066390625725</v>
      </c>
      <c r="R1277" s="34">
        <f t="shared" si="555"/>
        <v>489145.04847122601</v>
      </c>
      <c r="S1277" s="34">
        <f t="shared" si="560"/>
        <v>-413350.86921296356</v>
      </c>
      <c r="T1277" s="34">
        <f t="shared" si="546"/>
        <v>413350.86921296356</v>
      </c>
      <c r="U1277" s="34">
        <f t="shared" si="556"/>
        <v>-3.9150663906252703</v>
      </c>
      <c r="V1277" s="34">
        <f t="shared" si="559"/>
        <v>-24075.005262553605</v>
      </c>
      <c r="W1277" s="34">
        <f t="shared" si="547"/>
        <v>24075.005262553605</v>
      </c>
      <c r="X1277" s="34">
        <f t="shared" si="548"/>
        <v>389275.86395040993</v>
      </c>
      <c r="Y1277" s="34">
        <f t="shared" si="549"/>
        <v>135.41461228472212</v>
      </c>
      <c r="Z1277" s="34">
        <f t="shared" si="557"/>
        <v>-11.055555555555713</v>
      </c>
      <c r="AA1277" s="34">
        <f t="shared" si="558"/>
        <v>16767.842449215277</v>
      </c>
      <c r="AB1277" s="44">
        <f t="shared" si="550"/>
        <v>0</v>
      </c>
      <c r="AC1277" s="34">
        <f t="shared" si="551"/>
        <v>155710.34558016396</v>
      </c>
      <c r="AD1277" s="42">
        <f t="shared" si="552"/>
        <v>140139.31102214757</v>
      </c>
      <c r="AE1277" s="4"/>
      <c r="AP1277">
        <f t="shared" si="534"/>
        <v>0</v>
      </c>
      <c r="AQ1277">
        <f t="shared" si="535"/>
        <v>79.8</v>
      </c>
      <c r="AR1277">
        <f t="shared" si="536"/>
        <v>22.166666666666664</v>
      </c>
    </row>
    <row r="1278" spans="2:44" x14ac:dyDescent="0.25">
      <c r="B1278" s="7" t="s">
        <v>1</v>
      </c>
      <c r="C1278" s="7">
        <v>1270</v>
      </c>
      <c r="D1278" s="7">
        <v>248</v>
      </c>
      <c r="E1278" s="6">
        <v>79.599999999999994</v>
      </c>
      <c r="F1278" s="5">
        <f t="shared" si="537"/>
        <v>-6.9444444444444448E-2</v>
      </c>
      <c r="G1278" s="5">
        <f t="shared" si="538"/>
        <v>-0.25</v>
      </c>
      <c r="H1278" s="34">
        <f t="shared" si="539"/>
        <v>22.111111111111111</v>
      </c>
      <c r="I1278" s="34">
        <f t="shared" si="553"/>
        <v>22.069444444444443</v>
      </c>
      <c r="J1278" s="34">
        <f t="shared" si="545"/>
        <v>48645.672839506173</v>
      </c>
      <c r="K1278" s="34">
        <f t="shared" si="540"/>
        <v>-365.98495370371529</v>
      </c>
      <c r="L1278" s="5">
        <f t="shared" si="533"/>
        <v>39.043800000000005</v>
      </c>
      <c r="M1278" s="5">
        <f t="shared" si="541"/>
        <v>101.38846024999999</v>
      </c>
      <c r="N1278" s="5">
        <f t="shared" si="542"/>
        <v>140.43226025000001</v>
      </c>
      <c r="O1278" s="34">
        <f t="shared" si="543"/>
        <v>3099.2619657951391</v>
      </c>
      <c r="P1278" s="34">
        <f t="shared" si="544"/>
        <v>51744.934805301309</v>
      </c>
      <c r="Q1278" s="34">
        <f t="shared" si="554"/>
        <v>-265.80366358235915</v>
      </c>
      <c r="R1278" s="34">
        <f t="shared" si="555"/>
        <v>489145.04847122601</v>
      </c>
      <c r="S1278" s="34">
        <f t="shared" si="560"/>
        <v>-413716.85416666727</v>
      </c>
      <c r="T1278" s="34">
        <f t="shared" si="546"/>
        <v>413716.85416666727</v>
      </c>
      <c r="U1278" s="34">
        <f t="shared" si="556"/>
        <v>-21.045947532984883</v>
      </c>
      <c r="V1278" s="34">
        <f t="shared" si="559"/>
        <v>-24096.051210086589</v>
      </c>
      <c r="W1278" s="34">
        <f t="shared" si="547"/>
        <v>24096.051210086589</v>
      </c>
      <c r="X1278" s="34">
        <f t="shared" si="548"/>
        <v>389620.80295658065</v>
      </c>
      <c r="Y1278" s="34">
        <f t="shared" si="549"/>
        <v>126.61281580555557</v>
      </c>
      <c r="Z1278" s="34">
        <f t="shared" si="557"/>
        <v>-8.8017964791665548</v>
      </c>
      <c r="AA1278" s="34">
        <f t="shared" si="558"/>
        <v>16767.842449215277</v>
      </c>
      <c r="AB1278" s="44">
        <f t="shared" si="550"/>
        <v>0</v>
      </c>
      <c r="AC1278" s="34">
        <f t="shared" si="551"/>
        <v>155848.32118263227</v>
      </c>
      <c r="AD1278" s="42">
        <f t="shared" si="552"/>
        <v>140263.48906436903</v>
      </c>
      <c r="AE1278" s="4"/>
      <c r="AP1278">
        <f t="shared" si="534"/>
        <v>0</v>
      </c>
      <c r="AQ1278">
        <f t="shared" si="535"/>
        <v>79.599999999999994</v>
      </c>
      <c r="AR1278">
        <f t="shared" si="536"/>
        <v>22.111111111111111</v>
      </c>
    </row>
    <row r="1279" spans="2:44" x14ac:dyDescent="0.25">
      <c r="B1279" s="7" t="s">
        <v>1</v>
      </c>
      <c r="C1279" s="7">
        <v>1271</v>
      </c>
      <c r="D1279" s="7">
        <v>249</v>
      </c>
      <c r="E1279" s="6">
        <v>79.3</v>
      </c>
      <c r="F1279" s="5">
        <f t="shared" si="537"/>
        <v>-9.7222222222220642E-2</v>
      </c>
      <c r="G1279" s="5">
        <f t="shared" si="538"/>
        <v>-0.34999999999999432</v>
      </c>
      <c r="H1279" s="34">
        <f t="shared" si="539"/>
        <v>22.027777777777775</v>
      </c>
      <c r="I1279" s="34">
        <f t="shared" si="553"/>
        <v>21.972222222222221</v>
      </c>
      <c r="J1279" s="34">
        <f t="shared" si="545"/>
        <v>48279.687885802457</v>
      </c>
      <c r="K1279" s="34">
        <f t="shared" si="540"/>
        <v>-485.83024691356695</v>
      </c>
      <c r="L1279" s="5">
        <f t="shared" si="533"/>
        <v>39.043800000000005</v>
      </c>
      <c r="M1279" s="5">
        <f t="shared" si="541"/>
        <v>100.62566576562497</v>
      </c>
      <c r="N1279" s="5">
        <f t="shared" si="542"/>
        <v>139.66946576562498</v>
      </c>
      <c r="O1279" s="34">
        <f t="shared" si="543"/>
        <v>3068.8485394613708</v>
      </c>
      <c r="P1279" s="34">
        <f t="shared" si="544"/>
        <v>51348.536425263825</v>
      </c>
      <c r="Q1279" s="34">
        <f t="shared" si="554"/>
        <v>-396.39838003748446</v>
      </c>
      <c r="R1279" s="34">
        <f t="shared" si="555"/>
        <v>489145.04847122601</v>
      </c>
      <c r="S1279" s="34">
        <f t="shared" si="560"/>
        <v>-414202.68441358081</v>
      </c>
      <c r="T1279" s="34">
        <f t="shared" si="546"/>
        <v>414202.68441358081</v>
      </c>
      <c r="U1279" s="34">
        <f t="shared" si="556"/>
        <v>-30.413426333768257</v>
      </c>
      <c r="V1279" s="34">
        <f t="shared" si="559"/>
        <v>-24126.464636420358</v>
      </c>
      <c r="W1279" s="34">
        <f t="shared" si="547"/>
        <v>24126.464636420358</v>
      </c>
      <c r="X1279" s="34">
        <f t="shared" si="548"/>
        <v>390076.21977716044</v>
      </c>
      <c r="Y1279" s="34">
        <f t="shared" si="549"/>
        <v>120.32224354340306</v>
      </c>
      <c r="Z1279" s="34">
        <f t="shared" si="557"/>
        <v>-6.2905722621525086</v>
      </c>
      <c r="AA1279" s="34">
        <f t="shared" si="558"/>
        <v>16767.842449215277</v>
      </c>
      <c r="AB1279" s="44">
        <f t="shared" si="550"/>
        <v>0</v>
      </c>
      <c r="AC1279" s="34">
        <f t="shared" si="551"/>
        <v>156030.48791086418</v>
      </c>
      <c r="AD1279" s="42">
        <f t="shared" si="552"/>
        <v>140427.43911977776</v>
      </c>
      <c r="AE1279" s="4"/>
      <c r="AP1279">
        <f t="shared" si="534"/>
        <v>0</v>
      </c>
      <c r="AQ1279">
        <f t="shared" si="535"/>
        <v>79.3</v>
      </c>
      <c r="AR1279">
        <f t="shared" si="536"/>
        <v>22.027777777777775</v>
      </c>
    </row>
    <row r="1280" spans="2:44" x14ac:dyDescent="0.25">
      <c r="B1280" s="7" t="s">
        <v>1</v>
      </c>
      <c r="C1280" s="7">
        <v>1272</v>
      </c>
      <c r="D1280" s="7">
        <v>250</v>
      </c>
      <c r="E1280" s="6">
        <v>78.900000000000006</v>
      </c>
      <c r="F1280" s="5">
        <f t="shared" si="537"/>
        <v>-0.11111111111111072</v>
      </c>
      <c r="G1280" s="5">
        <f t="shared" si="538"/>
        <v>-0.39999999999999858</v>
      </c>
      <c r="H1280" s="34">
        <f t="shared" si="539"/>
        <v>21.916666666666668</v>
      </c>
      <c r="I1280" s="34">
        <f t="shared" si="553"/>
        <v>21.861111111111111</v>
      </c>
      <c r="J1280" s="34">
        <f t="shared" si="545"/>
        <v>47793.857638888891</v>
      </c>
      <c r="K1280" s="34">
        <f t="shared" si="540"/>
        <v>-483.37345679013379</v>
      </c>
      <c r="L1280" s="5">
        <f t="shared" si="533"/>
        <v>39.043800000000005</v>
      </c>
      <c r="M1280" s="5">
        <f t="shared" si="541"/>
        <v>99.613086890624999</v>
      </c>
      <c r="N1280" s="5">
        <f t="shared" si="542"/>
        <v>138.656886890625</v>
      </c>
      <c r="O1280" s="34">
        <f t="shared" si="543"/>
        <v>3031.1936106367189</v>
      </c>
      <c r="P1280" s="34">
        <f t="shared" si="544"/>
        <v>50825.051249525612</v>
      </c>
      <c r="Q1280" s="34">
        <f t="shared" si="554"/>
        <v>-523.485175738213</v>
      </c>
      <c r="R1280" s="34">
        <f t="shared" si="555"/>
        <v>489145.04847122601</v>
      </c>
      <c r="S1280" s="34">
        <f t="shared" si="560"/>
        <v>-414686.05787037092</v>
      </c>
      <c r="T1280" s="34">
        <f t="shared" si="546"/>
        <v>414686.05787037092</v>
      </c>
      <c r="U1280" s="34">
        <f t="shared" si="556"/>
        <v>-37.654928824651961</v>
      </c>
      <c r="V1280" s="34">
        <f t="shared" si="559"/>
        <v>-24164.119565245011</v>
      </c>
      <c r="W1280" s="34">
        <f t="shared" si="547"/>
        <v>24164.119565245011</v>
      </c>
      <c r="X1280" s="34">
        <f t="shared" si="548"/>
        <v>390521.93830512592</v>
      </c>
      <c r="Y1280" s="34">
        <f t="shared" si="549"/>
        <v>116.54577577951397</v>
      </c>
      <c r="Z1280" s="34">
        <f t="shared" si="557"/>
        <v>-3.7764677638890873</v>
      </c>
      <c r="AA1280" s="34">
        <f t="shared" si="558"/>
        <v>16767.842449215277</v>
      </c>
      <c r="AB1280" s="44">
        <f t="shared" si="550"/>
        <v>0</v>
      </c>
      <c r="AC1280" s="34">
        <f t="shared" si="551"/>
        <v>156208.77532205038</v>
      </c>
      <c r="AD1280" s="42">
        <f t="shared" si="552"/>
        <v>140587.89778984536</v>
      </c>
      <c r="AE1280" s="4"/>
      <c r="AP1280">
        <f t="shared" si="534"/>
        <v>0</v>
      </c>
      <c r="AQ1280">
        <f t="shared" si="535"/>
        <v>78.900000000000006</v>
      </c>
      <c r="AR1280">
        <f t="shared" si="536"/>
        <v>21.916666666666668</v>
      </c>
    </row>
    <row r="1281" spans="2:44" x14ac:dyDescent="0.25">
      <c r="B1281" s="7" t="s">
        <v>1</v>
      </c>
      <c r="C1281" s="7">
        <v>1273</v>
      </c>
      <c r="D1281" s="7">
        <v>251</v>
      </c>
      <c r="E1281" s="6">
        <v>78.5</v>
      </c>
      <c r="F1281" s="5">
        <f t="shared" si="537"/>
        <v>-9.7222222222222612E-2</v>
      </c>
      <c r="G1281" s="5">
        <f t="shared" si="538"/>
        <v>-0.35000000000000142</v>
      </c>
      <c r="H1281" s="34">
        <f t="shared" si="539"/>
        <v>21.805555555555554</v>
      </c>
      <c r="I1281" s="34">
        <f t="shared" si="553"/>
        <v>21.763888888888886</v>
      </c>
      <c r="J1281" s="34">
        <f t="shared" si="545"/>
        <v>47310.484182098757</v>
      </c>
      <c r="K1281" s="34">
        <f t="shared" si="540"/>
        <v>-360.91782407406572</v>
      </c>
      <c r="L1281" s="5">
        <f t="shared" si="533"/>
        <v>39.043800000000005</v>
      </c>
      <c r="M1281" s="5">
        <f t="shared" si="541"/>
        <v>98.605628515624986</v>
      </c>
      <c r="N1281" s="5">
        <f t="shared" si="542"/>
        <v>137.649428515625</v>
      </c>
      <c r="O1281" s="34">
        <f t="shared" si="543"/>
        <v>2995.786867833116</v>
      </c>
      <c r="P1281" s="34">
        <f t="shared" si="544"/>
        <v>50306.271049931871</v>
      </c>
      <c r="Q1281" s="34">
        <f t="shared" si="554"/>
        <v>-518.78019959374069</v>
      </c>
      <c r="R1281" s="34">
        <f t="shared" si="555"/>
        <v>489145.04847122601</v>
      </c>
      <c r="S1281" s="34">
        <f t="shared" si="560"/>
        <v>-415046.97569444496</v>
      </c>
      <c r="T1281" s="34">
        <f t="shared" si="546"/>
        <v>415046.97569444496</v>
      </c>
      <c r="U1281" s="34">
        <f t="shared" si="556"/>
        <v>-35.40674280360281</v>
      </c>
      <c r="V1281" s="34">
        <f t="shared" si="559"/>
        <v>-24199.526308048615</v>
      </c>
      <c r="W1281" s="34">
        <f t="shared" si="547"/>
        <v>24199.526308048615</v>
      </c>
      <c r="X1281" s="34">
        <f t="shared" si="548"/>
        <v>390847.44938639633</v>
      </c>
      <c r="Y1281" s="34">
        <f t="shared" si="549"/>
        <v>118.3022062934027</v>
      </c>
      <c r="Z1281" s="34">
        <f t="shared" si="557"/>
        <v>1.7564305138887306</v>
      </c>
      <c r="AA1281" s="34">
        <f t="shared" si="558"/>
        <v>16769.598879729165</v>
      </c>
      <c r="AB1281" s="44">
        <f t="shared" si="550"/>
        <v>0</v>
      </c>
      <c r="AC1281" s="34">
        <f t="shared" si="551"/>
        <v>156338.97975455853</v>
      </c>
      <c r="AD1281" s="42">
        <f t="shared" si="552"/>
        <v>140705.08177910268</v>
      </c>
      <c r="AE1281" s="4"/>
      <c r="AP1281">
        <f t="shared" si="534"/>
        <v>0</v>
      </c>
      <c r="AQ1281">
        <f t="shared" si="535"/>
        <v>78.5</v>
      </c>
      <c r="AR1281">
        <f t="shared" si="536"/>
        <v>21.805555555555554</v>
      </c>
    </row>
    <row r="1282" spans="2:44" x14ac:dyDescent="0.25">
      <c r="B1282" s="7" t="s">
        <v>1</v>
      </c>
      <c r="C1282" s="7">
        <v>1274</v>
      </c>
      <c r="D1282" s="7">
        <v>252</v>
      </c>
      <c r="E1282" s="6">
        <v>78.2</v>
      </c>
      <c r="F1282" s="5">
        <f t="shared" si="537"/>
        <v>-8.3333333333332538E-2</v>
      </c>
      <c r="G1282" s="5">
        <f t="shared" si="538"/>
        <v>-0.29999999999999716</v>
      </c>
      <c r="H1282" s="34">
        <f t="shared" si="539"/>
        <v>21.722222222222221</v>
      </c>
      <c r="I1282" s="34">
        <f t="shared" si="553"/>
        <v>21.680555555555557</v>
      </c>
      <c r="J1282" s="34">
        <f t="shared" si="545"/>
        <v>46949.566358024691</v>
      </c>
      <c r="K1282" s="34">
        <f t="shared" si="540"/>
        <v>-359.53587962962774</v>
      </c>
      <c r="L1282" s="5">
        <f t="shared" si="533"/>
        <v>39.043800000000005</v>
      </c>
      <c r="M1282" s="5">
        <f t="shared" si="541"/>
        <v>97.853395062499985</v>
      </c>
      <c r="N1282" s="5">
        <f t="shared" si="542"/>
        <v>136.89719506249997</v>
      </c>
      <c r="O1282" s="34">
        <f t="shared" si="543"/>
        <v>2968.0072429522565</v>
      </c>
      <c r="P1282" s="34">
        <f t="shared" si="544"/>
        <v>49917.573600976946</v>
      </c>
      <c r="Q1282" s="34">
        <f t="shared" si="554"/>
        <v>-388.69744895492477</v>
      </c>
      <c r="R1282" s="34">
        <f t="shared" si="555"/>
        <v>489145.04847122601</v>
      </c>
      <c r="S1282" s="34">
        <f t="shared" si="560"/>
        <v>-415406.51157407457</v>
      </c>
      <c r="T1282" s="34">
        <f t="shared" si="546"/>
        <v>415406.51157407457</v>
      </c>
      <c r="U1282" s="34">
        <f t="shared" si="556"/>
        <v>-27.779624880859501</v>
      </c>
      <c r="V1282" s="34">
        <f t="shared" si="559"/>
        <v>-24227.305932929474</v>
      </c>
      <c r="W1282" s="34">
        <f t="shared" si="547"/>
        <v>24227.305932929474</v>
      </c>
      <c r="X1282" s="34">
        <f t="shared" si="548"/>
        <v>391179.20564114512</v>
      </c>
      <c r="Y1282" s="34">
        <f t="shared" si="549"/>
        <v>120.3138617291668</v>
      </c>
      <c r="Z1282" s="34">
        <f t="shared" si="557"/>
        <v>2.0116554357640979</v>
      </c>
      <c r="AA1282" s="34">
        <f t="shared" si="558"/>
        <v>16771.610535164928</v>
      </c>
      <c r="AB1282" s="44">
        <f t="shared" si="550"/>
        <v>0</v>
      </c>
      <c r="AC1282" s="34">
        <f t="shared" si="551"/>
        <v>156471.68225645807</v>
      </c>
      <c r="AD1282" s="42">
        <f t="shared" si="552"/>
        <v>140824.51403081225</v>
      </c>
      <c r="AE1282" s="4"/>
      <c r="AP1282">
        <f t="shared" si="534"/>
        <v>0</v>
      </c>
      <c r="AQ1282">
        <f t="shared" si="535"/>
        <v>78.2</v>
      </c>
      <c r="AR1282">
        <f t="shared" si="536"/>
        <v>21.722222222222221</v>
      </c>
    </row>
    <row r="1283" spans="2:44" x14ac:dyDescent="0.25">
      <c r="B1283" s="7" t="s">
        <v>1</v>
      </c>
      <c r="C1283" s="7">
        <v>1275</v>
      </c>
      <c r="D1283" s="7">
        <v>253</v>
      </c>
      <c r="E1283" s="6">
        <v>77.900000000000006</v>
      </c>
      <c r="F1283" s="5">
        <f t="shared" si="537"/>
        <v>-6.9444444444444448E-2</v>
      </c>
      <c r="G1283" s="5">
        <f t="shared" si="538"/>
        <v>-0.25</v>
      </c>
      <c r="H1283" s="34">
        <f t="shared" si="539"/>
        <v>21.638888888888889</v>
      </c>
      <c r="I1283" s="34">
        <f t="shared" si="553"/>
        <v>21.611111111111111</v>
      </c>
      <c r="J1283" s="34">
        <f t="shared" si="545"/>
        <v>46590.030478395063</v>
      </c>
      <c r="K1283" s="34">
        <f t="shared" si="540"/>
        <v>-238.92283950618003</v>
      </c>
      <c r="L1283" s="5">
        <f t="shared" si="533"/>
        <v>39.043800000000005</v>
      </c>
      <c r="M1283" s="5">
        <f t="shared" si="541"/>
        <v>97.104041890624998</v>
      </c>
      <c r="N1283" s="5">
        <f t="shared" si="542"/>
        <v>136.14784189062499</v>
      </c>
      <c r="O1283" s="34">
        <f t="shared" si="543"/>
        <v>2942.3061386362842</v>
      </c>
      <c r="P1283" s="34">
        <f t="shared" si="544"/>
        <v>49532.336617031346</v>
      </c>
      <c r="Q1283" s="34">
        <f t="shared" si="554"/>
        <v>-385.23698394560051</v>
      </c>
      <c r="R1283" s="34">
        <f t="shared" si="555"/>
        <v>489145.04847122601</v>
      </c>
      <c r="S1283" s="34">
        <f t="shared" si="560"/>
        <v>-415645.43441358075</v>
      </c>
      <c r="T1283" s="34">
        <f t="shared" si="546"/>
        <v>415645.43441358075</v>
      </c>
      <c r="U1283" s="34">
        <f t="shared" si="556"/>
        <v>-25.701104315972316</v>
      </c>
      <c r="V1283" s="34">
        <f t="shared" si="559"/>
        <v>-24253.007037245447</v>
      </c>
      <c r="W1283" s="34">
        <f t="shared" si="547"/>
        <v>24253.007037245447</v>
      </c>
      <c r="X1283" s="34">
        <f t="shared" si="548"/>
        <v>391392.42737633531</v>
      </c>
      <c r="Y1283" s="34">
        <f t="shared" si="549"/>
        <v>122.32839744618055</v>
      </c>
      <c r="Z1283" s="34">
        <f t="shared" si="557"/>
        <v>2.014535717013743</v>
      </c>
      <c r="AA1283" s="34">
        <f t="shared" si="558"/>
        <v>16773.625070881943</v>
      </c>
      <c r="AB1283" s="44">
        <f t="shared" si="550"/>
        <v>0</v>
      </c>
      <c r="AC1283" s="34">
        <f t="shared" si="551"/>
        <v>156556.97095053413</v>
      </c>
      <c r="AD1283" s="42">
        <f t="shared" si="552"/>
        <v>140901.27385548071</v>
      </c>
      <c r="AE1283" s="4"/>
      <c r="AP1283">
        <f t="shared" si="534"/>
        <v>0</v>
      </c>
      <c r="AQ1283">
        <f t="shared" si="535"/>
        <v>77.900000000000006</v>
      </c>
      <c r="AR1283">
        <f t="shared" si="536"/>
        <v>21.638888888888889</v>
      </c>
    </row>
    <row r="1284" spans="2:44" x14ac:dyDescent="0.25">
      <c r="B1284" s="7" t="s">
        <v>1</v>
      </c>
      <c r="C1284" s="7">
        <v>1276</v>
      </c>
      <c r="D1284" s="7">
        <v>254</v>
      </c>
      <c r="E1284" s="6">
        <v>77.7</v>
      </c>
      <c r="F1284" s="5">
        <f t="shared" si="537"/>
        <v>-2.7777777777778172E-2</v>
      </c>
      <c r="G1284" s="5">
        <f t="shared" si="538"/>
        <v>-0.10000000000000142</v>
      </c>
      <c r="H1284" s="34">
        <f t="shared" si="539"/>
        <v>21.583333333333332</v>
      </c>
      <c r="I1284" s="34">
        <f t="shared" si="553"/>
        <v>21.583333333333332</v>
      </c>
      <c r="J1284" s="34">
        <f t="shared" si="545"/>
        <v>46351.107638888883</v>
      </c>
      <c r="K1284" s="34">
        <f t="shared" si="540"/>
        <v>0</v>
      </c>
      <c r="L1284" s="5">
        <f t="shared" si="533"/>
        <v>39.043800000000005</v>
      </c>
      <c r="M1284" s="5">
        <f t="shared" si="541"/>
        <v>96.606073265624985</v>
      </c>
      <c r="N1284" s="5">
        <f t="shared" si="542"/>
        <v>135.64987326562499</v>
      </c>
      <c r="O1284" s="34">
        <f t="shared" si="543"/>
        <v>2927.7764313164057</v>
      </c>
      <c r="P1284" s="34">
        <f t="shared" si="544"/>
        <v>49278.884070205291</v>
      </c>
      <c r="Q1284" s="34">
        <f t="shared" si="554"/>
        <v>-253.45254682605446</v>
      </c>
      <c r="R1284" s="34">
        <f t="shared" si="555"/>
        <v>489145.04847122601</v>
      </c>
      <c r="S1284" s="34">
        <f t="shared" si="560"/>
        <v>-415645.43441358075</v>
      </c>
      <c r="T1284" s="34">
        <f t="shared" si="546"/>
        <v>415645.43441358075</v>
      </c>
      <c r="U1284" s="34">
        <f t="shared" si="556"/>
        <v>-14.529707319878526</v>
      </c>
      <c r="V1284" s="34">
        <f t="shared" si="559"/>
        <v>-24267.536744565325</v>
      </c>
      <c r="W1284" s="34">
        <f t="shared" si="547"/>
        <v>24267.536744565325</v>
      </c>
      <c r="X1284" s="34">
        <f t="shared" si="548"/>
        <v>391377.89766901545</v>
      </c>
      <c r="Y1284" s="34">
        <f t="shared" si="549"/>
        <v>130.12209548784713</v>
      </c>
      <c r="Z1284" s="34">
        <f t="shared" si="557"/>
        <v>7.7936980416665875</v>
      </c>
      <c r="AA1284" s="34">
        <f t="shared" si="558"/>
        <v>16781.41876892361</v>
      </c>
      <c r="AB1284" s="44">
        <f t="shared" si="550"/>
        <v>0</v>
      </c>
      <c r="AC1284" s="34">
        <f t="shared" si="551"/>
        <v>156551.15906760618</v>
      </c>
      <c r="AD1284" s="42">
        <f t="shared" si="552"/>
        <v>140896.04316084555</v>
      </c>
      <c r="AE1284" s="4"/>
      <c r="AP1284">
        <f t="shared" si="534"/>
        <v>0</v>
      </c>
      <c r="AQ1284">
        <f t="shared" si="535"/>
        <v>77.7</v>
      </c>
      <c r="AR1284">
        <f t="shared" si="536"/>
        <v>21.583333333333332</v>
      </c>
    </row>
    <row r="1285" spans="2:44" x14ac:dyDescent="0.25">
      <c r="B1285" s="7" t="s">
        <v>1</v>
      </c>
      <c r="C1285" s="7">
        <v>1277</v>
      </c>
      <c r="D1285" s="7">
        <v>255</v>
      </c>
      <c r="E1285" s="6">
        <v>77.7</v>
      </c>
      <c r="F1285" s="5">
        <f t="shared" si="537"/>
        <v>1.3888888888888099E-2</v>
      </c>
      <c r="G1285" s="5">
        <f t="shared" si="538"/>
        <v>4.9999999999997158E-2</v>
      </c>
      <c r="H1285" s="34">
        <f t="shared" si="539"/>
        <v>21.583333333333332</v>
      </c>
      <c r="I1285" s="34">
        <f t="shared" si="553"/>
        <v>21.597222222222221</v>
      </c>
      <c r="J1285" s="34">
        <f t="shared" si="545"/>
        <v>46351.107638888883</v>
      </c>
      <c r="K1285" s="34">
        <f t="shared" si="540"/>
        <v>119.38464506173477</v>
      </c>
      <c r="L1285" s="5">
        <f t="shared" si="533"/>
        <v>39.043800000000005</v>
      </c>
      <c r="M1285" s="5">
        <f t="shared" si="541"/>
        <v>96.606073265624985</v>
      </c>
      <c r="N1285" s="5">
        <f t="shared" si="542"/>
        <v>135.64987326562499</v>
      </c>
      <c r="O1285" s="34">
        <f t="shared" si="543"/>
        <v>2929.6604573339841</v>
      </c>
      <c r="P1285" s="34">
        <f t="shared" si="544"/>
        <v>49280.76809622287</v>
      </c>
      <c r="Q1285" s="34">
        <f t="shared" si="554"/>
        <v>1.8840260175784351</v>
      </c>
      <c r="R1285" s="34">
        <f t="shared" si="555"/>
        <v>489146.93249724357</v>
      </c>
      <c r="S1285" s="34">
        <f t="shared" si="560"/>
        <v>-415645.43441358075</v>
      </c>
      <c r="T1285" s="34">
        <f t="shared" si="546"/>
        <v>415645.43441358075</v>
      </c>
      <c r="U1285" s="34">
        <f t="shared" si="556"/>
        <v>1.8840260175784351</v>
      </c>
      <c r="V1285" s="34">
        <f t="shared" si="559"/>
        <v>-24267.536744565325</v>
      </c>
      <c r="W1285" s="34">
        <f t="shared" si="547"/>
        <v>24267.536744565325</v>
      </c>
      <c r="X1285" s="34">
        <f t="shared" si="548"/>
        <v>391377.89766901545</v>
      </c>
      <c r="Y1285" s="34">
        <f t="shared" si="549"/>
        <v>138.41376215451373</v>
      </c>
      <c r="Z1285" s="34">
        <f t="shared" si="557"/>
        <v>8.2916666666666003</v>
      </c>
      <c r="AA1285" s="34">
        <f t="shared" si="558"/>
        <v>16789.710435590277</v>
      </c>
      <c r="AB1285" s="44">
        <f t="shared" si="550"/>
        <v>2987.4303665015877</v>
      </c>
      <c r="AC1285" s="34">
        <f t="shared" si="551"/>
        <v>156551.15906760618</v>
      </c>
      <c r="AD1285" s="42">
        <f t="shared" si="552"/>
        <v>140896.04316084555</v>
      </c>
      <c r="AE1285" s="4"/>
      <c r="AP1285">
        <f t="shared" si="534"/>
        <v>0</v>
      </c>
      <c r="AQ1285">
        <f t="shared" si="535"/>
        <v>77.7</v>
      </c>
      <c r="AR1285">
        <f t="shared" si="536"/>
        <v>21.583333333333332</v>
      </c>
    </row>
    <row r="1286" spans="2:44" x14ac:dyDescent="0.25">
      <c r="B1286" s="7" t="s">
        <v>1</v>
      </c>
      <c r="C1286" s="7">
        <v>1278</v>
      </c>
      <c r="D1286" s="7">
        <v>256</v>
      </c>
      <c r="E1286" s="6">
        <v>77.8</v>
      </c>
      <c r="F1286" s="5">
        <f t="shared" si="537"/>
        <v>2.7777777777778172E-2</v>
      </c>
      <c r="G1286" s="5">
        <f t="shared" si="538"/>
        <v>0.10000000000000142</v>
      </c>
      <c r="H1286" s="34">
        <f t="shared" si="539"/>
        <v>21.611111111111111</v>
      </c>
      <c r="I1286" s="34">
        <f t="shared" si="553"/>
        <v>21.625</v>
      </c>
      <c r="J1286" s="34">
        <f t="shared" si="545"/>
        <v>46470.492283950618</v>
      </c>
      <c r="K1286" s="34">
        <f t="shared" si="540"/>
        <v>119.53819444444525</v>
      </c>
      <c r="L1286" s="5">
        <f t="shared" si="533"/>
        <v>39.043800000000005</v>
      </c>
      <c r="M1286" s="5">
        <f t="shared" si="541"/>
        <v>96.8548975625</v>
      </c>
      <c r="N1286" s="5">
        <f t="shared" si="542"/>
        <v>135.89869756249999</v>
      </c>
      <c r="O1286" s="34">
        <f t="shared" si="543"/>
        <v>2938.8093347890622</v>
      </c>
      <c r="P1286" s="34">
        <f t="shared" si="544"/>
        <v>49409.301618739679</v>
      </c>
      <c r="Q1286" s="34">
        <f t="shared" si="554"/>
        <v>128.53352251680917</v>
      </c>
      <c r="R1286" s="34">
        <f t="shared" si="555"/>
        <v>489275.46601976035</v>
      </c>
      <c r="S1286" s="34">
        <f t="shared" si="560"/>
        <v>-415645.43441358075</v>
      </c>
      <c r="T1286" s="34">
        <f t="shared" si="546"/>
        <v>415645.43441358075</v>
      </c>
      <c r="U1286" s="34">
        <f t="shared" si="556"/>
        <v>9.1488774550780363</v>
      </c>
      <c r="V1286" s="34">
        <f t="shared" si="559"/>
        <v>-24267.536744565325</v>
      </c>
      <c r="W1286" s="34">
        <f t="shared" si="547"/>
        <v>24267.536744565325</v>
      </c>
      <c r="X1286" s="34">
        <f t="shared" si="548"/>
        <v>391377.89766901545</v>
      </c>
      <c r="Y1286" s="34">
        <f t="shared" si="549"/>
        <v>141.42647534027785</v>
      </c>
      <c r="Z1286" s="34">
        <f t="shared" si="557"/>
        <v>3.0127131857641132</v>
      </c>
      <c r="AA1286" s="34">
        <f t="shared" si="558"/>
        <v>16792.72314877604</v>
      </c>
      <c r="AB1286" s="44">
        <f t="shared" si="550"/>
        <v>3056.38327263156</v>
      </c>
      <c r="AC1286" s="34">
        <f t="shared" si="551"/>
        <v>156551.15906760618</v>
      </c>
      <c r="AD1286" s="42">
        <f t="shared" si="552"/>
        <v>140896.04316084555</v>
      </c>
      <c r="AE1286" s="4"/>
      <c r="AP1286">
        <f t="shared" si="534"/>
        <v>0</v>
      </c>
      <c r="AQ1286">
        <f t="shared" si="535"/>
        <v>77.8</v>
      </c>
      <c r="AR1286">
        <f t="shared" si="536"/>
        <v>21.611111111111111</v>
      </c>
    </row>
    <row r="1287" spans="2:44" x14ac:dyDescent="0.25">
      <c r="B1287" s="7" t="s">
        <v>1</v>
      </c>
      <c r="C1287" s="7">
        <v>1279</v>
      </c>
      <c r="D1287" s="7">
        <v>257</v>
      </c>
      <c r="E1287" s="6">
        <v>77.900000000000006</v>
      </c>
      <c r="F1287" s="5">
        <f t="shared" si="537"/>
        <v>4.1666666666666269E-2</v>
      </c>
      <c r="G1287" s="5">
        <f t="shared" si="538"/>
        <v>0.14999999999999858</v>
      </c>
      <c r="H1287" s="34">
        <f t="shared" si="539"/>
        <v>21.638888888888889</v>
      </c>
      <c r="I1287" s="34">
        <f t="shared" si="553"/>
        <v>21.666666666666664</v>
      </c>
      <c r="J1287" s="34">
        <f t="shared" si="545"/>
        <v>46590.030478395063</v>
      </c>
      <c r="K1287" s="34">
        <f t="shared" si="540"/>
        <v>239.53703703702922</v>
      </c>
      <c r="L1287" s="5">
        <f t="shared" si="533"/>
        <v>39.043800000000005</v>
      </c>
      <c r="M1287" s="5">
        <f t="shared" si="541"/>
        <v>97.104041890624998</v>
      </c>
      <c r="N1287" s="5">
        <f t="shared" si="542"/>
        <v>136.14784189062499</v>
      </c>
      <c r="O1287" s="34">
        <f t="shared" si="543"/>
        <v>2949.8699076302078</v>
      </c>
      <c r="P1287" s="34">
        <f t="shared" si="544"/>
        <v>49539.900386025271</v>
      </c>
      <c r="Q1287" s="34">
        <f t="shared" si="554"/>
        <v>130.59876728559175</v>
      </c>
      <c r="R1287" s="34">
        <f t="shared" si="555"/>
        <v>489406.06478704594</v>
      </c>
      <c r="S1287" s="34">
        <f t="shared" si="560"/>
        <v>-415645.43441358075</v>
      </c>
      <c r="T1287" s="34">
        <f t="shared" si="546"/>
        <v>415645.43441358075</v>
      </c>
      <c r="U1287" s="34">
        <f t="shared" si="556"/>
        <v>11.060572841145586</v>
      </c>
      <c r="V1287" s="34">
        <f t="shared" si="559"/>
        <v>-24267.536744565325</v>
      </c>
      <c r="W1287" s="34">
        <f t="shared" si="547"/>
        <v>24267.536744565325</v>
      </c>
      <c r="X1287" s="34">
        <f t="shared" si="548"/>
        <v>391377.89766901545</v>
      </c>
      <c r="Y1287" s="34">
        <f t="shared" si="549"/>
        <v>144.43950855729159</v>
      </c>
      <c r="Z1287" s="34">
        <f t="shared" si="557"/>
        <v>3.0130332170137422</v>
      </c>
      <c r="AA1287" s="34">
        <f t="shared" si="558"/>
        <v>16795.736181993052</v>
      </c>
      <c r="AB1287" s="44">
        <f t="shared" si="550"/>
        <v>3125.5104768369488</v>
      </c>
      <c r="AC1287" s="34">
        <f t="shared" si="551"/>
        <v>156551.15906760618</v>
      </c>
      <c r="AD1287" s="42">
        <f t="shared" si="552"/>
        <v>140896.04316084555</v>
      </c>
      <c r="AE1287" s="4"/>
      <c r="AP1287">
        <f t="shared" si="534"/>
        <v>0</v>
      </c>
      <c r="AQ1287">
        <f t="shared" si="535"/>
        <v>77.900000000000006</v>
      </c>
      <c r="AR1287">
        <f t="shared" si="536"/>
        <v>21.638888888888889</v>
      </c>
    </row>
    <row r="1288" spans="2:44" x14ac:dyDescent="0.25">
      <c r="B1288" s="7" t="s">
        <v>1</v>
      </c>
      <c r="C1288" s="7">
        <v>1280</v>
      </c>
      <c r="D1288" s="7">
        <v>258</v>
      </c>
      <c r="E1288" s="6">
        <v>78.099999999999994</v>
      </c>
      <c r="F1288" s="5">
        <f t="shared" si="537"/>
        <v>5.5555555555554373E-2</v>
      </c>
      <c r="G1288" s="5">
        <f t="shared" si="538"/>
        <v>0.19999999999999574</v>
      </c>
      <c r="H1288" s="34">
        <f t="shared" si="539"/>
        <v>21.694444444444443</v>
      </c>
      <c r="I1288" s="34">
        <f t="shared" si="553"/>
        <v>21.722222222222221</v>
      </c>
      <c r="J1288" s="34">
        <f t="shared" si="545"/>
        <v>46829.567515432092</v>
      </c>
      <c r="K1288" s="34">
        <f t="shared" si="540"/>
        <v>240.15123456790752</v>
      </c>
      <c r="L1288" s="5">
        <f t="shared" ref="L1288:L1351" si="561">$AG$21*$AG$17*9.81</f>
        <v>39.043800000000005</v>
      </c>
      <c r="M1288" s="5">
        <f t="shared" si="541"/>
        <v>97.603290640624991</v>
      </c>
      <c r="N1288" s="5">
        <f t="shared" si="542"/>
        <v>136.64709064062498</v>
      </c>
      <c r="O1288" s="34">
        <f t="shared" si="543"/>
        <v>2968.2784689157979</v>
      </c>
      <c r="P1288" s="34">
        <f t="shared" si="544"/>
        <v>49797.845984347892</v>
      </c>
      <c r="Q1288" s="34">
        <f t="shared" si="554"/>
        <v>257.94559832262166</v>
      </c>
      <c r="R1288" s="34">
        <f t="shared" si="555"/>
        <v>489664.01038536854</v>
      </c>
      <c r="S1288" s="34">
        <f t="shared" si="560"/>
        <v>-415645.43441358075</v>
      </c>
      <c r="T1288" s="34">
        <f t="shared" si="546"/>
        <v>415645.43441358075</v>
      </c>
      <c r="U1288" s="34">
        <f t="shared" si="556"/>
        <v>18.408561285590167</v>
      </c>
      <c r="V1288" s="34">
        <f t="shared" si="559"/>
        <v>-24267.536744565325</v>
      </c>
      <c r="W1288" s="34">
        <f t="shared" si="547"/>
        <v>24267.536744565325</v>
      </c>
      <c r="X1288" s="34">
        <f t="shared" si="548"/>
        <v>391377.89766901545</v>
      </c>
      <c r="Y1288" s="34">
        <f t="shared" si="549"/>
        <v>147.7026461961803</v>
      </c>
      <c r="Z1288" s="34">
        <f t="shared" si="557"/>
        <v>3.2631376388887077</v>
      </c>
      <c r="AA1288" s="34">
        <f t="shared" si="558"/>
        <v>16798.999319631941</v>
      </c>
      <c r="AB1288" s="44">
        <f t="shared" si="550"/>
        <v>3204.3268522004669</v>
      </c>
      <c r="AC1288" s="34">
        <f t="shared" si="551"/>
        <v>156551.15906760618</v>
      </c>
      <c r="AD1288" s="42">
        <f t="shared" si="552"/>
        <v>140896.04316084555</v>
      </c>
      <c r="AE1288" s="4"/>
      <c r="AP1288">
        <f t="shared" ref="AP1288:AP1351" si="562">IF(E1288&lt;1,1,0)</f>
        <v>0</v>
      </c>
      <c r="AQ1288">
        <f t="shared" ref="AQ1288:AQ1351" si="563">IF(AP1288=1,"",E1288)</f>
        <v>78.099999999999994</v>
      </c>
      <c r="AR1288">
        <f t="shared" ref="AR1288:AR1351" si="564">E1288/3.6</f>
        <v>21.694444444444443</v>
      </c>
    </row>
    <row r="1289" spans="2:44" x14ac:dyDescent="0.25">
      <c r="B1289" s="7" t="s">
        <v>1</v>
      </c>
      <c r="C1289" s="7">
        <v>1281</v>
      </c>
      <c r="D1289" s="7">
        <v>259</v>
      </c>
      <c r="E1289" s="6">
        <v>78.3</v>
      </c>
      <c r="F1289" s="5">
        <f t="shared" ref="F1289:F1352" si="565">($E1290-$E1288)/2/3.6</f>
        <v>2.7777777777778172E-2</v>
      </c>
      <c r="G1289" s="5">
        <f t="shared" ref="G1289:G1352" si="566">($E1290-$E1288)/2</f>
        <v>0.10000000000000142</v>
      </c>
      <c r="H1289" s="34">
        <f t="shared" ref="H1289:H1352" si="567">E1289/3.6</f>
        <v>21.75</v>
      </c>
      <c r="I1289" s="34">
        <f t="shared" si="553"/>
        <v>21.75</v>
      </c>
      <c r="J1289" s="34">
        <f t="shared" si="545"/>
        <v>47069.71875</v>
      </c>
      <c r="K1289" s="34">
        <f t="shared" ref="K1289:K1352" si="568">J1290-J1289</f>
        <v>0</v>
      </c>
      <c r="L1289" s="5">
        <f t="shared" si="561"/>
        <v>39.043800000000005</v>
      </c>
      <c r="M1289" s="5">
        <f t="shared" ref="M1289:M1352" si="569">0.5*$AG$20*$AG$18*$AG$19*(H1289^2)</f>
        <v>98.103819515624991</v>
      </c>
      <c r="N1289" s="5">
        <f t="shared" ref="N1289:N1352" si="570">M1289+L1289</f>
        <v>137.147619515625</v>
      </c>
      <c r="O1289" s="34">
        <f t="shared" ref="O1289:O1352" si="571">N1289*I1289</f>
        <v>2982.9607244648437</v>
      </c>
      <c r="P1289" s="34">
        <f t="shared" ref="P1289:P1352" si="572">J1289+O1289</f>
        <v>50052.679474464843</v>
      </c>
      <c r="Q1289" s="34">
        <f t="shared" si="554"/>
        <v>254.833490116951</v>
      </c>
      <c r="R1289" s="34">
        <f t="shared" si="555"/>
        <v>489918.84387548547</v>
      </c>
      <c r="S1289" s="34">
        <f t="shared" si="560"/>
        <v>-415645.43441358075</v>
      </c>
      <c r="T1289" s="34">
        <f t="shared" si="546"/>
        <v>415645.43441358075</v>
      </c>
      <c r="U1289" s="34">
        <f t="shared" si="556"/>
        <v>14.682255549045749</v>
      </c>
      <c r="V1289" s="34">
        <f t="shared" si="559"/>
        <v>-24267.536744565325</v>
      </c>
      <c r="W1289" s="34">
        <f t="shared" si="547"/>
        <v>24267.536744565325</v>
      </c>
      <c r="X1289" s="34">
        <f t="shared" si="548"/>
        <v>391377.89766901545</v>
      </c>
      <c r="Y1289" s="34">
        <f t="shared" si="549"/>
        <v>142.67539729340285</v>
      </c>
      <c r="Z1289" s="34">
        <f t="shared" si="557"/>
        <v>-5.0272489027774441</v>
      </c>
      <c r="AA1289" s="34">
        <f t="shared" si="558"/>
        <v>16798.999319631941</v>
      </c>
      <c r="AB1289" s="44">
        <f t="shared" si="550"/>
        <v>3103.189891131512</v>
      </c>
      <c r="AC1289" s="34">
        <f t="shared" si="551"/>
        <v>156551.15906760618</v>
      </c>
      <c r="AD1289" s="42">
        <f t="shared" si="552"/>
        <v>140896.04316084555</v>
      </c>
      <c r="AE1289" s="4"/>
      <c r="AP1289">
        <f t="shared" si="562"/>
        <v>0</v>
      </c>
      <c r="AQ1289">
        <f t="shared" si="563"/>
        <v>78.3</v>
      </c>
      <c r="AR1289">
        <f t="shared" si="564"/>
        <v>21.75</v>
      </c>
    </row>
    <row r="1290" spans="2:44" x14ac:dyDescent="0.25">
      <c r="B1290" s="7" t="s">
        <v>1</v>
      </c>
      <c r="C1290" s="7">
        <v>1282</v>
      </c>
      <c r="D1290" s="7">
        <v>260</v>
      </c>
      <c r="E1290" s="6">
        <v>78.3</v>
      </c>
      <c r="F1290" s="5">
        <f t="shared" si="565"/>
        <v>1.3888888888890073E-2</v>
      </c>
      <c r="G1290" s="5">
        <f t="shared" si="566"/>
        <v>5.0000000000004263E-2</v>
      </c>
      <c r="H1290" s="34">
        <f t="shared" si="567"/>
        <v>21.75</v>
      </c>
      <c r="I1290" s="34">
        <f t="shared" si="553"/>
        <v>21.763888888888889</v>
      </c>
      <c r="J1290" s="34">
        <f t="shared" ref="J1290:J1353" si="573">0.5*199*(H1290*H1290)</f>
        <v>47069.71875</v>
      </c>
      <c r="K1290" s="34">
        <f t="shared" si="568"/>
        <v>120.30594135802676</v>
      </c>
      <c r="L1290" s="5">
        <f t="shared" si="561"/>
        <v>39.043800000000005</v>
      </c>
      <c r="M1290" s="5">
        <f t="shared" si="569"/>
        <v>98.103819515624991</v>
      </c>
      <c r="N1290" s="5">
        <f t="shared" si="570"/>
        <v>137.147619515625</v>
      </c>
      <c r="O1290" s="34">
        <f t="shared" si="571"/>
        <v>2984.8655525136719</v>
      </c>
      <c r="P1290" s="34">
        <f t="shared" si="572"/>
        <v>50054.584302513671</v>
      </c>
      <c r="Q1290" s="34">
        <f t="shared" si="554"/>
        <v>1.9048280488277669</v>
      </c>
      <c r="R1290" s="34">
        <f t="shared" si="555"/>
        <v>489920.74870353431</v>
      </c>
      <c r="S1290" s="34">
        <f t="shared" si="560"/>
        <v>-415645.43441358075</v>
      </c>
      <c r="T1290" s="34">
        <f t="shared" ref="T1290:T1353" si="574">-1*S1290</f>
        <v>415645.43441358075</v>
      </c>
      <c r="U1290" s="34">
        <f t="shared" si="556"/>
        <v>1.9048280488282217</v>
      </c>
      <c r="V1290" s="34">
        <f t="shared" si="559"/>
        <v>-24267.536744565325</v>
      </c>
      <c r="W1290" s="34">
        <f t="shared" ref="W1290:W1353" si="575">-1*V1290</f>
        <v>24267.536744565325</v>
      </c>
      <c r="X1290" s="34">
        <f t="shared" ref="X1290:X1353" si="576">T1290-W1290</f>
        <v>391377.89766901545</v>
      </c>
      <c r="Y1290" s="34">
        <f t="shared" ref="Y1290:Y1353" si="577">N1290+(199*F1290)</f>
        <v>139.91150840451411</v>
      </c>
      <c r="Z1290" s="34">
        <f t="shared" si="557"/>
        <v>-2.7638888888887436</v>
      </c>
      <c r="AA1290" s="34">
        <f t="shared" si="558"/>
        <v>16798.999319631941</v>
      </c>
      <c r="AB1290" s="44">
        <f t="shared" ref="AB1290:AB1353" si="578" xml:space="preserve"> IF(F1290&lt;0, 0, Y1290*H1290)</f>
        <v>3043.0753077981817</v>
      </c>
      <c r="AC1290" s="34">
        <f t="shared" ref="AC1290:AC1353" si="579">X1290*0.4</f>
        <v>156551.15906760618</v>
      </c>
      <c r="AD1290" s="42">
        <f t="shared" ref="AD1290:AD1353" si="580">AC1290*0.9</f>
        <v>140896.04316084555</v>
      </c>
      <c r="AE1290" s="4"/>
      <c r="AP1290">
        <f t="shared" si="562"/>
        <v>0</v>
      </c>
      <c r="AQ1290">
        <f t="shared" si="563"/>
        <v>78.3</v>
      </c>
      <c r="AR1290">
        <f t="shared" si="564"/>
        <v>21.75</v>
      </c>
    </row>
    <row r="1291" spans="2:44" x14ac:dyDescent="0.25">
      <c r="B1291" s="7" t="s">
        <v>1</v>
      </c>
      <c r="C1291" s="7">
        <v>1283</v>
      </c>
      <c r="D1291" s="7">
        <v>261</v>
      </c>
      <c r="E1291" s="6">
        <v>78.400000000000006</v>
      </c>
      <c r="F1291" s="5">
        <f t="shared" si="565"/>
        <v>1.3888888888890073E-2</v>
      </c>
      <c r="G1291" s="5">
        <f t="shared" si="566"/>
        <v>5.0000000000004263E-2</v>
      </c>
      <c r="H1291" s="34">
        <f t="shared" si="567"/>
        <v>21.777777777777779</v>
      </c>
      <c r="I1291" s="34">
        <f t="shared" ref="I1291:I1354" si="581">(H1291+H1292)/2</f>
        <v>21.777777777777779</v>
      </c>
      <c r="J1291" s="34">
        <f t="shared" si="573"/>
        <v>47190.024691358027</v>
      </c>
      <c r="K1291" s="34">
        <f t="shared" si="568"/>
        <v>0</v>
      </c>
      <c r="L1291" s="5">
        <f t="shared" si="561"/>
        <v>39.043800000000005</v>
      </c>
      <c r="M1291" s="5">
        <f t="shared" si="569"/>
        <v>98.354564000000011</v>
      </c>
      <c r="N1291" s="5">
        <f t="shared" si="570"/>
        <v>137.39836400000002</v>
      </c>
      <c r="O1291" s="34">
        <f t="shared" si="571"/>
        <v>2992.2310382222227</v>
      </c>
      <c r="P1291" s="34">
        <f t="shared" si="572"/>
        <v>50182.255729580247</v>
      </c>
      <c r="Q1291" s="34">
        <f t="shared" ref="Q1291:Q1354" si="582">P1291-P1290</f>
        <v>127.67142706657614</v>
      </c>
      <c r="R1291" s="34">
        <f t="shared" ref="R1291:R1354" si="583">IF(Q1291&gt;0,R1290+Q1291,R1290)</f>
        <v>490048.42013060086</v>
      </c>
      <c r="S1291" s="34">
        <f t="shared" si="560"/>
        <v>-415645.43441358075</v>
      </c>
      <c r="T1291" s="34">
        <f t="shared" si="574"/>
        <v>415645.43441358075</v>
      </c>
      <c r="U1291" s="34">
        <f t="shared" ref="U1291:U1354" si="584">O1291-O1290</f>
        <v>7.3654857085507501</v>
      </c>
      <c r="V1291" s="34">
        <f t="shared" si="559"/>
        <v>-24267.536744565325</v>
      </c>
      <c r="W1291" s="34">
        <f t="shared" si="575"/>
        <v>24267.536744565325</v>
      </c>
      <c r="X1291" s="34">
        <f t="shared" si="576"/>
        <v>391377.89766901545</v>
      </c>
      <c r="Y1291" s="34">
        <f t="shared" si="577"/>
        <v>140.16225288888913</v>
      </c>
      <c r="Z1291" s="34">
        <f t="shared" ref="Z1291:Z1354" si="585">Y1291-Y1290</f>
        <v>0.25074448437501928</v>
      </c>
      <c r="AA1291" s="34">
        <f t="shared" ref="AA1291:AA1354" si="586" xml:space="preserve"> IF(Z1291&gt;0,AA1290+Z1291,AA1290)</f>
        <v>16799.250064116317</v>
      </c>
      <c r="AB1291" s="44">
        <f t="shared" si="578"/>
        <v>3052.4223962469191</v>
      </c>
      <c r="AC1291" s="34">
        <f t="shared" si="579"/>
        <v>156551.15906760618</v>
      </c>
      <c r="AD1291" s="42">
        <f t="shared" si="580"/>
        <v>140896.04316084555</v>
      </c>
      <c r="AE1291" s="4"/>
      <c r="AP1291">
        <f t="shared" si="562"/>
        <v>0</v>
      </c>
      <c r="AQ1291">
        <f t="shared" si="563"/>
        <v>78.400000000000006</v>
      </c>
      <c r="AR1291">
        <f t="shared" si="564"/>
        <v>21.777777777777779</v>
      </c>
    </row>
    <row r="1292" spans="2:44" x14ac:dyDescent="0.25">
      <c r="B1292" s="7" t="s">
        <v>1</v>
      </c>
      <c r="C1292" s="7">
        <v>1284</v>
      </c>
      <c r="D1292" s="7">
        <v>262</v>
      </c>
      <c r="E1292" s="6">
        <v>78.400000000000006</v>
      </c>
      <c r="F1292" s="5">
        <f t="shared" si="565"/>
        <v>0</v>
      </c>
      <c r="G1292" s="5">
        <f t="shared" si="566"/>
        <v>0</v>
      </c>
      <c r="H1292" s="34">
        <f t="shared" si="567"/>
        <v>21.777777777777779</v>
      </c>
      <c r="I1292" s="34">
        <f t="shared" si="581"/>
        <v>21.777777777777779</v>
      </c>
      <c r="J1292" s="34">
        <f t="shared" si="573"/>
        <v>47190.024691358027</v>
      </c>
      <c r="K1292" s="34">
        <f t="shared" si="568"/>
        <v>0</v>
      </c>
      <c r="L1292" s="5">
        <f t="shared" si="561"/>
        <v>39.043800000000005</v>
      </c>
      <c r="M1292" s="5">
        <f t="shared" si="569"/>
        <v>98.354564000000011</v>
      </c>
      <c r="N1292" s="5">
        <f t="shared" si="570"/>
        <v>137.39836400000002</v>
      </c>
      <c r="O1292" s="34">
        <f t="shared" si="571"/>
        <v>2992.2310382222227</v>
      </c>
      <c r="P1292" s="34">
        <f t="shared" si="572"/>
        <v>50182.255729580247</v>
      </c>
      <c r="Q1292" s="34">
        <f t="shared" si="582"/>
        <v>0</v>
      </c>
      <c r="R1292" s="34">
        <f t="shared" si="583"/>
        <v>490048.42013060086</v>
      </c>
      <c r="S1292" s="34">
        <f t="shared" si="560"/>
        <v>-415645.43441358075</v>
      </c>
      <c r="T1292" s="34">
        <f t="shared" si="574"/>
        <v>415645.43441358075</v>
      </c>
      <c r="U1292" s="34">
        <f t="shared" si="584"/>
        <v>0</v>
      </c>
      <c r="V1292" s="34">
        <f t="shared" ref="V1292:V1355" si="587">(IF(U1292&lt;0, V1291+U1292,V1291))</f>
        <v>-24267.536744565325</v>
      </c>
      <c r="W1292" s="34">
        <f t="shared" si="575"/>
        <v>24267.536744565325</v>
      </c>
      <c r="X1292" s="34">
        <f t="shared" si="576"/>
        <v>391377.89766901545</v>
      </c>
      <c r="Y1292" s="34">
        <f t="shared" si="577"/>
        <v>137.39836400000002</v>
      </c>
      <c r="Z1292" s="34">
        <f t="shared" si="585"/>
        <v>-2.7638888888891131</v>
      </c>
      <c r="AA1292" s="34">
        <f t="shared" si="586"/>
        <v>16799.250064116317</v>
      </c>
      <c r="AB1292" s="44">
        <f t="shared" si="578"/>
        <v>2992.2310382222227</v>
      </c>
      <c r="AC1292" s="34">
        <f t="shared" si="579"/>
        <v>156551.15906760618</v>
      </c>
      <c r="AD1292" s="42">
        <f t="shared" si="580"/>
        <v>140896.04316084555</v>
      </c>
      <c r="AE1292" s="4"/>
      <c r="AP1292">
        <f t="shared" si="562"/>
        <v>0</v>
      </c>
      <c r="AQ1292">
        <f t="shared" si="563"/>
        <v>78.400000000000006</v>
      </c>
      <c r="AR1292">
        <f t="shared" si="564"/>
        <v>21.777777777777779</v>
      </c>
    </row>
    <row r="1293" spans="2:44" x14ac:dyDescent="0.25">
      <c r="B1293" s="7" t="s">
        <v>1</v>
      </c>
      <c r="C1293" s="7">
        <v>1285</v>
      </c>
      <c r="D1293" s="7">
        <v>263</v>
      </c>
      <c r="E1293" s="6">
        <v>78.400000000000006</v>
      </c>
      <c r="F1293" s="5">
        <f t="shared" si="565"/>
        <v>-2.7777777777778172E-2</v>
      </c>
      <c r="G1293" s="5">
        <f t="shared" si="566"/>
        <v>-0.10000000000000142</v>
      </c>
      <c r="H1293" s="34">
        <f t="shared" si="567"/>
        <v>21.777777777777779</v>
      </c>
      <c r="I1293" s="34">
        <f t="shared" si="581"/>
        <v>21.75</v>
      </c>
      <c r="J1293" s="34">
        <f t="shared" si="573"/>
        <v>47190.024691358027</v>
      </c>
      <c r="K1293" s="34">
        <f t="shared" si="568"/>
        <v>-240.45833333333576</v>
      </c>
      <c r="L1293" s="5">
        <f t="shared" si="561"/>
        <v>39.043800000000005</v>
      </c>
      <c r="M1293" s="5">
        <f t="shared" si="569"/>
        <v>98.354564000000011</v>
      </c>
      <c r="N1293" s="5">
        <f t="shared" si="570"/>
        <v>137.39836400000002</v>
      </c>
      <c r="O1293" s="34">
        <f t="shared" si="571"/>
        <v>2988.4144170000004</v>
      </c>
      <c r="P1293" s="34">
        <f t="shared" si="572"/>
        <v>50178.439108358027</v>
      </c>
      <c r="Q1293" s="34">
        <f t="shared" si="582"/>
        <v>-3.8166212222204194</v>
      </c>
      <c r="R1293" s="34">
        <f t="shared" si="583"/>
        <v>490048.42013060086</v>
      </c>
      <c r="S1293" s="34">
        <f t="shared" si="560"/>
        <v>-415885.89274691406</v>
      </c>
      <c r="T1293" s="34">
        <f t="shared" si="574"/>
        <v>415885.89274691406</v>
      </c>
      <c r="U1293" s="34">
        <f t="shared" si="584"/>
        <v>-3.8166212222222384</v>
      </c>
      <c r="V1293" s="34">
        <f t="shared" si="587"/>
        <v>-24271.353365787545</v>
      </c>
      <c r="W1293" s="34">
        <f t="shared" si="575"/>
        <v>24271.353365787545</v>
      </c>
      <c r="X1293" s="34">
        <f t="shared" si="576"/>
        <v>391614.53938112652</v>
      </c>
      <c r="Y1293" s="34">
        <f t="shared" si="577"/>
        <v>131.87058622222216</v>
      </c>
      <c r="Z1293" s="34">
        <f t="shared" si="585"/>
        <v>-5.5277777777778567</v>
      </c>
      <c r="AA1293" s="34">
        <f t="shared" si="586"/>
        <v>16799.250064116317</v>
      </c>
      <c r="AB1293" s="44">
        <f t="shared" si="578"/>
        <v>0</v>
      </c>
      <c r="AC1293" s="34">
        <f t="shared" si="579"/>
        <v>156645.81575245061</v>
      </c>
      <c r="AD1293" s="42">
        <f t="shared" si="580"/>
        <v>140981.23417720557</v>
      </c>
      <c r="AE1293" s="4"/>
      <c r="AP1293">
        <f t="shared" si="562"/>
        <v>0</v>
      </c>
      <c r="AQ1293">
        <f t="shared" si="563"/>
        <v>78.400000000000006</v>
      </c>
      <c r="AR1293">
        <f t="shared" si="564"/>
        <v>21.777777777777779</v>
      </c>
    </row>
    <row r="1294" spans="2:44" x14ac:dyDescent="0.25">
      <c r="B1294" s="7" t="s">
        <v>1</v>
      </c>
      <c r="C1294" s="7">
        <v>1286</v>
      </c>
      <c r="D1294" s="7">
        <v>264</v>
      </c>
      <c r="E1294" s="6">
        <v>78.2</v>
      </c>
      <c r="F1294" s="5">
        <f t="shared" si="565"/>
        <v>-5.5555555555556344E-2</v>
      </c>
      <c r="G1294" s="5">
        <f t="shared" si="566"/>
        <v>-0.20000000000000284</v>
      </c>
      <c r="H1294" s="34">
        <f t="shared" si="567"/>
        <v>21.722222222222221</v>
      </c>
      <c r="I1294" s="34">
        <f t="shared" si="581"/>
        <v>21.694444444444443</v>
      </c>
      <c r="J1294" s="34">
        <f t="shared" si="573"/>
        <v>46949.566358024691</v>
      </c>
      <c r="K1294" s="34">
        <f t="shared" si="568"/>
        <v>-239.84413580246473</v>
      </c>
      <c r="L1294" s="5">
        <f t="shared" si="561"/>
        <v>39.043800000000005</v>
      </c>
      <c r="M1294" s="5">
        <f t="shared" si="569"/>
        <v>97.853395062499985</v>
      </c>
      <c r="N1294" s="5">
        <f t="shared" si="570"/>
        <v>136.89719506249997</v>
      </c>
      <c r="O1294" s="34">
        <f t="shared" si="571"/>
        <v>2969.9085928836798</v>
      </c>
      <c r="P1294" s="34">
        <f t="shared" si="572"/>
        <v>49919.47495090837</v>
      </c>
      <c r="Q1294" s="34">
        <f t="shared" si="582"/>
        <v>-258.96415744965634</v>
      </c>
      <c r="R1294" s="34">
        <f t="shared" si="583"/>
        <v>490048.42013060086</v>
      </c>
      <c r="S1294" s="34">
        <f t="shared" si="560"/>
        <v>-416125.73688271653</v>
      </c>
      <c r="T1294" s="34">
        <f t="shared" si="574"/>
        <v>416125.73688271653</v>
      </c>
      <c r="U1294" s="34">
        <f t="shared" si="584"/>
        <v>-18.505824116320582</v>
      </c>
      <c r="V1294" s="34">
        <f t="shared" si="587"/>
        <v>-24289.859189903866</v>
      </c>
      <c r="W1294" s="34">
        <f t="shared" si="575"/>
        <v>24289.859189903866</v>
      </c>
      <c r="X1294" s="34">
        <f t="shared" si="576"/>
        <v>391835.87769281265</v>
      </c>
      <c r="Y1294" s="34">
        <f t="shared" si="577"/>
        <v>125.84163950694426</v>
      </c>
      <c r="Z1294" s="34">
        <f t="shared" si="585"/>
        <v>-6.0289467152778968</v>
      </c>
      <c r="AA1294" s="34">
        <f t="shared" si="586"/>
        <v>16799.250064116317</v>
      </c>
      <c r="AB1294" s="44">
        <f t="shared" si="578"/>
        <v>0</v>
      </c>
      <c r="AC1294" s="34">
        <f t="shared" si="579"/>
        <v>156734.35107712506</v>
      </c>
      <c r="AD1294" s="42">
        <f t="shared" si="580"/>
        <v>141060.91596941257</v>
      </c>
      <c r="AE1294" s="4"/>
      <c r="AP1294">
        <f t="shared" si="562"/>
        <v>0</v>
      </c>
      <c r="AQ1294">
        <f t="shared" si="563"/>
        <v>78.2</v>
      </c>
      <c r="AR1294">
        <f t="shared" si="564"/>
        <v>21.722222222222221</v>
      </c>
    </row>
    <row r="1295" spans="2:44" x14ac:dyDescent="0.25">
      <c r="B1295" s="7" t="s">
        <v>1</v>
      </c>
      <c r="C1295" s="7">
        <v>1287</v>
      </c>
      <c r="D1295" s="7">
        <v>265</v>
      </c>
      <c r="E1295" s="6">
        <v>78</v>
      </c>
      <c r="F1295" s="5">
        <f t="shared" si="565"/>
        <v>-6.9444444444444448E-2</v>
      </c>
      <c r="G1295" s="5">
        <f t="shared" si="566"/>
        <v>-0.25</v>
      </c>
      <c r="H1295" s="34">
        <f t="shared" si="567"/>
        <v>21.666666666666668</v>
      </c>
      <c r="I1295" s="34">
        <f t="shared" si="581"/>
        <v>21.625</v>
      </c>
      <c r="J1295" s="34">
        <f t="shared" si="573"/>
        <v>46709.722222222226</v>
      </c>
      <c r="K1295" s="34">
        <f t="shared" si="568"/>
        <v>-358.61458333334303</v>
      </c>
      <c r="L1295" s="5">
        <f t="shared" si="561"/>
        <v>39.043800000000005</v>
      </c>
      <c r="M1295" s="5">
        <f t="shared" si="569"/>
        <v>97.353506250000009</v>
      </c>
      <c r="N1295" s="5">
        <f t="shared" si="570"/>
        <v>136.39730625000001</v>
      </c>
      <c r="O1295" s="34">
        <f t="shared" si="571"/>
        <v>2949.5917476562504</v>
      </c>
      <c r="P1295" s="34">
        <f t="shared" si="572"/>
        <v>49659.31396987848</v>
      </c>
      <c r="Q1295" s="34">
        <f t="shared" si="582"/>
        <v>-260.16098102989054</v>
      </c>
      <c r="R1295" s="34">
        <f t="shared" si="583"/>
        <v>490048.42013060086</v>
      </c>
      <c r="S1295" s="34">
        <f t="shared" ref="S1295:S1358" si="588">IF(K1295&lt;0,S1294+$K1295,S1294)</f>
        <v>-416484.35146604991</v>
      </c>
      <c r="T1295" s="34">
        <f t="shared" si="574"/>
        <v>416484.35146604991</v>
      </c>
      <c r="U1295" s="34">
        <f t="shared" si="584"/>
        <v>-20.31684522742944</v>
      </c>
      <c r="V1295" s="34">
        <f t="shared" si="587"/>
        <v>-24310.176035131295</v>
      </c>
      <c r="W1295" s="34">
        <f t="shared" si="575"/>
        <v>24310.176035131295</v>
      </c>
      <c r="X1295" s="34">
        <f t="shared" si="576"/>
        <v>392174.17543091864</v>
      </c>
      <c r="Y1295" s="34">
        <f t="shared" si="577"/>
        <v>122.57786180555557</v>
      </c>
      <c r="Z1295" s="34">
        <f t="shared" si="585"/>
        <v>-3.2637777013886904</v>
      </c>
      <c r="AA1295" s="34">
        <f t="shared" si="586"/>
        <v>16799.250064116317</v>
      </c>
      <c r="AB1295" s="44">
        <f t="shared" si="578"/>
        <v>0</v>
      </c>
      <c r="AC1295" s="34">
        <f t="shared" si="579"/>
        <v>156869.67017236745</v>
      </c>
      <c r="AD1295" s="42">
        <f t="shared" si="580"/>
        <v>141182.7031551307</v>
      </c>
      <c r="AE1295" s="4"/>
      <c r="AP1295">
        <f t="shared" si="562"/>
        <v>0</v>
      </c>
      <c r="AQ1295">
        <f t="shared" si="563"/>
        <v>78</v>
      </c>
      <c r="AR1295">
        <f t="shared" si="564"/>
        <v>21.666666666666668</v>
      </c>
    </row>
    <row r="1296" spans="2:44" x14ac:dyDescent="0.25">
      <c r="B1296" s="7" t="s">
        <v>1</v>
      </c>
      <c r="C1296" s="7">
        <v>1288</v>
      </c>
      <c r="D1296" s="7">
        <v>266</v>
      </c>
      <c r="E1296" s="6">
        <v>77.7</v>
      </c>
      <c r="F1296" s="5">
        <f t="shared" si="565"/>
        <v>-9.7222222222222612E-2</v>
      </c>
      <c r="G1296" s="5">
        <f t="shared" si="566"/>
        <v>-0.35000000000000142</v>
      </c>
      <c r="H1296" s="34">
        <f t="shared" si="567"/>
        <v>21.583333333333332</v>
      </c>
      <c r="I1296" s="34">
        <f t="shared" si="581"/>
        <v>21.527777777777779</v>
      </c>
      <c r="J1296" s="34">
        <f t="shared" si="573"/>
        <v>46351.107638888883</v>
      </c>
      <c r="K1296" s="34">
        <f t="shared" si="568"/>
        <v>-476.00308641975425</v>
      </c>
      <c r="L1296" s="5">
        <f t="shared" si="561"/>
        <v>39.043800000000005</v>
      </c>
      <c r="M1296" s="5">
        <f t="shared" si="569"/>
        <v>96.606073265624985</v>
      </c>
      <c r="N1296" s="5">
        <f t="shared" si="570"/>
        <v>135.64987326562499</v>
      </c>
      <c r="O1296" s="34">
        <f t="shared" si="571"/>
        <v>2920.2403272460938</v>
      </c>
      <c r="P1296" s="34">
        <f t="shared" si="572"/>
        <v>49271.347966134977</v>
      </c>
      <c r="Q1296" s="34">
        <f t="shared" si="582"/>
        <v>-387.96600374350237</v>
      </c>
      <c r="R1296" s="34">
        <f t="shared" si="583"/>
        <v>490048.42013060086</v>
      </c>
      <c r="S1296" s="34">
        <f t="shared" si="588"/>
        <v>-416960.35455246968</v>
      </c>
      <c r="T1296" s="34">
        <f t="shared" si="574"/>
        <v>416960.35455246968</v>
      </c>
      <c r="U1296" s="34">
        <f t="shared" si="584"/>
        <v>-29.351420410156607</v>
      </c>
      <c r="V1296" s="34">
        <f t="shared" si="587"/>
        <v>-24339.527455541451</v>
      </c>
      <c r="W1296" s="34">
        <f t="shared" si="575"/>
        <v>24339.527455541451</v>
      </c>
      <c r="X1296" s="34">
        <f t="shared" si="576"/>
        <v>392620.82709692826</v>
      </c>
      <c r="Y1296" s="34">
        <f t="shared" si="577"/>
        <v>116.30265104340269</v>
      </c>
      <c r="Z1296" s="34">
        <f t="shared" si="585"/>
        <v>-6.2752107621528808</v>
      </c>
      <c r="AA1296" s="34">
        <f t="shared" si="586"/>
        <v>16799.250064116317</v>
      </c>
      <c r="AB1296" s="44">
        <f t="shared" si="578"/>
        <v>0</v>
      </c>
      <c r="AC1296" s="34">
        <f t="shared" si="579"/>
        <v>157048.3308387713</v>
      </c>
      <c r="AD1296" s="42">
        <f t="shared" si="580"/>
        <v>141343.49775489417</v>
      </c>
      <c r="AE1296" s="4"/>
      <c r="AP1296">
        <f t="shared" si="562"/>
        <v>0</v>
      </c>
      <c r="AQ1296">
        <f t="shared" si="563"/>
        <v>77.7</v>
      </c>
      <c r="AR1296">
        <f t="shared" si="564"/>
        <v>21.583333333333332</v>
      </c>
    </row>
    <row r="1297" spans="2:44" x14ac:dyDescent="0.25">
      <c r="B1297" s="7" t="s">
        <v>1</v>
      </c>
      <c r="C1297" s="7">
        <v>1289</v>
      </c>
      <c r="D1297" s="7">
        <v>267</v>
      </c>
      <c r="E1297" s="6">
        <v>77.3</v>
      </c>
      <c r="F1297" s="5">
        <f t="shared" si="565"/>
        <v>-0.11111111111111072</v>
      </c>
      <c r="G1297" s="5">
        <f t="shared" si="566"/>
        <v>-0.39999999999999858</v>
      </c>
      <c r="H1297" s="34">
        <f t="shared" si="567"/>
        <v>21.472222222222221</v>
      </c>
      <c r="I1297" s="34">
        <f t="shared" si="581"/>
        <v>21.416666666666664</v>
      </c>
      <c r="J1297" s="34">
        <f t="shared" si="573"/>
        <v>45875.104552469129</v>
      </c>
      <c r="K1297" s="34">
        <f t="shared" si="568"/>
        <v>-473.54629629629198</v>
      </c>
      <c r="L1297" s="5">
        <f t="shared" si="561"/>
        <v>39.043800000000005</v>
      </c>
      <c r="M1297" s="5">
        <f t="shared" si="569"/>
        <v>95.613976390624984</v>
      </c>
      <c r="N1297" s="5">
        <f t="shared" si="570"/>
        <v>134.65777639062497</v>
      </c>
      <c r="O1297" s="34">
        <f t="shared" si="571"/>
        <v>2883.920711032551</v>
      </c>
      <c r="P1297" s="34">
        <f t="shared" si="572"/>
        <v>48759.02526350168</v>
      </c>
      <c r="Q1297" s="34">
        <f t="shared" si="582"/>
        <v>-512.32270263329701</v>
      </c>
      <c r="R1297" s="34">
        <f t="shared" si="583"/>
        <v>490048.42013060086</v>
      </c>
      <c r="S1297" s="34">
        <f t="shared" si="588"/>
        <v>-417433.90084876597</v>
      </c>
      <c r="T1297" s="34">
        <f t="shared" si="574"/>
        <v>417433.90084876597</v>
      </c>
      <c r="U1297" s="34">
        <f t="shared" si="584"/>
        <v>-36.319616213542758</v>
      </c>
      <c r="V1297" s="34">
        <f t="shared" si="587"/>
        <v>-24375.847071754994</v>
      </c>
      <c r="W1297" s="34">
        <f t="shared" si="575"/>
        <v>24375.847071754994</v>
      </c>
      <c r="X1297" s="34">
        <f t="shared" si="576"/>
        <v>393058.05377701099</v>
      </c>
      <c r="Y1297" s="34">
        <f t="shared" si="577"/>
        <v>112.54666527951395</v>
      </c>
      <c r="Z1297" s="34">
        <f t="shared" si="585"/>
        <v>-3.7559857638887451</v>
      </c>
      <c r="AA1297" s="34">
        <f t="shared" si="586"/>
        <v>16799.250064116317</v>
      </c>
      <c r="AB1297" s="44">
        <f t="shared" si="578"/>
        <v>0</v>
      </c>
      <c r="AC1297" s="34">
        <f t="shared" si="579"/>
        <v>157223.2215108044</v>
      </c>
      <c r="AD1297" s="42">
        <f t="shared" si="580"/>
        <v>141500.89935972396</v>
      </c>
      <c r="AE1297" s="4"/>
      <c r="AP1297">
        <f t="shared" si="562"/>
        <v>0</v>
      </c>
      <c r="AQ1297">
        <f t="shared" si="563"/>
        <v>77.3</v>
      </c>
      <c r="AR1297">
        <f t="shared" si="564"/>
        <v>21.472222222222221</v>
      </c>
    </row>
    <row r="1298" spans="2:44" x14ac:dyDescent="0.25">
      <c r="B1298" s="7" t="s">
        <v>1</v>
      </c>
      <c r="C1298" s="7">
        <v>1290</v>
      </c>
      <c r="D1298" s="7">
        <v>268</v>
      </c>
      <c r="E1298" s="6">
        <v>76.900000000000006</v>
      </c>
      <c r="F1298" s="5">
        <f t="shared" si="565"/>
        <v>-9.7222222222222612E-2</v>
      </c>
      <c r="G1298" s="5">
        <f t="shared" si="566"/>
        <v>-0.35000000000000142</v>
      </c>
      <c r="H1298" s="34">
        <f t="shared" si="567"/>
        <v>21.361111111111111</v>
      </c>
      <c r="I1298" s="34">
        <f t="shared" si="581"/>
        <v>21.319444444444443</v>
      </c>
      <c r="J1298" s="34">
        <f t="shared" si="573"/>
        <v>45401.558256172837</v>
      </c>
      <c r="K1298" s="34">
        <f t="shared" si="568"/>
        <v>-353.54745370371529</v>
      </c>
      <c r="L1298" s="5">
        <f t="shared" si="561"/>
        <v>39.043800000000005</v>
      </c>
      <c r="M1298" s="5">
        <f t="shared" si="569"/>
        <v>94.627000015624986</v>
      </c>
      <c r="N1298" s="5">
        <f t="shared" si="570"/>
        <v>133.67080001562499</v>
      </c>
      <c r="O1298" s="34">
        <f t="shared" si="571"/>
        <v>2849.7871947775602</v>
      </c>
      <c r="P1298" s="34">
        <f t="shared" si="572"/>
        <v>48251.345450950394</v>
      </c>
      <c r="Q1298" s="34">
        <f t="shared" si="582"/>
        <v>-507.67981255128689</v>
      </c>
      <c r="R1298" s="34">
        <f t="shared" si="583"/>
        <v>490048.42013060086</v>
      </c>
      <c r="S1298" s="34">
        <f t="shared" si="588"/>
        <v>-417787.44830246968</v>
      </c>
      <c r="T1298" s="34">
        <f t="shared" si="574"/>
        <v>417787.44830246968</v>
      </c>
      <c r="U1298" s="34">
        <f t="shared" si="584"/>
        <v>-34.133516254990809</v>
      </c>
      <c r="V1298" s="34">
        <f t="shared" si="587"/>
        <v>-24409.980588009985</v>
      </c>
      <c r="W1298" s="34">
        <f t="shared" si="575"/>
        <v>24409.980588009985</v>
      </c>
      <c r="X1298" s="34">
        <f t="shared" si="576"/>
        <v>393377.46771445969</v>
      </c>
      <c r="Y1298" s="34">
        <f t="shared" si="577"/>
        <v>114.32357779340269</v>
      </c>
      <c r="Z1298" s="34">
        <f t="shared" si="585"/>
        <v>1.776912513888746</v>
      </c>
      <c r="AA1298" s="34">
        <f t="shared" si="586"/>
        <v>16801.026976630204</v>
      </c>
      <c r="AB1298" s="44">
        <f t="shared" si="578"/>
        <v>0</v>
      </c>
      <c r="AC1298" s="34">
        <f t="shared" si="579"/>
        <v>157350.98708578388</v>
      </c>
      <c r="AD1298" s="42">
        <f t="shared" si="580"/>
        <v>141615.8883772055</v>
      </c>
      <c r="AE1298" s="4"/>
      <c r="AP1298">
        <f t="shared" si="562"/>
        <v>0</v>
      </c>
      <c r="AQ1298">
        <f t="shared" si="563"/>
        <v>76.900000000000006</v>
      </c>
      <c r="AR1298">
        <f t="shared" si="564"/>
        <v>21.361111111111111</v>
      </c>
    </row>
    <row r="1299" spans="2:44" x14ac:dyDescent="0.25">
      <c r="B1299" s="7" t="s">
        <v>1</v>
      </c>
      <c r="C1299" s="7">
        <v>1291</v>
      </c>
      <c r="D1299" s="7">
        <v>269</v>
      </c>
      <c r="E1299" s="6">
        <v>76.599999999999994</v>
      </c>
      <c r="F1299" s="5">
        <f t="shared" si="565"/>
        <v>-9.7222222222222612E-2</v>
      </c>
      <c r="G1299" s="5">
        <f t="shared" si="566"/>
        <v>-0.35000000000000142</v>
      </c>
      <c r="H1299" s="34">
        <f t="shared" si="567"/>
        <v>21.277777777777775</v>
      </c>
      <c r="I1299" s="34">
        <f t="shared" si="581"/>
        <v>21.222222222222221</v>
      </c>
      <c r="J1299" s="34">
        <f t="shared" si="573"/>
        <v>45048.010802469122</v>
      </c>
      <c r="K1299" s="34">
        <f t="shared" si="568"/>
        <v>-469.24691358023119</v>
      </c>
      <c r="L1299" s="5">
        <f t="shared" si="561"/>
        <v>39.043800000000005</v>
      </c>
      <c r="M1299" s="5">
        <f t="shared" si="569"/>
        <v>93.890128062499969</v>
      </c>
      <c r="N1299" s="5">
        <f t="shared" si="570"/>
        <v>132.93392806249997</v>
      </c>
      <c r="O1299" s="34">
        <f t="shared" si="571"/>
        <v>2821.153362215277</v>
      </c>
      <c r="P1299" s="34">
        <f t="shared" si="572"/>
        <v>47869.1641646844</v>
      </c>
      <c r="Q1299" s="34">
        <f t="shared" si="582"/>
        <v>-382.18128626599355</v>
      </c>
      <c r="R1299" s="34">
        <f t="shared" si="583"/>
        <v>490048.42013060086</v>
      </c>
      <c r="S1299" s="34">
        <f t="shared" si="588"/>
        <v>-418256.69521604991</v>
      </c>
      <c r="T1299" s="34">
        <f t="shared" si="574"/>
        <v>418256.69521604991</v>
      </c>
      <c r="U1299" s="34">
        <f t="shared" si="584"/>
        <v>-28.63383256228326</v>
      </c>
      <c r="V1299" s="34">
        <f t="shared" si="587"/>
        <v>-24438.614420572267</v>
      </c>
      <c r="W1299" s="34">
        <f t="shared" si="575"/>
        <v>24438.614420572267</v>
      </c>
      <c r="X1299" s="34">
        <f t="shared" si="576"/>
        <v>393818.08079547761</v>
      </c>
      <c r="Y1299" s="34">
        <f t="shared" si="577"/>
        <v>113.58670584027767</v>
      </c>
      <c r="Z1299" s="34">
        <f t="shared" si="585"/>
        <v>-0.73687195312501785</v>
      </c>
      <c r="AA1299" s="34">
        <f t="shared" si="586"/>
        <v>16801.026976630204</v>
      </c>
      <c r="AB1299" s="44">
        <f t="shared" si="578"/>
        <v>0</v>
      </c>
      <c r="AC1299" s="34">
        <f t="shared" si="579"/>
        <v>157527.23231819106</v>
      </c>
      <c r="AD1299" s="42">
        <f t="shared" si="580"/>
        <v>141774.50908637195</v>
      </c>
      <c r="AE1299" s="4"/>
      <c r="AP1299">
        <f t="shared" si="562"/>
        <v>0</v>
      </c>
      <c r="AQ1299">
        <f t="shared" si="563"/>
        <v>76.599999999999994</v>
      </c>
      <c r="AR1299">
        <f t="shared" si="564"/>
        <v>21.277777777777775</v>
      </c>
    </row>
    <row r="1300" spans="2:44" x14ac:dyDescent="0.25">
      <c r="B1300" s="7" t="s">
        <v>1</v>
      </c>
      <c r="C1300" s="7">
        <v>1292</v>
      </c>
      <c r="D1300" s="7">
        <v>270</v>
      </c>
      <c r="E1300" s="6">
        <v>76.2</v>
      </c>
      <c r="F1300" s="5">
        <f t="shared" si="565"/>
        <v>-0.12499999999999881</v>
      </c>
      <c r="G1300" s="5">
        <f t="shared" si="566"/>
        <v>-0.44999999999999574</v>
      </c>
      <c r="H1300" s="34">
        <f t="shared" si="567"/>
        <v>21.166666666666668</v>
      </c>
      <c r="I1300" s="34">
        <f t="shared" si="581"/>
        <v>21.097222222222221</v>
      </c>
      <c r="J1300" s="34">
        <f t="shared" si="573"/>
        <v>44578.763888888891</v>
      </c>
      <c r="K1300" s="34">
        <f t="shared" si="568"/>
        <v>-583.10378086419951</v>
      </c>
      <c r="L1300" s="5">
        <f t="shared" si="561"/>
        <v>39.043800000000005</v>
      </c>
      <c r="M1300" s="5">
        <f t="shared" si="569"/>
        <v>92.912112562499999</v>
      </c>
      <c r="N1300" s="5">
        <f t="shared" si="570"/>
        <v>131.9559125625</v>
      </c>
      <c r="O1300" s="34">
        <f t="shared" si="571"/>
        <v>2783.9032108671877</v>
      </c>
      <c r="P1300" s="34">
        <f t="shared" si="572"/>
        <v>47362.66709975608</v>
      </c>
      <c r="Q1300" s="34">
        <f t="shared" si="582"/>
        <v>-506.49706492832047</v>
      </c>
      <c r="R1300" s="34">
        <f t="shared" si="583"/>
        <v>490048.42013060086</v>
      </c>
      <c r="S1300" s="34">
        <f t="shared" si="588"/>
        <v>-418839.79899691412</v>
      </c>
      <c r="T1300" s="34">
        <f t="shared" si="574"/>
        <v>418839.79899691412</v>
      </c>
      <c r="U1300" s="34">
        <f t="shared" si="584"/>
        <v>-37.250151348089275</v>
      </c>
      <c r="V1300" s="34">
        <f t="shared" si="587"/>
        <v>-24475.864571920356</v>
      </c>
      <c r="W1300" s="34">
        <f t="shared" si="575"/>
        <v>24475.864571920356</v>
      </c>
      <c r="X1300" s="34">
        <f t="shared" si="576"/>
        <v>394363.93442499376</v>
      </c>
      <c r="Y1300" s="34">
        <f t="shared" si="577"/>
        <v>107.08091256250025</v>
      </c>
      <c r="Z1300" s="34">
        <f t="shared" si="585"/>
        <v>-6.5057932777774283</v>
      </c>
      <c r="AA1300" s="34">
        <f t="shared" si="586"/>
        <v>16801.026976630204</v>
      </c>
      <c r="AB1300" s="44">
        <f t="shared" si="578"/>
        <v>0</v>
      </c>
      <c r="AC1300" s="34">
        <f t="shared" si="579"/>
        <v>157745.57376999751</v>
      </c>
      <c r="AD1300" s="42">
        <f t="shared" si="580"/>
        <v>141971.01639299776</v>
      </c>
      <c r="AE1300" s="4"/>
      <c r="AP1300">
        <f t="shared" si="562"/>
        <v>0</v>
      </c>
      <c r="AQ1300">
        <f t="shared" si="563"/>
        <v>76.2</v>
      </c>
      <c r="AR1300">
        <f t="shared" si="564"/>
        <v>21.166666666666668</v>
      </c>
    </row>
    <row r="1301" spans="2:44" x14ac:dyDescent="0.25">
      <c r="B1301" s="7" t="s">
        <v>1</v>
      </c>
      <c r="C1301" s="7">
        <v>1293</v>
      </c>
      <c r="D1301" s="7">
        <v>271</v>
      </c>
      <c r="E1301" s="6">
        <v>75.7</v>
      </c>
      <c r="F1301" s="5">
        <f t="shared" si="565"/>
        <v>-0.1388888888888889</v>
      </c>
      <c r="G1301" s="5">
        <f t="shared" si="566"/>
        <v>-0.5</v>
      </c>
      <c r="H1301" s="34">
        <f t="shared" si="567"/>
        <v>21.027777777777779</v>
      </c>
      <c r="I1301" s="34">
        <f t="shared" si="581"/>
        <v>20.958333333333336</v>
      </c>
      <c r="J1301" s="34">
        <f t="shared" si="573"/>
        <v>43995.660108024691</v>
      </c>
      <c r="K1301" s="34">
        <f t="shared" si="568"/>
        <v>-579.26504629629926</v>
      </c>
      <c r="L1301" s="5">
        <f t="shared" si="561"/>
        <v>39.043800000000005</v>
      </c>
      <c r="M1301" s="5">
        <f t="shared" si="569"/>
        <v>91.696793890625003</v>
      </c>
      <c r="N1301" s="5">
        <f t="shared" si="570"/>
        <v>130.74059389062501</v>
      </c>
      <c r="O1301" s="34">
        <f t="shared" si="571"/>
        <v>2740.1049469576828</v>
      </c>
      <c r="P1301" s="34">
        <f t="shared" si="572"/>
        <v>46735.765054982374</v>
      </c>
      <c r="Q1301" s="34">
        <f t="shared" si="582"/>
        <v>-626.90204477370571</v>
      </c>
      <c r="R1301" s="34">
        <f t="shared" si="583"/>
        <v>490048.42013060086</v>
      </c>
      <c r="S1301" s="34">
        <f t="shared" si="588"/>
        <v>-419419.06404321041</v>
      </c>
      <c r="T1301" s="34">
        <f t="shared" si="574"/>
        <v>419419.06404321041</v>
      </c>
      <c r="U1301" s="34">
        <f t="shared" si="584"/>
        <v>-43.79826390950484</v>
      </c>
      <c r="V1301" s="34">
        <f t="shared" si="587"/>
        <v>-24519.662835829862</v>
      </c>
      <c r="W1301" s="34">
        <f t="shared" si="575"/>
        <v>24519.662835829862</v>
      </c>
      <c r="X1301" s="34">
        <f t="shared" si="576"/>
        <v>394899.40120738058</v>
      </c>
      <c r="Y1301" s="34">
        <f t="shared" si="577"/>
        <v>103.10170500173612</v>
      </c>
      <c r="Z1301" s="34">
        <f t="shared" si="585"/>
        <v>-3.9792075607641237</v>
      </c>
      <c r="AA1301" s="34">
        <f t="shared" si="586"/>
        <v>16801.026976630204</v>
      </c>
      <c r="AB1301" s="44">
        <f t="shared" si="578"/>
        <v>0</v>
      </c>
      <c r="AC1301" s="34">
        <f t="shared" si="579"/>
        <v>157959.76048295223</v>
      </c>
      <c r="AD1301" s="42">
        <f t="shared" si="580"/>
        <v>142163.78443465702</v>
      </c>
      <c r="AE1301" s="4"/>
      <c r="AP1301">
        <f t="shared" si="562"/>
        <v>0</v>
      </c>
      <c r="AQ1301">
        <f t="shared" si="563"/>
        <v>75.7</v>
      </c>
      <c r="AR1301">
        <f t="shared" si="564"/>
        <v>21.027777777777779</v>
      </c>
    </row>
    <row r="1302" spans="2:44" x14ac:dyDescent="0.25">
      <c r="B1302" s="7" t="s">
        <v>1</v>
      </c>
      <c r="C1302" s="7">
        <v>1294</v>
      </c>
      <c r="D1302" s="7">
        <v>272</v>
      </c>
      <c r="E1302" s="6">
        <v>75.2</v>
      </c>
      <c r="F1302" s="5">
        <f t="shared" si="565"/>
        <v>-0.1388888888888889</v>
      </c>
      <c r="G1302" s="5">
        <f t="shared" si="566"/>
        <v>-0.5</v>
      </c>
      <c r="H1302" s="34">
        <f t="shared" si="567"/>
        <v>20.888888888888889</v>
      </c>
      <c r="I1302" s="34">
        <f t="shared" si="581"/>
        <v>20.819444444444443</v>
      </c>
      <c r="J1302" s="34">
        <f t="shared" si="573"/>
        <v>43416.395061728392</v>
      </c>
      <c r="K1302" s="34">
        <f t="shared" si="568"/>
        <v>-575.42631172839174</v>
      </c>
      <c r="L1302" s="5">
        <f t="shared" si="561"/>
        <v>39.043800000000005</v>
      </c>
      <c r="M1302" s="5">
        <f t="shared" si="569"/>
        <v>90.489475999999996</v>
      </c>
      <c r="N1302" s="5">
        <f t="shared" si="570"/>
        <v>129.533276</v>
      </c>
      <c r="O1302" s="34">
        <f t="shared" si="571"/>
        <v>2696.8108433888888</v>
      </c>
      <c r="P1302" s="34">
        <f t="shared" si="572"/>
        <v>46113.205905117284</v>
      </c>
      <c r="Q1302" s="34">
        <f t="shared" si="582"/>
        <v>-622.55914986509015</v>
      </c>
      <c r="R1302" s="34">
        <f t="shared" si="583"/>
        <v>490048.42013060086</v>
      </c>
      <c r="S1302" s="34">
        <f t="shared" si="588"/>
        <v>-419994.49035493878</v>
      </c>
      <c r="T1302" s="34">
        <f t="shared" si="574"/>
        <v>419994.49035493878</v>
      </c>
      <c r="U1302" s="34">
        <f t="shared" si="584"/>
        <v>-43.294103568794071</v>
      </c>
      <c r="V1302" s="34">
        <f t="shared" si="587"/>
        <v>-24562.956939398657</v>
      </c>
      <c r="W1302" s="34">
        <f t="shared" si="575"/>
        <v>24562.956939398657</v>
      </c>
      <c r="X1302" s="34">
        <f t="shared" si="576"/>
        <v>395431.53341554012</v>
      </c>
      <c r="Y1302" s="34">
        <f t="shared" si="577"/>
        <v>101.89438711111112</v>
      </c>
      <c r="Z1302" s="34">
        <f t="shared" si="585"/>
        <v>-1.2073178906250064</v>
      </c>
      <c r="AA1302" s="34">
        <f t="shared" si="586"/>
        <v>16801.026976630204</v>
      </c>
      <c r="AB1302" s="44">
        <f t="shared" si="578"/>
        <v>0</v>
      </c>
      <c r="AC1302" s="34">
        <f t="shared" si="579"/>
        <v>158172.61336621607</v>
      </c>
      <c r="AD1302" s="42">
        <f t="shared" si="580"/>
        <v>142355.35202959448</v>
      </c>
      <c r="AE1302" s="4"/>
      <c r="AP1302">
        <f t="shared" si="562"/>
        <v>0</v>
      </c>
      <c r="AQ1302">
        <f t="shared" si="563"/>
        <v>75.2</v>
      </c>
      <c r="AR1302">
        <f t="shared" si="564"/>
        <v>20.888888888888889</v>
      </c>
    </row>
    <row r="1303" spans="2:44" x14ac:dyDescent="0.25">
      <c r="B1303" s="7" t="s">
        <v>1</v>
      </c>
      <c r="C1303" s="7">
        <v>1295</v>
      </c>
      <c r="D1303" s="7">
        <v>273</v>
      </c>
      <c r="E1303" s="6">
        <v>74.7</v>
      </c>
      <c r="F1303" s="5">
        <f t="shared" si="565"/>
        <v>-0.11111111111111072</v>
      </c>
      <c r="G1303" s="5">
        <f t="shared" si="566"/>
        <v>-0.39999999999999858</v>
      </c>
      <c r="H1303" s="34">
        <f t="shared" si="567"/>
        <v>20.75</v>
      </c>
      <c r="I1303" s="34">
        <f t="shared" si="581"/>
        <v>20.708333333333336</v>
      </c>
      <c r="J1303" s="34">
        <f t="shared" si="573"/>
        <v>42840.96875</v>
      </c>
      <c r="K1303" s="34">
        <f t="shared" si="568"/>
        <v>-343.41319444443798</v>
      </c>
      <c r="L1303" s="5">
        <f t="shared" si="561"/>
        <v>39.043800000000005</v>
      </c>
      <c r="M1303" s="5">
        <f t="shared" si="569"/>
        <v>89.290158890624994</v>
      </c>
      <c r="N1303" s="5">
        <f t="shared" si="570"/>
        <v>128.33395889062501</v>
      </c>
      <c r="O1303" s="34">
        <f t="shared" si="571"/>
        <v>2657.5823986933601</v>
      </c>
      <c r="P1303" s="34">
        <f t="shared" si="572"/>
        <v>45498.551148693361</v>
      </c>
      <c r="Q1303" s="34">
        <f t="shared" si="582"/>
        <v>-614.65475642392266</v>
      </c>
      <c r="R1303" s="34">
        <f t="shared" si="583"/>
        <v>490048.42013060086</v>
      </c>
      <c r="S1303" s="34">
        <f t="shared" si="588"/>
        <v>-420337.90354938322</v>
      </c>
      <c r="T1303" s="34">
        <f t="shared" si="574"/>
        <v>420337.90354938322</v>
      </c>
      <c r="U1303" s="34">
        <f t="shared" si="584"/>
        <v>-39.228444695528651</v>
      </c>
      <c r="V1303" s="34">
        <f t="shared" si="587"/>
        <v>-24602.185384094184</v>
      </c>
      <c r="W1303" s="34">
        <f t="shared" si="575"/>
        <v>24602.185384094184</v>
      </c>
      <c r="X1303" s="34">
        <f t="shared" si="576"/>
        <v>395735.71816528903</v>
      </c>
      <c r="Y1303" s="34">
        <f t="shared" si="577"/>
        <v>106.22284777951398</v>
      </c>
      <c r="Z1303" s="34">
        <f t="shared" si="585"/>
        <v>4.3284606684028688</v>
      </c>
      <c r="AA1303" s="34">
        <f t="shared" si="586"/>
        <v>16805.355437298607</v>
      </c>
      <c r="AB1303" s="44">
        <f t="shared" si="578"/>
        <v>0</v>
      </c>
      <c r="AC1303" s="34">
        <f t="shared" si="579"/>
        <v>158294.28726611563</v>
      </c>
      <c r="AD1303" s="42">
        <f t="shared" si="580"/>
        <v>142464.85853950406</v>
      </c>
      <c r="AE1303" s="4"/>
      <c r="AP1303">
        <f t="shared" si="562"/>
        <v>0</v>
      </c>
      <c r="AQ1303">
        <f t="shared" si="563"/>
        <v>74.7</v>
      </c>
      <c r="AR1303">
        <f t="shared" si="564"/>
        <v>20.75</v>
      </c>
    </row>
    <row r="1304" spans="2:44" x14ac:dyDescent="0.25">
      <c r="B1304" s="7" t="s">
        <v>1</v>
      </c>
      <c r="C1304" s="7">
        <v>1296</v>
      </c>
      <c r="D1304" s="7">
        <v>274</v>
      </c>
      <c r="E1304" s="6">
        <v>74.400000000000006</v>
      </c>
      <c r="F1304" s="5">
        <f t="shared" si="565"/>
        <v>-5.5555555555556344E-2</v>
      </c>
      <c r="G1304" s="5">
        <f t="shared" si="566"/>
        <v>-0.20000000000000284</v>
      </c>
      <c r="H1304" s="34">
        <f t="shared" si="567"/>
        <v>20.666666666666668</v>
      </c>
      <c r="I1304" s="34">
        <f t="shared" si="581"/>
        <v>20.652777777777779</v>
      </c>
      <c r="J1304" s="34">
        <f t="shared" si="573"/>
        <v>42497.555555555562</v>
      </c>
      <c r="K1304" s="34">
        <f t="shared" si="568"/>
        <v>-114.16396604938927</v>
      </c>
      <c r="L1304" s="5">
        <f t="shared" si="561"/>
        <v>39.043800000000005</v>
      </c>
      <c r="M1304" s="5">
        <f t="shared" si="569"/>
        <v>88.574409000000003</v>
      </c>
      <c r="N1304" s="5">
        <f t="shared" si="570"/>
        <v>127.61820900000001</v>
      </c>
      <c r="O1304" s="34">
        <f t="shared" si="571"/>
        <v>2635.6705108750002</v>
      </c>
      <c r="P1304" s="34">
        <f t="shared" si="572"/>
        <v>45133.226066430565</v>
      </c>
      <c r="Q1304" s="34">
        <f t="shared" si="582"/>
        <v>-365.32508226279606</v>
      </c>
      <c r="R1304" s="34">
        <f t="shared" si="583"/>
        <v>490048.42013060086</v>
      </c>
      <c r="S1304" s="34">
        <f t="shared" si="588"/>
        <v>-420452.0675154326</v>
      </c>
      <c r="T1304" s="34">
        <f t="shared" si="574"/>
        <v>420452.0675154326</v>
      </c>
      <c r="U1304" s="34">
        <f t="shared" si="584"/>
        <v>-21.911887818359901</v>
      </c>
      <c r="V1304" s="34">
        <f t="shared" si="587"/>
        <v>-24624.097271912542</v>
      </c>
      <c r="W1304" s="34">
        <f t="shared" si="575"/>
        <v>24624.097271912542</v>
      </c>
      <c r="X1304" s="34">
        <f t="shared" si="576"/>
        <v>395827.97024352005</v>
      </c>
      <c r="Y1304" s="34">
        <f t="shared" si="577"/>
        <v>116.56265344444429</v>
      </c>
      <c r="Z1304" s="34">
        <f t="shared" si="585"/>
        <v>10.33980566493031</v>
      </c>
      <c r="AA1304" s="34">
        <f t="shared" si="586"/>
        <v>16815.695242963538</v>
      </c>
      <c r="AB1304" s="44">
        <f t="shared" si="578"/>
        <v>0</v>
      </c>
      <c r="AC1304" s="34">
        <f t="shared" si="579"/>
        <v>158331.18809740804</v>
      </c>
      <c r="AD1304" s="42">
        <f t="shared" si="580"/>
        <v>142498.06928766725</v>
      </c>
      <c r="AE1304" s="4"/>
      <c r="AP1304">
        <f t="shared" si="562"/>
        <v>0</v>
      </c>
      <c r="AQ1304">
        <f t="shared" si="563"/>
        <v>74.400000000000006</v>
      </c>
      <c r="AR1304">
        <f t="shared" si="564"/>
        <v>20.666666666666668</v>
      </c>
    </row>
    <row r="1305" spans="2:44" x14ac:dyDescent="0.25">
      <c r="B1305" s="7" t="s">
        <v>1</v>
      </c>
      <c r="C1305" s="7">
        <v>1297</v>
      </c>
      <c r="D1305" s="7">
        <v>275</v>
      </c>
      <c r="E1305" s="6">
        <v>74.3</v>
      </c>
      <c r="F1305" s="5">
        <f t="shared" si="565"/>
        <v>0</v>
      </c>
      <c r="G1305" s="5">
        <f t="shared" si="566"/>
        <v>0</v>
      </c>
      <c r="H1305" s="34">
        <f t="shared" si="567"/>
        <v>20.638888888888889</v>
      </c>
      <c r="I1305" s="34">
        <f t="shared" si="581"/>
        <v>20.652777777777779</v>
      </c>
      <c r="J1305" s="34">
        <f t="shared" si="573"/>
        <v>42383.391589506173</v>
      </c>
      <c r="K1305" s="34">
        <f t="shared" si="568"/>
        <v>114.16396604938927</v>
      </c>
      <c r="L1305" s="5">
        <f t="shared" si="561"/>
        <v>39.043800000000005</v>
      </c>
      <c r="M1305" s="5">
        <f t="shared" si="569"/>
        <v>88.336465765625007</v>
      </c>
      <c r="N1305" s="5">
        <f t="shared" si="570"/>
        <v>127.38026576562501</v>
      </c>
      <c r="O1305" s="34">
        <f t="shared" si="571"/>
        <v>2630.7563221317278</v>
      </c>
      <c r="P1305" s="34">
        <f t="shared" si="572"/>
        <v>45014.147911637898</v>
      </c>
      <c r="Q1305" s="34">
        <f t="shared" si="582"/>
        <v>-119.07815479266719</v>
      </c>
      <c r="R1305" s="34">
        <f t="shared" si="583"/>
        <v>490048.42013060086</v>
      </c>
      <c r="S1305" s="34">
        <f t="shared" si="588"/>
        <v>-420452.0675154326</v>
      </c>
      <c r="T1305" s="34">
        <f t="shared" si="574"/>
        <v>420452.0675154326</v>
      </c>
      <c r="U1305" s="34">
        <f t="shared" si="584"/>
        <v>-4.9141887432724616</v>
      </c>
      <c r="V1305" s="34">
        <f t="shared" si="587"/>
        <v>-24629.011460655813</v>
      </c>
      <c r="W1305" s="34">
        <f t="shared" si="575"/>
        <v>24629.011460655813</v>
      </c>
      <c r="X1305" s="34">
        <f t="shared" si="576"/>
        <v>395823.05605477677</v>
      </c>
      <c r="Y1305" s="34">
        <f t="shared" si="577"/>
        <v>127.38026576562501</v>
      </c>
      <c r="Z1305" s="34">
        <f t="shared" si="585"/>
        <v>10.817612321180718</v>
      </c>
      <c r="AA1305" s="34">
        <f t="shared" si="586"/>
        <v>16826.51285528472</v>
      </c>
      <c r="AB1305" s="44">
        <f t="shared" si="578"/>
        <v>2628.987151773872</v>
      </c>
      <c r="AC1305" s="34">
        <f t="shared" si="579"/>
        <v>158329.22242191073</v>
      </c>
      <c r="AD1305" s="42">
        <f t="shared" si="580"/>
        <v>142496.30017971966</v>
      </c>
      <c r="AE1305" s="4"/>
      <c r="AP1305">
        <f t="shared" si="562"/>
        <v>0</v>
      </c>
      <c r="AQ1305">
        <f t="shared" si="563"/>
        <v>74.3</v>
      </c>
      <c r="AR1305">
        <f t="shared" si="564"/>
        <v>20.638888888888889</v>
      </c>
    </row>
    <row r="1306" spans="2:44" x14ac:dyDescent="0.25">
      <c r="B1306" s="7" t="s">
        <v>1</v>
      </c>
      <c r="C1306" s="7">
        <v>1298</v>
      </c>
      <c r="D1306" s="7">
        <v>276</v>
      </c>
      <c r="E1306" s="6">
        <v>74.400000000000006</v>
      </c>
      <c r="F1306" s="5">
        <f t="shared" si="565"/>
        <v>4.1666666666666269E-2</v>
      </c>
      <c r="G1306" s="5">
        <f t="shared" si="566"/>
        <v>0.14999999999999858</v>
      </c>
      <c r="H1306" s="34">
        <f t="shared" si="567"/>
        <v>20.666666666666668</v>
      </c>
      <c r="I1306" s="34">
        <f t="shared" si="581"/>
        <v>20.694444444444443</v>
      </c>
      <c r="J1306" s="34">
        <f t="shared" si="573"/>
        <v>42497.555555555562</v>
      </c>
      <c r="K1306" s="34">
        <f t="shared" si="568"/>
        <v>228.78858024690271</v>
      </c>
      <c r="L1306" s="5">
        <f t="shared" si="561"/>
        <v>39.043800000000005</v>
      </c>
      <c r="M1306" s="5">
        <f t="shared" si="569"/>
        <v>88.574409000000003</v>
      </c>
      <c r="N1306" s="5">
        <f t="shared" si="570"/>
        <v>127.61820900000001</v>
      </c>
      <c r="O1306" s="34">
        <f t="shared" si="571"/>
        <v>2640.9879362500001</v>
      </c>
      <c r="P1306" s="34">
        <f t="shared" si="572"/>
        <v>45138.543491805562</v>
      </c>
      <c r="Q1306" s="34">
        <f t="shared" si="582"/>
        <v>124.39558016766387</v>
      </c>
      <c r="R1306" s="34">
        <f t="shared" si="583"/>
        <v>490172.81571076851</v>
      </c>
      <c r="S1306" s="34">
        <f t="shared" si="588"/>
        <v>-420452.0675154326</v>
      </c>
      <c r="T1306" s="34">
        <f t="shared" si="574"/>
        <v>420452.0675154326</v>
      </c>
      <c r="U1306" s="34">
        <f t="shared" si="584"/>
        <v>10.231614118272319</v>
      </c>
      <c r="V1306" s="34">
        <f t="shared" si="587"/>
        <v>-24629.011460655813</v>
      </c>
      <c r="W1306" s="34">
        <f t="shared" si="575"/>
        <v>24629.011460655813</v>
      </c>
      <c r="X1306" s="34">
        <f t="shared" si="576"/>
        <v>395823.05605477677</v>
      </c>
      <c r="Y1306" s="34">
        <f t="shared" si="577"/>
        <v>135.90987566666661</v>
      </c>
      <c r="Z1306" s="34">
        <f t="shared" si="585"/>
        <v>8.5296099010415958</v>
      </c>
      <c r="AA1306" s="34">
        <f t="shared" si="586"/>
        <v>16835.042465185761</v>
      </c>
      <c r="AB1306" s="44">
        <f t="shared" si="578"/>
        <v>2808.80409711111</v>
      </c>
      <c r="AC1306" s="34">
        <f t="shared" si="579"/>
        <v>158329.22242191073</v>
      </c>
      <c r="AD1306" s="42">
        <f t="shared" si="580"/>
        <v>142496.30017971966</v>
      </c>
      <c r="AE1306" s="4"/>
      <c r="AP1306">
        <f t="shared" si="562"/>
        <v>0</v>
      </c>
      <c r="AQ1306">
        <f t="shared" si="563"/>
        <v>74.400000000000006</v>
      </c>
      <c r="AR1306">
        <f t="shared" si="564"/>
        <v>20.666666666666668</v>
      </c>
    </row>
    <row r="1307" spans="2:44" x14ac:dyDescent="0.25">
      <c r="B1307" s="7" t="s">
        <v>1</v>
      </c>
      <c r="C1307" s="7">
        <v>1299</v>
      </c>
      <c r="D1307" s="7">
        <v>277</v>
      </c>
      <c r="E1307" s="6">
        <v>74.599999999999994</v>
      </c>
      <c r="F1307" s="5">
        <f t="shared" si="565"/>
        <v>6.9444444444444448E-2</v>
      </c>
      <c r="G1307" s="5">
        <f t="shared" si="566"/>
        <v>0.25</v>
      </c>
      <c r="H1307" s="34">
        <f t="shared" si="567"/>
        <v>20.722222222222221</v>
      </c>
      <c r="I1307" s="34">
        <f t="shared" si="581"/>
        <v>20.763888888888889</v>
      </c>
      <c r="J1307" s="34">
        <f t="shared" si="573"/>
        <v>42726.344135802465</v>
      </c>
      <c r="K1307" s="34">
        <f t="shared" si="568"/>
        <v>344.33449074075179</v>
      </c>
      <c r="L1307" s="5">
        <f t="shared" si="561"/>
        <v>39.043800000000005</v>
      </c>
      <c r="M1307" s="5">
        <f t="shared" si="569"/>
        <v>89.051255562499989</v>
      </c>
      <c r="N1307" s="5">
        <f t="shared" si="570"/>
        <v>128.09505556249999</v>
      </c>
      <c r="O1307" s="34">
        <f t="shared" si="571"/>
        <v>2659.7515009157987</v>
      </c>
      <c r="P1307" s="34">
        <f t="shared" si="572"/>
        <v>45386.095636718266</v>
      </c>
      <c r="Q1307" s="34">
        <f t="shared" si="582"/>
        <v>247.55214491270453</v>
      </c>
      <c r="R1307" s="34">
        <f t="shared" si="583"/>
        <v>490420.36785568122</v>
      </c>
      <c r="S1307" s="34">
        <f t="shared" si="588"/>
        <v>-420452.0675154326</v>
      </c>
      <c r="T1307" s="34">
        <f t="shared" si="574"/>
        <v>420452.0675154326</v>
      </c>
      <c r="U1307" s="34">
        <f t="shared" si="584"/>
        <v>18.76356466579864</v>
      </c>
      <c r="V1307" s="34">
        <f t="shared" si="587"/>
        <v>-24629.011460655813</v>
      </c>
      <c r="W1307" s="34">
        <f t="shared" si="575"/>
        <v>24629.011460655813</v>
      </c>
      <c r="X1307" s="34">
        <f t="shared" si="576"/>
        <v>395823.05605477677</v>
      </c>
      <c r="Y1307" s="34">
        <f t="shared" si="577"/>
        <v>141.91450000694445</v>
      </c>
      <c r="Z1307" s="34">
        <f t="shared" si="585"/>
        <v>6.004624340277843</v>
      </c>
      <c r="AA1307" s="34">
        <f t="shared" si="586"/>
        <v>16841.047089526041</v>
      </c>
      <c r="AB1307" s="44">
        <f t="shared" si="578"/>
        <v>2940.7838056994601</v>
      </c>
      <c r="AC1307" s="34">
        <f t="shared" si="579"/>
        <v>158329.22242191073</v>
      </c>
      <c r="AD1307" s="42">
        <f t="shared" si="580"/>
        <v>142496.30017971966</v>
      </c>
      <c r="AE1307" s="4"/>
      <c r="AP1307">
        <f t="shared" si="562"/>
        <v>0</v>
      </c>
      <c r="AQ1307">
        <f t="shared" si="563"/>
        <v>74.599999999999994</v>
      </c>
      <c r="AR1307">
        <f t="shared" si="564"/>
        <v>20.722222222222221</v>
      </c>
    </row>
    <row r="1308" spans="2:44" x14ac:dyDescent="0.25">
      <c r="B1308" s="7" t="s">
        <v>1</v>
      </c>
      <c r="C1308" s="7">
        <v>1300</v>
      </c>
      <c r="D1308" s="7">
        <v>278</v>
      </c>
      <c r="E1308" s="6">
        <v>74.900000000000006</v>
      </c>
      <c r="F1308" s="5">
        <f t="shared" si="565"/>
        <v>6.9444444444444448E-2</v>
      </c>
      <c r="G1308" s="5">
        <f t="shared" si="566"/>
        <v>0.25</v>
      </c>
      <c r="H1308" s="34">
        <f t="shared" si="567"/>
        <v>20.805555555555557</v>
      </c>
      <c r="I1308" s="34">
        <f t="shared" si="581"/>
        <v>20.833333333333336</v>
      </c>
      <c r="J1308" s="34">
        <f t="shared" si="573"/>
        <v>43070.678626543217</v>
      </c>
      <c r="K1308" s="34">
        <f t="shared" si="568"/>
        <v>230.32407407406572</v>
      </c>
      <c r="L1308" s="5">
        <f t="shared" si="561"/>
        <v>39.043800000000005</v>
      </c>
      <c r="M1308" s="5">
        <f t="shared" si="569"/>
        <v>89.768925640625014</v>
      </c>
      <c r="N1308" s="5">
        <f t="shared" si="570"/>
        <v>128.81272564062502</v>
      </c>
      <c r="O1308" s="34">
        <f t="shared" si="571"/>
        <v>2683.5984508463548</v>
      </c>
      <c r="P1308" s="34">
        <f t="shared" si="572"/>
        <v>45754.277077389568</v>
      </c>
      <c r="Q1308" s="34">
        <f t="shared" si="582"/>
        <v>368.18144067130197</v>
      </c>
      <c r="R1308" s="34">
        <f t="shared" si="583"/>
        <v>490788.54929635255</v>
      </c>
      <c r="S1308" s="34">
        <f t="shared" si="588"/>
        <v>-420452.0675154326</v>
      </c>
      <c r="T1308" s="34">
        <f t="shared" si="574"/>
        <v>420452.0675154326</v>
      </c>
      <c r="U1308" s="34">
        <f t="shared" si="584"/>
        <v>23.846949930556093</v>
      </c>
      <c r="V1308" s="34">
        <f t="shared" si="587"/>
        <v>-24629.011460655813</v>
      </c>
      <c r="W1308" s="34">
        <f t="shared" si="575"/>
        <v>24629.011460655813</v>
      </c>
      <c r="X1308" s="34">
        <f t="shared" si="576"/>
        <v>395823.05605477677</v>
      </c>
      <c r="Y1308" s="34">
        <f t="shared" si="577"/>
        <v>142.63217008506948</v>
      </c>
      <c r="Z1308" s="34">
        <f t="shared" si="585"/>
        <v>0.7176700781250247</v>
      </c>
      <c r="AA1308" s="34">
        <f t="shared" si="586"/>
        <v>16841.764759604164</v>
      </c>
      <c r="AB1308" s="44">
        <f t="shared" si="578"/>
        <v>2967.5415387143626</v>
      </c>
      <c r="AC1308" s="34">
        <f t="shared" si="579"/>
        <v>158329.22242191073</v>
      </c>
      <c r="AD1308" s="42">
        <f t="shared" si="580"/>
        <v>142496.30017971966</v>
      </c>
      <c r="AE1308" s="4"/>
      <c r="AP1308">
        <f t="shared" si="562"/>
        <v>0</v>
      </c>
      <c r="AQ1308">
        <f t="shared" si="563"/>
        <v>74.900000000000006</v>
      </c>
      <c r="AR1308">
        <f t="shared" si="564"/>
        <v>20.805555555555557</v>
      </c>
    </row>
    <row r="1309" spans="2:44" x14ac:dyDescent="0.25">
      <c r="B1309" s="7" t="s">
        <v>1</v>
      </c>
      <c r="C1309" s="7">
        <v>1301</v>
      </c>
      <c r="D1309" s="7">
        <v>279</v>
      </c>
      <c r="E1309" s="6">
        <v>75.099999999999994</v>
      </c>
      <c r="F1309" s="5">
        <f t="shared" si="565"/>
        <v>5.5555555555554373E-2</v>
      </c>
      <c r="G1309" s="5">
        <f t="shared" si="566"/>
        <v>0.19999999999999574</v>
      </c>
      <c r="H1309" s="34">
        <f t="shared" si="567"/>
        <v>20.861111111111111</v>
      </c>
      <c r="I1309" s="34">
        <f t="shared" si="581"/>
        <v>20.888888888888886</v>
      </c>
      <c r="J1309" s="34">
        <f t="shared" si="573"/>
        <v>43301.002700617282</v>
      </c>
      <c r="K1309" s="34">
        <f t="shared" si="568"/>
        <v>230.93827160492947</v>
      </c>
      <c r="L1309" s="5">
        <f t="shared" si="561"/>
        <v>39.043800000000005</v>
      </c>
      <c r="M1309" s="5">
        <f t="shared" si="569"/>
        <v>90.248972515624985</v>
      </c>
      <c r="N1309" s="5">
        <f t="shared" si="570"/>
        <v>129.29277251562499</v>
      </c>
      <c r="O1309" s="34">
        <f t="shared" si="571"/>
        <v>2700.7823592152772</v>
      </c>
      <c r="P1309" s="34">
        <f t="shared" si="572"/>
        <v>46001.78505983256</v>
      </c>
      <c r="Q1309" s="34">
        <f t="shared" si="582"/>
        <v>247.50798244299222</v>
      </c>
      <c r="R1309" s="34">
        <f t="shared" si="583"/>
        <v>491036.05727879552</v>
      </c>
      <c r="S1309" s="34">
        <f t="shared" si="588"/>
        <v>-420452.0675154326</v>
      </c>
      <c r="T1309" s="34">
        <f t="shared" si="574"/>
        <v>420452.0675154326</v>
      </c>
      <c r="U1309" s="34">
        <f t="shared" si="584"/>
        <v>17.183908368922403</v>
      </c>
      <c r="V1309" s="34">
        <f t="shared" si="587"/>
        <v>-24629.011460655813</v>
      </c>
      <c r="W1309" s="34">
        <f t="shared" si="575"/>
        <v>24629.011460655813</v>
      </c>
      <c r="X1309" s="34">
        <f t="shared" si="576"/>
        <v>395823.05605477677</v>
      </c>
      <c r="Y1309" s="34">
        <f t="shared" si="577"/>
        <v>140.3483280711803</v>
      </c>
      <c r="Z1309" s="34">
        <f t="shared" si="585"/>
        <v>-2.2838420138891706</v>
      </c>
      <c r="AA1309" s="34">
        <f t="shared" si="586"/>
        <v>16841.764759604164</v>
      </c>
      <c r="AB1309" s="44">
        <f t="shared" si="578"/>
        <v>2927.822066151567</v>
      </c>
      <c r="AC1309" s="34">
        <f t="shared" si="579"/>
        <v>158329.22242191073</v>
      </c>
      <c r="AD1309" s="42">
        <f t="shared" si="580"/>
        <v>142496.30017971966</v>
      </c>
      <c r="AE1309" s="4"/>
      <c r="AP1309">
        <f t="shared" si="562"/>
        <v>0</v>
      </c>
      <c r="AQ1309">
        <f t="shared" si="563"/>
        <v>75.099999999999994</v>
      </c>
      <c r="AR1309">
        <f t="shared" si="564"/>
        <v>20.861111111111111</v>
      </c>
    </row>
    <row r="1310" spans="2:44" x14ac:dyDescent="0.25">
      <c r="B1310" s="7" t="s">
        <v>1</v>
      </c>
      <c r="C1310" s="7">
        <v>1302</v>
      </c>
      <c r="D1310" s="7">
        <v>280</v>
      </c>
      <c r="E1310" s="6">
        <v>75.3</v>
      </c>
      <c r="F1310" s="5">
        <f t="shared" si="565"/>
        <v>5.5555555555556344E-2</v>
      </c>
      <c r="G1310" s="5">
        <f t="shared" si="566"/>
        <v>0.20000000000000284</v>
      </c>
      <c r="H1310" s="34">
        <f t="shared" si="567"/>
        <v>20.916666666666664</v>
      </c>
      <c r="I1310" s="34">
        <f t="shared" si="581"/>
        <v>20.944444444444443</v>
      </c>
      <c r="J1310" s="34">
        <f t="shared" si="573"/>
        <v>43531.940972222212</v>
      </c>
      <c r="K1310" s="34">
        <f t="shared" si="568"/>
        <v>231.55246913581504</v>
      </c>
      <c r="L1310" s="5">
        <f t="shared" si="561"/>
        <v>39.043800000000005</v>
      </c>
      <c r="M1310" s="5">
        <f t="shared" si="569"/>
        <v>90.730299515624978</v>
      </c>
      <c r="N1310" s="5">
        <f t="shared" si="570"/>
        <v>129.77409951562498</v>
      </c>
      <c r="O1310" s="34">
        <f t="shared" si="571"/>
        <v>2718.0464176328119</v>
      </c>
      <c r="P1310" s="34">
        <f t="shared" si="572"/>
        <v>46249.987389855021</v>
      </c>
      <c r="Q1310" s="34">
        <f t="shared" si="582"/>
        <v>248.20233002246096</v>
      </c>
      <c r="R1310" s="34">
        <f t="shared" si="583"/>
        <v>491284.25960881799</v>
      </c>
      <c r="S1310" s="34">
        <f t="shared" si="588"/>
        <v>-420452.0675154326</v>
      </c>
      <c r="T1310" s="34">
        <f t="shared" si="574"/>
        <v>420452.0675154326</v>
      </c>
      <c r="U1310" s="34">
        <f t="shared" si="584"/>
        <v>17.26405841753467</v>
      </c>
      <c r="V1310" s="34">
        <f t="shared" si="587"/>
        <v>-24629.011460655813</v>
      </c>
      <c r="W1310" s="34">
        <f t="shared" si="575"/>
        <v>24629.011460655813</v>
      </c>
      <c r="X1310" s="34">
        <f t="shared" si="576"/>
        <v>395823.05605477677</v>
      </c>
      <c r="Y1310" s="34">
        <f t="shared" si="577"/>
        <v>140.8296550711807</v>
      </c>
      <c r="Z1310" s="34">
        <f t="shared" si="585"/>
        <v>0.48132700000039108</v>
      </c>
      <c r="AA1310" s="34">
        <f t="shared" si="586"/>
        <v>16842.246086604166</v>
      </c>
      <c r="AB1310" s="44">
        <f t="shared" si="578"/>
        <v>2945.6869519055294</v>
      </c>
      <c r="AC1310" s="34">
        <f t="shared" si="579"/>
        <v>158329.22242191073</v>
      </c>
      <c r="AD1310" s="42">
        <f t="shared" si="580"/>
        <v>142496.30017971966</v>
      </c>
      <c r="AE1310" s="4"/>
      <c r="AP1310">
        <f t="shared" si="562"/>
        <v>0</v>
      </c>
      <c r="AQ1310">
        <f t="shared" si="563"/>
        <v>75.3</v>
      </c>
      <c r="AR1310">
        <f t="shared" si="564"/>
        <v>20.916666666666664</v>
      </c>
    </row>
    <row r="1311" spans="2:44" x14ac:dyDescent="0.25">
      <c r="B1311" s="7" t="s">
        <v>1</v>
      </c>
      <c r="C1311" s="7">
        <v>1303</v>
      </c>
      <c r="D1311" s="7">
        <v>281</v>
      </c>
      <c r="E1311" s="6">
        <v>75.5</v>
      </c>
      <c r="F1311" s="5">
        <f t="shared" si="565"/>
        <v>6.9444444444444448E-2</v>
      </c>
      <c r="G1311" s="5">
        <f t="shared" si="566"/>
        <v>0.25</v>
      </c>
      <c r="H1311" s="34">
        <f t="shared" si="567"/>
        <v>20.972222222222221</v>
      </c>
      <c r="I1311" s="34">
        <f t="shared" si="581"/>
        <v>21.013888888888886</v>
      </c>
      <c r="J1311" s="34">
        <f t="shared" si="573"/>
        <v>43763.493441358027</v>
      </c>
      <c r="K1311" s="34">
        <f t="shared" si="568"/>
        <v>348.48032407405844</v>
      </c>
      <c r="L1311" s="5">
        <f t="shared" si="561"/>
        <v>39.043800000000005</v>
      </c>
      <c r="M1311" s="5">
        <f t="shared" si="569"/>
        <v>91.212906640624993</v>
      </c>
      <c r="N1311" s="5">
        <f t="shared" si="570"/>
        <v>130.256706640625</v>
      </c>
      <c r="O1311" s="34">
        <f t="shared" si="571"/>
        <v>2737.199960378689</v>
      </c>
      <c r="P1311" s="34">
        <f t="shared" si="572"/>
        <v>46500.693401736717</v>
      </c>
      <c r="Q1311" s="34">
        <f t="shared" si="582"/>
        <v>250.7060118816953</v>
      </c>
      <c r="R1311" s="34">
        <f t="shared" si="583"/>
        <v>491534.96562069969</v>
      </c>
      <c r="S1311" s="34">
        <f t="shared" si="588"/>
        <v>-420452.0675154326</v>
      </c>
      <c r="T1311" s="34">
        <f t="shared" si="574"/>
        <v>420452.0675154326</v>
      </c>
      <c r="U1311" s="34">
        <f t="shared" si="584"/>
        <v>19.153542745877076</v>
      </c>
      <c r="V1311" s="34">
        <f t="shared" si="587"/>
        <v>-24629.011460655813</v>
      </c>
      <c r="W1311" s="34">
        <f t="shared" si="575"/>
        <v>24629.011460655813</v>
      </c>
      <c r="X1311" s="34">
        <f t="shared" si="576"/>
        <v>395823.05605477677</v>
      </c>
      <c r="Y1311" s="34">
        <f t="shared" si="577"/>
        <v>144.07615108506945</v>
      </c>
      <c r="Z1311" s="34">
        <f t="shared" si="585"/>
        <v>3.2464960138887591</v>
      </c>
      <c r="AA1311" s="34">
        <f t="shared" si="586"/>
        <v>16845.492582618055</v>
      </c>
      <c r="AB1311" s="44">
        <f t="shared" si="578"/>
        <v>3021.5970574785397</v>
      </c>
      <c r="AC1311" s="34">
        <f t="shared" si="579"/>
        <v>158329.22242191073</v>
      </c>
      <c r="AD1311" s="42">
        <f t="shared" si="580"/>
        <v>142496.30017971966</v>
      </c>
      <c r="AE1311" s="4"/>
      <c r="AP1311">
        <f t="shared" si="562"/>
        <v>0</v>
      </c>
      <c r="AQ1311">
        <f t="shared" si="563"/>
        <v>75.5</v>
      </c>
      <c r="AR1311">
        <f t="shared" si="564"/>
        <v>20.972222222222221</v>
      </c>
    </row>
    <row r="1312" spans="2:44" x14ac:dyDescent="0.25">
      <c r="B1312" s="7" t="s">
        <v>1</v>
      </c>
      <c r="C1312" s="7">
        <v>1304</v>
      </c>
      <c r="D1312" s="7">
        <v>282</v>
      </c>
      <c r="E1312" s="6">
        <v>75.8</v>
      </c>
      <c r="F1312" s="5">
        <f t="shared" si="565"/>
        <v>5.5555555555556344E-2</v>
      </c>
      <c r="G1312" s="5">
        <f t="shared" si="566"/>
        <v>0.20000000000000284</v>
      </c>
      <c r="H1312" s="34">
        <f t="shared" si="567"/>
        <v>21.055555555555554</v>
      </c>
      <c r="I1312" s="34">
        <f t="shared" si="581"/>
        <v>21.069444444444443</v>
      </c>
      <c r="J1312" s="34">
        <f t="shared" si="573"/>
        <v>44111.973765432085</v>
      </c>
      <c r="K1312" s="34">
        <f t="shared" si="568"/>
        <v>116.46720679014834</v>
      </c>
      <c r="L1312" s="5">
        <f t="shared" si="561"/>
        <v>39.043800000000005</v>
      </c>
      <c r="M1312" s="5">
        <f t="shared" si="569"/>
        <v>91.939217562499977</v>
      </c>
      <c r="N1312" s="5">
        <f t="shared" si="570"/>
        <v>130.98301756249998</v>
      </c>
      <c r="O1312" s="34">
        <f t="shared" si="571"/>
        <v>2759.7394116987839</v>
      </c>
      <c r="P1312" s="34">
        <f t="shared" si="572"/>
        <v>46871.71317713087</v>
      </c>
      <c r="Q1312" s="34">
        <f t="shared" si="582"/>
        <v>371.01977539415384</v>
      </c>
      <c r="R1312" s="34">
        <f t="shared" si="583"/>
        <v>491905.98539609386</v>
      </c>
      <c r="S1312" s="34">
        <f t="shared" si="588"/>
        <v>-420452.0675154326</v>
      </c>
      <c r="T1312" s="34">
        <f t="shared" si="574"/>
        <v>420452.0675154326</v>
      </c>
      <c r="U1312" s="34">
        <f t="shared" si="584"/>
        <v>22.53945132009494</v>
      </c>
      <c r="V1312" s="34">
        <f t="shared" si="587"/>
        <v>-24629.011460655813</v>
      </c>
      <c r="W1312" s="34">
        <f t="shared" si="575"/>
        <v>24629.011460655813</v>
      </c>
      <c r="X1312" s="34">
        <f t="shared" si="576"/>
        <v>395823.05605477677</v>
      </c>
      <c r="Y1312" s="34">
        <f t="shared" si="577"/>
        <v>142.03857311805569</v>
      </c>
      <c r="Z1312" s="34">
        <f t="shared" si="585"/>
        <v>-2.0375779670137604</v>
      </c>
      <c r="AA1312" s="34">
        <f t="shared" si="586"/>
        <v>16845.492582618055</v>
      </c>
      <c r="AB1312" s="44">
        <f t="shared" si="578"/>
        <v>2990.7010673190612</v>
      </c>
      <c r="AC1312" s="34">
        <f t="shared" si="579"/>
        <v>158329.22242191073</v>
      </c>
      <c r="AD1312" s="42">
        <f t="shared" si="580"/>
        <v>142496.30017971966</v>
      </c>
      <c r="AE1312" s="4"/>
      <c r="AP1312">
        <f t="shared" si="562"/>
        <v>0</v>
      </c>
      <c r="AQ1312">
        <f t="shared" si="563"/>
        <v>75.8</v>
      </c>
      <c r="AR1312">
        <f t="shared" si="564"/>
        <v>21.055555555555554</v>
      </c>
    </row>
    <row r="1313" spans="2:44" x14ac:dyDescent="0.25">
      <c r="B1313" s="7" t="s">
        <v>1</v>
      </c>
      <c r="C1313" s="7">
        <v>1305</v>
      </c>
      <c r="D1313" s="7">
        <v>283</v>
      </c>
      <c r="E1313" s="6">
        <v>75.900000000000006</v>
      </c>
      <c r="F1313" s="5">
        <f t="shared" si="565"/>
        <v>2.7777777777778172E-2</v>
      </c>
      <c r="G1313" s="5">
        <f t="shared" si="566"/>
        <v>0.10000000000000142</v>
      </c>
      <c r="H1313" s="34">
        <f t="shared" si="567"/>
        <v>21.083333333333336</v>
      </c>
      <c r="I1313" s="34">
        <f t="shared" si="581"/>
        <v>21.097222222222221</v>
      </c>
      <c r="J1313" s="34">
        <f t="shared" si="573"/>
        <v>44228.440972222234</v>
      </c>
      <c r="K1313" s="34">
        <f t="shared" si="568"/>
        <v>116.62075617282244</v>
      </c>
      <c r="L1313" s="5">
        <f t="shared" si="561"/>
        <v>39.043800000000005</v>
      </c>
      <c r="M1313" s="5">
        <f t="shared" si="569"/>
        <v>92.18196126562502</v>
      </c>
      <c r="N1313" s="5">
        <f t="shared" si="570"/>
        <v>131.22576126562501</v>
      </c>
      <c r="O1313" s="34">
        <f t="shared" si="571"/>
        <v>2768.4990467011721</v>
      </c>
      <c r="P1313" s="34">
        <f t="shared" si="572"/>
        <v>46996.940018923407</v>
      </c>
      <c r="Q1313" s="34">
        <f t="shared" si="582"/>
        <v>125.22684179253702</v>
      </c>
      <c r="R1313" s="34">
        <f t="shared" si="583"/>
        <v>492031.21223788639</v>
      </c>
      <c r="S1313" s="34">
        <f t="shared" si="588"/>
        <v>-420452.0675154326</v>
      </c>
      <c r="T1313" s="34">
        <f t="shared" si="574"/>
        <v>420452.0675154326</v>
      </c>
      <c r="U1313" s="34">
        <f t="shared" si="584"/>
        <v>8.7596350023882223</v>
      </c>
      <c r="V1313" s="34">
        <f t="shared" si="587"/>
        <v>-24629.011460655813</v>
      </c>
      <c r="W1313" s="34">
        <f t="shared" si="575"/>
        <v>24629.011460655813</v>
      </c>
      <c r="X1313" s="34">
        <f t="shared" si="576"/>
        <v>395823.05605477677</v>
      </c>
      <c r="Y1313" s="34">
        <f t="shared" si="577"/>
        <v>136.75353904340287</v>
      </c>
      <c r="Z1313" s="34">
        <f t="shared" si="585"/>
        <v>-5.2850340746528275</v>
      </c>
      <c r="AA1313" s="34">
        <f t="shared" si="586"/>
        <v>16845.492582618055</v>
      </c>
      <c r="AB1313" s="44">
        <f t="shared" si="578"/>
        <v>2883.2204481650774</v>
      </c>
      <c r="AC1313" s="34">
        <f t="shared" si="579"/>
        <v>158329.22242191073</v>
      </c>
      <c r="AD1313" s="42">
        <f t="shared" si="580"/>
        <v>142496.30017971966</v>
      </c>
      <c r="AE1313" s="4"/>
      <c r="AP1313">
        <f t="shared" si="562"/>
        <v>0</v>
      </c>
      <c r="AQ1313">
        <f t="shared" si="563"/>
        <v>75.900000000000006</v>
      </c>
      <c r="AR1313">
        <f t="shared" si="564"/>
        <v>21.083333333333336</v>
      </c>
    </row>
    <row r="1314" spans="2:44" x14ac:dyDescent="0.25">
      <c r="B1314" s="7" t="s">
        <v>1</v>
      </c>
      <c r="C1314" s="7">
        <v>1306</v>
      </c>
      <c r="D1314" s="7">
        <v>284</v>
      </c>
      <c r="E1314" s="6">
        <v>76</v>
      </c>
      <c r="F1314" s="5">
        <f t="shared" si="565"/>
        <v>1.3888888888888099E-2</v>
      </c>
      <c r="G1314" s="5">
        <f t="shared" si="566"/>
        <v>4.9999999999997158E-2</v>
      </c>
      <c r="H1314" s="34">
        <f t="shared" si="567"/>
        <v>21.111111111111111</v>
      </c>
      <c r="I1314" s="34">
        <f t="shared" si="581"/>
        <v>21.111111111111111</v>
      </c>
      <c r="J1314" s="34">
        <f t="shared" si="573"/>
        <v>44345.061728395056</v>
      </c>
      <c r="K1314" s="34">
        <f t="shared" si="568"/>
        <v>0</v>
      </c>
      <c r="L1314" s="5">
        <f t="shared" si="561"/>
        <v>39.043800000000005</v>
      </c>
      <c r="M1314" s="5">
        <f t="shared" si="569"/>
        <v>92.425024999999991</v>
      </c>
      <c r="N1314" s="5">
        <f t="shared" si="570"/>
        <v>131.46882499999998</v>
      </c>
      <c r="O1314" s="34">
        <f t="shared" si="571"/>
        <v>2775.4529722222219</v>
      </c>
      <c r="P1314" s="34">
        <f t="shared" si="572"/>
        <v>47120.514700617277</v>
      </c>
      <c r="Q1314" s="34">
        <f t="shared" si="582"/>
        <v>123.57468169386993</v>
      </c>
      <c r="R1314" s="34">
        <f t="shared" si="583"/>
        <v>492154.78691958025</v>
      </c>
      <c r="S1314" s="34">
        <f t="shared" si="588"/>
        <v>-420452.0675154326</v>
      </c>
      <c r="T1314" s="34">
        <f t="shared" si="574"/>
        <v>420452.0675154326</v>
      </c>
      <c r="U1314" s="34">
        <f t="shared" si="584"/>
        <v>6.9539255210497686</v>
      </c>
      <c r="V1314" s="34">
        <f t="shared" si="587"/>
        <v>-24629.011460655813</v>
      </c>
      <c r="W1314" s="34">
        <f t="shared" si="575"/>
        <v>24629.011460655813</v>
      </c>
      <c r="X1314" s="34">
        <f t="shared" si="576"/>
        <v>395823.05605477677</v>
      </c>
      <c r="Y1314" s="34">
        <f t="shared" si="577"/>
        <v>134.23271388888872</v>
      </c>
      <c r="Z1314" s="34">
        <f t="shared" si="585"/>
        <v>-2.5208251545141422</v>
      </c>
      <c r="AA1314" s="34">
        <f t="shared" si="586"/>
        <v>16845.492582618055</v>
      </c>
      <c r="AB1314" s="44">
        <f t="shared" si="578"/>
        <v>2833.8017376543175</v>
      </c>
      <c r="AC1314" s="34">
        <f t="shared" si="579"/>
        <v>158329.22242191073</v>
      </c>
      <c r="AD1314" s="42">
        <f t="shared" si="580"/>
        <v>142496.30017971966</v>
      </c>
      <c r="AE1314" s="4"/>
      <c r="AP1314">
        <f t="shared" si="562"/>
        <v>0</v>
      </c>
      <c r="AQ1314">
        <f t="shared" si="563"/>
        <v>76</v>
      </c>
      <c r="AR1314">
        <f t="shared" si="564"/>
        <v>21.111111111111111</v>
      </c>
    </row>
    <row r="1315" spans="2:44" x14ac:dyDescent="0.25">
      <c r="B1315" s="7" t="s">
        <v>1</v>
      </c>
      <c r="C1315" s="7">
        <v>1307</v>
      </c>
      <c r="D1315" s="7">
        <v>285</v>
      </c>
      <c r="E1315" s="6">
        <v>76</v>
      </c>
      <c r="F1315" s="5">
        <f t="shared" si="565"/>
        <v>0</v>
      </c>
      <c r="G1315" s="5">
        <f t="shared" si="566"/>
        <v>0</v>
      </c>
      <c r="H1315" s="34">
        <f t="shared" si="567"/>
        <v>21.111111111111111</v>
      </c>
      <c r="I1315" s="34">
        <f t="shared" si="581"/>
        <v>21.111111111111111</v>
      </c>
      <c r="J1315" s="34">
        <f t="shared" si="573"/>
        <v>44345.061728395056</v>
      </c>
      <c r="K1315" s="34">
        <f t="shared" si="568"/>
        <v>0</v>
      </c>
      <c r="L1315" s="5">
        <f t="shared" si="561"/>
        <v>39.043800000000005</v>
      </c>
      <c r="M1315" s="5">
        <f t="shared" si="569"/>
        <v>92.425024999999991</v>
      </c>
      <c r="N1315" s="5">
        <f t="shared" si="570"/>
        <v>131.46882499999998</v>
      </c>
      <c r="O1315" s="34">
        <f t="shared" si="571"/>
        <v>2775.4529722222219</v>
      </c>
      <c r="P1315" s="34">
        <f t="shared" si="572"/>
        <v>47120.514700617277</v>
      </c>
      <c r="Q1315" s="34">
        <f t="shared" si="582"/>
        <v>0</v>
      </c>
      <c r="R1315" s="34">
        <f t="shared" si="583"/>
        <v>492154.78691958025</v>
      </c>
      <c r="S1315" s="34">
        <f t="shared" si="588"/>
        <v>-420452.0675154326</v>
      </c>
      <c r="T1315" s="34">
        <f t="shared" si="574"/>
        <v>420452.0675154326</v>
      </c>
      <c r="U1315" s="34">
        <f t="shared" si="584"/>
        <v>0</v>
      </c>
      <c r="V1315" s="34">
        <f t="shared" si="587"/>
        <v>-24629.011460655813</v>
      </c>
      <c r="W1315" s="34">
        <f t="shared" si="575"/>
        <v>24629.011460655813</v>
      </c>
      <c r="X1315" s="34">
        <f t="shared" si="576"/>
        <v>395823.05605477677</v>
      </c>
      <c r="Y1315" s="34">
        <f t="shared" si="577"/>
        <v>131.46882499999998</v>
      </c>
      <c r="Z1315" s="34">
        <f t="shared" si="585"/>
        <v>-2.7638888888887436</v>
      </c>
      <c r="AA1315" s="34">
        <f t="shared" si="586"/>
        <v>16845.492582618055</v>
      </c>
      <c r="AB1315" s="44">
        <f t="shared" si="578"/>
        <v>2775.4529722222219</v>
      </c>
      <c r="AC1315" s="34">
        <f t="shared" si="579"/>
        <v>158329.22242191073</v>
      </c>
      <c r="AD1315" s="42">
        <f t="shared" si="580"/>
        <v>142496.30017971966</v>
      </c>
      <c r="AE1315" s="4"/>
      <c r="AP1315">
        <f t="shared" si="562"/>
        <v>0</v>
      </c>
      <c r="AQ1315">
        <f t="shared" si="563"/>
        <v>76</v>
      </c>
      <c r="AR1315">
        <f t="shared" si="564"/>
        <v>21.111111111111111</v>
      </c>
    </row>
    <row r="1316" spans="2:44" x14ac:dyDescent="0.25">
      <c r="B1316" s="7" t="s">
        <v>1</v>
      </c>
      <c r="C1316" s="7">
        <v>1308</v>
      </c>
      <c r="D1316" s="7">
        <v>286</v>
      </c>
      <c r="E1316" s="6">
        <v>76</v>
      </c>
      <c r="F1316" s="5">
        <f t="shared" si="565"/>
        <v>-1.3888888888888099E-2</v>
      </c>
      <c r="G1316" s="5">
        <f t="shared" si="566"/>
        <v>-4.9999999999997158E-2</v>
      </c>
      <c r="H1316" s="34">
        <f t="shared" si="567"/>
        <v>21.111111111111111</v>
      </c>
      <c r="I1316" s="34">
        <f t="shared" si="581"/>
        <v>21.097222222222221</v>
      </c>
      <c r="J1316" s="34">
        <f t="shared" si="573"/>
        <v>44345.061728395056</v>
      </c>
      <c r="K1316" s="34">
        <f t="shared" si="568"/>
        <v>-116.62075617282244</v>
      </c>
      <c r="L1316" s="5">
        <f t="shared" si="561"/>
        <v>39.043800000000005</v>
      </c>
      <c r="M1316" s="5">
        <f t="shared" si="569"/>
        <v>92.425024999999991</v>
      </c>
      <c r="N1316" s="5">
        <f t="shared" si="570"/>
        <v>131.46882499999998</v>
      </c>
      <c r="O1316" s="34">
        <f t="shared" si="571"/>
        <v>2773.627016319444</v>
      </c>
      <c r="P1316" s="34">
        <f t="shared" si="572"/>
        <v>47118.688744714498</v>
      </c>
      <c r="Q1316" s="34">
        <f t="shared" si="582"/>
        <v>-1.825955902779242</v>
      </c>
      <c r="R1316" s="34">
        <f t="shared" si="583"/>
        <v>492154.78691958025</v>
      </c>
      <c r="S1316" s="34">
        <f t="shared" si="588"/>
        <v>-420568.68827160541</v>
      </c>
      <c r="T1316" s="34">
        <f t="shared" si="574"/>
        <v>420568.68827160541</v>
      </c>
      <c r="U1316" s="34">
        <f t="shared" si="584"/>
        <v>-1.8259559027778778</v>
      </c>
      <c r="V1316" s="34">
        <f t="shared" si="587"/>
        <v>-24630.837416558592</v>
      </c>
      <c r="W1316" s="34">
        <f t="shared" si="575"/>
        <v>24630.837416558592</v>
      </c>
      <c r="X1316" s="34">
        <f t="shared" si="576"/>
        <v>395937.85085504683</v>
      </c>
      <c r="Y1316" s="34">
        <f t="shared" si="577"/>
        <v>128.70493611111124</v>
      </c>
      <c r="Z1316" s="34">
        <f t="shared" si="585"/>
        <v>-2.7638888888887436</v>
      </c>
      <c r="AA1316" s="34">
        <f t="shared" si="586"/>
        <v>16845.492582618055</v>
      </c>
      <c r="AB1316" s="44">
        <f t="shared" si="578"/>
        <v>0</v>
      </c>
      <c r="AC1316" s="34">
        <f t="shared" si="579"/>
        <v>158375.14034201874</v>
      </c>
      <c r="AD1316" s="42">
        <f t="shared" si="580"/>
        <v>142537.62630781688</v>
      </c>
      <c r="AE1316" s="4"/>
      <c r="AP1316">
        <f t="shared" si="562"/>
        <v>0</v>
      </c>
      <c r="AQ1316">
        <f t="shared" si="563"/>
        <v>76</v>
      </c>
      <c r="AR1316">
        <f t="shared" si="564"/>
        <v>21.111111111111111</v>
      </c>
    </row>
    <row r="1317" spans="2:44" x14ac:dyDescent="0.25">
      <c r="B1317" s="7" t="s">
        <v>1</v>
      </c>
      <c r="C1317" s="7">
        <v>1309</v>
      </c>
      <c r="D1317" s="7">
        <v>287</v>
      </c>
      <c r="E1317" s="6">
        <v>75.900000000000006</v>
      </c>
      <c r="F1317" s="5">
        <f t="shared" si="565"/>
        <v>-1.3888888888888099E-2</v>
      </c>
      <c r="G1317" s="5">
        <f t="shared" si="566"/>
        <v>-4.9999999999997158E-2</v>
      </c>
      <c r="H1317" s="34">
        <f t="shared" si="567"/>
        <v>21.083333333333336</v>
      </c>
      <c r="I1317" s="34">
        <f t="shared" si="581"/>
        <v>21.083333333333336</v>
      </c>
      <c r="J1317" s="34">
        <f t="shared" si="573"/>
        <v>44228.440972222234</v>
      </c>
      <c r="K1317" s="34">
        <f t="shared" si="568"/>
        <v>0</v>
      </c>
      <c r="L1317" s="5">
        <f t="shared" si="561"/>
        <v>39.043800000000005</v>
      </c>
      <c r="M1317" s="5">
        <f t="shared" si="569"/>
        <v>92.18196126562502</v>
      </c>
      <c r="N1317" s="5">
        <f t="shared" si="570"/>
        <v>131.22576126562501</v>
      </c>
      <c r="O1317" s="34">
        <f t="shared" si="571"/>
        <v>2766.6764666835943</v>
      </c>
      <c r="P1317" s="34">
        <f t="shared" si="572"/>
        <v>46995.117438905829</v>
      </c>
      <c r="Q1317" s="34">
        <f t="shared" si="582"/>
        <v>-123.57130580866942</v>
      </c>
      <c r="R1317" s="34">
        <f t="shared" si="583"/>
        <v>492154.78691958025</v>
      </c>
      <c r="S1317" s="34">
        <f t="shared" si="588"/>
        <v>-420568.68827160541</v>
      </c>
      <c r="T1317" s="34">
        <f t="shared" si="574"/>
        <v>420568.68827160541</v>
      </c>
      <c r="U1317" s="34">
        <f t="shared" si="584"/>
        <v>-6.9505496358497112</v>
      </c>
      <c r="V1317" s="34">
        <f t="shared" si="587"/>
        <v>-24637.787966194443</v>
      </c>
      <c r="W1317" s="34">
        <f t="shared" si="575"/>
        <v>24637.787966194443</v>
      </c>
      <c r="X1317" s="34">
        <f t="shared" si="576"/>
        <v>395930.90030541096</v>
      </c>
      <c r="Y1317" s="34">
        <f t="shared" si="577"/>
        <v>128.46187237673627</v>
      </c>
      <c r="Z1317" s="34">
        <f t="shared" si="585"/>
        <v>-0.24306373437497086</v>
      </c>
      <c r="AA1317" s="34">
        <f t="shared" si="586"/>
        <v>16845.492582618055</v>
      </c>
      <c r="AB1317" s="44">
        <f t="shared" si="578"/>
        <v>0</v>
      </c>
      <c r="AC1317" s="34">
        <f t="shared" si="579"/>
        <v>158372.36012216439</v>
      </c>
      <c r="AD1317" s="42">
        <f t="shared" si="580"/>
        <v>142535.12410994797</v>
      </c>
      <c r="AE1317" s="4"/>
      <c r="AP1317">
        <f t="shared" si="562"/>
        <v>0</v>
      </c>
      <c r="AQ1317">
        <f t="shared" si="563"/>
        <v>75.900000000000006</v>
      </c>
      <c r="AR1317">
        <f t="shared" si="564"/>
        <v>21.083333333333336</v>
      </c>
    </row>
    <row r="1318" spans="2:44" x14ac:dyDescent="0.25">
      <c r="B1318" s="7" t="s">
        <v>1</v>
      </c>
      <c r="C1318" s="7">
        <v>1310</v>
      </c>
      <c r="D1318" s="7">
        <v>288</v>
      </c>
      <c r="E1318" s="6">
        <v>75.900000000000006</v>
      </c>
      <c r="F1318" s="5">
        <f t="shared" si="565"/>
        <v>-1.3888888888890073E-2</v>
      </c>
      <c r="G1318" s="5">
        <f t="shared" si="566"/>
        <v>-5.0000000000004263E-2</v>
      </c>
      <c r="H1318" s="34">
        <f t="shared" si="567"/>
        <v>21.083333333333336</v>
      </c>
      <c r="I1318" s="34">
        <f t="shared" si="581"/>
        <v>21.069444444444443</v>
      </c>
      <c r="J1318" s="34">
        <f t="shared" si="573"/>
        <v>44228.440972222234</v>
      </c>
      <c r="K1318" s="34">
        <f t="shared" si="568"/>
        <v>-116.46720679014834</v>
      </c>
      <c r="L1318" s="5">
        <f t="shared" si="561"/>
        <v>39.043800000000005</v>
      </c>
      <c r="M1318" s="5">
        <f t="shared" si="569"/>
        <v>92.18196126562502</v>
      </c>
      <c r="N1318" s="5">
        <f t="shared" si="570"/>
        <v>131.22576126562501</v>
      </c>
      <c r="O1318" s="34">
        <f t="shared" si="571"/>
        <v>2764.8538866660156</v>
      </c>
      <c r="P1318" s="34">
        <f t="shared" si="572"/>
        <v>46993.29485888825</v>
      </c>
      <c r="Q1318" s="34">
        <f t="shared" si="582"/>
        <v>-1.8225800175787299</v>
      </c>
      <c r="R1318" s="34">
        <f t="shared" si="583"/>
        <v>492154.78691958025</v>
      </c>
      <c r="S1318" s="34">
        <f t="shared" si="588"/>
        <v>-420685.15547839558</v>
      </c>
      <c r="T1318" s="34">
        <f t="shared" si="574"/>
        <v>420685.15547839558</v>
      </c>
      <c r="U1318" s="34">
        <f t="shared" si="584"/>
        <v>-1.8225800175787299</v>
      </c>
      <c r="V1318" s="34">
        <f t="shared" si="587"/>
        <v>-24639.610546212021</v>
      </c>
      <c r="W1318" s="34">
        <f t="shared" si="575"/>
        <v>24639.610546212021</v>
      </c>
      <c r="X1318" s="34">
        <f t="shared" si="576"/>
        <v>396045.54493218358</v>
      </c>
      <c r="Y1318" s="34">
        <f t="shared" si="577"/>
        <v>128.4618723767359</v>
      </c>
      <c r="Z1318" s="34">
        <f t="shared" si="585"/>
        <v>-3.694822225952521E-13</v>
      </c>
      <c r="AA1318" s="34">
        <f t="shared" si="586"/>
        <v>16845.492582618055</v>
      </c>
      <c r="AB1318" s="44">
        <f t="shared" si="578"/>
        <v>0</v>
      </c>
      <c r="AC1318" s="34">
        <f t="shared" si="579"/>
        <v>158418.21797287345</v>
      </c>
      <c r="AD1318" s="42">
        <f t="shared" si="580"/>
        <v>142576.39617558609</v>
      </c>
      <c r="AE1318" s="4"/>
      <c r="AP1318">
        <f t="shared" si="562"/>
        <v>0</v>
      </c>
      <c r="AQ1318">
        <f t="shared" si="563"/>
        <v>75.900000000000006</v>
      </c>
      <c r="AR1318">
        <f t="shared" si="564"/>
        <v>21.083333333333336</v>
      </c>
    </row>
    <row r="1319" spans="2:44" x14ac:dyDescent="0.25">
      <c r="B1319" s="7" t="s">
        <v>1</v>
      </c>
      <c r="C1319" s="7">
        <v>1311</v>
      </c>
      <c r="D1319" s="7">
        <v>289</v>
      </c>
      <c r="E1319" s="6">
        <v>75.8</v>
      </c>
      <c r="F1319" s="5">
        <f t="shared" si="565"/>
        <v>-2.7777777777778172E-2</v>
      </c>
      <c r="G1319" s="5">
        <f t="shared" si="566"/>
        <v>-0.10000000000000142</v>
      </c>
      <c r="H1319" s="34">
        <f t="shared" si="567"/>
        <v>21.055555555555554</v>
      </c>
      <c r="I1319" s="34">
        <f t="shared" si="581"/>
        <v>21.041666666666664</v>
      </c>
      <c r="J1319" s="34">
        <f t="shared" si="573"/>
        <v>44111.973765432085</v>
      </c>
      <c r="K1319" s="34">
        <f t="shared" si="568"/>
        <v>-116.3136574073942</v>
      </c>
      <c r="L1319" s="5">
        <f t="shared" si="561"/>
        <v>39.043800000000005</v>
      </c>
      <c r="M1319" s="5">
        <f t="shared" si="569"/>
        <v>91.939217562499977</v>
      </c>
      <c r="N1319" s="5">
        <f t="shared" si="570"/>
        <v>130.98301756249998</v>
      </c>
      <c r="O1319" s="34">
        <f t="shared" si="571"/>
        <v>2756.1009945442702</v>
      </c>
      <c r="P1319" s="34">
        <f t="shared" si="572"/>
        <v>46868.074759976356</v>
      </c>
      <c r="Q1319" s="34">
        <f t="shared" si="582"/>
        <v>-125.22009891189373</v>
      </c>
      <c r="R1319" s="34">
        <f t="shared" si="583"/>
        <v>492154.78691958025</v>
      </c>
      <c r="S1319" s="34">
        <f t="shared" si="588"/>
        <v>-420801.469135803</v>
      </c>
      <c r="T1319" s="34">
        <f t="shared" si="574"/>
        <v>420801.469135803</v>
      </c>
      <c r="U1319" s="34">
        <f t="shared" si="584"/>
        <v>-8.7528921217453899</v>
      </c>
      <c r="V1319" s="34">
        <f t="shared" si="587"/>
        <v>-24648.363438333767</v>
      </c>
      <c r="W1319" s="34">
        <f t="shared" si="575"/>
        <v>24648.363438333767</v>
      </c>
      <c r="X1319" s="34">
        <f t="shared" si="576"/>
        <v>396153.1056974692</v>
      </c>
      <c r="Y1319" s="34">
        <f t="shared" si="577"/>
        <v>125.45523978472212</v>
      </c>
      <c r="Z1319" s="34">
        <f t="shared" si="585"/>
        <v>-3.0066325920137729</v>
      </c>
      <c r="AA1319" s="34">
        <f t="shared" si="586"/>
        <v>16845.492582618055</v>
      </c>
      <c r="AB1319" s="44">
        <f t="shared" si="578"/>
        <v>0</v>
      </c>
      <c r="AC1319" s="34">
        <f t="shared" si="579"/>
        <v>158461.24227898769</v>
      </c>
      <c r="AD1319" s="42">
        <f t="shared" si="580"/>
        <v>142615.11805108891</v>
      </c>
      <c r="AE1319" s="4"/>
      <c r="AP1319">
        <f t="shared" si="562"/>
        <v>0</v>
      </c>
      <c r="AQ1319">
        <f t="shared" si="563"/>
        <v>75.8</v>
      </c>
      <c r="AR1319">
        <f t="shared" si="564"/>
        <v>21.055555555555554</v>
      </c>
    </row>
    <row r="1320" spans="2:44" x14ac:dyDescent="0.25">
      <c r="B1320" s="7" t="s">
        <v>1</v>
      </c>
      <c r="C1320" s="7">
        <v>1312</v>
      </c>
      <c r="D1320" s="7">
        <v>290</v>
      </c>
      <c r="E1320" s="6">
        <v>75.7</v>
      </c>
      <c r="F1320" s="5">
        <f t="shared" si="565"/>
        <v>-4.1666666666666269E-2</v>
      </c>
      <c r="G1320" s="5">
        <f t="shared" si="566"/>
        <v>-0.14999999999999858</v>
      </c>
      <c r="H1320" s="34">
        <f t="shared" si="567"/>
        <v>21.027777777777779</v>
      </c>
      <c r="I1320" s="34">
        <f t="shared" si="581"/>
        <v>21</v>
      </c>
      <c r="J1320" s="34">
        <f t="shared" si="573"/>
        <v>43995.660108024691</v>
      </c>
      <c r="K1320" s="34">
        <f t="shared" si="568"/>
        <v>-232.16666666666424</v>
      </c>
      <c r="L1320" s="5">
        <f t="shared" si="561"/>
        <v>39.043800000000005</v>
      </c>
      <c r="M1320" s="5">
        <f t="shared" si="569"/>
        <v>91.696793890625003</v>
      </c>
      <c r="N1320" s="5">
        <f t="shared" si="570"/>
        <v>130.74059389062501</v>
      </c>
      <c r="O1320" s="34">
        <f t="shared" si="571"/>
        <v>2745.5524717031253</v>
      </c>
      <c r="P1320" s="34">
        <f t="shared" si="572"/>
        <v>46741.212579727813</v>
      </c>
      <c r="Q1320" s="34">
        <f t="shared" si="582"/>
        <v>-126.86218024854315</v>
      </c>
      <c r="R1320" s="34">
        <f t="shared" si="583"/>
        <v>492154.78691958025</v>
      </c>
      <c r="S1320" s="34">
        <f t="shared" si="588"/>
        <v>-421033.63580246968</v>
      </c>
      <c r="T1320" s="34">
        <f t="shared" si="574"/>
        <v>421033.63580246968</v>
      </c>
      <c r="U1320" s="34">
        <f t="shared" si="584"/>
        <v>-10.548522841144859</v>
      </c>
      <c r="V1320" s="34">
        <f t="shared" si="587"/>
        <v>-24658.911961174912</v>
      </c>
      <c r="W1320" s="34">
        <f t="shared" si="575"/>
        <v>24658.911961174912</v>
      </c>
      <c r="X1320" s="34">
        <f t="shared" si="576"/>
        <v>396374.72384129476</v>
      </c>
      <c r="Y1320" s="34">
        <f t="shared" si="577"/>
        <v>122.44892722395842</v>
      </c>
      <c r="Z1320" s="34">
        <f t="shared" si="585"/>
        <v>-3.0063125607637033</v>
      </c>
      <c r="AA1320" s="34">
        <f t="shared" si="586"/>
        <v>16845.492582618055</v>
      </c>
      <c r="AB1320" s="44">
        <f t="shared" si="578"/>
        <v>0</v>
      </c>
      <c r="AC1320" s="34">
        <f t="shared" si="579"/>
        <v>158549.88953651791</v>
      </c>
      <c r="AD1320" s="42">
        <f t="shared" si="580"/>
        <v>142694.90058286613</v>
      </c>
      <c r="AE1320" s="4"/>
      <c r="AP1320">
        <f t="shared" si="562"/>
        <v>0</v>
      </c>
      <c r="AQ1320">
        <f t="shared" si="563"/>
        <v>75.7</v>
      </c>
      <c r="AR1320">
        <f t="shared" si="564"/>
        <v>21.027777777777779</v>
      </c>
    </row>
    <row r="1321" spans="2:44" x14ac:dyDescent="0.25">
      <c r="B1321" s="7" t="s">
        <v>1</v>
      </c>
      <c r="C1321" s="7">
        <v>1313</v>
      </c>
      <c r="D1321" s="7">
        <v>291</v>
      </c>
      <c r="E1321" s="6">
        <v>75.5</v>
      </c>
      <c r="F1321" s="5">
        <f t="shared" si="565"/>
        <v>-6.9444444444444448E-2</v>
      </c>
      <c r="G1321" s="5">
        <f t="shared" si="566"/>
        <v>-0.25</v>
      </c>
      <c r="H1321" s="34">
        <f t="shared" si="567"/>
        <v>20.972222222222221</v>
      </c>
      <c r="I1321" s="34">
        <f t="shared" si="581"/>
        <v>20.930555555555557</v>
      </c>
      <c r="J1321" s="34">
        <f t="shared" si="573"/>
        <v>43763.493441358027</v>
      </c>
      <c r="K1321" s="34">
        <f t="shared" si="568"/>
        <v>-347.09837962963502</v>
      </c>
      <c r="L1321" s="5">
        <f t="shared" si="561"/>
        <v>39.043800000000005</v>
      </c>
      <c r="M1321" s="5">
        <f t="shared" si="569"/>
        <v>91.212906640624993</v>
      </c>
      <c r="N1321" s="5">
        <f t="shared" si="570"/>
        <v>130.256706640625</v>
      </c>
      <c r="O1321" s="34">
        <f t="shared" si="571"/>
        <v>2726.345234825304</v>
      </c>
      <c r="P1321" s="34">
        <f t="shared" si="572"/>
        <v>46489.838676183332</v>
      </c>
      <c r="Q1321" s="34">
        <f t="shared" si="582"/>
        <v>-251.37390354448144</v>
      </c>
      <c r="R1321" s="34">
        <f t="shared" si="583"/>
        <v>492154.78691958025</v>
      </c>
      <c r="S1321" s="34">
        <f t="shared" si="588"/>
        <v>-421380.73418209935</v>
      </c>
      <c r="T1321" s="34">
        <f t="shared" si="574"/>
        <v>421380.73418209935</v>
      </c>
      <c r="U1321" s="34">
        <f t="shared" si="584"/>
        <v>-19.207236877821288</v>
      </c>
      <c r="V1321" s="34">
        <f t="shared" si="587"/>
        <v>-24678.119198052733</v>
      </c>
      <c r="W1321" s="34">
        <f t="shared" si="575"/>
        <v>24678.119198052733</v>
      </c>
      <c r="X1321" s="34">
        <f t="shared" si="576"/>
        <v>396702.61498404661</v>
      </c>
      <c r="Y1321" s="34">
        <f t="shared" si="577"/>
        <v>116.43726219618055</v>
      </c>
      <c r="Z1321" s="34">
        <f t="shared" si="585"/>
        <v>-6.011665027777866</v>
      </c>
      <c r="AA1321" s="34">
        <f t="shared" si="586"/>
        <v>16845.492582618055</v>
      </c>
      <c r="AB1321" s="44">
        <f t="shared" si="578"/>
        <v>0</v>
      </c>
      <c r="AC1321" s="34">
        <f t="shared" si="579"/>
        <v>158681.04599361867</v>
      </c>
      <c r="AD1321" s="42">
        <f t="shared" si="580"/>
        <v>142812.94139425681</v>
      </c>
      <c r="AE1321" s="4"/>
      <c r="AP1321">
        <f t="shared" si="562"/>
        <v>0</v>
      </c>
      <c r="AQ1321">
        <f t="shared" si="563"/>
        <v>75.5</v>
      </c>
      <c r="AR1321">
        <f t="shared" si="564"/>
        <v>20.972222222222221</v>
      </c>
    </row>
    <row r="1322" spans="2:44" x14ac:dyDescent="0.25">
      <c r="B1322" s="7" t="s">
        <v>1</v>
      </c>
      <c r="C1322" s="7">
        <v>1314</v>
      </c>
      <c r="D1322" s="7">
        <v>292</v>
      </c>
      <c r="E1322" s="6">
        <v>75.2</v>
      </c>
      <c r="F1322" s="5">
        <f t="shared" si="565"/>
        <v>-6.9444444444444448E-2</v>
      </c>
      <c r="G1322" s="5">
        <f t="shared" si="566"/>
        <v>-0.25</v>
      </c>
      <c r="H1322" s="34">
        <f t="shared" si="567"/>
        <v>20.888888888888889</v>
      </c>
      <c r="I1322" s="34">
        <f t="shared" si="581"/>
        <v>20.861111111111111</v>
      </c>
      <c r="J1322" s="34">
        <f t="shared" si="573"/>
        <v>43416.395061728392</v>
      </c>
      <c r="K1322" s="34">
        <f t="shared" si="568"/>
        <v>-230.63117283950851</v>
      </c>
      <c r="L1322" s="5">
        <f t="shared" si="561"/>
        <v>39.043800000000005</v>
      </c>
      <c r="M1322" s="5">
        <f t="shared" si="569"/>
        <v>90.489475999999996</v>
      </c>
      <c r="N1322" s="5">
        <f t="shared" si="570"/>
        <v>129.533276</v>
      </c>
      <c r="O1322" s="34">
        <f t="shared" si="571"/>
        <v>2702.2080632222223</v>
      </c>
      <c r="P1322" s="34">
        <f t="shared" si="572"/>
        <v>46118.603124950612</v>
      </c>
      <c r="Q1322" s="34">
        <f t="shared" si="582"/>
        <v>-371.23555123271944</v>
      </c>
      <c r="R1322" s="34">
        <f t="shared" si="583"/>
        <v>492154.78691958025</v>
      </c>
      <c r="S1322" s="34">
        <f t="shared" si="588"/>
        <v>-421611.36535493884</v>
      </c>
      <c r="T1322" s="34">
        <f t="shared" si="574"/>
        <v>421611.36535493884</v>
      </c>
      <c r="U1322" s="34">
        <f t="shared" si="584"/>
        <v>-24.137171603081697</v>
      </c>
      <c r="V1322" s="34">
        <f t="shared" si="587"/>
        <v>-24702.256369655814</v>
      </c>
      <c r="W1322" s="34">
        <f t="shared" si="575"/>
        <v>24702.256369655814</v>
      </c>
      <c r="X1322" s="34">
        <f t="shared" si="576"/>
        <v>396909.108985283</v>
      </c>
      <c r="Y1322" s="34">
        <f t="shared" si="577"/>
        <v>115.71383155555556</v>
      </c>
      <c r="Z1322" s="34">
        <f t="shared" si="585"/>
        <v>-0.72343064062499707</v>
      </c>
      <c r="AA1322" s="34">
        <f t="shared" si="586"/>
        <v>16845.492582618055</v>
      </c>
      <c r="AB1322" s="44">
        <f t="shared" si="578"/>
        <v>0</v>
      </c>
      <c r="AC1322" s="34">
        <f t="shared" si="579"/>
        <v>158763.64359411321</v>
      </c>
      <c r="AD1322" s="42">
        <f t="shared" si="580"/>
        <v>142887.27923470188</v>
      </c>
      <c r="AE1322" s="4"/>
      <c r="AP1322">
        <f t="shared" si="562"/>
        <v>0</v>
      </c>
      <c r="AQ1322">
        <f t="shared" si="563"/>
        <v>75.2</v>
      </c>
      <c r="AR1322">
        <f t="shared" si="564"/>
        <v>20.888888888888889</v>
      </c>
    </row>
    <row r="1323" spans="2:44" x14ac:dyDescent="0.25">
      <c r="B1323" s="7" t="s">
        <v>1</v>
      </c>
      <c r="C1323" s="7">
        <v>1315</v>
      </c>
      <c r="D1323" s="7">
        <v>293</v>
      </c>
      <c r="E1323" s="6">
        <v>75</v>
      </c>
      <c r="F1323" s="5">
        <f t="shared" si="565"/>
        <v>-6.9444444444444448E-2</v>
      </c>
      <c r="G1323" s="5">
        <f t="shared" si="566"/>
        <v>-0.25</v>
      </c>
      <c r="H1323" s="34">
        <f t="shared" si="567"/>
        <v>20.833333333333332</v>
      </c>
      <c r="I1323" s="34">
        <f t="shared" si="581"/>
        <v>20.791666666666664</v>
      </c>
      <c r="J1323" s="34">
        <f t="shared" si="573"/>
        <v>43185.763888888883</v>
      </c>
      <c r="K1323" s="34">
        <f t="shared" si="568"/>
        <v>-344.79513888888323</v>
      </c>
      <c r="L1323" s="5">
        <f t="shared" si="561"/>
        <v>39.043800000000005</v>
      </c>
      <c r="M1323" s="5">
        <f t="shared" si="569"/>
        <v>90.008789062499986</v>
      </c>
      <c r="N1323" s="5">
        <f t="shared" si="570"/>
        <v>129.05258906249998</v>
      </c>
      <c r="O1323" s="34">
        <f t="shared" si="571"/>
        <v>2683.2184142578117</v>
      </c>
      <c r="P1323" s="34">
        <f t="shared" si="572"/>
        <v>45868.982303146695</v>
      </c>
      <c r="Q1323" s="34">
        <f t="shared" si="582"/>
        <v>-249.62082180391735</v>
      </c>
      <c r="R1323" s="34">
        <f t="shared" si="583"/>
        <v>492154.78691958025</v>
      </c>
      <c r="S1323" s="34">
        <f t="shared" si="588"/>
        <v>-421956.16049382772</v>
      </c>
      <c r="T1323" s="34">
        <f t="shared" si="574"/>
        <v>421956.16049382772</v>
      </c>
      <c r="U1323" s="34">
        <f t="shared" si="584"/>
        <v>-18.989648964410662</v>
      </c>
      <c r="V1323" s="34">
        <f t="shared" si="587"/>
        <v>-24721.246018620222</v>
      </c>
      <c r="W1323" s="34">
        <f t="shared" si="575"/>
        <v>24721.246018620222</v>
      </c>
      <c r="X1323" s="34">
        <f t="shared" si="576"/>
        <v>397234.91447520751</v>
      </c>
      <c r="Y1323" s="34">
        <f t="shared" si="577"/>
        <v>115.23314461805553</v>
      </c>
      <c r="Z1323" s="34">
        <f t="shared" si="585"/>
        <v>-0.48068693750002467</v>
      </c>
      <c r="AA1323" s="34">
        <f t="shared" si="586"/>
        <v>16845.492582618055</v>
      </c>
      <c r="AB1323" s="44">
        <f t="shared" si="578"/>
        <v>0</v>
      </c>
      <c r="AC1323" s="34">
        <f t="shared" si="579"/>
        <v>158893.96579008302</v>
      </c>
      <c r="AD1323" s="42">
        <f t="shared" si="580"/>
        <v>143004.56921107473</v>
      </c>
      <c r="AE1323" s="4"/>
      <c r="AP1323">
        <f t="shared" si="562"/>
        <v>0</v>
      </c>
      <c r="AQ1323">
        <f t="shared" si="563"/>
        <v>75</v>
      </c>
      <c r="AR1323">
        <f t="shared" si="564"/>
        <v>20.833333333333332</v>
      </c>
    </row>
    <row r="1324" spans="2:44" x14ac:dyDescent="0.25">
      <c r="B1324" s="7" t="s">
        <v>1</v>
      </c>
      <c r="C1324" s="7">
        <v>1316</v>
      </c>
      <c r="D1324" s="7">
        <v>294</v>
      </c>
      <c r="E1324" s="6">
        <v>74.7</v>
      </c>
      <c r="F1324" s="5">
        <f t="shared" si="565"/>
        <v>-0.12500000000000078</v>
      </c>
      <c r="G1324" s="5">
        <f t="shared" si="566"/>
        <v>-0.45000000000000284</v>
      </c>
      <c r="H1324" s="34">
        <f t="shared" si="567"/>
        <v>20.75</v>
      </c>
      <c r="I1324" s="34">
        <f t="shared" si="581"/>
        <v>20.666666666666664</v>
      </c>
      <c r="J1324" s="34">
        <f t="shared" si="573"/>
        <v>42840.96875</v>
      </c>
      <c r="K1324" s="34">
        <f t="shared" si="568"/>
        <v>-685.44444444444525</v>
      </c>
      <c r="L1324" s="5">
        <f t="shared" si="561"/>
        <v>39.043800000000005</v>
      </c>
      <c r="M1324" s="5">
        <f t="shared" si="569"/>
        <v>89.290158890624994</v>
      </c>
      <c r="N1324" s="5">
        <f t="shared" si="570"/>
        <v>128.33395889062501</v>
      </c>
      <c r="O1324" s="34">
        <f t="shared" si="571"/>
        <v>2652.2351504062499</v>
      </c>
      <c r="P1324" s="34">
        <f t="shared" si="572"/>
        <v>45493.203900406254</v>
      </c>
      <c r="Q1324" s="34">
        <f t="shared" si="582"/>
        <v>-375.77840274044138</v>
      </c>
      <c r="R1324" s="34">
        <f t="shared" si="583"/>
        <v>492154.78691958025</v>
      </c>
      <c r="S1324" s="34">
        <f t="shared" si="588"/>
        <v>-422641.60493827215</v>
      </c>
      <c r="T1324" s="34">
        <f t="shared" si="574"/>
        <v>422641.60493827215</v>
      </c>
      <c r="U1324" s="34">
        <f t="shared" si="584"/>
        <v>-30.983263851561787</v>
      </c>
      <c r="V1324" s="34">
        <f t="shared" si="587"/>
        <v>-24752.229282471784</v>
      </c>
      <c r="W1324" s="34">
        <f t="shared" si="575"/>
        <v>24752.229282471784</v>
      </c>
      <c r="X1324" s="34">
        <f t="shared" si="576"/>
        <v>397889.3756558004</v>
      </c>
      <c r="Y1324" s="34">
        <f t="shared" si="577"/>
        <v>103.45895889062486</v>
      </c>
      <c r="Z1324" s="34">
        <f t="shared" si="585"/>
        <v>-11.774185727430677</v>
      </c>
      <c r="AA1324" s="34">
        <f t="shared" si="586"/>
        <v>16845.492582618055</v>
      </c>
      <c r="AB1324" s="44">
        <f t="shared" si="578"/>
        <v>0</v>
      </c>
      <c r="AC1324" s="34">
        <f t="shared" si="579"/>
        <v>159155.75026232016</v>
      </c>
      <c r="AD1324" s="42">
        <f t="shared" si="580"/>
        <v>143240.17523608814</v>
      </c>
      <c r="AE1324" s="4"/>
      <c r="AP1324">
        <f t="shared" si="562"/>
        <v>0</v>
      </c>
      <c r="AQ1324">
        <f t="shared" si="563"/>
        <v>74.7</v>
      </c>
      <c r="AR1324">
        <f t="shared" si="564"/>
        <v>20.75</v>
      </c>
    </row>
    <row r="1325" spans="2:44" x14ac:dyDescent="0.25">
      <c r="B1325" s="7" t="s">
        <v>1</v>
      </c>
      <c r="C1325" s="7">
        <v>1317</v>
      </c>
      <c r="D1325" s="7">
        <v>295</v>
      </c>
      <c r="E1325" s="6">
        <v>74.099999999999994</v>
      </c>
      <c r="F1325" s="5">
        <f t="shared" si="565"/>
        <v>-0.1388888888888889</v>
      </c>
      <c r="G1325" s="5">
        <f t="shared" si="566"/>
        <v>-0.5</v>
      </c>
      <c r="H1325" s="34">
        <f t="shared" si="567"/>
        <v>20.583333333333332</v>
      </c>
      <c r="I1325" s="34">
        <f t="shared" si="581"/>
        <v>20.527777777777779</v>
      </c>
      <c r="J1325" s="34">
        <f t="shared" si="573"/>
        <v>42155.524305555555</v>
      </c>
      <c r="K1325" s="34">
        <f t="shared" si="568"/>
        <v>-453.89197530864476</v>
      </c>
      <c r="L1325" s="5">
        <f t="shared" si="561"/>
        <v>39.043800000000005</v>
      </c>
      <c r="M1325" s="5">
        <f t="shared" si="569"/>
        <v>87.861539390624984</v>
      </c>
      <c r="N1325" s="5">
        <f t="shared" si="570"/>
        <v>126.90533939062499</v>
      </c>
      <c r="O1325" s="34">
        <f t="shared" si="571"/>
        <v>2605.0846058242187</v>
      </c>
      <c r="P1325" s="34">
        <f t="shared" si="572"/>
        <v>44760.608911379772</v>
      </c>
      <c r="Q1325" s="34">
        <f t="shared" si="582"/>
        <v>-732.59498902648193</v>
      </c>
      <c r="R1325" s="34">
        <f t="shared" si="583"/>
        <v>492154.78691958025</v>
      </c>
      <c r="S1325" s="34">
        <f t="shared" si="588"/>
        <v>-423095.49691358081</v>
      </c>
      <c r="T1325" s="34">
        <f t="shared" si="574"/>
        <v>423095.49691358081</v>
      </c>
      <c r="U1325" s="34">
        <f t="shared" si="584"/>
        <v>-47.150544582031216</v>
      </c>
      <c r="V1325" s="34">
        <f t="shared" si="587"/>
        <v>-24799.379827053817</v>
      </c>
      <c r="W1325" s="34">
        <f t="shared" si="575"/>
        <v>24799.379827053817</v>
      </c>
      <c r="X1325" s="34">
        <f t="shared" si="576"/>
        <v>398296.117086527</v>
      </c>
      <c r="Y1325" s="34">
        <f t="shared" si="577"/>
        <v>99.266450501736102</v>
      </c>
      <c r="Z1325" s="34">
        <f t="shared" si="585"/>
        <v>-4.1925083888887542</v>
      </c>
      <c r="AA1325" s="34">
        <f t="shared" si="586"/>
        <v>16845.492582618055</v>
      </c>
      <c r="AB1325" s="44">
        <f t="shared" si="578"/>
        <v>0</v>
      </c>
      <c r="AC1325" s="34">
        <f t="shared" si="579"/>
        <v>159318.4468346108</v>
      </c>
      <c r="AD1325" s="42">
        <f t="shared" si="580"/>
        <v>143386.60215114974</v>
      </c>
      <c r="AE1325" s="4"/>
      <c r="AP1325">
        <f t="shared" si="562"/>
        <v>0</v>
      </c>
      <c r="AQ1325">
        <f t="shared" si="563"/>
        <v>74.099999999999994</v>
      </c>
      <c r="AR1325">
        <f t="shared" si="564"/>
        <v>20.583333333333332</v>
      </c>
    </row>
    <row r="1326" spans="2:44" x14ac:dyDescent="0.25">
      <c r="B1326" s="7" t="s">
        <v>1</v>
      </c>
      <c r="C1326" s="7">
        <v>1318</v>
      </c>
      <c r="D1326" s="7">
        <v>296</v>
      </c>
      <c r="E1326" s="6">
        <v>73.7</v>
      </c>
      <c r="F1326" s="5">
        <f t="shared" si="565"/>
        <v>-0.11111111111111072</v>
      </c>
      <c r="G1326" s="5">
        <f t="shared" si="566"/>
        <v>-0.39999999999999858</v>
      </c>
      <c r="H1326" s="34">
        <f t="shared" si="567"/>
        <v>20.472222222222221</v>
      </c>
      <c r="I1326" s="34">
        <f t="shared" si="581"/>
        <v>20.416666666666664</v>
      </c>
      <c r="J1326" s="34">
        <f t="shared" si="573"/>
        <v>41701.63233024691</v>
      </c>
      <c r="K1326" s="34">
        <f t="shared" si="568"/>
        <v>-451.43518518518249</v>
      </c>
      <c r="L1326" s="5">
        <f t="shared" si="561"/>
        <v>39.043800000000005</v>
      </c>
      <c r="M1326" s="5">
        <f t="shared" si="569"/>
        <v>86.915527015624988</v>
      </c>
      <c r="N1326" s="5">
        <f t="shared" si="570"/>
        <v>125.95932701562499</v>
      </c>
      <c r="O1326" s="34">
        <f t="shared" si="571"/>
        <v>2571.6695932356765</v>
      </c>
      <c r="P1326" s="34">
        <f t="shared" si="572"/>
        <v>44273.301923482584</v>
      </c>
      <c r="Q1326" s="34">
        <f t="shared" si="582"/>
        <v>-487.30698789718735</v>
      </c>
      <c r="R1326" s="34">
        <f t="shared" si="583"/>
        <v>492154.78691958025</v>
      </c>
      <c r="S1326" s="34">
        <f t="shared" si="588"/>
        <v>-423546.93209876597</v>
      </c>
      <c r="T1326" s="34">
        <f t="shared" si="574"/>
        <v>423546.93209876597</v>
      </c>
      <c r="U1326" s="34">
        <f t="shared" si="584"/>
        <v>-33.41501258854214</v>
      </c>
      <c r="V1326" s="34">
        <f t="shared" si="587"/>
        <v>-24832.79483964236</v>
      </c>
      <c r="W1326" s="34">
        <f t="shared" si="575"/>
        <v>24832.79483964236</v>
      </c>
      <c r="X1326" s="34">
        <f t="shared" si="576"/>
        <v>398714.13725912361</v>
      </c>
      <c r="Y1326" s="34">
        <f t="shared" si="577"/>
        <v>103.84821590451396</v>
      </c>
      <c r="Z1326" s="34">
        <f t="shared" si="585"/>
        <v>4.5817654027778616</v>
      </c>
      <c r="AA1326" s="34">
        <f t="shared" si="586"/>
        <v>16850.074348020833</v>
      </c>
      <c r="AB1326" s="44">
        <f t="shared" si="578"/>
        <v>0</v>
      </c>
      <c r="AC1326" s="34">
        <f t="shared" si="579"/>
        <v>159485.65490364947</v>
      </c>
      <c r="AD1326" s="42">
        <f t="shared" si="580"/>
        <v>143537.08941328453</v>
      </c>
      <c r="AE1326" s="4"/>
      <c r="AP1326">
        <f t="shared" si="562"/>
        <v>0</v>
      </c>
      <c r="AQ1326">
        <f t="shared" si="563"/>
        <v>73.7</v>
      </c>
      <c r="AR1326">
        <f t="shared" si="564"/>
        <v>20.472222222222221</v>
      </c>
    </row>
    <row r="1327" spans="2:44" x14ac:dyDescent="0.25">
      <c r="B1327" s="7" t="s">
        <v>1</v>
      </c>
      <c r="C1327" s="7">
        <v>1319</v>
      </c>
      <c r="D1327" s="7">
        <v>297</v>
      </c>
      <c r="E1327" s="6">
        <v>73.3</v>
      </c>
      <c r="F1327" s="5">
        <f t="shared" si="565"/>
        <v>-2.7777777777778172E-2</v>
      </c>
      <c r="G1327" s="5">
        <f t="shared" si="566"/>
        <v>-0.10000000000000142</v>
      </c>
      <c r="H1327" s="34">
        <f t="shared" si="567"/>
        <v>20.361111111111111</v>
      </c>
      <c r="I1327" s="34">
        <f t="shared" si="581"/>
        <v>20.388888888888889</v>
      </c>
      <c r="J1327" s="34">
        <f t="shared" si="573"/>
        <v>41250.197145061727</v>
      </c>
      <c r="K1327" s="34">
        <f t="shared" si="568"/>
        <v>225.41049382716301</v>
      </c>
      <c r="L1327" s="5">
        <f t="shared" si="561"/>
        <v>39.043800000000005</v>
      </c>
      <c r="M1327" s="5">
        <f t="shared" si="569"/>
        <v>85.974635140624997</v>
      </c>
      <c r="N1327" s="5">
        <f t="shared" si="570"/>
        <v>125.018435140625</v>
      </c>
      <c r="O1327" s="34">
        <f t="shared" si="571"/>
        <v>2548.9869831449655</v>
      </c>
      <c r="P1327" s="34">
        <f t="shared" si="572"/>
        <v>43799.184128206696</v>
      </c>
      <c r="Q1327" s="34">
        <f t="shared" si="582"/>
        <v>-474.11779527588806</v>
      </c>
      <c r="R1327" s="34">
        <f t="shared" si="583"/>
        <v>492154.78691958025</v>
      </c>
      <c r="S1327" s="34">
        <f t="shared" si="588"/>
        <v>-423546.93209876597</v>
      </c>
      <c r="T1327" s="34">
        <f t="shared" si="574"/>
        <v>423546.93209876597</v>
      </c>
      <c r="U1327" s="34">
        <f t="shared" si="584"/>
        <v>-22.682610090711023</v>
      </c>
      <c r="V1327" s="34">
        <f t="shared" si="587"/>
        <v>-24855.477449733073</v>
      </c>
      <c r="W1327" s="34">
        <f t="shared" si="575"/>
        <v>24855.477449733073</v>
      </c>
      <c r="X1327" s="34">
        <f t="shared" si="576"/>
        <v>398691.45464903291</v>
      </c>
      <c r="Y1327" s="34">
        <f t="shared" si="577"/>
        <v>119.49065736284714</v>
      </c>
      <c r="Z1327" s="34">
        <f t="shared" si="585"/>
        <v>15.642441458333181</v>
      </c>
      <c r="AA1327" s="34">
        <f t="shared" si="586"/>
        <v>16865.716789479167</v>
      </c>
      <c r="AB1327" s="44">
        <f t="shared" si="578"/>
        <v>0</v>
      </c>
      <c r="AC1327" s="34">
        <f t="shared" si="579"/>
        <v>159476.58185961319</v>
      </c>
      <c r="AD1327" s="42">
        <f t="shared" si="580"/>
        <v>143528.92367365188</v>
      </c>
      <c r="AE1327" s="4"/>
      <c r="AP1327">
        <f t="shared" si="562"/>
        <v>0</v>
      </c>
      <c r="AQ1327">
        <f t="shared" si="563"/>
        <v>73.3</v>
      </c>
      <c r="AR1327">
        <f t="shared" si="564"/>
        <v>20.361111111111111</v>
      </c>
    </row>
    <row r="1328" spans="2:44" x14ac:dyDescent="0.25">
      <c r="B1328" s="7" t="s">
        <v>1</v>
      </c>
      <c r="C1328" s="7">
        <v>1320</v>
      </c>
      <c r="D1328" s="7">
        <v>298</v>
      </c>
      <c r="E1328" s="6">
        <v>73.5</v>
      </c>
      <c r="F1328" s="5">
        <f t="shared" si="565"/>
        <v>9.7222222222222612E-2</v>
      </c>
      <c r="G1328" s="5">
        <f t="shared" si="566"/>
        <v>0.35000000000000142</v>
      </c>
      <c r="H1328" s="34">
        <f t="shared" si="567"/>
        <v>20.416666666666668</v>
      </c>
      <c r="I1328" s="34">
        <f t="shared" si="581"/>
        <v>20.486111111111111</v>
      </c>
      <c r="J1328" s="34">
        <f t="shared" si="573"/>
        <v>41475.607638888891</v>
      </c>
      <c r="K1328" s="34">
        <f t="shared" si="568"/>
        <v>566.21334876542096</v>
      </c>
      <c r="L1328" s="5">
        <f t="shared" si="561"/>
        <v>39.043800000000005</v>
      </c>
      <c r="M1328" s="5">
        <f t="shared" si="569"/>
        <v>86.444441015625003</v>
      </c>
      <c r="N1328" s="5">
        <f t="shared" si="570"/>
        <v>125.48824101562501</v>
      </c>
      <c r="O1328" s="34">
        <f t="shared" si="571"/>
        <v>2570.7660485839847</v>
      </c>
      <c r="P1328" s="34">
        <f t="shared" si="572"/>
        <v>44046.373687472878</v>
      </c>
      <c r="Q1328" s="34">
        <f t="shared" si="582"/>
        <v>247.18955926618219</v>
      </c>
      <c r="R1328" s="34">
        <f t="shared" si="583"/>
        <v>492401.97647884645</v>
      </c>
      <c r="S1328" s="34">
        <f t="shared" si="588"/>
        <v>-423546.93209876597</v>
      </c>
      <c r="T1328" s="34">
        <f t="shared" si="574"/>
        <v>423546.93209876597</v>
      </c>
      <c r="U1328" s="34">
        <f t="shared" si="584"/>
        <v>21.779065439019178</v>
      </c>
      <c r="V1328" s="34">
        <f t="shared" si="587"/>
        <v>-24855.477449733073</v>
      </c>
      <c r="W1328" s="34">
        <f t="shared" si="575"/>
        <v>24855.477449733073</v>
      </c>
      <c r="X1328" s="34">
        <f t="shared" si="576"/>
        <v>398691.45464903291</v>
      </c>
      <c r="Y1328" s="34">
        <f t="shared" si="577"/>
        <v>144.83546323784731</v>
      </c>
      <c r="Z1328" s="34">
        <f t="shared" si="585"/>
        <v>25.344805875000162</v>
      </c>
      <c r="AA1328" s="34">
        <f t="shared" si="586"/>
        <v>16891.061595354167</v>
      </c>
      <c r="AB1328" s="44">
        <f t="shared" si="578"/>
        <v>2957.0573744393828</v>
      </c>
      <c r="AC1328" s="34">
        <f t="shared" si="579"/>
        <v>159476.58185961319</v>
      </c>
      <c r="AD1328" s="42">
        <f t="shared" si="580"/>
        <v>143528.92367365188</v>
      </c>
      <c r="AE1328" s="4"/>
      <c r="AP1328">
        <f t="shared" si="562"/>
        <v>0</v>
      </c>
      <c r="AQ1328">
        <f t="shared" si="563"/>
        <v>73.5</v>
      </c>
      <c r="AR1328">
        <f t="shared" si="564"/>
        <v>20.416666666666668</v>
      </c>
    </row>
    <row r="1329" spans="2:44" x14ac:dyDescent="0.25">
      <c r="B1329" s="7" t="s">
        <v>1</v>
      </c>
      <c r="C1329" s="7">
        <v>1321</v>
      </c>
      <c r="D1329" s="7">
        <v>299</v>
      </c>
      <c r="E1329" s="6">
        <v>74</v>
      </c>
      <c r="F1329" s="5">
        <f t="shared" si="565"/>
        <v>0.19444444444444522</v>
      </c>
      <c r="G1329" s="5">
        <f t="shared" si="566"/>
        <v>0.70000000000000284</v>
      </c>
      <c r="H1329" s="34">
        <f t="shared" si="567"/>
        <v>20.555555555555554</v>
      </c>
      <c r="I1329" s="34">
        <f t="shared" si="581"/>
        <v>20.680555555555557</v>
      </c>
      <c r="J1329" s="34">
        <f t="shared" si="573"/>
        <v>42041.820987654311</v>
      </c>
      <c r="K1329" s="34">
        <f t="shared" si="568"/>
        <v>1028.8576388889051</v>
      </c>
      <c r="L1329" s="5">
        <f t="shared" si="561"/>
        <v>39.043800000000005</v>
      </c>
      <c r="M1329" s="5">
        <f t="shared" si="569"/>
        <v>87.624556249999983</v>
      </c>
      <c r="N1329" s="5">
        <f t="shared" si="570"/>
        <v>126.66835624999999</v>
      </c>
      <c r="O1329" s="34">
        <f t="shared" si="571"/>
        <v>2619.5719785590277</v>
      </c>
      <c r="P1329" s="34">
        <f t="shared" si="572"/>
        <v>44661.392966213338</v>
      </c>
      <c r="Q1329" s="34">
        <f t="shared" si="582"/>
        <v>615.01927874045941</v>
      </c>
      <c r="R1329" s="34">
        <f t="shared" si="583"/>
        <v>493016.9957575869</v>
      </c>
      <c r="S1329" s="34">
        <f t="shared" si="588"/>
        <v>-423546.93209876597</v>
      </c>
      <c r="T1329" s="34">
        <f t="shared" si="574"/>
        <v>423546.93209876597</v>
      </c>
      <c r="U1329" s="34">
        <f t="shared" si="584"/>
        <v>48.805929975043</v>
      </c>
      <c r="V1329" s="34">
        <f t="shared" si="587"/>
        <v>-24855.477449733073</v>
      </c>
      <c r="W1329" s="34">
        <f t="shared" si="575"/>
        <v>24855.477449733073</v>
      </c>
      <c r="X1329" s="34">
        <f t="shared" si="576"/>
        <v>398691.45464903291</v>
      </c>
      <c r="Y1329" s="34">
        <f t="shared" si="577"/>
        <v>165.36280069444459</v>
      </c>
      <c r="Z1329" s="34">
        <f t="shared" si="585"/>
        <v>20.52733745659728</v>
      </c>
      <c r="AA1329" s="34">
        <f t="shared" si="586"/>
        <v>16911.588932810766</v>
      </c>
      <c r="AB1329" s="44">
        <f t="shared" si="578"/>
        <v>3399.1242364969162</v>
      </c>
      <c r="AC1329" s="34">
        <f t="shared" si="579"/>
        <v>159476.58185961319</v>
      </c>
      <c r="AD1329" s="42">
        <f t="shared" si="580"/>
        <v>143528.92367365188</v>
      </c>
      <c r="AE1329" s="4"/>
      <c r="AP1329">
        <f t="shared" si="562"/>
        <v>0</v>
      </c>
      <c r="AQ1329">
        <f t="shared" si="563"/>
        <v>74</v>
      </c>
      <c r="AR1329">
        <f t="shared" si="564"/>
        <v>20.555555555555554</v>
      </c>
    </row>
    <row r="1330" spans="2:44" x14ac:dyDescent="0.25">
      <c r="B1330" s="7" t="s">
        <v>1</v>
      </c>
      <c r="C1330" s="7">
        <v>1322</v>
      </c>
      <c r="D1330" s="7">
        <v>300</v>
      </c>
      <c r="E1330" s="6">
        <v>74.900000000000006</v>
      </c>
      <c r="F1330" s="5">
        <f t="shared" si="565"/>
        <v>0.29166666666666585</v>
      </c>
      <c r="G1330" s="5">
        <f t="shared" si="566"/>
        <v>1.0499999999999972</v>
      </c>
      <c r="H1330" s="34">
        <f t="shared" si="567"/>
        <v>20.805555555555557</v>
      </c>
      <c r="I1330" s="34">
        <f t="shared" si="581"/>
        <v>20.972222222222221</v>
      </c>
      <c r="J1330" s="34">
        <f t="shared" si="573"/>
        <v>43070.678626543217</v>
      </c>
      <c r="K1330" s="34">
        <f t="shared" si="568"/>
        <v>1391.1574074073869</v>
      </c>
      <c r="L1330" s="5">
        <f t="shared" si="561"/>
        <v>39.043800000000005</v>
      </c>
      <c r="M1330" s="5">
        <f t="shared" si="569"/>
        <v>89.768925640625014</v>
      </c>
      <c r="N1330" s="5">
        <f t="shared" si="570"/>
        <v>128.81272564062502</v>
      </c>
      <c r="O1330" s="34">
        <f t="shared" si="571"/>
        <v>2701.4891071853303</v>
      </c>
      <c r="P1330" s="34">
        <f t="shared" si="572"/>
        <v>45772.167733728544</v>
      </c>
      <c r="Q1330" s="34">
        <f t="shared" si="582"/>
        <v>1110.7747675152059</v>
      </c>
      <c r="R1330" s="34">
        <f t="shared" si="583"/>
        <v>494127.7705251021</v>
      </c>
      <c r="S1330" s="34">
        <f t="shared" si="588"/>
        <v>-423546.93209876597</v>
      </c>
      <c r="T1330" s="34">
        <f t="shared" si="574"/>
        <v>423546.93209876597</v>
      </c>
      <c r="U1330" s="34">
        <f t="shared" si="584"/>
        <v>81.917128626302656</v>
      </c>
      <c r="V1330" s="34">
        <f t="shared" si="587"/>
        <v>-24855.477449733073</v>
      </c>
      <c r="W1330" s="34">
        <f t="shared" si="575"/>
        <v>24855.477449733073</v>
      </c>
      <c r="X1330" s="34">
        <f t="shared" si="576"/>
        <v>398691.45464903291</v>
      </c>
      <c r="Y1330" s="34">
        <f t="shared" si="577"/>
        <v>186.85439230729153</v>
      </c>
      <c r="Z1330" s="34">
        <f t="shared" si="585"/>
        <v>21.491591612846946</v>
      </c>
      <c r="AA1330" s="34">
        <f t="shared" si="586"/>
        <v>16933.080524423614</v>
      </c>
      <c r="AB1330" s="44">
        <f t="shared" si="578"/>
        <v>3887.609439948927</v>
      </c>
      <c r="AC1330" s="34">
        <f t="shared" si="579"/>
        <v>159476.58185961319</v>
      </c>
      <c r="AD1330" s="42">
        <f t="shared" si="580"/>
        <v>143528.92367365188</v>
      </c>
      <c r="AE1330" s="4"/>
      <c r="AP1330">
        <f t="shared" si="562"/>
        <v>0</v>
      </c>
      <c r="AQ1330">
        <f t="shared" si="563"/>
        <v>74.900000000000006</v>
      </c>
      <c r="AR1330">
        <f t="shared" si="564"/>
        <v>20.805555555555557</v>
      </c>
    </row>
    <row r="1331" spans="2:44" x14ac:dyDescent="0.25">
      <c r="B1331" s="7" t="s">
        <v>1</v>
      </c>
      <c r="C1331" s="7">
        <v>1323</v>
      </c>
      <c r="D1331" s="7">
        <v>301</v>
      </c>
      <c r="E1331" s="6">
        <v>76.099999999999994</v>
      </c>
      <c r="F1331" s="5">
        <f t="shared" si="565"/>
        <v>0.38888888888888851</v>
      </c>
      <c r="G1331" s="5">
        <f t="shared" si="566"/>
        <v>1.3999999999999986</v>
      </c>
      <c r="H1331" s="34">
        <f t="shared" si="567"/>
        <v>21.138888888888886</v>
      </c>
      <c r="I1331" s="34">
        <f t="shared" si="581"/>
        <v>21.361111111111107</v>
      </c>
      <c r="J1331" s="34">
        <f t="shared" si="573"/>
        <v>44461.836033950603</v>
      </c>
      <c r="K1331" s="34">
        <f t="shared" si="568"/>
        <v>1889.2716049382798</v>
      </c>
      <c r="L1331" s="5">
        <f t="shared" si="561"/>
        <v>39.043800000000005</v>
      </c>
      <c r="M1331" s="5">
        <f t="shared" si="569"/>
        <v>92.668408765624974</v>
      </c>
      <c r="N1331" s="5">
        <f t="shared" si="570"/>
        <v>131.71220876562498</v>
      </c>
      <c r="O1331" s="34">
        <f t="shared" si="571"/>
        <v>2813.5191261323776</v>
      </c>
      <c r="P1331" s="34">
        <f t="shared" si="572"/>
        <v>47275.355160082981</v>
      </c>
      <c r="Q1331" s="34">
        <f t="shared" si="582"/>
        <v>1503.1874263544378</v>
      </c>
      <c r="R1331" s="34">
        <f t="shared" si="583"/>
        <v>495630.95795145654</v>
      </c>
      <c r="S1331" s="34">
        <f t="shared" si="588"/>
        <v>-423546.93209876597</v>
      </c>
      <c r="T1331" s="34">
        <f t="shared" si="574"/>
        <v>423546.93209876597</v>
      </c>
      <c r="U1331" s="34">
        <f t="shared" si="584"/>
        <v>112.03001894704721</v>
      </c>
      <c r="V1331" s="34">
        <f t="shared" si="587"/>
        <v>-24855.477449733073</v>
      </c>
      <c r="W1331" s="34">
        <f t="shared" si="575"/>
        <v>24855.477449733073</v>
      </c>
      <c r="X1331" s="34">
        <f t="shared" si="576"/>
        <v>398691.45464903291</v>
      </c>
      <c r="Y1331" s="34">
        <f t="shared" si="577"/>
        <v>209.10109765451381</v>
      </c>
      <c r="Z1331" s="34">
        <f t="shared" si="585"/>
        <v>22.246705347222274</v>
      </c>
      <c r="AA1331" s="34">
        <f t="shared" si="586"/>
        <v>16955.327229770835</v>
      </c>
      <c r="AB1331" s="44">
        <f t="shared" si="578"/>
        <v>4420.1648698634717</v>
      </c>
      <c r="AC1331" s="34">
        <f t="shared" si="579"/>
        <v>159476.58185961319</v>
      </c>
      <c r="AD1331" s="42">
        <f t="shared" si="580"/>
        <v>143528.92367365188</v>
      </c>
      <c r="AE1331" s="4"/>
      <c r="AP1331">
        <f t="shared" si="562"/>
        <v>0</v>
      </c>
      <c r="AQ1331">
        <f t="shared" si="563"/>
        <v>76.099999999999994</v>
      </c>
      <c r="AR1331">
        <f t="shared" si="564"/>
        <v>21.138888888888886</v>
      </c>
    </row>
    <row r="1332" spans="2:44" x14ac:dyDescent="0.25">
      <c r="B1332" s="7" t="s">
        <v>1</v>
      </c>
      <c r="C1332" s="7">
        <v>1324</v>
      </c>
      <c r="D1332" s="7">
        <v>302</v>
      </c>
      <c r="E1332" s="6">
        <v>77.7</v>
      </c>
      <c r="F1332" s="5">
        <f t="shared" si="565"/>
        <v>0.43055555555555675</v>
      </c>
      <c r="G1332" s="5">
        <f t="shared" si="566"/>
        <v>1.5500000000000043</v>
      </c>
      <c r="H1332" s="34">
        <f t="shared" si="567"/>
        <v>21.583333333333332</v>
      </c>
      <c r="I1332" s="34">
        <f t="shared" si="581"/>
        <v>21.791666666666664</v>
      </c>
      <c r="J1332" s="34">
        <f t="shared" si="573"/>
        <v>46351.107638888883</v>
      </c>
      <c r="K1332" s="34">
        <f t="shared" si="568"/>
        <v>1806.8923611111168</v>
      </c>
      <c r="L1332" s="5">
        <f t="shared" si="561"/>
        <v>39.043800000000005</v>
      </c>
      <c r="M1332" s="5">
        <f t="shared" si="569"/>
        <v>96.606073265624985</v>
      </c>
      <c r="N1332" s="5">
        <f t="shared" si="570"/>
        <v>135.64987326562499</v>
      </c>
      <c r="O1332" s="34">
        <f t="shared" si="571"/>
        <v>2956.0368215800777</v>
      </c>
      <c r="P1332" s="34">
        <f t="shared" si="572"/>
        <v>49307.14446046896</v>
      </c>
      <c r="Q1332" s="34">
        <f t="shared" si="582"/>
        <v>2031.789300385979</v>
      </c>
      <c r="R1332" s="34">
        <f t="shared" si="583"/>
        <v>497662.74725184252</v>
      </c>
      <c r="S1332" s="34">
        <f t="shared" si="588"/>
        <v>-423546.93209876597</v>
      </c>
      <c r="T1332" s="34">
        <f t="shared" si="574"/>
        <v>423546.93209876597</v>
      </c>
      <c r="U1332" s="34">
        <f t="shared" si="584"/>
        <v>142.51769544770013</v>
      </c>
      <c r="V1332" s="34">
        <f t="shared" si="587"/>
        <v>-24855.477449733073</v>
      </c>
      <c r="W1332" s="34">
        <f t="shared" si="575"/>
        <v>24855.477449733073</v>
      </c>
      <c r="X1332" s="34">
        <f t="shared" si="576"/>
        <v>398691.45464903291</v>
      </c>
      <c r="Y1332" s="34">
        <f t="shared" si="577"/>
        <v>221.33042882118079</v>
      </c>
      <c r="Z1332" s="34">
        <f t="shared" si="585"/>
        <v>12.229331166666981</v>
      </c>
      <c r="AA1332" s="34">
        <f t="shared" si="586"/>
        <v>16967.556560937501</v>
      </c>
      <c r="AB1332" s="44">
        <f t="shared" si="578"/>
        <v>4777.0484220571516</v>
      </c>
      <c r="AC1332" s="34">
        <f t="shared" si="579"/>
        <v>159476.58185961319</v>
      </c>
      <c r="AD1332" s="42">
        <f t="shared" si="580"/>
        <v>143528.92367365188</v>
      </c>
      <c r="AE1332" s="4"/>
      <c r="AP1332">
        <f t="shared" si="562"/>
        <v>0</v>
      </c>
      <c r="AQ1332">
        <f t="shared" si="563"/>
        <v>77.7</v>
      </c>
      <c r="AR1332">
        <f t="shared" si="564"/>
        <v>21.583333333333332</v>
      </c>
    </row>
    <row r="1333" spans="2:44" x14ac:dyDescent="0.25">
      <c r="B1333" s="7" t="s">
        <v>1</v>
      </c>
      <c r="C1333" s="7">
        <v>1325</v>
      </c>
      <c r="D1333" s="7">
        <v>303</v>
      </c>
      <c r="E1333" s="6">
        <v>79.2</v>
      </c>
      <c r="F1333" s="5">
        <f t="shared" si="565"/>
        <v>0.36111111111111033</v>
      </c>
      <c r="G1333" s="5">
        <f t="shared" si="566"/>
        <v>1.2999999999999972</v>
      </c>
      <c r="H1333" s="34">
        <f t="shared" si="567"/>
        <v>22</v>
      </c>
      <c r="I1333" s="34">
        <f t="shared" si="581"/>
        <v>22.152777777777779</v>
      </c>
      <c r="J1333" s="34">
        <f t="shared" si="573"/>
        <v>48158</v>
      </c>
      <c r="K1333" s="34">
        <f t="shared" si="568"/>
        <v>1347.0119598765377</v>
      </c>
      <c r="L1333" s="5">
        <f t="shared" si="561"/>
        <v>39.043800000000005</v>
      </c>
      <c r="M1333" s="5">
        <f t="shared" si="569"/>
        <v>100.372041</v>
      </c>
      <c r="N1333" s="5">
        <f t="shared" si="570"/>
        <v>139.415841</v>
      </c>
      <c r="O1333" s="34">
        <f t="shared" si="571"/>
        <v>3088.4481443750001</v>
      </c>
      <c r="P1333" s="34">
        <f t="shared" si="572"/>
        <v>51246.448144374997</v>
      </c>
      <c r="Q1333" s="34">
        <f t="shared" si="582"/>
        <v>1939.3036839060369</v>
      </c>
      <c r="R1333" s="34">
        <f t="shared" si="583"/>
        <v>499602.05093574856</v>
      </c>
      <c r="S1333" s="34">
        <f t="shared" si="588"/>
        <v>-423546.93209876597</v>
      </c>
      <c r="T1333" s="34">
        <f t="shared" si="574"/>
        <v>423546.93209876597</v>
      </c>
      <c r="U1333" s="34">
        <f t="shared" si="584"/>
        <v>132.4113227949224</v>
      </c>
      <c r="V1333" s="34">
        <f t="shared" si="587"/>
        <v>-24855.477449733073</v>
      </c>
      <c r="W1333" s="34">
        <f t="shared" si="575"/>
        <v>24855.477449733073</v>
      </c>
      <c r="X1333" s="34">
        <f t="shared" si="576"/>
        <v>398691.45464903291</v>
      </c>
      <c r="Y1333" s="34">
        <f t="shared" si="577"/>
        <v>211.27695211111097</v>
      </c>
      <c r="Z1333" s="34">
        <f t="shared" si="585"/>
        <v>-10.053476710069816</v>
      </c>
      <c r="AA1333" s="34">
        <f t="shared" si="586"/>
        <v>16967.556560937501</v>
      </c>
      <c r="AB1333" s="44">
        <f t="shared" si="578"/>
        <v>4648.0929464444416</v>
      </c>
      <c r="AC1333" s="34">
        <f t="shared" si="579"/>
        <v>159476.58185961319</v>
      </c>
      <c r="AD1333" s="42">
        <f t="shared" si="580"/>
        <v>143528.92367365188</v>
      </c>
      <c r="AE1333" s="4"/>
      <c r="AP1333">
        <f t="shared" si="562"/>
        <v>0</v>
      </c>
      <c r="AQ1333">
        <f t="shared" si="563"/>
        <v>79.2</v>
      </c>
      <c r="AR1333">
        <f t="shared" si="564"/>
        <v>22</v>
      </c>
    </row>
    <row r="1334" spans="2:44" x14ac:dyDescent="0.25">
      <c r="B1334" s="7" t="s">
        <v>1</v>
      </c>
      <c r="C1334" s="7">
        <v>1326</v>
      </c>
      <c r="D1334" s="7">
        <v>304</v>
      </c>
      <c r="E1334" s="6">
        <v>80.3</v>
      </c>
      <c r="F1334" s="5">
        <f t="shared" si="565"/>
        <v>0.22222222222222143</v>
      </c>
      <c r="G1334" s="5">
        <f t="shared" si="566"/>
        <v>0.79999999999999716</v>
      </c>
      <c r="H1334" s="34">
        <f t="shared" si="567"/>
        <v>22.305555555555554</v>
      </c>
      <c r="I1334" s="34">
        <f t="shared" si="581"/>
        <v>22.375</v>
      </c>
      <c r="J1334" s="34">
        <f t="shared" si="573"/>
        <v>49505.011959876538</v>
      </c>
      <c r="K1334" s="34">
        <f t="shared" si="568"/>
        <v>618.42013888888323</v>
      </c>
      <c r="L1334" s="5">
        <f t="shared" si="561"/>
        <v>39.043800000000005</v>
      </c>
      <c r="M1334" s="5">
        <f t="shared" si="569"/>
        <v>103.17951514062497</v>
      </c>
      <c r="N1334" s="5">
        <f t="shared" si="570"/>
        <v>142.22331514062498</v>
      </c>
      <c r="O1334" s="34">
        <f t="shared" si="571"/>
        <v>3182.2466762714839</v>
      </c>
      <c r="P1334" s="34">
        <f t="shared" si="572"/>
        <v>52687.258636148021</v>
      </c>
      <c r="Q1334" s="34">
        <f t="shared" si="582"/>
        <v>1440.8104917730234</v>
      </c>
      <c r="R1334" s="34">
        <f t="shared" si="583"/>
        <v>501042.86142752157</v>
      </c>
      <c r="S1334" s="34">
        <f t="shared" si="588"/>
        <v>-423546.93209876597</v>
      </c>
      <c r="T1334" s="34">
        <f t="shared" si="574"/>
        <v>423546.93209876597</v>
      </c>
      <c r="U1334" s="34">
        <f t="shared" si="584"/>
        <v>93.798531896483837</v>
      </c>
      <c r="V1334" s="34">
        <f t="shared" si="587"/>
        <v>-24855.477449733073</v>
      </c>
      <c r="W1334" s="34">
        <f t="shared" si="575"/>
        <v>24855.477449733073</v>
      </c>
      <c r="X1334" s="34">
        <f t="shared" si="576"/>
        <v>398691.45464903291</v>
      </c>
      <c r="Y1334" s="34">
        <f t="shared" si="577"/>
        <v>186.44553736284703</v>
      </c>
      <c r="Z1334" s="34">
        <f t="shared" si="585"/>
        <v>-24.831414748263938</v>
      </c>
      <c r="AA1334" s="34">
        <f t="shared" si="586"/>
        <v>16967.556560937501</v>
      </c>
      <c r="AB1334" s="44">
        <f t="shared" si="578"/>
        <v>4158.7712917323934</v>
      </c>
      <c r="AC1334" s="34">
        <f t="shared" si="579"/>
        <v>159476.58185961319</v>
      </c>
      <c r="AD1334" s="42">
        <f t="shared" si="580"/>
        <v>143528.92367365188</v>
      </c>
      <c r="AE1334" s="4"/>
      <c r="AP1334">
        <f t="shared" si="562"/>
        <v>0</v>
      </c>
      <c r="AQ1334">
        <f t="shared" si="563"/>
        <v>80.3</v>
      </c>
      <c r="AR1334">
        <f t="shared" si="564"/>
        <v>22.305555555555554</v>
      </c>
    </row>
    <row r="1335" spans="2:44" x14ac:dyDescent="0.25">
      <c r="B1335" s="7" t="s">
        <v>1</v>
      </c>
      <c r="C1335" s="7">
        <v>1327</v>
      </c>
      <c r="D1335" s="7">
        <v>305</v>
      </c>
      <c r="E1335" s="6">
        <v>80.8</v>
      </c>
      <c r="F1335" s="5">
        <f t="shared" si="565"/>
        <v>9.7222222222222612E-2</v>
      </c>
      <c r="G1335" s="5">
        <f t="shared" si="566"/>
        <v>0.35000000000000142</v>
      </c>
      <c r="H1335" s="34">
        <f t="shared" si="567"/>
        <v>22.444444444444443</v>
      </c>
      <c r="I1335" s="34">
        <f t="shared" si="581"/>
        <v>22.472222222222221</v>
      </c>
      <c r="J1335" s="34">
        <f t="shared" si="573"/>
        <v>50123.432098765421</v>
      </c>
      <c r="K1335" s="34">
        <f t="shared" si="568"/>
        <v>248.44290123457904</v>
      </c>
      <c r="L1335" s="5">
        <f t="shared" si="561"/>
        <v>39.043800000000005</v>
      </c>
      <c r="M1335" s="5">
        <f t="shared" si="569"/>
        <v>104.46844099999997</v>
      </c>
      <c r="N1335" s="5">
        <f t="shared" si="570"/>
        <v>143.51224099999996</v>
      </c>
      <c r="O1335" s="34">
        <f t="shared" si="571"/>
        <v>3225.0389713611103</v>
      </c>
      <c r="P1335" s="34">
        <f t="shared" si="572"/>
        <v>53348.471070126529</v>
      </c>
      <c r="Q1335" s="34">
        <f t="shared" si="582"/>
        <v>661.21243397850776</v>
      </c>
      <c r="R1335" s="34">
        <f t="shared" si="583"/>
        <v>501704.07386150007</v>
      </c>
      <c r="S1335" s="34">
        <f t="shared" si="588"/>
        <v>-423546.93209876597</v>
      </c>
      <c r="T1335" s="34">
        <f t="shared" si="574"/>
        <v>423546.93209876597</v>
      </c>
      <c r="U1335" s="34">
        <f t="shared" si="584"/>
        <v>42.79229508962635</v>
      </c>
      <c r="V1335" s="34">
        <f t="shared" si="587"/>
        <v>-24855.477449733073</v>
      </c>
      <c r="W1335" s="34">
        <f t="shared" si="575"/>
        <v>24855.477449733073</v>
      </c>
      <c r="X1335" s="34">
        <f t="shared" si="576"/>
        <v>398691.45464903291</v>
      </c>
      <c r="Y1335" s="34">
        <f t="shared" si="577"/>
        <v>162.85946322222225</v>
      </c>
      <c r="Z1335" s="34">
        <f t="shared" si="585"/>
        <v>-23.586074140624788</v>
      </c>
      <c r="AA1335" s="34">
        <f t="shared" si="586"/>
        <v>16967.556560937501</v>
      </c>
      <c r="AB1335" s="44">
        <f t="shared" si="578"/>
        <v>3655.29017454321</v>
      </c>
      <c r="AC1335" s="34">
        <f t="shared" si="579"/>
        <v>159476.58185961319</v>
      </c>
      <c r="AD1335" s="42">
        <f t="shared" si="580"/>
        <v>143528.92367365188</v>
      </c>
      <c r="AE1335" s="4"/>
      <c r="AP1335">
        <f t="shared" si="562"/>
        <v>0</v>
      </c>
      <c r="AQ1335">
        <f t="shared" si="563"/>
        <v>80.8</v>
      </c>
      <c r="AR1335">
        <f t="shared" si="564"/>
        <v>22.444444444444443</v>
      </c>
    </row>
    <row r="1336" spans="2:44" x14ac:dyDescent="0.25">
      <c r="B1336" s="7" t="s">
        <v>1</v>
      </c>
      <c r="C1336" s="7">
        <v>1328</v>
      </c>
      <c r="D1336" s="7">
        <v>306</v>
      </c>
      <c r="E1336" s="6">
        <v>81</v>
      </c>
      <c r="F1336" s="5">
        <f t="shared" si="565"/>
        <v>2.7777777777778172E-2</v>
      </c>
      <c r="G1336" s="5">
        <f t="shared" si="566"/>
        <v>0.10000000000000142</v>
      </c>
      <c r="H1336" s="34">
        <f t="shared" si="567"/>
        <v>22.5</v>
      </c>
      <c r="I1336" s="34">
        <f t="shared" si="581"/>
        <v>22.5</v>
      </c>
      <c r="J1336" s="34">
        <f t="shared" si="573"/>
        <v>50371.875</v>
      </c>
      <c r="K1336" s="34">
        <f t="shared" si="568"/>
        <v>0</v>
      </c>
      <c r="L1336" s="5">
        <f t="shared" si="561"/>
        <v>39.043800000000005</v>
      </c>
      <c r="M1336" s="5">
        <f t="shared" si="569"/>
        <v>104.98625156249999</v>
      </c>
      <c r="N1336" s="5">
        <f t="shared" si="570"/>
        <v>144.03005156249998</v>
      </c>
      <c r="O1336" s="34">
        <f t="shared" si="571"/>
        <v>3240.6761601562494</v>
      </c>
      <c r="P1336" s="34">
        <f t="shared" si="572"/>
        <v>53612.551160156247</v>
      </c>
      <c r="Q1336" s="34">
        <f t="shared" si="582"/>
        <v>264.08009002971812</v>
      </c>
      <c r="R1336" s="34">
        <f t="shared" si="583"/>
        <v>501968.15395152976</v>
      </c>
      <c r="S1336" s="34">
        <f t="shared" si="588"/>
        <v>-423546.93209876597</v>
      </c>
      <c r="T1336" s="34">
        <f t="shared" si="574"/>
        <v>423546.93209876597</v>
      </c>
      <c r="U1336" s="34">
        <f t="shared" si="584"/>
        <v>15.637188795139082</v>
      </c>
      <c r="V1336" s="34">
        <f t="shared" si="587"/>
        <v>-24855.477449733073</v>
      </c>
      <c r="W1336" s="34">
        <f t="shared" si="575"/>
        <v>24855.477449733073</v>
      </c>
      <c r="X1336" s="34">
        <f t="shared" si="576"/>
        <v>398691.45464903291</v>
      </c>
      <c r="Y1336" s="34">
        <f t="shared" si="577"/>
        <v>149.55782934027783</v>
      </c>
      <c r="Z1336" s="34">
        <f t="shared" si="585"/>
        <v>-13.301633881944412</v>
      </c>
      <c r="AA1336" s="34">
        <f t="shared" si="586"/>
        <v>16967.556560937501</v>
      </c>
      <c r="AB1336" s="44">
        <f t="shared" si="578"/>
        <v>3365.0511601562512</v>
      </c>
      <c r="AC1336" s="34">
        <f t="shared" si="579"/>
        <v>159476.58185961319</v>
      </c>
      <c r="AD1336" s="42">
        <f t="shared" si="580"/>
        <v>143528.92367365188</v>
      </c>
      <c r="AE1336" s="4"/>
      <c r="AP1336">
        <f t="shared" si="562"/>
        <v>0</v>
      </c>
      <c r="AQ1336">
        <f t="shared" si="563"/>
        <v>81</v>
      </c>
      <c r="AR1336">
        <f t="shared" si="564"/>
        <v>22.5</v>
      </c>
    </row>
    <row r="1337" spans="2:44" x14ac:dyDescent="0.25">
      <c r="B1337" s="7" t="s">
        <v>1</v>
      </c>
      <c r="C1337" s="7">
        <v>1329</v>
      </c>
      <c r="D1337" s="7">
        <v>307</v>
      </c>
      <c r="E1337" s="6">
        <v>81</v>
      </c>
      <c r="F1337" s="5">
        <f t="shared" si="565"/>
        <v>0</v>
      </c>
      <c r="G1337" s="5">
        <f t="shared" si="566"/>
        <v>0</v>
      </c>
      <c r="H1337" s="34">
        <f t="shared" si="567"/>
        <v>22.5</v>
      </c>
      <c r="I1337" s="34">
        <f t="shared" si="581"/>
        <v>22.5</v>
      </c>
      <c r="J1337" s="34">
        <f t="shared" si="573"/>
        <v>50371.875</v>
      </c>
      <c r="K1337" s="34">
        <f t="shared" si="568"/>
        <v>0</v>
      </c>
      <c r="L1337" s="5">
        <f t="shared" si="561"/>
        <v>39.043800000000005</v>
      </c>
      <c r="M1337" s="5">
        <f t="shared" si="569"/>
        <v>104.98625156249999</v>
      </c>
      <c r="N1337" s="5">
        <f t="shared" si="570"/>
        <v>144.03005156249998</v>
      </c>
      <c r="O1337" s="34">
        <f t="shared" si="571"/>
        <v>3240.6761601562494</v>
      </c>
      <c r="P1337" s="34">
        <f t="shared" si="572"/>
        <v>53612.551160156247</v>
      </c>
      <c r="Q1337" s="34">
        <f t="shared" si="582"/>
        <v>0</v>
      </c>
      <c r="R1337" s="34">
        <f t="shared" si="583"/>
        <v>501968.15395152976</v>
      </c>
      <c r="S1337" s="34">
        <f t="shared" si="588"/>
        <v>-423546.93209876597</v>
      </c>
      <c r="T1337" s="34">
        <f t="shared" si="574"/>
        <v>423546.93209876597</v>
      </c>
      <c r="U1337" s="34">
        <f t="shared" si="584"/>
        <v>0</v>
      </c>
      <c r="V1337" s="34">
        <f t="shared" si="587"/>
        <v>-24855.477449733073</v>
      </c>
      <c r="W1337" s="34">
        <f t="shared" si="575"/>
        <v>24855.477449733073</v>
      </c>
      <c r="X1337" s="34">
        <f t="shared" si="576"/>
        <v>398691.45464903291</v>
      </c>
      <c r="Y1337" s="34">
        <f t="shared" si="577"/>
        <v>144.03005156249998</v>
      </c>
      <c r="Z1337" s="34">
        <f t="shared" si="585"/>
        <v>-5.5277777777778567</v>
      </c>
      <c r="AA1337" s="34">
        <f t="shared" si="586"/>
        <v>16967.556560937501</v>
      </c>
      <c r="AB1337" s="44">
        <f t="shared" si="578"/>
        <v>3240.6761601562494</v>
      </c>
      <c r="AC1337" s="34">
        <f t="shared" si="579"/>
        <v>159476.58185961319</v>
      </c>
      <c r="AD1337" s="42">
        <f t="shared" si="580"/>
        <v>143528.92367365188</v>
      </c>
      <c r="AE1337" s="4"/>
      <c r="AP1337">
        <f t="shared" si="562"/>
        <v>0</v>
      </c>
      <c r="AQ1337">
        <f t="shared" si="563"/>
        <v>81</v>
      </c>
      <c r="AR1337">
        <f t="shared" si="564"/>
        <v>22.5</v>
      </c>
    </row>
    <row r="1338" spans="2:44" x14ac:dyDescent="0.25">
      <c r="B1338" s="7" t="s">
        <v>1</v>
      </c>
      <c r="C1338" s="7">
        <v>1330</v>
      </c>
      <c r="D1338" s="7">
        <v>308</v>
      </c>
      <c r="E1338" s="6">
        <v>81</v>
      </c>
      <c r="F1338" s="5">
        <f t="shared" si="565"/>
        <v>0</v>
      </c>
      <c r="G1338" s="5">
        <f t="shared" si="566"/>
        <v>0</v>
      </c>
      <c r="H1338" s="34">
        <f t="shared" si="567"/>
        <v>22.5</v>
      </c>
      <c r="I1338" s="34">
        <f t="shared" si="581"/>
        <v>22.5</v>
      </c>
      <c r="J1338" s="34">
        <f t="shared" si="573"/>
        <v>50371.875</v>
      </c>
      <c r="K1338" s="34">
        <f t="shared" si="568"/>
        <v>0</v>
      </c>
      <c r="L1338" s="5">
        <f t="shared" si="561"/>
        <v>39.043800000000005</v>
      </c>
      <c r="M1338" s="5">
        <f t="shared" si="569"/>
        <v>104.98625156249999</v>
      </c>
      <c r="N1338" s="5">
        <f t="shared" si="570"/>
        <v>144.03005156249998</v>
      </c>
      <c r="O1338" s="34">
        <f t="shared" si="571"/>
        <v>3240.6761601562494</v>
      </c>
      <c r="P1338" s="34">
        <f t="shared" si="572"/>
        <v>53612.551160156247</v>
      </c>
      <c r="Q1338" s="34">
        <f t="shared" si="582"/>
        <v>0</v>
      </c>
      <c r="R1338" s="34">
        <f t="shared" si="583"/>
        <v>501968.15395152976</v>
      </c>
      <c r="S1338" s="34">
        <f t="shared" si="588"/>
        <v>-423546.93209876597</v>
      </c>
      <c r="T1338" s="34">
        <f t="shared" si="574"/>
        <v>423546.93209876597</v>
      </c>
      <c r="U1338" s="34">
        <f t="shared" si="584"/>
        <v>0</v>
      </c>
      <c r="V1338" s="34">
        <f t="shared" si="587"/>
        <v>-24855.477449733073</v>
      </c>
      <c r="W1338" s="34">
        <f t="shared" si="575"/>
        <v>24855.477449733073</v>
      </c>
      <c r="X1338" s="34">
        <f t="shared" si="576"/>
        <v>398691.45464903291</v>
      </c>
      <c r="Y1338" s="34">
        <f t="shared" si="577"/>
        <v>144.03005156249998</v>
      </c>
      <c r="Z1338" s="34">
        <f t="shared" si="585"/>
        <v>0</v>
      </c>
      <c r="AA1338" s="34">
        <f t="shared" si="586"/>
        <v>16967.556560937501</v>
      </c>
      <c r="AB1338" s="44">
        <f t="shared" si="578"/>
        <v>3240.6761601562494</v>
      </c>
      <c r="AC1338" s="34">
        <f t="shared" si="579"/>
        <v>159476.58185961319</v>
      </c>
      <c r="AD1338" s="42">
        <f t="shared" si="580"/>
        <v>143528.92367365188</v>
      </c>
      <c r="AE1338" s="4"/>
      <c r="AP1338">
        <f t="shared" si="562"/>
        <v>0</v>
      </c>
      <c r="AQ1338">
        <f t="shared" si="563"/>
        <v>81</v>
      </c>
      <c r="AR1338">
        <f t="shared" si="564"/>
        <v>22.5</v>
      </c>
    </row>
    <row r="1339" spans="2:44" x14ac:dyDescent="0.25">
      <c r="B1339" s="7" t="s">
        <v>1</v>
      </c>
      <c r="C1339" s="7">
        <v>1331</v>
      </c>
      <c r="D1339" s="7">
        <v>309</v>
      </c>
      <c r="E1339" s="6">
        <v>81</v>
      </c>
      <c r="F1339" s="5">
        <f t="shared" si="565"/>
        <v>0</v>
      </c>
      <c r="G1339" s="5">
        <f t="shared" si="566"/>
        <v>0</v>
      </c>
      <c r="H1339" s="34">
        <f t="shared" si="567"/>
        <v>22.5</v>
      </c>
      <c r="I1339" s="34">
        <f t="shared" si="581"/>
        <v>22.5</v>
      </c>
      <c r="J1339" s="34">
        <f t="shared" si="573"/>
        <v>50371.875</v>
      </c>
      <c r="K1339" s="34">
        <f t="shared" si="568"/>
        <v>0</v>
      </c>
      <c r="L1339" s="5">
        <f t="shared" si="561"/>
        <v>39.043800000000005</v>
      </c>
      <c r="M1339" s="5">
        <f t="shared" si="569"/>
        <v>104.98625156249999</v>
      </c>
      <c r="N1339" s="5">
        <f t="shared" si="570"/>
        <v>144.03005156249998</v>
      </c>
      <c r="O1339" s="34">
        <f t="shared" si="571"/>
        <v>3240.6761601562494</v>
      </c>
      <c r="P1339" s="34">
        <f t="shared" si="572"/>
        <v>53612.551160156247</v>
      </c>
      <c r="Q1339" s="34">
        <f t="shared" si="582"/>
        <v>0</v>
      </c>
      <c r="R1339" s="34">
        <f t="shared" si="583"/>
        <v>501968.15395152976</v>
      </c>
      <c r="S1339" s="34">
        <f t="shared" si="588"/>
        <v>-423546.93209876597</v>
      </c>
      <c r="T1339" s="34">
        <f t="shared" si="574"/>
        <v>423546.93209876597</v>
      </c>
      <c r="U1339" s="34">
        <f t="shared" si="584"/>
        <v>0</v>
      </c>
      <c r="V1339" s="34">
        <f t="shared" si="587"/>
        <v>-24855.477449733073</v>
      </c>
      <c r="W1339" s="34">
        <f t="shared" si="575"/>
        <v>24855.477449733073</v>
      </c>
      <c r="X1339" s="34">
        <f t="shared" si="576"/>
        <v>398691.45464903291</v>
      </c>
      <c r="Y1339" s="34">
        <f t="shared" si="577"/>
        <v>144.03005156249998</v>
      </c>
      <c r="Z1339" s="34">
        <f t="shared" si="585"/>
        <v>0</v>
      </c>
      <c r="AA1339" s="34">
        <f t="shared" si="586"/>
        <v>16967.556560937501</v>
      </c>
      <c r="AB1339" s="44">
        <f t="shared" si="578"/>
        <v>3240.6761601562494</v>
      </c>
      <c r="AC1339" s="34">
        <f t="shared" si="579"/>
        <v>159476.58185961319</v>
      </c>
      <c r="AD1339" s="42">
        <f t="shared" si="580"/>
        <v>143528.92367365188</v>
      </c>
      <c r="AE1339" s="4"/>
      <c r="AP1339">
        <f t="shared" si="562"/>
        <v>0</v>
      </c>
      <c r="AQ1339">
        <f t="shared" si="563"/>
        <v>81</v>
      </c>
      <c r="AR1339">
        <f t="shared" si="564"/>
        <v>22.5</v>
      </c>
    </row>
    <row r="1340" spans="2:44" x14ac:dyDescent="0.25">
      <c r="B1340" s="7" t="s">
        <v>1</v>
      </c>
      <c r="C1340" s="7">
        <v>1332</v>
      </c>
      <c r="D1340" s="7">
        <v>310</v>
      </c>
      <c r="E1340" s="6">
        <v>81</v>
      </c>
      <c r="F1340" s="5">
        <f t="shared" si="565"/>
        <v>-1.3888888888888099E-2</v>
      </c>
      <c r="G1340" s="5">
        <f t="shared" si="566"/>
        <v>-4.9999999999997158E-2</v>
      </c>
      <c r="H1340" s="34">
        <f t="shared" si="567"/>
        <v>22.5</v>
      </c>
      <c r="I1340" s="34">
        <f t="shared" si="581"/>
        <v>22.486111111111114</v>
      </c>
      <c r="J1340" s="34">
        <f t="shared" si="573"/>
        <v>50371.875</v>
      </c>
      <c r="K1340" s="34">
        <f t="shared" si="568"/>
        <v>-124.29822530863021</v>
      </c>
      <c r="L1340" s="5">
        <f t="shared" si="561"/>
        <v>39.043800000000005</v>
      </c>
      <c r="M1340" s="5">
        <f t="shared" si="569"/>
        <v>104.98625156249999</v>
      </c>
      <c r="N1340" s="5">
        <f t="shared" si="570"/>
        <v>144.03005156249998</v>
      </c>
      <c r="O1340" s="34">
        <f t="shared" si="571"/>
        <v>3238.6757427734374</v>
      </c>
      <c r="P1340" s="34">
        <f t="shared" si="572"/>
        <v>53610.550742773441</v>
      </c>
      <c r="Q1340" s="34">
        <f t="shared" si="582"/>
        <v>-2.0004173828056082</v>
      </c>
      <c r="R1340" s="34">
        <f t="shared" si="583"/>
        <v>501968.15395152976</v>
      </c>
      <c r="S1340" s="34">
        <f t="shared" si="588"/>
        <v>-423671.23032407463</v>
      </c>
      <c r="T1340" s="34">
        <f t="shared" si="574"/>
        <v>423671.23032407463</v>
      </c>
      <c r="U1340" s="34">
        <f t="shared" si="584"/>
        <v>-2.0004173828119747</v>
      </c>
      <c r="V1340" s="34">
        <f t="shared" si="587"/>
        <v>-24857.477867115886</v>
      </c>
      <c r="W1340" s="34">
        <f t="shared" si="575"/>
        <v>24857.477867115886</v>
      </c>
      <c r="X1340" s="34">
        <f t="shared" si="576"/>
        <v>398813.75245695875</v>
      </c>
      <c r="Y1340" s="34">
        <f t="shared" si="577"/>
        <v>141.26616267361123</v>
      </c>
      <c r="Z1340" s="34">
        <f t="shared" si="585"/>
        <v>-2.7638888888887436</v>
      </c>
      <c r="AA1340" s="34">
        <f t="shared" si="586"/>
        <v>16967.556560937501</v>
      </c>
      <c r="AB1340" s="44">
        <f t="shared" si="578"/>
        <v>0</v>
      </c>
      <c r="AC1340" s="34">
        <f t="shared" si="579"/>
        <v>159525.5009827835</v>
      </c>
      <c r="AD1340" s="42">
        <f t="shared" si="580"/>
        <v>143572.95088450515</v>
      </c>
      <c r="AE1340" s="4"/>
      <c r="AP1340">
        <f t="shared" si="562"/>
        <v>0</v>
      </c>
      <c r="AQ1340">
        <f t="shared" si="563"/>
        <v>81</v>
      </c>
      <c r="AR1340">
        <f t="shared" si="564"/>
        <v>22.5</v>
      </c>
    </row>
    <row r="1341" spans="2:44" x14ac:dyDescent="0.25">
      <c r="B1341" s="7" t="s">
        <v>1</v>
      </c>
      <c r="C1341" s="7">
        <v>1333</v>
      </c>
      <c r="D1341" s="7">
        <v>311</v>
      </c>
      <c r="E1341" s="6">
        <v>80.900000000000006</v>
      </c>
      <c r="F1341" s="5">
        <f t="shared" si="565"/>
        <v>-5.5555555555556344E-2</v>
      </c>
      <c r="G1341" s="5">
        <f t="shared" si="566"/>
        <v>-0.20000000000000284</v>
      </c>
      <c r="H1341" s="34">
        <f t="shared" si="567"/>
        <v>22.472222222222225</v>
      </c>
      <c r="I1341" s="34">
        <f t="shared" si="581"/>
        <v>22.430555555555557</v>
      </c>
      <c r="J1341" s="34">
        <f t="shared" si="573"/>
        <v>50247.57677469137</v>
      </c>
      <c r="K1341" s="34">
        <f t="shared" si="568"/>
        <v>-371.97337962965685</v>
      </c>
      <c r="L1341" s="5">
        <f t="shared" si="561"/>
        <v>39.043800000000005</v>
      </c>
      <c r="M1341" s="5">
        <f t="shared" si="569"/>
        <v>104.72718626562502</v>
      </c>
      <c r="N1341" s="5">
        <f t="shared" si="570"/>
        <v>143.77098626562503</v>
      </c>
      <c r="O1341" s="34">
        <f t="shared" si="571"/>
        <v>3224.8630947081169</v>
      </c>
      <c r="P1341" s="34">
        <f t="shared" si="572"/>
        <v>53472.439869399488</v>
      </c>
      <c r="Q1341" s="34">
        <f t="shared" si="582"/>
        <v>-138.11087337395293</v>
      </c>
      <c r="R1341" s="34">
        <f t="shared" si="583"/>
        <v>501968.15395152976</v>
      </c>
      <c r="S1341" s="34">
        <f t="shared" si="588"/>
        <v>-424043.20370370429</v>
      </c>
      <c r="T1341" s="34">
        <f t="shared" si="574"/>
        <v>424043.20370370429</v>
      </c>
      <c r="U1341" s="34">
        <f t="shared" si="584"/>
        <v>-13.812648065320445</v>
      </c>
      <c r="V1341" s="34">
        <f t="shared" si="587"/>
        <v>-24871.290515181205</v>
      </c>
      <c r="W1341" s="34">
        <f t="shared" si="575"/>
        <v>24871.290515181205</v>
      </c>
      <c r="X1341" s="34">
        <f t="shared" si="576"/>
        <v>399171.91318852309</v>
      </c>
      <c r="Y1341" s="34">
        <f t="shared" si="577"/>
        <v>132.71543071006931</v>
      </c>
      <c r="Z1341" s="34">
        <f t="shared" si="585"/>
        <v>-8.5507319635419208</v>
      </c>
      <c r="AA1341" s="34">
        <f t="shared" si="586"/>
        <v>16967.556560937501</v>
      </c>
      <c r="AB1341" s="44">
        <f t="shared" si="578"/>
        <v>0</v>
      </c>
      <c r="AC1341" s="34">
        <f t="shared" si="579"/>
        <v>159668.76527540924</v>
      </c>
      <c r="AD1341" s="42">
        <f t="shared" si="580"/>
        <v>143701.88874786833</v>
      </c>
      <c r="AE1341" s="4"/>
      <c r="AP1341">
        <f t="shared" si="562"/>
        <v>0</v>
      </c>
      <c r="AQ1341">
        <f t="shared" si="563"/>
        <v>80.900000000000006</v>
      </c>
      <c r="AR1341">
        <f t="shared" si="564"/>
        <v>22.472222222222225</v>
      </c>
    </row>
    <row r="1342" spans="2:44" x14ac:dyDescent="0.25">
      <c r="B1342" s="7" t="s">
        <v>1</v>
      </c>
      <c r="C1342" s="7">
        <v>1334</v>
      </c>
      <c r="D1342" s="7">
        <v>312</v>
      </c>
      <c r="E1342" s="6">
        <v>80.599999999999994</v>
      </c>
      <c r="F1342" s="5">
        <f t="shared" si="565"/>
        <v>-8.3333333333334522E-2</v>
      </c>
      <c r="G1342" s="5">
        <f t="shared" si="566"/>
        <v>-0.30000000000000426</v>
      </c>
      <c r="H1342" s="34">
        <f t="shared" si="567"/>
        <v>22.388888888888886</v>
      </c>
      <c r="I1342" s="34">
        <f t="shared" si="581"/>
        <v>22.347222222222221</v>
      </c>
      <c r="J1342" s="34">
        <f t="shared" si="573"/>
        <v>49875.603395061713</v>
      </c>
      <c r="K1342" s="34">
        <f t="shared" si="568"/>
        <v>-370.59143518517521</v>
      </c>
      <c r="L1342" s="5">
        <f t="shared" si="561"/>
        <v>39.043800000000005</v>
      </c>
      <c r="M1342" s="5">
        <f t="shared" si="569"/>
        <v>103.95191056249996</v>
      </c>
      <c r="N1342" s="5">
        <f t="shared" si="570"/>
        <v>142.99571056249997</v>
      </c>
      <c r="O1342" s="34">
        <f t="shared" si="571"/>
        <v>3195.5569207647559</v>
      </c>
      <c r="P1342" s="34">
        <f t="shared" si="572"/>
        <v>53071.16031582647</v>
      </c>
      <c r="Q1342" s="34">
        <f t="shared" si="582"/>
        <v>-401.27955357301835</v>
      </c>
      <c r="R1342" s="34">
        <f t="shared" si="583"/>
        <v>501968.15395152976</v>
      </c>
      <c r="S1342" s="34">
        <f t="shared" si="588"/>
        <v>-424413.79513888946</v>
      </c>
      <c r="T1342" s="34">
        <f t="shared" si="574"/>
        <v>424413.79513888946</v>
      </c>
      <c r="U1342" s="34">
        <f t="shared" si="584"/>
        <v>-29.306173943361046</v>
      </c>
      <c r="V1342" s="34">
        <f t="shared" si="587"/>
        <v>-24900.596689124566</v>
      </c>
      <c r="W1342" s="34">
        <f t="shared" si="575"/>
        <v>24900.596689124566</v>
      </c>
      <c r="X1342" s="34">
        <f t="shared" si="576"/>
        <v>399513.19844976487</v>
      </c>
      <c r="Y1342" s="34">
        <f t="shared" si="577"/>
        <v>126.4123772291664</v>
      </c>
      <c r="Z1342" s="34">
        <f t="shared" si="585"/>
        <v>-6.3030534809029177</v>
      </c>
      <c r="AA1342" s="34">
        <f t="shared" si="586"/>
        <v>16967.556560937501</v>
      </c>
      <c r="AB1342" s="44">
        <f t="shared" si="578"/>
        <v>0</v>
      </c>
      <c r="AC1342" s="34">
        <f t="shared" si="579"/>
        <v>159805.27937990596</v>
      </c>
      <c r="AD1342" s="42">
        <f t="shared" si="580"/>
        <v>143824.75144191537</v>
      </c>
      <c r="AE1342" s="4"/>
      <c r="AP1342">
        <f t="shared" si="562"/>
        <v>0</v>
      </c>
      <c r="AQ1342">
        <f t="shared" si="563"/>
        <v>80.599999999999994</v>
      </c>
      <c r="AR1342">
        <f t="shared" si="564"/>
        <v>22.388888888888886</v>
      </c>
    </row>
    <row r="1343" spans="2:44" x14ac:dyDescent="0.25">
      <c r="B1343" s="7" t="s">
        <v>1</v>
      </c>
      <c r="C1343" s="7">
        <v>1335</v>
      </c>
      <c r="D1343" s="7">
        <v>313</v>
      </c>
      <c r="E1343" s="6">
        <v>80.3</v>
      </c>
      <c r="F1343" s="5">
        <f t="shared" si="565"/>
        <v>-8.3333333333332538E-2</v>
      </c>
      <c r="G1343" s="5">
        <f t="shared" si="566"/>
        <v>-0.29999999999999716</v>
      </c>
      <c r="H1343" s="34">
        <f t="shared" si="567"/>
        <v>22.305555555555554</v>
      </c>
      <c r="I1343" s="34">
        <f t="shared" si="581"/>
        <v>22.263888888888886</v>
      </c>
      <c r="J1343" s="34">
        <f t="shared" si="573"/>
        <v>49505.011959876538</v>
      </c>
      <c r="K1343" s="34">
        <f t="shared" si="568"/>
        <v>-369.20949074073724</v>
      </c>
      <c r="L1343" s="5">
        <f t="shared" si="561"/>
        <v>39.043800000000005</v>
      </c>
      <c r="M1343" s="5">
        <f t="shared" si="569"/>
        <v>103.17951514062497</v>
      </c>
      <c r="N1343" s="5">
        <f t="shared" si="570"/>
        <v>142.22331514062498</v>
      </c>
      <c r="O1343" s="34">
        <f t="shared" si="571"/>
        <v>3166.4440857003028</v>
      </c>
      <c r="P1343" s="34">
        <f t="shared" si="572"/>
        <v>52671.456045576837</v>
      </c>
      <c r="Q1343" s="34">
        <f t="shared" si="582"/>
        <v>-399.70427024963283</v>
      </c>
      <c r="R1343" s="34">
        <f t="shared" si="583"/>
        <v>501968.15395152976</v>
      </c>
      <c r="S1343" s="34">
        <f t="shared" si="588"/>
        <v>-424783.00462963019</v>
      </c>
      <c r="T1343" s="34">
        <f t="shared" si="574"/>
        <v>424783.00462963019</v>
      </c>
      <c r="U1343" s="34">
        <f t="shared" si="584"/>
        <v>-29.112835064453066</v>
      </c>
      <c r="V1343" s="34">
        <f t="shared" si="587"/>
        <v>-24929.70952418902</v>
      </c>
      <c r="W1343" s="34">
        <f t="shared" si="575"/>
        <v>24929.70952418902</v>
      </c>
      <c r="X1343" s="34">
        <f t="shared" si="576"/>
        <v>399853.29510544118</v>
      </c>
      <c r="Y1343" s="34">
        <f t="shared" si="577"/>
        <v>125.6399818072918</v>
      </c>
      <c r="Z1343" s="34">
        <f t="shared" si="585"/>
        <v>-0.77239542187459165</v>
      </c>
      <c r="AA1343" s="34">
        <f t="shared" si="586"/>
        <v>16967.556560937501</v>
      </c>
      <c r="AB1343" s="44">
        <f t="shared" si="578"/>
        <v>0</v>
      </c>
      <c r="AC1343" s="34">
        <f t="shared" si="579"/>
        <v>159941.31804217648</v>
      </c>
      <c r="AD1343" s="42">
        <f t="shared" si="580"/>
        <v>143947.18623795884</v>
      </c>
      <c r="AE1343" s="4"/>
      <c r="AP1343">
        <f t="shared" si="562"/>
        <v>0</v>
      </c>
      <c r="AQ1343">
        <f t="shared" si="563"/>
        <v>80.3</v>
      </c>
      <c r="AR1343">
        <f t="shared" si="564"/>
        <v>22.305555555555554</v>
      </c>
    </row>
    <row r="1344" spans="2:44" x14ac:dyDescent="0.25">
      <c r="B1344" s="7" t="s">
        <v>1</v>
      </c>
      <c r="C1344" s="7">
        <v>1336</v>
      </c>
      <c r="D1344" s="7">
        <v>314</v>
      </c>
      <c r="E1344" s="6">
        <v>80</v>
      </c>
      <c r="F1344" s="5">
        <f t="shared" si="565"/>
        <v>-5.5555555555554373E-2</v>
      </c>
      <c r="G1344" s="5">
        <f t="shared" si="566"/>
        <v>-0.19999999999999574</v>
      </c>
      <c r="H1344" s="34">
        <f t="shared" si="567"/>
        <v>22.222222222222221</v>
      </c>
      <c r="I1344" s="34">
        <f t="shared" si="581"/>
        <v>22.208333333333336</v>
      </c>
      <c r="J1344" s="34">
        <f t="shared" si="573"/>
        <v>49135.8024691358</v>
      </c>
      <c r="K1344" s="34">
        <f t="shared" si="568"/>
        <v>-122.76273148147448</v>
      </c>
      <c r="L1344" s="5">
        <f t="shared" si="561"/>
        <v>39.043800000000005</v>
      </c>
      <c r="M1344" s="5">
        <f t="shared" si="569"/>
        <v>102.40999999999998</v>
      </c>
      <c r="N1344" s="5">
        <f t="shared" si="570"/>
        <v>141.4538</v>
      </c>
      <c r="O1344" s="34">
        <f t="shared" si="571"/>
        <v>3141.4531416666669</v>
      </c>
      <c r="P1344" s="34">
        <f t="shared" si="572"/>
        <v>52277.255610802466</v>
      </c>
      <c r="Q1344" s="34">
        <f t="shared" si="582"/>
        <v>-394.20043477437139</v>
      </c>
      <c r="R1344" s="34">
        <f t="shared" si="583"/>
        <v>501968.15395152976</v>
      </c>
      <c r="S1344" s="34">
        <f t="shared" si="588"/>
        <v>-424905.76736111165</v>
      </c>
      <c r="T1344" s="34">
        <f t="shared" si="574"/>
        <v>424905.76736111165</v>
      </c>
      <c r="U1344" s="34">
        <f t="shared" si="584"/>
        <v>-24.990944033635969</v>
      </c>
      <c r="V1344" s="34">
        <f t="shared" si="587"/>
        <v>-24954.700468222654</v>
      </c>
      <c r="W1344" s="34">
        <f t="shared" si="575"/>
        <v>24954.700468222654</v>
      </c>
      <c r="X1344" s="34">
        <f t="shared" si="576"/>
        <v>399951.06689288898</v>
      </c>
      <c r="Y1344" s="34">
        <f t="shared" si="577"/>
        <v>130.39824444444469</v>
      </c>
      <c r="Z1344" s="34">
        <f t="shared" si="585"/>
        <v>4.7582626371528818</v>
      </c>
      <c r="AA1344" s="34">
        <f t="shared" si="586"/>
        <v>16972.314823574652</v>
      </c>
      <c r="AB1344" s="44">
        <f t="shared" si="578"/>
        <v>0</v>
      </c>
      <c r="AC1344" s="34">
        <f t="shared" si="579"/>
        <v>159980.4267571556</v>
      </c>
      <c r="AD1344" s="42">
        <f t="shared" si="580"/>
        <v>143982.38408144005</v>
      </c>
      <c r="AE1344" s="4"/>
      <c r="AP1344">
        <f t="shared" si="562"/>
        <v>0</v>
      </c>
      <c r="AQ1344">
        <f t="shared" si="563"/>
        <v>80</v>
      </c>
      <c r="AR1344">
        <f t="shared" si="564"/>
        <v>22.222222222222221</v>
      </c>
    </row>
    <row r="1345" spans="2:44" x14ac:dyDescent="0.25">
      <c r="B1345" s="7" t="s">
        <v>1</v>
      </c>
      <c r="C1345" s="7">
        <v>1337</v>
      </c>
      <c r="D1345" s="7">
        <v>315</v>
      </c>
      <c r="E1345" s="6">
        <v>79.900000000000006</v>
      </c>
      <c r="F1345" s="5">
        <f t="shared" si="565"/>
        <v>-2.7777777777778172E-2</v>
      </c>
      <c r="G1345" s="5">
        <f t="shared" si="566"/>
        <v>-0.10000000000000142</v>
      </c>
      <c r="H1345" s="34">
        <f t="shared" si="567"/>
        <v>22.194444444444446</v>
      </c>
      <c r="I1345" s="34">
        <f t="shared" si="581"/>
        <v>22.180555555555557</v>
      </c>
      <c r="J1345" s="34">
        <f t="shared" si="573"/>
        <v>49013.039737654326</v>
      </c>
      <c r="K1345" s="34">
        <f t="shared" si="568"/>
        <v>-122.60918209877855</v>
      </c>
      <c r="L1345" s="5">
        <f t="shared" si="561"/>
        <v>39.043800000000005</v>
      </c>
      <c r="M1345" s="5">
        <f t="shared" si="569"/>
        <v>102.15413501562502</v>
      </c>
      <c r="N1345" s="5">
        <f t="shared" si="570"/>
        <v>141.19793501562503</v>
      </c>
      <c r="O1345" s="34">
        <f t="shared" si="571"/>
        <v>3131.8486419437945</v>
      </c>
      <c r="P1345" s="34">
        <f t="shared" si="572"/>
        <v>52144.888379598124</v>
      </c>
      <c r="Q1345" s="34">
        <f t="shared" si="582"/>
        <v>-132.36723120434181</v>
      </c>
      <c r="R1345" s="34">
        <f t="shared" si="583"/>
        <v>501968.15395152976</v>
      </c>
      <c r="S1345" s="34">
        <f t="shared" si="588"/>
        <v>-425028.37654321041</v>
      </c>
      <c r="T1345" s="34">
        <f t="shared" si="574"/>
        <v>425028.37654321041</v>
      </c>
      <c r="U1345" s="34">
        <f t="shared" si="584"/>
        <v>-9.6044997228723332</v>
      </c>
      <c r="V1345" s="34">
        <f t="shared" si="587"/>
        <v>-24964.304967945525</v>
      </c>
      <c r="W1345" s="34">
        <f t="shared" si="575"/>
        <v>24964.304967945525</v>
      </c>
      <c r="X1345" s="34">
        <f t="shared" si="576"/>
        <v>400064.07157526491</v>
      </c>
      <c r="Y1345" s="34">
        <f t="shared" si="577"/>
        <v>135.67015723784718</v>
      </c>
      <c r="Z1345" s="34">
        <f t="shared" si="585"/>
        <v>5.2719127934024925</v>
      </c>
      <c r="AA1345" s="34">
        <f t="shared" si="586"/>
        <v>16977.586736368055</v>
      </c>
      <c r="AB1345" s="44">
        <f t="shared" si="578"/>
        <v>0</v>
      </c>
      <c r="AC1345" s="34">
        <f t="shared" si="579"/>
        <v>160025.62863010599</v>
      </c>
      <c r="AD1345" s="42">
        <f t="shared" si="580"/>
        <v>144023.0657670954</v>
      </c>
      <c r="AE1345" s="4"/>
      <c r="AP1345">
        <f t="shared" si="562"/>
        <v>0</v>
      </c>
      <c r="AQ1345">
        <f t="shared" si="563"/>
        <v>79.900000000000006</v>
      </c>
      <c r="AR1345">
        <f t="shared" si="564"/>
        <v>22.194444444444446</v>
      </c>
    </row>
    <row r="1346" spans="2:44" x14ac:dyDescent="0.25">
      <c r="B1346" s="7" t="s">
        <v>1</v>
      </c>
      <c r="C1346" s="7">
        <v>1338</v>
      </c>
      <c r="D1346" s="7">
        <v>316</v>
      </c>
      <c r="E1346" s="6">
        <v>79.8</v>
      </c>
      <c r="F1346" s="5">
        <f t="shared" si="565"/>
        <v>-1.3888888888890073E-2</v>
      </c>
      <c r="G1346" s="5">
        <f t="shared" si="566"/>
        <v>-5.0000000000004263E-2</v>
      </c>
      <c r="H1346" s="34">
        <f t="shared" si="567"/>
        <v>22.166666666666664</v>
      </c>
      <c r="I1346" s="34">
        <f t="shared" si="581"/>
        <v>22.166666666666664</v>
      </c>
      <c r="J1346" s="34">
        <f t="shared" si="573"/>
        <v>48890.430555555547</v>
      </c>
      <c r="K1346" s="34">
        <f t="shared" si="568"/>
        <v>0</v>
      </c>
      <c r="L1346" s="5">
        <f t="shared" si="561"/>
        <v>39.043800000000005</v>
      </c>
      <c r="M1346" s="5">
        <f t="shared" si="569"/>
        <v>101.89859006249998</v>
      </c>
      <c r="N1346" s="5">
        <f t="shared" si="570"/>
        <v>140.94239006249998</v>
      </c>
      <c r="O1346" s="34">
        <f t="shared" si="571"/>
        <v>3124.2229797187492</v>
      </c>
      <c r="P1346" s="34">
        <f t="shared" si="572"/>
        <v>52014.653535274294</v>
      </c>
      <c r="Q1346" s="34">
        <f t="shared" si="582"/>
        <v>-130.23484432382975</v>
      </c>
      <c r="R1346" s="34">
        <f t="shared" si="583"/>
        <v>501968.15395152976</v>
      </c>
      <c r="S1346" s="34">
        <f t="shared" si="588"/>
        <v>-425028.37654321041</v>
      </c>
      <c r="T1346" s="34">
        <f t="shared" si="574"/>
        <v>425028.37654321041</v>
      </c>
      <c r="U1346" s="34">
        <f t="shared" si="584"/>
        <v>-7.6256622250452892</v>
      </c>
      <c r="V1346" s="34">
        <f t="shared" si="587"/>
        <v>-24971.930630170569</v>
      </c>
      <c r="W1346" s="34">
        <f t="shared" si="575"/>
        <v>24971.930630170569</v>
      </c>
      <c r="X1346" s="34">
        <f t="shared" si="576"/>
        <v>400056.44591303985</v>
      </c>
      <c r="Y1346" s="34">
        <f t="shared" si="577"/>
        <v>138.17850117361087</v>
      </c>
      <c r="Z1346" s="34">
        <f t="shared" si="585"/>
        <v>2.5083439357636905</v>
      </c>
      <c r="AA1346" s="34">
        <f t="shared" si="586"/>
        <v>16980.095080303818</v>
      </c>
      <c r="AB1346" s="44">
        <f t="shared" si="578"/>
        <v>0</v>
      </c>
      <c r="AC1346" s="34">
        <f t="shared" si="579"/>
        <v>160022.57836521594</v>
      </c>
      <c r="AD1346" s="42">
        <f t="shared" si="580"/>
        <v>144020.32052869434</v>
      </c>
      <c r="AE1346" s="4"/>
      <c r="AP1346">
        <f t="shared" si="562"/>
        <v>0</v>
      </c>
      <c r="AQ1346">
        <f t="shared" si="563"/>
        <v>79.8</v>
      </c>
      <c r="AR1346">
        <f t="shared" si="564"/>
        <v>22.166666666666664</v>
      </c>
    </row>
    <row r="1347" spans="2:44" x14ac:dyDescent="0.25">
      <c r="B1347" s="7" t="s">
        <v>1</v>
      </c>
      <c r="C1347" s="7">
        <v>1339</v>
      </c>
      <c r="D1347" s="7">
        <v>317</v>
      </c>
      <c r="E1347" s="6">
        <v>79.8</v>
      </c>
      <c r="F1347" s="5">
        <f t="shared" si="565"/>
        <v>0</v>
      </c>
      <c r="G1347" s="5">
        <f t="shared" si="566"/>
        <v>0</v>
      </c>
      <c r="H1347" s="34">
        <f t="shared" si="567"/>
        <v>22.166666666666664</v>
      </c>
      <c r="I1347" s="34">
        <f t="shared" si="581"/>
        <v>22.166666666666664</v>
      </c>
      <c r="J1347" s="34">
        <f t="shared" si="573"/>
        <v>48890.430555555547</v>
      </c>
      <c r="K1347" s="34">
        <f t="shared" si="568"/>
        <v>0</v>
      </c>
      <c r="L1347" s="5">
        <f t="shared" si="561"/>
        <v>39.043800000000005</v>
      </c>
      <c r="M1347" s="5">
        <f t="shared" si="569"/>
        <v>101.89859006249998</v>
      </c>
      <c r="N1347" s="5">
        <f t="shared" si="570"/>
        <v>140.94239006249998</v>
      </c>
      <c r="O1347" s="34">
        <f t="shared" si="571"/>
        <v>3124.2229797187492</v>
      </c>
      <c r="P1347" s="34">
        <f t="shared" si="572"/>
        <v>52014.653535274294</v>
      </c>
      <c r="Q1347" s="34">
        <f t="shared" si="582"/>
        <v>0</v>
      </c>
      <c r="R1347" s="34">
        <f t="shared" si="583"/>
        <v>501968.15395152976</v>
      </c>
      <c r="S1347" s="34">
        <f t="shared" si="588"/>
        <v>-425028.37654321041</v>
      </c>
      <c r="T1347" s="34">
        <f t="shared" si="574"/>
        <v>425028.37654321041</v>
      </c>
      <c r="U1347" s="34">
        <f t="shared" si="584"/>
        <v>0</v>
      </c>
      <c r="V1347" s="34">
        <f t="shared" si="587"/>
        <v>-24971.930630170569</v>
      </c>
      <c r="W1347" s="34">
        <f t="shared" si="575"/>
        <v>24971.930630170569</v>
      </c>
      <c r="X1347" s="34">
        <f t="shared" si="576"/>
        <v>400056.44591303985</v>
      </c>
      <c r="Y1347" s="34">
        <f t="shared" si="577"/>
        <v>140.94239006249998</v>
      </c>
      <c r="Z1347" s="34">
        <f t="shared" si="585"/>
        <v>2.7638888888891131</v>
      </c>
      <c r="AA1347" s="34">
        <f t="shared" si="586"/>
        <v>16982.858969192708</v>
      </c>
      <c r="AB1347" s="44">
        <f t="shared" si="578"/>
        <v>3124.2229797187492</v>
      </c>
      <c r="AC1347" s="34">
        <f t="shared" si="579"/>
        <v>160022.57836521594</v>
      </c>
      <c r="AD1347" s="42">
        <f t="shared" si="580"/>
        <v>144020.32052869434</v>
      </c>
      <c r="AE1347" s="4"/>
      <c r="AP1347">
        <f t="shared" si="562"/>
        <v>0</v>
      </c>
      <c r="AQ1347">
        <f t="shared" si="563"/>
        <v>79.8</v>
      </c>
      <c r="AR1347">
        <f t="shared" si="564"/>
        <v>22.166666666666664</v>
      </c>
    </row>
    <row r="1348" spans="2:44" x14ac:dyDescent="0.25">
      <c r="B1348" s="7" t="s">
        <v>1</v>
      </c>
      <c r="C1348" s="7">
        <v>1340</v>
      </c>
      <c r="D1348" s="7">
        <v>318</v>
      </c>
      <c r="E1348" s="6">
        <v>79.8</v>
      </c>
      <c r="F1348" s="5">
        <f t="shared" si="565"/>
        <v>1.3888888888890073E-2</v>
      </c>
      <c r="G1348" s="5">
        <f t="shared" si="566"/>
        <v>5.0000000000004263E-2</v>
      </c>
      <c r="H1348" s="34">
        <f t="shared" si="567"/>
        <v>22.166666666666664</v>
      </c>
      <c r="I1348" s="34">
        <f t="shared" si="581"/>
        <v>22.180555555555557</v>
      </c>
      <c r="J1348" s="34">
        <f t="shared" si="573"/>
        <v>48890.430555555547</v>
      </c>
      <c r="K1348" s="34">
        <f t="shared" si="568"/>
        <v>122.60918209877855</v>
      </c>
      <c r="L1348" s="5">
        <f t="shared" si="561"/>
        <v>39.043800000000005</v>
      </c>
      <c r="M1348" s="5">
        <f t="shared" si="569"/>
        <v>101.89859006249998</v>
      </c>
      <c r="N1348" s="5">
        <f t="shared" si="570"/>
        <v>140.94239006249998</v>
      </c>
      <c r="O1348" s="34">
        <f t="shared" si="571"/>
        <v>3126.1805129140621</v>
      </c>
      <c r="P1348" s="34">
        <f t="shared" si="572"/>
        <v>52016.61106846961</v>
      </c>
      <c r="Q1348" s="34">
        <f t="shared" si="582"/>
        <v>1.9575331953165005</v>
      </c>
      <c r="R1348" s="34">
        <f t="shared" si="583"/>
        <v>501970.11148472509</v>
      </c>
      <c r="S1348" s="34">
        <f t="shared" si="588"/>
        <v>-425028.37654321041</v>
      </c>
      <c r="T1348" s="34">
        <f t="shared" si="574"/>
        <v>425028.37654321041</v>
      </c>
      <c r="U1348" s="34">
        <f t="shared" si="584"/>
        <v>1.9575331953128625</v>
      </c>
      <c r="V1348" s="34">
        <f t="shared" si="587"/>
        <v>-24971.930630170569</v>
      </c>
      <c r="W1348" s="34">
        <f t="shared" si="575"/>
        <v>24971.930630170569</v>
      </c>
      <c r="X1348" s="34">
        <f t="shared" si="576"/>
        <v>400056.44591303985</v>
      </c>
      <c r="Y1348" s="34">
        <f t="shared" si="577"/>
        <v>143.70627895138909</v>
      </c>
      <c r="Z1348" s="34">
        <f t="shared" si="585"/>
        <v>2.7638888888891131</v>
      </c>
      <c r="AA1348" s="34">
        <f t="shared" si="586"/>
        <v>16985.622858081599</v>
      </c>
      <c r="AB1348" s="44">
        <f t="shared" si="578"/>
        <v>3185.4891834224582</v>
      </c>
      <c r="AC1348" s="34">
        <f t="shared" si="579"/>
        <v>160022.57836521594</v>
      </c>
      <c r="AD1348" s="42">
        <f t="shared" si="580"/>
        <v>144020.32052869434</v>
      </c>
      <c r="AE1348" s="4"/>
      <c r="AP1348">
        <f t="shared" si="562"/>
        <v>0</v>
      </c>
      <c r="AQ1348">
        <f t="shared" si="563"/>
        <v>79.8</v>
      </c>
      <c r="AR1348">
        <f t="shared" si="564"/>
        <v>22.166666666666664</v>
      </c>
    </row>
    <row r="1349" spans="2:44" x14ac:dyDescent="0.25">
      <c r="B1349" s="7" t="s">
        <v>1</v>
      </c>
      <c r="C1349" s="7">
        <v>1341</v>
      </c>
      <c r="D1349" s="7">
        <v>319</v>
      </c>
      <c r="E1349" s="6">
        <v>79.900000000000006</v>
      </c>
      <c r="F1349" s="5">
        <f t="shared" si="565"/>
        <v>2.7777777777778172E-2</v>
      </c>
      <c r="G1349" s="5">
        <f t="shared" si="566"/>
        <v>0.10000000000000142</v>
      </c>
      <c r="H1349" s="34">
        <f t="shared" si="567"/>
        <v>22.194444444444446</v>
      </c>
      <c r="I1349" s="34">
        <f t="shared" si="581"/>
        <v>22.208333333333336</v>
      </c>
      <c r="J1349" s="34">
        <f t="shared" si="573"/>
        <v>49013.039737654326</v>
      </c>
      <c r="K1349" s="34">
        <f t="shared" si="568"/>
        <v>122.76273148147448</v>
      </c>
      <c r="L1349" s="5">
        <f t="shared" si="561"/>
        <v>39.043800000000005</v>
      </c>
      <c r="M1349" s="5">
        <f t="shared" si="569"/>
        <v>102.15413501562502</v>
      </c>
      <c r="N1349" s="5">
        <f t="shared" si="570"/>
        <v>141.19793501562503</v>
      </c>
      <c r="O1349" s="34">
        <f t="shared" si="571"/>
        <v>3135.7708068053398</v>
      </c>
      <c r="P1349" s="34">
        <f t="shared" si="572"/>
        <v>52148.810544459666</v>
      </c>
      <c r="Q1349" s="34">
        <f t="shared" si="582"/>
        <v>132.19947599005536</v>
      </c>
      <c r="R1349" s="34">
        <f t="shared" si="583"/>
        <v>502102.31096071517</v>
      </c>
      <c r="S1349" s="34">
        <f t="shared" si="588"/>
        <v>-425028.37654321041</v>
      </c>
      <c r="T1349" s="34">
        <f t="shared" si="574"/>
        <v>425028.37654321041</v>
      </c>
      <c r="U1349" s="34">
        <f t="shared" si="584"/>
        <v>9.5902938912777245</v>
      </c>
      <c r="V1349" s="34">
        <f t="shared" si="587"/>
        <v>-24971.930630170569</v>
      </c>
      <c r="W1349" s="34">
        <f t="shared" si="575"/>
        <v>24971.930630170569</v>
      </c>
      <c r="X1349" s="34">
        <f t="shared" si="576"/>
        <v>400056.44591303985</v>
      </c>
      <c r="Y1349" s="34">
        <f t="shared" si="577"/>
        <v>146.72571279340289</v>
      </c>
      <c r="Z1349" s="34">
        <f t="shared" si="585"/>
        <v>3.0194338420137967</v>
      </c>
      <c r="AA1349" s="34">
        <f t="shared" si="586"/>
        <v>16988.642291923614</v>
      </c>
      <c r="AB1349" s="44">
        <f t="shared" si="578"/>
        <v>3256.4956811646921</v>
      </c>
      <c r="AC1349" s="34">
        <f t="shared" si="579"/>
        <v>160022.57836521594</v>
      </c>
      <c r="AD1349" s="42">
        <f t="shared" si="580"/>
        <v>144020.32052869434</v>
      </c>
      <c r="AE1349" s="4"/>
      <c r="AP1349">
        <f t="shared" si="562"/>
        <v>0</v>
      </c>
      <c r="AQ1349">
        <f t="shared" si="563"/>
        <v>79.900000000000006</v>
      </c>
      <c r="AR1349">
        <f t="shared" si="564"/>
        <v>22.194444444444446</v>
      </c>
    </row>
    <row r="1350" spans="2:44" x14ac:dyDescent="0.25">
      <c r="B1350" s="7" t="s">
        <v>1</v>
      </c>
      <c r="C1350" s="7">
        <v>1342</v>
      </c>
      <c r="D1350" s="7">
        <v>320</v>
      </c>
      <c r="E1350" s="6">
        <v>80</v>
      </c>
      <c r="F1350" s="5">
        <f t="shared" si="565"/>
        <v>6.9444444444444448E-2</v>
      </c>
      <c r="G1350" s="5">
        <f t="shared" si="566"/>
        <v>0.25</v>
      </c>
      <c r="H1350" s="34">
        <f t="shared" si="567"/>
        <v>22.222222222222221</v>
      </c>
      <c r="I1350" s="34">
        <f t="shared" si="581"/>
        <v>22.277777777777779</v>
      </c>
      <c r="J1350" s="34">
        <f t="shared" si="573"/>
        <v>49135.8024691358</v>
      </c>
      <c r="K1350" s="34">
        <f t="shared" si="568"/>
        <v>492.58641975309729</v>
      </c>
      <c r="L1350" s="5">
        <f t="shared" si="561"/>
        <v>39.043800000000005</v>
      </c>
      <c r="M1350" s="5">
        <f t="shared" si="569"/>
        <v>102.40999999999998</v>
      </c>
      <c r="N1350" s="5">
        <f t="shared" si="570"/>
        <v>141.4538</v>
      </c>
      <c r="O1350" s="34">
        <f t="shared" si="571"/>
        <v>3151.2763222222225</v>
      </c>
      <c r="P1350" s="34">
        <f t="shared" si="572"/>
        <v>52287.078791358021</v>
      </c>
      <c r="Q1350" s="34">
        <f t="shared" si="582"/>
        <v>138.26824689835485</v>
      </c>
      <c r="R1350" s="34">
        <f t="shared" si="583"/>
        <v>502240.57920761354</v>
      </c>
      <c r="S1350" s="34">
        <f t="shared" si="588"/>
        <v>-425028.37654321041</v>
      </c>
      <c r="T1350" s="34">
        <f t="shared" si="574"/>
        <v>425028.37654321041</v>
      </c>
      <c r="U1350" s="34">
        <f t="shared" si="584"/>
        <v>15.505515416882645</v>
      </c>
      <c r="V1350" s="34">
        <f t="shared" si="587"/>
        <v>-24971.930630170569</v>
      </c>
      <c r="W1350" s="34">
        <f t="shared" si="575"/>
        <v>24971.930630170569</v>
      </c>
      <c r="X1350" s="34">
        <f t="shared" si="576"/>
        <v>400056.44591303985</v>
      </c>
      <c r="Y1350" s="34">
        <f t="shared" si="577"/>
        <v>155.27324444444446</v>
      </c>
      <c r="Z1350" s="34">
        <f t="shared" si="585"/>
        <v>8.5475316510415666</v>
      </c>
      <c r="AA1350" s="34">
        <f t="shared" si="586"/>
        <v>16997.189823574656</v>
      </c>
      <c r="AB1350" s="44">
        <f t="shared" si="578"/>
        <v>3450.5165432098765</v>
      </c>
      <c r="AC1350" s="34">
        <f t="shared" si="579"/>
        <v>160022.57836521594</v>
      </c>
      <c r="AD1350" s="42">
        <f t="shared" si="580"/>
        <v>144020.32052869434</v>
      </c>
      <c r="AE1350" s="4"/>
      <c r="AP1350">
        <f t="shared" si="562"/>
        <v>0</v>
      </c>
      <c r="AQ1350">
        <f t="shared" si="563"/>
        <v>80</v>
      </c>
      <c r="AR1350">
        <f t="shared" si="564"/>
        <v>22.222222222222221</v>
      </c>
    </row>
    <row r="1351" spans="2:44" x14ac:dyDescent="0.25">
      <c r="B1351" s="7" t="s">
        <v>1</v>
      </c>
      <c r="C1351" s="7">
        <v>1343</v>
      </c>
      <c r="D1351" s="7">
        <v>321</v>
      </c>
      <c r="E1351" s="6">
        <v>80.400000000000006</v>
      </c>
      <c r="F1351" s="5">
        <f t="shared" si="565"/>
        <v>0.11111111111111072</v>
      </c>
      <c r="G1351" s="5">
        <f t="shared" si="566"/>
        <v>0.39999999999999858</v>
      </c>
      <c r="H1351" s="34">
        <f t="shared" si="567"/>
        <v>22.333333333333336</v>
      </c>
      <c r="I1351" s="34">
        <f t="shared" si="581"/>
        <v>22.388888888888889</v>
      </c>
      <c r="J1351" s="34">
        <f t="shared" si="573"/>
        <v>49628.388888888898</v>
      </c>
      <c r="K1351" s="34">
        <f t="shared" si="568"/>
        <v>495.04320987652318</v>
      </c>
      <c r="L1351" s="5">
        <f t="shared" si="561"/>
        <v>39.043800000000005</v>
      </c>
      <c r="M1351" s="5">
        <f t="shared" si="569"/>
        <v>103.43666025000002</v>
      </c>
      <c r="N1351" s="5">
        <f t="shared" si="570"/>
        <v>142.48046025000002</v>
      </c>
      <c r="O1351" s="34">
        <f t="shared" si="571"/>
        <v>3189.9791933750007</v>
      </c>
      <c r="P1351" s="34">
        <f t="shared" si="572"/>
        <v>52818.3680822639</v>
      </c>
      <c r="Q1351" s="34">
        <f t="shared" si="582"/>
        <v>531.28929090587917</v>
      </c>
      <c r="R1351" s="34">
        <f t="shared" si="583"/>
        <v>502771.86849851941</v>
      </c>
      <c r="S1351" s="34">
        <f t="shared" si="588"/>
        <v>-425028.37654321041</v>
      </c>
      <c r="T1351" s="34">
        <f t="shared" si="574"/>
        <v>425028.37654321041</v>
      </c>
      <c r="U1351" s="34">
        <f t="shared" si="584"/>
        <v>38.702871152778243</v>
      </c>
      <c r="V1351" s="34">
        <f t="shared" si="587"/>
        <v>-24971.930630170569</v>
      </c>
      <c r="W1351" s="34">
        <f t="shared" si="575"/>
        <v>24971.930630170569</v>
      </c>
      <c r="X1351" s="34">
        <f t="shared" si="576"/>
        <v>400056.44591303985</v>
      </c>
      <c r="Y1351" s="34">
        <f t="shared" si="577"/>
        <v>164.59157136111105</v>
      </c>
      <c r="Z1351" s="34">
        <f t="shared" si="585"/>
        <v>9.3183269166665923</v>
      </c>
      <c r="AA1351" s="34">
        <f t="shared" si="586"/>
        <v>17006.508150491321</v>
      </c>
      <c r="AB1351" s="44">
        <f t="shared" si="578"/>
        <v>3675.8784270648139</v>
      </c>
      <c r="AC1351" s="34">
        <f t="shared" si="579"/>
        <v>160022.57836521594</v>
      </c>
      <c r="AD1351" s="42">
        <f t="shared" si="580"/>
        <v>144020.32052869434</v>
      </c>
      <c r="AE1351" s="4"/>
      <c r="AP1351">
        <f t="shared" si="562"/>
        <v>0</v>
      </c>
      <c r="AQ1351">
        <f t="shared" si="563"/>
        <v>80.400000000000006</v>
      </c>
      <c r="AR1351">
        <f t="shared" si="564"/>
        <v>22.333333333333336</v>
      </c>
    </row>
    <row r="1352" spans="2:44" x14ac:dyDescent="0.25">
      <c r="B1352" s="7" t="s">
        <v>1</v>
      </c>
      <c r="C1352" s="7">
        <v>1344</v>
      </c>
      <c r="D1352" s="7">
        <v>322</v>
      </c>
      <c r="E1352" s="6">
        <v>80.8</v>
      </c>
      <c r="F1352" s="5">
        <f t="shared" si="565"/>
        <v>0.11111111111111072</v>
      </c>
      <c r="G1352" s="5">
        <f t="shared" si="566"/>
        <v>0.39999999999999858</v>
      </c>
      <c r="H1352" s="34">
        <f t="shared" si="567"/>
        <v>22.444444444444443</v>
      </c>
      <c r="I1352" s="34">
        <f t="shared" si="581"/>
        <v>22.5</v>
      </c>
      <c r="J1352" s="34">
        <f t="shared" si="573"/>
        <v>50123.432098765421</v>
      </c>
      <c r="K1352" s="34">
        <f t="shared" si="568"/>
        <v>497.50000000002183</v>
      </c>
      <c r="L1352" s="5">
        <f t="shared" ref="L1352:L1415" si="589">$AG$21*$AG$17*9.81</f>
        <v>39.043800000000005</v>
      </c>
      <c r="M1352" s="5">
        <f t="shared" si="569"/>
        <v>104.46844099999997</v>
      </c>
      <c r="N1352" s="5">
        <f t="shared" si="570"/>
        <v>143.51224099999996</v>
      </c>
      <c r="O1352" s="34">
        <f t="shared" si="571"/>
        <v>3229.025422499999</v>
      </c>
      <c r="P1352" s="34">
        <f t="shared" si="572"/>
        <v>53352.457521265416</v>
      </c>
      <c r="Q1352" s="34">
        <f t="shared" si="582"/>
        <v>534.08943900151644</v>
      </c>
      <c r="R1352" s="34">
        <f t="shared" si="583"/>
        <v>503305.95793752093</v>
      </c>
      <c r="S1352" s="34">
        <f t="shared" si="588"/>
        <v>-425028.37654321041</v>
      </c>
      <c r="T1352" s="34">
        <f t="shared" si="574"/>
        <v>425028.37654321041</v>
      </c>
      <c r="U1352" s="34">
        <f t="shared" si="584"/>
        <v>39.046229124998263</v>
      </c>
      <c r="V1352" s="34">
        <f t="shared" si="587"/>
        <v>-24971.930630170569</v>
      </c>
      <c r="W1352" s="34">
        <f t="shared" si="575"/>
        <v>24971.930630170569</v>
      </c>
      <c r="X1352" s="34">
        <f t="shared" si="576"/>
        <v>400056.44591303985</v>
      </c>
      <c r="Y1352" s="34">
        <f t="shared" si="577"/>
        <v>165.62335211111099</v>
      </c>
      <c r="Z1352" s="34">
        <f t="shared" si="585"/>
        <v>1.031780749999939</v>
      </c>
      <c r="AA1352" s="34">
        <f t="shared" si="586"/>
        <v>17007.539931241321</v>
      </c>
      <c r="AB1352" s="44">
        <f t="shared" si="578"/>
        <v>3717.3241251604909</v>
      </c>
      <c r="AC1352" s="34">
        <f t="shared" si="579"/>
        <v>160022.57836521594</v>
      </c>
      <c r="AD1352" s="42">
        <f t="shared" si="580"/>
        <v>144020.32052869434</v>
      </c>
      <c r="AE1352" s="4"/>
      <c r="AP1352">
        <f t="shared" ref="AP1352:AP1415" si="590">IF(E1352&lt;1,1,0)</f>
        <v>0</v>
      </c>
      <c r="AQ1352">
        <f t="shared" ref="AQ1352:AQ1415" si="591">IF(AP1352=1,"",E1352)</f>
        <v>80.8</v>
      </c>
      <c r="AR1352">
        <f t="shared" ref="AR1352:AR1415" si="592">E1352/3.6</f>
        <v>22.444444444444443</v>
      </c>
    </row>
    <row r="1353" spans="2:44" x14ac:dyDescent="0.25">
      <c r="B1353" s="7" t="s">
        <v>1</v>
      </c>
      <c r="C1353" s="7">
        <v>1345</v>
      </c>
      <c r="D1353" s="7">
        <v>323</v>
      </c>
      <c r="E1353" s="6">
        <v>81.2</v>
      </c>
      <c r="F1353" s="5">
        <f t="shared" ref="F1353:F1416" si="593">($E1354-$E1352)/2/3.6</f>
        <v>9.7222222222222612E-2</v>
      </c>
      <c r="G1353" s="5">
        <f t="shared" ref="G1353:G1416" si="594">($E1354-$E1352)/2</f>
        <v>0.35000000000000142</v>
      </c>
      <c r="H1353" s="34">
        <f t="shared" ref="H1353:H1416" si="595">E1353/3.6</f>
        <v>22.555555555555557</v>
      </c>
      <c r="I1353" s="34">
        <f t="shared" si="581"/>
        <v>22.597222222222221</v>
      </c>
      <c r="J1353" s="34">
        <f t="shared" si="573"/>
        <v>50620.932098765443</v>
      </c>
      <c r="K1353" s="34">
        <f t="shared" ref="K1353:K1416" si="596">J1354-J1353</f>
        <v>374.73726851851097</v>
      </c>
      <c r="L1353" s="5">
        <f t="shared" si="589"/>
        <v>39.043800000000005</v>
      </c>
      <c r="M1353" s="5">
        <f t="shared" ref="M1353:M1416" si="597">0.5*$AG$20*$AG$18*$AG$19*(H1353^2)</f>
        <v>105.50534225000001</v>
      </c>
      <c r="N1353" s="5">
        <f t="shared" ref="N1353:N1416" si="598">M1353+L1353</f>
        <v>144.54914225000002</v>
      </c>
      <c r="O1353" s="34">
        <f t="shared" ref="O1353:O1416" si="599">N1353*I1353</f>
        <v>3266.4090894548613</v>
      </c>
      <c r="P1353" s="34">
        <f t="shared" ref="P1353:P1416" si="600">J1353+O1353</f>
        <v>53887.341188220307</v>
      </c>
      <c r="Q1353" s="34">
        <f t="shared" si="582"/>
        <v>534.88366695489094</v>
      </c>
      <c r="R1353" s="34">
        <f t="shared" si="583"/>
        <v>503840.84160447581</v>
      </c>
      <c r="S1353" s="34">
        <f t="shared" si="588"/>
        <v>-425028.37654321041</v>
      </c>
      <c r="T1353" s="34">
        <f t="shared" si="574"/>
        <v>425028.37654321041</v>
      </c>
      <c r="U1353" s="34">
        <f t="shared" si="584"/>
        <v>37.383666954862292</v>
      </c>
      <c r="V1353" s="34">
        <f t="shared" si="587"/>
        <v>-24971.930630170569</v>
      </c>
      <c r="W1353" s="34">
        <f t="shared" si="575"/>
        <v>24971.930630170569</v>
      </c>
      <c r="X1353" s="34">
        <f t="shared" si="576"/>
        <v>400056.44591303985</v>
      </c>
      <c r="Y1353" s="34">
        <f t="shared" si="577"/>
        <v>163.89636447222233</v>
      </c>
      <c r="Z1353" s="34">
        <f t="shared" si="585"/>
        <v>-1.7269876388886587</v>
      </c>
      <c r="AA1353" s="34">
        <f t="shared" si="586"/>
        <v>17007.539931241321</v>
      </c>
      <c r="AB1353" s="44">
        <f t="shared" si="578"/>
        <v>3696.7735542067931</v>
      </c>
      <c r="AC1353" s="34">
        <f t="shared" si="579"/>
        <v>160022.57836521594</v>
      </c>
      <c r="AD1353" s="42">
        <f t="shared" si="580"/>
        <v>144020.32052869434</v>
      </c>
      <c r="AE1353" s="4"/>
      <c r="AP1353">
        <f t="shared" si="590"/>
        <v>0</v>
      </c>
      <c r="AQ1353">
        <f t="shared" si="591"/>
        <v>81.2</v>
      </c>
      <c r="AR1353">
        <f t="shared" si="592"/>
        <v>22.555555555555557</v>
      </c>
    </row>
    <row r="1354" spans="2:44" x14ac:dyDescent="0.25">
      <c r="B1354" s="7" t="s">
        <v>1</v>
      </c>
      <c r="C1354" s="7">
        <v>1346</v>
      </c>
      <c r="D1354" s="7">
        <v>324</v>
      </c>
      <c r="E1354" s="6">
        <v>81.5</v>
      </c>
      <c r="F1354" s="5">
        <f t="shared" si="593"/>
        <v>5.5555555555554373E-2</v>
      </c>
      <c r="G1354" s="5">
        <f t="shared" si="594"/>
        <v>0.19999999999999574</v>
      </c>
      <c r="H1354" s="34">
        <f t="shared" si="595"/>
        <v>22.638888888888889</v>
      </c>
      <c r="I1354" s="34">
        <f t="shared" si="581"/>
        <v>22.652777777777779</v>
      </c>
      <c r="J1354" s="34">
        <f t="shared" ref="J1354:J1417" si="601">0.5*199*(H1354*H1354)</f>
        <v>50995.669367283954</v>
      </c>
      <c r="K1354" s="34">
        <f t="shared" si="596"/>
        <v>125.21952160492947</v>
      </c>
      <c r="L1354" s="5">
        <f t="shared" si="589"/>
        <v>39.043800000000005</v>
      </c>
      <c r="M1354" s="5">
        <f t="shared" si="597"/>
        <v>106.286378515625</v>
      </c>
      <c r="N1354" s="5">
        <f t="shared" si="598"/>
        <v>145.33017851562499</v>
      </c>
      <c r="O1354" s="34">
        <f t="shared" si="599"/>
        <v>3292.1322383192273</v>
      </c>
      <c r="P1354" s="34">
        <f t="shared" si="600"/>
        <v>54287.801605603177</v>
      </c>
      <c r="Q1354" s="34">
        <f t="shared" si="582"/>
        <v>400.46041738287022</v>
      </c>
      <c r="R1354" s="34">
        <f t="shared" si="583"/>
        <v>504241.30202185869</v>
      </c>
      <c r="S1354" s="34">
        <f t="shared" si="588"/>
        <v>-425028.37654321041</v>
      </c>
      <c r="T1354" s="34">
        <f t="shared" ref="T1354:T1417" si="602">-1*S1354</f>
        <v>425028.37654321041</v>
      </c>
      <c r="U1354" s="34">
        <f t="shared" si="584"/>
        <v>25.723148864366067</v>
      </c>
      <c r="V1354" s="34">
        <f t="shared" si="587"/>
        <v>-24971.930630170569</v>
      </c>
      <c r="W1354" s="34">
        <f t="shared" ref="W1354:W1417" si="603">-1*V1354</f>
        <v>24971.930630170569</v>
      </c>
      <c r="X1354" s="34">
        <f t="shared" ref="X1354:X1417" si="604">T1354-W1354</f>
        <v>400056.44591303985</v>
      </c>
      <c r="Y1354" s="34">
        <f t="shared" ref="Y1354:Y1417" si="605">N1354+(199*F1354)</f>
        <v>156.38573407118031</v>
      </c>
      <c r="Z1354" s="34">
        <f t="shared" si="585"/>
        <v>-7.5106304010420217</v>
      </c>
      <c r="AA1354" s="34">
        <f t="shared" si="586"/>
        <v>17007.539931241321</v>
      </c>
      <c r="AB1354" s="44">
        <f t="shared" ref="AB1354:AB1417" si="606" xml:space="preserve"> IF(F1354&lt;0, 0, Y1354*H1354)</f>
        <v>3540.3992574447766</v>
      </c>
      <c r="AC1354" s="34">
        <f t="shared" ref="AC1354:AC1417" si="607">X1354*0.4</f>
        <v>160022.57836521594</v>
      </c>
      <c r="AD1354" s="42">
        <f t="shared" ref="AD1354:AD1417" si="608">AC1354*0.9</f>
        <v>144020.32052869434</v>
      </c>
      <c r="AE1354" s="4"/>
      <c r="AP1354">
        <f t="shared" si="590"/>
        <v>0</v>
      </c>
      <c r="AQ1354">
        <f t="shared" si="591"/>
        <v>81.5</v>
      </c>
      <c r="AR1354">
        <f t="shared" si="592"/>
        <v>22.638888888888889</v>
      </c>
    </row>
    <row r="1355" spans="2:44" x14ac:dyDescent="0.25">
      <c r="B1355" s="7" t="s">
        <v>1</v>
      </c>
      <c r="C1355" s="7">
        <v>1347</v>
      </c>
      <c r="D1355" s="7">
        <v>325</v>
      </c>
      <c r="E1355" s="6">
        <v>81.599999999999994</v>
      </c>
      <c r="F1355" s="5">
        <f t="shared" si="593"/>
        <v>1.3888888888888099E-2</v>
      </c>
      <c r="G1355" s="5">
        <f t="shared" si="594"/>
        <v>4.9999999999997158E-2</v>
      </c>
      <c r="H1355" s="34">
        <f t="shared" si="595"/>
        <v>22.666666666666664</v>
      </c>
      <c r="I1355" s="34">
        <f t="shared" ref="I1355:I1418" si="609">(H1355+H1356)/2</f>
        <v>22.666666666666664</v>
      </c>
      <c r="J1355" s="34">
        <f t="shared" si="601"/>
        <v>51120.888888888883</v>
      </c>
      <c r="K1355" s="34">
        <f t="shared" si="596"/>
        <v>0</v>
      </c>
      <c r="L1355" s="5">
        <f t="shared" si="589"/>
        <v>39.043800000000005</v>
      </c>
      <c r="M1355" s="5">
        <f t="shared" si="597"/>
        <v>106.54736399999999</v>
      </c>
      <c r="N1355" s="5">
        <f t="shared" si="598"/>
        <v>145.59116399999999</v>
      </c>
      <c r="O1355" s="34">
        <f t="shared" si="599"/>
        <v>3300.0663839999993</v>
      </c>
      <c r="P1355" s="34">
        <f t="shared" si="600"/>
        <v>54420.955272888881</v>
      </c>
      <c r="Q1355" s="34">
        <f t="shared" ref="Q1355:Q1418" si="610">P1355-P1354</f>
        <v>133.1536672857037</v>
      </c>
      <c r="R1355" s="34">
        <f t="shared" ref="R1355:R1418" si="611">IF(Q1355&gt;0,R1354+Q1355,R1354)</f>
        <v>504374.45568914438</v>
      </c>
      <c r="S1355" s="34">
        <f t="shared" si="588"/>
        <v>-425028.37654321041</v>
      </c>
      <c r="T1355" s="34">
        <f t="shared" si="602"/>
        <v>425028.37654321041</v>
      </c>
      <c r="U1355" s="34">
        <f t="shared" ref="U1355:U1418" si="612">O1355-O1354</f>
        <v>7.9341456807719624</v>
      </c>
      <c r="V1355" s="34">
        <f t="shared" si="587"/>
        <v>-24971.930630170569</v>
      </c>
      <c r="W1355" s="34">
        <f t="shared" si="603"/>
        <v>24971.930630170569</v>
      </c>
      <c r="X1355" s="34">
        <f t="shared" si="604"/>
        <v>400056.44591303985</v>
      </c>
      <c r="Y1355" s="34">
        <f t="shared" si="605"/>
        <v>148.35505288888874</v>
      </c>
      <c r="Z1355" s="34">
        <f t="shared" ref="Z1355:Z1418" si="613">Y1355-Y1354</f>
        <v>-8.0306811822915734</v>
      </c>
      <c r="AA1355" s="34">
        <f t="shared" ref="AA1355:AA1418" si="614" xml:space="preserve"> IF(Z1355&gt;0,AA1354+Z1355,AA1354)</f>
        <v>17007.539931241321</v>
      </c>
      <c r="AB1355" s="44">
        <f t="shared" si="606"/>
        <v>3362.7145321481444</v>
      </c>
      <c r="AC1355" s="34">
        <f t="shared" si="607"/>
        <v>160022.57836521594</v>
      </c>
      <c r="AD1355" s="42">
        <f t="shared" si="608"/>
        <v>144020.32052869434</v>
      </c>
      <c r="AE1355" s="4"/>
      <c r="AP1355">
        <f t="shared" si="590"/>
        <v>0</v>
      </c>
      <c r="AQ1355">
        <f t="shared" si="591"/>
        <v>81.599999999999994</v>
      </c>
      <c r="AR1355">
        <f t="shared" si="592"/>
        <v>22.666666666666664</v>
      </c>
    </row>
    <row r="1356" spans="2:44" x14ac:dyDescent="0.25">
      <c r="B1356" s="7" t="s">
        <v>1</v>
      </c>
      <c r="C1356" s="7">
        <v>1348</v>
      </c>
      <c r="D1356" s="7">
        <v>326</v>
      </c>
      <c r="E1356" s="6">
        <v>81.599999999999994</v>
      </c>
      <c r="F1356" s="5">
        <f t="shared" si="593"/>
        <v>-2.7777777777776198E-2</v>
      </c>
      <c r="G1356" s="5">
        <f t="shared" si="594"/>
        <v>-9.9999999999994316E-2</v>
      </c>
      <c r="H1356" s="34">
        <f t="shared" si="595"/>
        <v>22.666666666666664</v>
      </c>
      <c r="I1356" s="34">
        <f t="shared" si="609"/>
        <v>22.638888888888886</v>
      </c>
      <c r="J1356" s="34">
        <f t="shared" si="601"/>
        <v>51120.888888888883</v>
      </c>
      <c r="K1356" s="34">
        <f t="shared" si="596"/>
        <v>-250.28549382715573</v>
      </c>
      <c r="L1356" s="5">
        <f t="shared" si="589"/>
        <v>39.043800000000005</v>
      </c>
      <c r="M1356" s="5">
        <f t="shared" si="597"/>
        <v>106.54736399999999</v>
      </c>
      <c r="N1356" s="5">
        <f t="shared" si="598"/>
        <v>145.59116399999999</v>
      </c>
      <c r="O1356" s="34">
        <f t="shared" si="599"/>
        <v>3296.0221849999994</v>
      </c>
      <c r="P1356" s="34">
        <f t="shared" si="600"/>
        <v>54416.911073888885</v>
      </c>
      <c r="Q1356" s="34">
        <f t="shared" si="610"/>
        <v>-4.0441989999962971</v>
      </c>
      <c r="R1356" s="34">
        <f t="shared" si="611"/>
        <v>504374.45568914438</v>
      </c>
      <c r="S1356" s="34">
        <f t="shared" si="588"/>
        <v>-425278.66203703755</v>
      </c>
      <c r="T1356" s="34">
        <f t="shared" si="602"/>
        <v>425278.66203703755</v>
      </c>
      <c r="U1356" s="34">
        <f t="shared" si="612"/>
        <v>-4.044198999999935</v>
      </c>
      <c r="V1356" s="34">
        <f t="shared" ref="V1356:V1419" si="615">(IF(U1356&lt;0, V1355+U1356,V1355))</f>
        <v>-24975.974829170569</v>
      </c>
      <c r="W1356" s="34">
        <f t="shared" si="603"/>
        <v>24975.974829170569</v>
      </c>
      <c r="X1356" s="34">
        <f t="shared" si="604"/>
        <v>400302.68720786698</v>
      </c>
      <c r="Y1356" s="34">
        <f t="shared" si="605"/>
        <v>140.06338622222253</v>
      </c>
      <c r="Z1356" s="34">
        <f t="shared" si="613"/>
        <v>-8.2916666666662024</v>
      </c>
      <c r="AA1356" s="34">
        <f t="shared" si="614"/>
        <v>17007.539931241321</v>
      </c>
      <c r="AB1356" s="44">
        <f t="shared" si="606"/>
        <v>0</v>
      </c>
      <c r="AC1356" s="34">
        <f t="shared" si="607"/>
        <v>160121.07488314679</v>
      </c>
      <c r="AD1356" s="42">
        <f t="shared" si="608"/>
        <v>144108.96739483211</v>
      </c>
      <c r="AE1356" s="4"/>
      <c r="AP1356">
        <f t="shared" si="590"/>
        <v>0</v>
      </c>
      <c r="AQ1356">
        <f t="shared" si="591"/>
        <v>81.599999999999994</v>
      </c>
      <c r="AR1356">
        <f t="shared" si="592"/>
        <v>22.666666666666664</v>
      </c>
    </row>
    <row r="1357" spans="2:44" x14ac:dyDescent="0.25">
      <c r="B1357" s="7" t="s">
        <v>1</v>
      </c>
      <c r="C1357" s="7">
        <v>1349</v>
      </c>
      <c r="D1357" s="7">
        <v>327</v>
      </c>
      <c r="E1357" s="6">
        <v>81.400000000000006</v>
      </c>
      <c r="F1357" s="5">
        <f t="shared" si="593"/>
        <v>-0.12499999999999881</v>
      </c>
      <c r="G1357" s="5">
        <f t="shared" si="594"/>
        <v>-0.44999999999999574</v>
      </c>
      <c r="H1357" s="34">
        <f t="shared" si="595"/>
        <v>22.611111111111111</v>
      </c>
      <c r="I1357" s="34">
        <f t="shared" si="609"/>
        <v>22.513888888888889</v>
      </c>
      <c r="J1357" s="34">
        <f t="shared" si="601"/>
        <v>50870.603395061727</v>
      </c>
      <c r="K1357" s="34">
        <f t="shared" si="596"/>
        <v>-871.16242283950123</v>
      </c>
      <c r="L1357" s="5">
        <f t="shared" si="589"/>
        <v>39.043800000000005</v>
      </c>
      <c r="M1357" s="5">
        <f t="shared" si="597"/>
        <v>106.0257130625</v>
      </c>
      <c r="N1357" s="5">
        <f t="shared" si="598"/>
        <v>145.06951306249999</v>
      </c>
      <c r="O1357" s="34">
        <f t="shared" si="599"/>
        <v>3266.0788982543404</v>
      </c>
      <c r="P1357" s="34">
        <f t="shared" si="600"/>
        <v>54136.682293316066</v>
      </c>
      <c r="Q1357" s="34">
        <f t="shared" si="610"/>
        <v>-280.22878057281923</v>
      </c>
      <c r="R1357" s="34">
        <f t="shared" si="611"/>
        <v>504374.45568914438</v>
      </c>
      <c r="S1357" s="34">
        <f t="shared" si="588"/>
        <v>-426149.82445987704</v>
      </c>
      <c r="T1357" s="34">
        <f t="shared" si="602"/>
        <v>426149.82445987704</v>
      </c>
      <c r="U1357" s="34">
        <f t="shared" si="612"/>
        <v>-29.943286745658952</v>
      </c>
      <c r="V1357" s="34">
        <f t="shared" si="615"/>
        <v>-25005.918115916229</v>
      </c>
      <c r="W1357" s="34">
        <f t="shared" si="603"/>
        <v>25005.918115916229</v>
      </c>
      <c r="X1357" s="34">
        <f t="shared" si="604"/>
        <v>401143.90634396079</v>
      </c>
      <c r="Y1357" s="34">
        <f t="shared" si="605"/>
        <v>120.19451306250023</v>
      </c>
      <c r="Z1357" s="34">
        <f t="shared" si="613"/>
        <v>-19.868873159722298</v>
      </c>
      <c r="AA1357" s="34">
        <f t="shared" si="614"/>
        <v>17007.539931241321</v>
      </c>
      <c r="AB1357" s="44">
        <f t="shared" si="606"/>
        <v>0</v>
      </c>
      <c r="AC1357" s="34">
        <f t="shared" si="607"/>
        <v>160457.56253758434</v>
      </c>
      <c r="AD1357" s="42">
        <f t="shared" si="608"/>
        <v>144411.80628382592</v>
      </c>
      <c r="AE1357" s="4"/>
      <c r="AP1357">
        <f t="shared" si="590"/>
        <v>0</v>
      </c>
      <c r="AQ1357">
        <f t="shared" si="591"/>
        <v>81.400000000000006</v>
      </c>
      <c r="AR1357">
        <f t="shared" si="592"/>
        <v>22.611111111111111</v>
      </c>
    </row>
    <row r="1358" spans="2:44" x14ac:dyDescent="0.25">
      <c r="B1358" s="7" t="s">
        <v>1</v>
      </c>
      <c r="C1358" s="7">
        <v>1350</v>
      </c>
      <c r="D1358" s="7">
        <v>328</v>
      </c>
      <c r="E1358" s="6">
        <v>80.7</v>
      </c>
      <c r="F1358" s="5">
        <f t="shared" si="593"/>
        <v>-0.25000000000000155</v>
      </c>
      <c r="G1358" s="5">
        <f t="shared" si="594"/>
        <v>-0.90000000000000568</v>
      </c>
      <c r="H1358" s="34">
        <f t="shared" si="595"/>
        <v>22.416666666666668</v>
      </c>
      <c r="I1358" s="34">
        <f t="shared" si="609"/>
        <v>22.263888888888889</v>
      </c>
      <c r="J1358" s="34">
        <f t="shared" si="601"/>
        <v>49999.440972222226</v>
      </c>
      <c r="K1358" s="34">
        <f t="shared" si="596"/>
        <v>-1353.7681327160535</v>
      </c>
      <c r="L1358" s="5">
        <f t="shared" si="589"/>
        <v>39.043800000000005</v>
      </c>
      <c r="M1358" s="5">
        <f t="shared" si="597"/>
        <v>104.210015765625</v>
      </c>
      <c r="N1358" s="5">
        <f t="shared" si="598"/>
        <v>143.25381576562501</v>
      </c>
      <c r="O1358" s="34">
        <f t="shared" si="599"/>
        <v>3189.3870371152348</v>
      </c>
      <c r="P1358" s="34">
        <f t="shared" si="600"/>
        <v>53188.828009337463</v>
      </c>
      <c r="Q1358" s="34">
        <f t="shared" si="610"/>
        <v>-947.85428397860233</v>
      </c>
      <c r="R1358" s="34">
        <f t="shared" si="611"/>
        <v>504374.45568914438</v>
      </c>
      <c r="S1358" s="34">
        <f t="shared" si="588"/>
        <v>-427503.59259259311</v>
      </c>
      <c r="T1358" s="34">
        <f t="shared" si="602"/>
        <v>427503.59259259311</v>
      </c>
      <c r="U1358" s="34">
        <f t="shared" si="612"/>
        <v>-76.69186113910564</v>
      </c>
      <c r="V1358" s="34">
        <f t="shared" si="615"/>
        <v>-25082.609977055334</v>
      </c>
      <c r="W1358" s="34">
        <f t="shared" si="603"/>
        <v>25082.609977055334</v>
      </c>
      <c r="X1358" s="34">
        <f t="shared" si="604"/>
        <v>402420.98261553777</v>
      </c>
      <c r="Y1358" s="34">
        <f t="shared" si="605"/>
        <v>93.503815765624694</v>
      </c>
      <c r="Z1358" s="34">
        <f t="shared" si="613"/>
        <v>-26.690697296875541</v>
      </c>
      <c r="AA1358" s="34">
        <f t="shared" si="614"/>
        <v>17007.539931241321</v>
      </c>
      <c r="AB1358" s="44">
        <f t="shared" si="606"/>
        <v>0</v>
      </c>
      <c r="AC1358" s="34">
        <f t="shared" si="607"/>
        <v>160968.39304621512</v>
      </c>
      <c r="AD1358" s="42">
        <f t="shared" si="608"/>
        <v>144871.55374159361</v>
      </c>
      <c r="AE1358" s="4"/>
      <c r="AP1358">
        <f t="shared" si="590"/>
        <v>0</v>
      </c>
      <c r="AQ1358">
        <f t="shared" si="591"/>
        <v>80.7</v>
      </c>
      <c r="AR1358">
        <f t="shared" si="592"/>
        <v>22.416666666666668</v>
      </c>
    </row>
    <row r="1359" spans="2:44" x14ac:dyDescent="0.25">
      <c r="B1359" s="7" t="s">
        <v>1</v>
      </c>
      <c r="C1359" s="7">
        <v>1351</v>
      </c>
      <c r="D1359" s="7">
        <v>329</v>
      </c>
      <c r="E1359" s="6">
        <v>79.599999999999994</v>
      </c>
      <c r="F1359" s="5">
        <f t="shared" si="593"/>
        <v>-0.34722222222222221</v>
      </c>
      <c r="G1359" s="5">
        <f t="shared" si="594"/>
        <v>-1.25</v>
      </c>
      <c r="H1359" s="34">
        <f t="shared" si="595"/>
        <v>22.111111111111111</v>
      </c>
      <c r="I1359" s="34">
        <f t="shared" si="609"/>
        <v>21.916666666666664</v>
      </c>
      <c r="J1359" s="34">
        <f t="shared" si="601"/>
        <v>48645.672839506173</v>
      </c>
      <c r="K1359" s="34">
        <f t="shared" si="596"/>
        <v>-1696.1064814814818</v>
      </c>
      <c r="L1359" s="5">
        <f t="shared" si="589"/>
        <v>39.043800000000005</v>
      </c>
      <c r="M1359" s="5">
        <f t="shared" si="597"/>
        <v>101.38846024999999</v>
      </c>
      <c r="N1359" s="5">
        <f t="shared" si="598"/>
        <v>140.43226025000001</v>
      </c>
      <c r="O1359" s="34">
        <f t="shared" si="599"/>
        <v>3077.8070371458334</v>
      </c>
      <c r="P1359" s="34">
        <f t="shared" si="600"/>
        <v>51723.479876652003</v>
      </c>
      <c r="Q1359" s="34">
        <f t="shared" si="610"/>
        <v>-1465.3481326854599</v>
      </c>
      <c r="R1359" s="34">
        <f t="shared" si="611"/>
        <v>504374.45568914438</v>
      </c>
      <c r="S1359" s="34">
        <f t="shared" ref="S1359:S1422" si="616">IF(K1359&lt;0,S1358+$K1359,S1358)</f>
        <v>-429199.69907407457</v>
      </c>
      <c r="T1359" s="34">
        <f t="shared" si="602"/>
        <v>429199.69907407457</v>
      </c>
      <c r="U1359" s="34">
        <f t="shared" si="612"/>
        <v>-111.57999996940134</v>
      </c>
      <c r="V1359" s="34">
        <f t="shared" si="615"/>
        <v>-25194.189977024736</v>
      </c>
      <c r="W1359" s="34">
        <f t="shared" si="603"/>
        <v>25194.189977024736</v>
      </c>
      <c r="X1359" s="34">
        <f t="shared" si="604"/>
        <v>404005.50909704983</v>
      </c>
      <c r="Y1359" s="34">
        <f t="shared" si="605"/>
        <v>71.335038027777799</v>
      </c>
      <c r="Z1359" s="34">
        <f t="shared" si="613"/>
        <v>-22.168777737846895</v>
      </c>
      <c r="AA1359" s="34">
        <f t="shared" si="614"/>
        <v>17007.539931241321</v>
      </c>
      <c r="AB1359" s="44">
        <f t="shared" si="606"/>
        <v>0</v>
      </c>
      <c r="AC1359" s="34">
        <f t="shared" si="607"/>
        <v>161602.20363881995</v>
      </c>
      <c r="AD1359" s="42">
        <f t="shared" si="608"/>
        <v>145441.98327493796</v>
      </c>
      <c r="AE1359" s="4"/>
      <c r="AP1359">
        <f t="shared" si="590"/>
        <v>0</v>
      </c>
      <c r="AQ1359">
        <f t="shared" si="591"/>
        <v>79.599999999999994</v>
      </c>
      <c r="AR1359">
        <f t="shared" si="592"/>
        <v>22.111111111111111</v>
      </c>
    </row>
    <row r="1360" spans="2:44" x14ac:dyDescent="0.25">
      <c r="B1360" s="7" t="s">
        <v>1</v>
      </c>
      <c r="C1360" s="7">
        <v>1352</v>
      </c>
      <c r="D1360" s="7">
        <v>330</v>
      </c>
      <c r="E1360" s="6">
        <v>78.2</v>
      </c>
      <c r="F1360" s="5">
        <f t="shared" si="593"/>
        <v>-0.38888888888888851</v>
      </c>
      <c r="G1360" s="5">
        <f t="shared" si="594"/>
        <v>-1.3999999999999986</v>
      </c>
      <c r="H1360" s="34">
        <f t="shared" si="595"/>
        <v>21.722222222222221</v>
      </c>
      <c r="I1360" s="34">
        <f t="shared" si="609"/>
        <v>21.527777777777779</v>
      </c>
      <c r="J1360" s="34">
        <f t="shared" si="601"/>
        <v>46949.566358024691</v>
      </c>
      <c r="K1360" s="34">
        <f t="shared" si="596"/>
        <v>-1666.0108024691363</v>
      </c>
      <c r="L1360" s="5">
        <f t="shared" si="589"/>
        <v>39.043800000000005</v>
      </c>
      <c r="M1360" s="5">
        <f t="shared" si="597"/>
        <v>97.853395062499985</v>
      </c>
      <c r="N1360" s="5">
        <f t="shared" si="598"/>
        <v>136.89719506249997</v>
      </c>
      <c r="O1360" s="34">
        <f t="shared" si="599"/>
        <v>2947.0923937065968</v>
      </c>
      <c r="P1360" s="34">
        <f t="shared" si="600"/>
        <v>49896.658751731287</v>
      </c>
      <c r="Q1360" s="34">
        <f t="shared" si="610"/>
        <v>-1826.8211249207161</v>
      </c>
      <c r="R1360" s="34">
        <f t="shared" si="611"/>
        <v>504374.45568914438</v>
      </c>
      <c r="S1360" s="34">
        <f t="shared" si="616"/>
        <v>-430865.70987654373</v>
      </c>
      <c r="T1360" s="34">
        <f t="shared" si="602"/>
        <v>430865.70987654373</v>
      </c>
      <c r="U1360" s="34">
        <f t="shared" si="612"/>
        <v>-130.71464343923662</v>
      </c>
      <c r="V1360" s="34">
        <f t="shared" si="615"/>
        <v>-25324.904620463974</v>
      </c>
      <c r="W1360" s="34">
        <f t="shared" si="603"/>
        <v>25324.904620463974</v>
      </c>
      <c r="X1360" s="34">
        <f t="shared" si="604"/>
        <v>405540.80525607977</v>
      </c>
      <c r="Y1360" s="34">
        <f t="shared" si="605"/>
        <v>59.50830617361116</v>
      </c>
      <c r="Z1360" s="34">
        <f t="shared" si="613"/>
        <v>-11.826731854166638</v>
      </c>
      <c r="AA1360" s="34">
        <f t="shared" si="614"/>
        <v>17007.539931241321</v>
      </c>
      <c r="AB1360" s="44">
        <f t="shared" si="606"/>
        <v>0</v>
      </c>
      <c r="AC1360" s="34">
        <f t="shared" si="607"/>
        <v>162216.32210243191</v>
      </c>
      <c r="AD1360" s="42">
        <f t="shared" si="608"/>
        <v>145994.68989218873</v>
      </c>
      <c r="AE1360" s="4"/>
      <c r="AP1360">
        <f t="shared" si="590"/>
        <v>0</v>
      </c>
      <c r="AQ1360">
        <f t="shared" si="591"/>
        <v>78.2</v>
      </c>
      <c r="AR1360">
        <f t="shared" si="592"/>
        <v>21.722222222222221</v>
      </c>
    </row>
    <row r="1361" spans="2:44" x14ac:dyDescent="0.25">
      <c r="B1361" s="7" t="s">
        <v>1</v>
      </c>
      <c r="C1361" s="7">
        <v>1353</v>
      </c>
      <c r="D1361" s="7">
        <v>331</v>
      </c>
      <c r="E1361" s="6">
        <v>76.8</v>
      </c>
      <c r="F1361" s="5">
        <f t="shared" si="593"/>
        <v>-0.40277777777777857</v>
      </c>
      <c r="G1361" s="5">
        <f t="shared" si="594"/>
        <v>-1.4500000000000028</v>
      </c>
      <c r="H1361" s="34">
        <f t="shared" si="595"/>
        <v>21.333333333333332</v>
      </c>
      <c r="I1361" s="34">
        <f t="shared" si="609"/>
        <v>21.125</v>
      </c>
      <c r="J1361" s="34">
        <f t="shared" si="601"/>
        <v>45283.555555555555</v>
      </c>
      <c r="K1361" s="34">
        <f t="shared" si="596"/>
        <v>-1751.614583333343</v>
      </c>
      <c r="L1361" s="5">
        <f t="shared" si="589"/>
        <v>39.043800000000005</v>
      </c>
      <c r="M1361" s="5">
        <f t="shared" si="597"/>
        <v>94.381055999999987</v>
      </c>
      <c r="N1361" s="5">
        <f t="shared" si="598"/>
        <v>133.42485599999998</v>
      </c>
      <c r="O1361" s="34">
        <f t="shared" si="599"/>
        <v>2818.6000829999994</v>
      </c>
      <c r="P1361" s="34">
        <f t="shared" si="600"/>
        <v>48102.155638555552</v>
      </c>
      <c r="Q1361" s="34">
        <f t="shared" si="610"/>
        <v>-1794.5031131757351</v>
      </c>
      <c r="R1361" s="34">
        <f t="shared" si="611"/>
        <v>504374.45568914438</v>
      </c>
      <c r="S1361" s="34">
        <f t="shared" si="616"/>
        <v>-432617.3244598771</v>
      </c>
      <c r="T1361" s="34">
        <f t="shared" si="602"/>
        <v>432617.3244598771</v>
      </c>
      <c r="U1361" s="34">
        <f t="shared" si="612"/>
        <v>-128.49231070659744</v>
      </c>
      <c r="V1361" s="34">
        <f t="shared" si="615"/>
        <v>-25453.396931170573</v>
      </c>
      <c r="W1361" s="34">
        <f t="shared" si="603"/>
        <v>25453.396931170573</v>
      </c>
      <c r="X1361" s="34">
        <f t="shared" si="604"/>
        <v>407163.9275287065</v>
      </c>
      <c r="Y1361" s="34">
        <f t="shared" si="605"/>
        <v>53.272078222222035</v>
      </c>
      <c r="Z1361" s="34">
        <f t="shared" si="613"/>
        <v>-6.2362279513891252</v>
      </c>
      <c r="AA1361" s="34">
        <f t="shared" si="614"/>
        <v>17007.539931241321</v>
      </c>
      <c r="AB1361" s="44">
        <f t="shared" si="606"/>
        <v>0</v>
      </c>
      <c r="AC1361" s="34">
        <f t="shared" si="607"/>
        <v>162865.57101148262</v>
      </c>
      <c r="AD1361" s="42">
        <f t="shared" si="608"/>
        <v>146579.01391033435</v>
      </c>
      <c r="AE1361" s="4"/>
      <c r="AP1361">
        <f t="shared" si="590"/>
        <v>0</v>
      </c>
      <c r="AQ1361">
        <f t="shared" si="591"/>
        <v>76.8</v>
      </c>
      <c r="AR1361">
        <f t="shared" si="592"/>
        <v>21.333333333333332</v>
      </c>
    </row>
    <row r="1362" spans="2:44" x14ac:dyDescent="0.25">
      <c r="B1362" s="7" t="s">
        <v>1</v>
      </c>
      <c r="C1362" s="7">
        <v>1354</v>
      </c>
      <c r="D1362" s="7">
        <v>332</v>
      </c>
      <c r="E1362" s="6">
        <v>75.3</v>
      </c>
      <c r="F1362" s="5">
        <f t="shared" si="593"/>
        <v>-0.41666666666666663</v>
      </c>
      <c r="G1362" s="5">
        <f t="shared" si="594"/>
        <v>-1.5</v>
      </c>
      <c r="H1362" s="34">
        <f t="shared" si="595"/>
        <v>20.916666666666664</v>
      </c>
      <c r="I1362" s="34">
        <f t="shared" si="609"/>
        <v>20.708333333333332</v>
      </c>
      <c r="J1362" s="34">
        <f t="shared" si="601"/>
        <v>43531.940972222212</v>
      </c>
      <c r="K1362" s="34">
        <f t="shared" si="596"/>
        <v>-1717.0659722222117</v>
      </c>
      <c r="L1362" s="5">
        <f t="shared" si="589"/>
        <v>39.043800000000005</v>
      </c>
      <c r="M1362" s="5">
        <f t="shared" si="597"/>
        <v>90.730299515624978</v>
      </c>
      <c r="N1362" s="5">
        <f t="shared" si="598"/>
        <v>129.77409951562498</v>
      </c>
      <c r="O1362" s="34">
        <f t="shared" si="599"/>
        <v>2687.4053108027338</v>
      </c>
      <c r="P1362" s="34">
        <f t="shared" si="600"/>
        <v>46219.346283024948</v>
      </c>
      <c r="Q1362" s="34">
        <f t="shared" si="610"/>
        <v>-1882.8093555306041</v>
      </c>
      <c r="R1362" s="34">
        <f t="shared" si="611"/>
        <v>504374.45568914438</v>
      </c>
      <c r="S1362" s="34">
        <f t="shared" si="616"/>
        <v>-434334.39043209929</v>
      </c>
      <c r="T1362" s="34">
        <f t="shared" si="602"/>
        <v>434334.39043209929</v>
      </c>
      <c r="U1362" s="34">
        <f t="shared" si="612"/>
        <v>-131.19477219726559</v>
      </c>
      <c r="V1362" s="34">
        <f t="shared" si="615"/>
        <v>-25584.591703367838</v>
      </c>
      <c r="W1362" s="34">
        <f t="shared" si="603"/>
        <v>25584.591703367838</v>
      </c>
      <c r="X1362" s="34">
        <f t="shared" si="604"/>
        <v>408749.79872873146</v>
      </c>
      <c r="Y1362" s="34">
        <f t="shared" si="605"/>
        <v>46.857432848958325</v>
      </c>
      <c r="Z1362" s="34">
        <f t="shared" si="613"/>
        <v>-6.4146453732637099</v>
      </c>
      <c r="AA1362" s="34">
        <f t="shared" si="614"/>
        <v>17007.539931241321</v>
      </c>
      <c r="AB1362" s="44">
        <f t="shared" si="606"/>
        <v>0</v>
      </c>
      <c r="AC1362" s="34">
        <f t="shared" si="607"/>
        <v>163499.91949149259</v>
      </c>
      <c r="AD1362" s="42">
        <f t="shared" si="608"/>
        <v>147149.92754234333</v>
      </c>
      <c r="AE1362" s="4"/>
      <c r="AP1362">
        <f t="shared" si="590"/>
        <v>0</v>
      </c>
      <c r="AQ1362">
        <f t="shared" si="591"/>
        <v>75.3</v>
      </c>
      <c r="AR1362">
        <f t="shared" si="592"/>
        <v>20.916666666666664</v>
      </c>
    </row>
    <row r="1363" spans="2:44" x14ac:dyDescent="0.25">
      <c r="B1363" s="7" t="s">
        <v>1</v>
      </c>
      <c r="C1363" s="7">
        <v>1355</v>
      </c>
      <c r="D1363" s="7">
        <v>333</v>
      </c>
      <c r="E1363" s="6">
        <v>73.8</v>
      </c>
      <c r="F1363" s="5">
        <f t="shared" si="593"/>
        <v>-0.44444444444444481</v>
      </c>
      <c r="G1363" s="5">
        <f t="shared" si="594"/>
        <v>-1.6000000000000014</v>
      </c>
      <c r="H1363" s="34">
        <f t="shared" si="595"/>
        <v>20.5</v>
      </c>
      <c r="I1363" s="34">
        <f t="shared" si="609"/>
        <v>20.263888888888886</v>
      </c>
      <c r="J1363" s="34">
        <f t="shared" si="601"/>
        <v>41814.875</v>
      </c>
      <c r="K1363" s="34">
        <f t="shared" si="596"/>
        <v>-1904.2426697530973</v>
      </c>
      <c r="L1363" s="5">
        <f t="shared" si="589"/>
        <v>39.043800000000005</v>
      </c>
      <c r="M1363" s="5">
        <f t="shared" si="597"/>
        <v>87.151550062499993</v>
      </c>
      <c r="N1363" s="5">
        <f t="shared" si="598"/>
        <v>126.1953500625</v>
      </c>
      <c r="O1363" s="34">
        <f t="shared" si="599"/>
        <v>2557.2085519609373</v>
      </c>
      <c r="P1363" s="34">
        <f t="shared" si="600"/>
        <v>44372.083551960939</v>
      </c>
      <c r="Q1363" s="34">
        <f t="shared" si="610"/>
        <v>-1847.2627310640091</v>
      </c>
      <c r="R1363" s="34">
        <f t="shared" si="611"/>
        <v>504374.45568914438</v>
      </c>
      <c r="S1363" s="34">
        <f t="shared" si="616"/>
        <v>-436238.63310185238</v>
      </c>
      <c r="T1363" s="34">
        <f t="shared" si="602"/>
        <v>436238.63310185238</v>
      </c>
      <c r="U1363" s="34">
        <f t="shared" si="612"/>
        <v>-130.19675884179651</v>
      </c>
      <c r="V1363" s="34">
        <f t="shared" si="615"/>
        <v>-25714.788462209635</v>
      </c>
      <c r="W1363" s="34">
        <f t="shared" si="603"/>
        <v>25714.788462209635</v>
      </c>
      <c r="X1363" s="34">
        <f t="shared" si="604"/>
        <v>410523.84463964275</v>
      </c>
      <c r="Y1363" s="34">
        <f t="shared" si="605"/>
        <v>37.750905618055484</v>
      </c>
      <c r="Z1363" s="34">
        <f t="shared" si="613"/>
        <v>-9.1065272309028416</v>
      </c>
      <c r="AA1363" s="34">
        <f t="shared" si="614"/>
        <v>17007.539931241321</v>
      </c>
      <c r="AB1363" s="44">
        <f t="shared" si="606"/>
        <v>0</v>
      </c>
      <c r="AC1363" s="34">
        <f t="shared" si="607"/>
        <v>164209.53785585711</v>
      </c>
      <c r="AD1363" s="42">
        <f t="shared" si="608"/>
        <v>147788.5840702714</v>
      </c>
      <c r="AE1363" s="4"/>
      <c r="AP1363">
        <f t="shared" si="590"/>
        <v>0</v>
      </c>
      <c r="AQ1363">
        <f t="shared" si="591"/>
        <v>73.8</v>
      </c>
      <c r="AR1363">
        <f t="shared" si="592"/>
        <v>20.5</v>
      </c>
    </row>
    <row r="1364" spans="2:44" x14ac:dyDescent="0.25">
      <c r="B1364" s="7" t="s">
        <v>1</v>
      </c>
      <c r="C1364" s="7">
        <v>1356</v>
      </c>
      <c r="D1364" s="7">
        <v>334</v>
      </c>
      <c r="E1364" s="6">
        <v>72.099999999999994</v>
      </c>
      <c r="F1364" s="5">
        <f t="shared" si="593"/>
        <v>-0.49999999999999922</v>
      </c>
      <c r="G1364" s="5">
        <f t="shared" si="594"/>
        <v>-1.7999999999999972</v>
      </c>
      <c r="H1364" s="34">
        <f t="shared" si="595"/>
        <v>20.027777777777775</v>
      </c>
      <c r="I1364" s="34">
        <f t="shared" si="609"/>
        <v>19.763888888888886</v>
      </c>
      <c r="J1364" s="34">
        <f t="shared" si="601"/>
        <v>39910.632330246903</v>
      </c>
      <c r="K1364" s="34">
        <f t="shared" si="596"/>
        <v>-2075.7573302469027</v>
      </c>
      <c r="L1364" s="5">
        <f t="shared" si="589"/>
        <v>39.043800000000005</v>
      </c>
      <c r="M1364" s="5">
        <f t="shared" si="597"/>
        <v>83.182682515624961</v>
      </c>
      <c r="N1364" s="5">
        <f t="shared" si="598"/>
        <v>122.22648251562497</v>
      </c>
      <c r="O1364" s="34">
        <f t="shared" si="599"/>
        <v>2415.6706197185317</v>
      </c>
      <c r="P1364" s="34">
        <f t="shared" si="600"/>
        <v>42326.302949965437</v>
      </c>
      <c r="Q1364" s="34">
        <f t="shared" si="610"/>
        <v>-2045.7806019955024</v>
      </c>
      <c r="R1364" s="34">
        <f t="shared" si="611"/>
        <v>504374.45568914438</v>
      </c>
      <c r="S1364" s="34">
        <f t="shared" si="616"/>
        <v>-438314.39043209929</v>
      </c>
      <c r="T1364" s="34">
        <f t="shared" si="602"/>
        <v>438314.39043209929</v>
      </c>
      <c r="U1364" s="34">
        <f t="shared" si="612"/>
        <v>-141.53793224240553</v>
      </c>
      <c r="V1364" s="34">
        <f t="shared" si="615"/>
        <v>-25856.32639445204</v>
      </c>
      <c r="W1364" s="34">
        <f t="shared" si="603"/>
        <v>25856.32639445204</v>
      </c>
      <c r="X1364" s="34">
        <f t="shared" si="604"/>
        <v>412458.06403764727</v>
      </c>
      <c r="Y1364" s="34">
        <f t="shared" si="605"/>
        <v>22.726482515625122</v>
      </c>
      <c r="Z1364" s="34">
        <f t="shared" si="613"/>
        <v>-15.024423102430362</v>
      </c>
      <c r="AA1364" s="34">
        <f t="shared" si="614"/>
        <v>17007.539931241321</v>
      </c>
      <c r="AB1364" s="44">
        <f t="shared" si="606"/>
        <v>0</v>
      </c>
      <c r="AC1364" s="34">
        <f t="shared" si="607"/>
        <v>164983.22561505891</v>
      </c>
      <c r="AD1364" s="42">
        <f t="shared" si="608"/>
        <v>148484.90305355302</v>
      </c>
      <c r="AE1364" s="4"/>
      <c r="AP1364">
        <f t="shared" si="590"/>
        <v>0</v>
      </c>
      <c r="AQ1364">
        <f t="shared" si="591"/>
        <v>72.099999999999994</v>
      </c>
      <c r="AR1364">
        <f t="shared" si="592"/>
        <v>20.027777777777775</v>
      </c>
    </row>
    <row r="1365" spans="2:44" x14ac:dyDescent="0.25">
      <c r="B1365" s="7" t="s">
        <v>1</v>
      </c>
      <c r="C1365" s="7">
        <v>1357</v>
      </c>
      <c r="D1365" s="7">
        <v>335</v>
      </c>
      <c r="E1365" s="6">
        <v>70.2</v>
      </c>
      <c r="F1365" s="5">
        <f t="shared" si="593"/>
        <v>-0.54166666666666552</v>
      </c>
      <c r="G1365" s="5">
        <f t="shared" si="594"/>
        <v>-1.9499999999999957</v>
      </c>
      <c r="H1365" s="34">
        <f t="shared" si="595"/>
        <v>19.5</v>
      </c>
      <c r="I1365" s="34">
        <f t="shared" si="609"/>
        <v>19.222222222222221</v>
      </c>
      <c r="J1365" s="34">
        <f t="shared" si="601"/>
        <v>37834.875</v>
      </c>
      <c r="K1365" s="34">
        <f t="shared" si="596"/>
        <v>-2125.1234567901192</v>
      </c>
      <c r="L1365" s="5">
        <f t="shared" si="589"/>
        <v>39.043800000000005</v>
      </c>
      <c r="M1365" s="5">
        <f t="shared" si="597"/>
        <v>78.856340062499996</v>
      </c>
      <c r="N1365" s="5">
        <f t="shared" si="598"/>
        <v>117.9001400625</v>
      </c>
      <c r="O1365" s="34">
        <f t="shared" si="599"/>
        <v>2266.3026923124999</v>
      </c>
      <c r="P1365" s="34">
        <f t="shared" si="600"/>
        <v>40101.1776923125</v>
      </c>
      <c r="Q1365" s="34">
        <f t="shared" si="610"/>
        <v>-2225.1252576529369</v>
      </c>
      <c r="R1365" s="34">
        <f t="shared" si="611"/>
        <v>504374.45568914438</v>
      </c>
      <c r="S1365" s="34">
        <f t="shared" si="616"/>
        <v>-440439.5138888894</v>
      </c>
      <c r="T1365" s="34">
        <f t="shared" si="602"/>
        <v>440439.5138888894</v>
      </c>
      <c r="U1365" s="34">
        <f t="shared" si="612"/>
        <v>-149.36792740603187</v>
      </c>
      <c r="V1365" s="34">
        <f t="shared" si="615"/>
        <v>-26005.694321858071</v>
      </c>
      <c r="W1365" s="34">
        <f t="shared" si="603"/>
        <v>26005.694321858071</v>
      </c>
      <c r="X1365" s="34">
        <f t="shared" si="604"/>
        <v>414433.81956703134</v>
      </c>
      <c r="Y1365" s="34">
        <f t="shared" si="605"/>
        <v>10.108473395833556</v>
      </c>
      <c r="Z1365" s="34">
        <f t="shared" si="613"/>
        <v>-12.618009119791566</v>
      </c>
      <c r="AA1365" s="34">
        <f t="shared" si="614"/>
        <v>17007.539931241321</v>
      </c>
      <c r="AB1365" s="44">
        <f t="shared" si="606"/>
        <v>0</v>
      </c>
      <c r="AC1365" s="34">
        <f t="shared" si="607"/>
        <v>165773.52782681255</v>
      </c>
      <c r="AD1365" s="42">
        <f t="shared" si="608"/>
        <v>149196.17504413129</v>
      </c>
      <c r="AE1365" s="4"/>
      <c r="AP1365">
        <f t="shared" si="590"/>
        <v>0</v>
      </c>
      <c r="AQ1365">
        <f t="shared" si="591"/>
        <v>70.2</v>
      </c>
      <c r="AR1365">
        <f t="shared" si="592"/>
        <v>19.5</v>
      </c>
    </row>
    <row r="1366" spans="2:44" x14ac:dyDescent="0.25">
      <c r="B1366" s="7" t="s">
        <v>1</v>
      </c>
      <c r="C1366" s="7">
        <v>1358</v>
      </c>
      <c r="D1366" s="7">
        <v>336</v>
      </c>
      <c r="E1366" s="6">
        <v>68.2</v>
      </c>
      <c r="F1366" s="5">
        <f t="shared" si="593"/>
        <v>-0.56944444444444564</v>
      </c>
      <c r="G1366" s="5">
        <f t="shared" si="594"/>
        <v>-2.0500000000000043</v>
      </c>
      <c r="H1366" s="34">
        <f t="shared" si="595"/>
        <v>18.944444444444446</v>
      </c>
      <c r="I1366" s="34">
        <f t="shared" si="609"/>
        <v>18.652777777777779</v>
      </c>
      <c r="J1366" s="34">
        <f t="shared" si="601"/>
        <v>35709.751543209881</v>
      </c>
      <c r="K1366" s="34">
        <f t="shared" si="596"/>
        <v>-2165.2766203703723</v>
      </c>
      <c r="L1366" s="5">
        <f t="shared" si="589"/>
        <v>39.043800000000005</v>
      </c>
      <c r="M1366" s="5">
        <f t="shared" si="597"/>
        <v>74.427107562500012</v>
      </c>
      <c r="N1366" s="5">
        <f t="shared" si="598"/>
        <v>113.47090756250002</v>
      </c>
      <c r="O1366" s="34">
        <f t="shared" si="599"/>
        <v>2116.5476230060767</v>
      </c>
      <c r="P1366" s="34">
        <f t="shared" si="600"/>
        <v>37826.299166215955</v>
      </c>
      <c r="Q1366" s="34">
        <f t="shared" si="610"/>
        <v>-2274.8785260965451</v>
      </c>
      <c r="R1366" s="34">
        <f t="shared" si="611"/>
        <v>504374.45568914438</v>
      </c>
      <c r="S1366" s="34">
        <f t="shared" si="616"/>
        <v>-442604.79050925979</v>
      </c>
      <c r="T1366" s="34">
        <f t="shared" si="602"/>
        <v>442604.79050925979</v>
      </c>
      <c r="U1366" s="34">
        <f t="shared" si="612"/>
        <v>-149.75506930642314</v>
      </c>
      <c r="V1366" s="34">
        <f t="shared" si="615"/>
        <v>-26155.449391164493</v>
      </c>
      <c r="W1366" s="34">
        <f t="shared" si="603"/>
        <v>26155.449391164493</v>
      </c>
      <c r="X1366" s="34">
        <f t="shared" si="604"/>
        <v>416449.34111809533</v>
      </c>
      <c r="Y1366" s="34">
        <f t="shared" si="605"/>
        <v>0.1514631180553323</v>
      </c>
      <c r="Z1366" s="34">
        <f t="shared" si="613"/>
        <v>-9.9570102777782239</v>
      </c>
      <c r="AA1366" s="34">
        <f t="shared" si="614"/>
        <v>17007.539931241321</v>
      </c>
      <c r="AB1366" s="44">
        <f t="shared" si="606"/>
        <v>0</v>
      </c>
      <c r="AC1366" s="34">
        <f t="shared" si="607"/>
        <v>166579.73644723813</v>
      </c>
      <c r="AD1366" s="42">
        <f t="shared" si="608"/>
        <v>149921.76280251433</v>
      </c>
      <c r="AE1366" s="4"/>
      <c r="AP1366">
        <f t="shared" si="590"/>
        <v>0</v>
      </c>
      <c r="AQ1366">
        <f t="shared" si="591"/>
        <v>68.2</v>
      </c>
      <c r="AR1366">
        <f t="shared" si="592"/>
        <v>18.944444444444446</v>
      </c>
    </row>
    <row r="1367" spans="2:44" x14ac:dyDescent="0.25">
      <c r="B1367" s="7" t="s">
        <v>1</v>
      </c>
      <c r="C1367" s="7">
        <v>1359</v>
      </c>
      <c r="D1367" s="7">
        <v>337</v>
      </c>
      <c r="E1367" s="6">
        <v>66.099999999999994</v>
      </c>
      <c r="F1367" s="5">
        <f t="shared" si="593"/>
        <v>-0.61111111111111194</v>
      </c>
      <c r="G1367" s="5">
        <f t="shared" si="594"/>
        <v>-2.2000000000000028</v>
      </c>
      <c r="H1367" s="34">
        <f t="shared" si="595"/>
        <v>18.361111111111111</v>
      </c>
      <c r="I1367" s="34">
        <f t="shared" si="609"/>
        <v>18.041666666666664</v>
      </c>
      <c r="J1367" s="34">
        <f t="shared" si="601"/>
        <v>33544.474922839509</v>
      </c>
      <c r="K1367" s="34">
        <f t="shared" si="596"/>
        <v>-2293.797453703708</v>
      </c>
      <c r="L1367" s="5">
        <f t="shared" si="589"/>
        <v>39.043800000000005</v>
      </c>
      <c r="M1367" s="5">
        <f t="shared" si="597"/>
        <v>69.91418689062499</v>
      </c>
      <c r="N1367" s="5">
        <f t="shared" si="598"/>
        <v>108.95798689062499</v>
      </c>
      <c r="O1367" s="34">
        <f t="shared" si="599"/>
        <v>1965.7836801516924</v>
      </c>
      <c r="P1367" s="34">
        <f t="shared" si="600"/>
        <v>35510.258602991198</v>
      </c>
      <c r="Q1367" s="34">
        <f t="shared" si="610"/>
        <v>-2316.0405632247566</v>
      </c>
      <c r="R1367" s="34">
        <f t="shared" si="611"/>
        <v>504374.45568914438</v>
      </c>
      <c r="S1367" s="34">
        <f t="shared" si="616"/>
        <v>-444898.5879629635</v>
      </c>
      <c r="T1367" s="34">
        <f t="shared" si="602"/>
        <v>444898.5879629635</v>
      </c>
      <c r="U1367" s="34">
        <f t="shared" si="612"/>
        <v>-150.76394285438437</v>
      </c>
      <c r="V1367" s="34">
        <f t="shared" si="615"/>
        <v>-26306.213334018878</v>
      </c>
      <c r="W1367" s="34">
        <f t="shared" si="603"/>
        <v>26306.213334018878</v>
      </c>
      <c r="X1367" s="34">
        <f t="shared" si="604"/>
        <v>418592.37462894461</v>
      </c>
      <c r="Y1367" s="34">
        <f t="shared" si="605"/>
        <v>-12.653124220486276</v>
      </c>
      <c r="Z1367" s="34">
        <f t="shared" si="613"/>
        <v>-12.804587338541609</v>
      </c>
      <c r="AA1367" s="34">
        <f t="shared" si="614"/>
        <v>17007.539931241321</v>
      </c>
      <c r="AB1367" s="44">
        <f t="shared" si="606"/>
        <v>0</v>
      </c>
      <c r="AC1367" s="34">
        <f t="shared" si="607"/>
        <v>167436.94985157787</v>
      </c>
      <c r="AD1367" s="42">
        <f t="shared" si="608"/>
        <v>150693.25486642009</v>
      </c>
      <c r="AE1367" s="4"/>
      <c r="AP1367">
        <f t="shared" si="590"/>
        <v>0</v>
      </c>
      <c r="AQ1367">
        <f t="shared" si="591"/>
        <v>66.099999999999994</v>
      </c>
      <c r="AR1367">
        <f t="shared" si="592"/>
        <v>18.361111111111111</v>
      </c>
    </row>
    <row r="1368" spans="2:44" x14ac:dyDescent="0.25">
      <c r="B1368" s="7" t="s">
        <v>1</v>
      </c>
      <c r="C1368" s="7">
        <v>1360</v>
      </c>
      <c r="D1368" s="7">
        <v>338</v>
      </c>
      <c r="E1368" s="6">
        <v>63.8</v>
      </c>
      <c r="F1368" s="5">
        <f t="shared" si="593"/>
        <v>-0.624999999999999</v>
      </c>
      <c r="G1368" s="5">
        <f t="shared" si="594"/>
        <v>-2.2499999999999964</v>
      </c>
      <c r="H1368" s="34">
        <f t="shared" si="595"/>
        <v>17.722222222222221</v>
      </c>
      <c r="I1368" s="34">
        <f t="shared" si="609"/>
        <v>17.416666666666664</v>
      </c>
      <c r="J1368" s="34">
        <f t="shared" si="601"/>
        <v>31250.6774691358</v>
      </c>
      <c r="K1368" s="34">
        <f t="shared" si="596"/>
        <v>-2118.0601851851825</v>
      </c>
      <c r="L1368" s="5">
        <f t="shared" si="589"/>
        <v>39.043800000000005</v>
      </c>
      <c r="M1368" s="5">
        <f t="shared" si="597"/>
        <v>65.133400062499987</v>
      </c>
      <c r="N1368" s="5">
        <f t="shared" si="598"/>
        <v>104.17720006249999</v>
      </c>
      <c r="O1368" s="34">
        <f t="shared" si="599"/>
        <v>1814.4195677552079</v>
      </c>
      <c r="P1368" s="34">
        <f t="shared" si="600"/>
        <v>33065.097036891006</v>
      </c>
      <c r="Q1368" s="34">
        <f t="shared" si="610"/>
        <v>-2445.1615661001924</v>
      </c>
      <c r="R1368" s="34">
        <f t="shared" si="611"/>
        <v>504374.45568914438</v>
      </c>
      <c r="S1368" s="34">
        <f t="shared" si="616"/>
        <v>-447016.64814814867</v>
      </c>
      <c r="T1368" s="34">
        <f t="shared" si="602"/>
        <v>447016.64814814867</v>
      </c>
      <c r="U1368" s="34">
        <f t="shared" si="612"/>
        <v>-151.36411239648442</v>
      </c>
      <c r="V1368" s="34">
        <f t="shared" si="615"/>
        <v>-26457.577446415362</v>
      </c>
      <c r="W1368" s="34">
        <f t="shared" si="603"/>
        <v>26457.577446415362</v>
      </c>
      <c r="X1368" s="34">
        <f t="shared" si="604"/>
        <v>420559.07070173329</v>
      </c>
      <c r="Y1368" s="34">
        <f t="shared" si="605"/>
        <v>-20.197799937499809</v>
      </c>
      <c r="Z1368" s="34">
        <f t="shared" si="613"/>
        <v>-7.5446757170135328</v>
      </c>
      <c r="AA1368" s="34">
        <f t="shared" si="614"/>
        <v>17007.539931241321</v>
      </c>
      <c r="AB1368" s="44">
        <f t="shared" si="606"/>
        <v>0</v>
      </c>
      <c r="AC1368" s="34">
        <f t="shared" si="607"/>
        <v>168223.62828069332</v>
      </c>
      <c r="AD1368" s="42">
        <f t="shared" si="608"/>
        <v>151401.26545262398</v>
      </c>
      <c r="AE1368" s="4"/>
      <c r="AP1368">
        <f t="shared" si="590"/>
        <v>0</v>
      </c>
      <c r="AQ1368">
        <f t="shared" si="591"/>
        <v>63.8</v>
      </c>
      <c r="AR1368">
        <f t="shared" si="592"/>
        <v>17.722222222222221</v>
      </c>
    </row>
    <row r="1369" spans="2:44" x14ac:dyDescent="0.25">
      <c r="B1369" s="7" t="s">
        <v>1</v>
      </c>
      <c r="C1369" s="7">
        <v>1361</v>
      </c>
      <c r="D1369" s="7">
        <v>339</v>
      </c>
      <c r="E1369" s="6">
        <v>61.6</v>
      </c>
      <c r="F1369" s="5">
        <f t="shared" si="593"/>
        <v>-0.49999999999999922</v>
      </c>
      <c r="G1369" s="5">
        <f t="shared" si="594"/>
        <v>-1.7999999999999972</v>
      </c>
      <c r="H1369" s="34">
        <f t="shared" si="595"/>
        <v>17.111111111111111</v>
      </c>
      <c r="I1369" s="34">
        <f t="shared" si="609"/>
        <v>16.916666666666664</v>
      </c>
      <c r="J1369" s="34">
        <f t="shared" si="601"/>
        <v>29132.617283950618</v>
      </c>
      <c r="K1369" s="34">
        <f t="shared" si="596"/>
        <v>-1309.1620370370401</v>
      </c>
      <c r="L1369" s="5">
        <f t="shared" si="589"/>
        <v>39.043800000000005</v>
      </c>
      <c r="M1369" s="5">
        <f t="shared" si="597"/>
        <v>60.718888999999997</v>
      </c>
      <c r="N1369" s="5">
        <f t="shared" si="598"/>
        <v>99.762688999999995</v>
      </c>
      <c r="O1369" s="34">
        <f t="shared" si="599"/>
        <v>1687.6521555833331</v>
      </c>
      <c r="P1369" s="34">
        <f t="shared" si="600"/>
        <v>30820.269439533949</v>
      </c>
      <c r="Q1369" s="34">
        <f t="shared" si="610"/>
        <v>-2244.8275973570562</v>
      </c>
      <c r="R1369" s="34">
        <f t="shared" si="611"/>
        <v>504374.45568914438</v>
      </c>
      <c r="S1369" s="34">
        <f t="shared" si="616"/>
        <v>-448325.81018518569</v>
      </c>
      <c r="T1369" s="34">
        <f t="shared" si="602"/>
        <v>448325.81018518569</v>
      </c>
      <c r="U1369" s="34">
        <f t="shared" si="612"/>
        <v>-126.76741217187487</v>
      </c>
      <c r="V1369" s="34">
        <f t="shared" si="615"/>
        <v>-26584.344858587236</v>
      </c>
      <c r="W1369" s="34">
        <f t="shared" si="603"/>
        <v>26584.344858587236</v>
      </c>
      <c r="X1369" s="34">
        <f t="shared" si="604"/>
        <v>421741.46532659844</v>
      </c>
      <c r="Y1369" s="34">
        <f t="shared" si="605"/>
        <v>0.26268900000015094</v>
      </c>
      <c r="Z1369" s="34">
        <f t="shared" si="613"/>
        <v>20.46048893749996</v>
      </c>
      <c r="AA1369" s="34">
        <f t="shared" si="614"/>
        <v>17028.000420178822</v>
      </c>
      <c r="AB1369" s="44">
        <f t="shared" si="606"/>
        <v>0</v>
      </c>
      <c r="AC1369" s="34">
        <f t="shared" si="607"/>
        <v>168696.58613063939</v>
      </c>
      <c r="AD1369" s="42">
        <f t="shared" si="608"/>
        <v>151826.92751757544</v>
      </c>
      <c r="AE1369" s="4"/>
      <c r="AP1369">
        <f t="shared" si="590"/>
        <v>0</v>
      </c>
      <c r="AQ1369">
        <f t="shared" si="591"/>
        <v>61.6</v>
      </c>
      <c r="AR1369">
        <f t="shared" si="592"/>
        <v>17.111111111111111</v>
      </c>
    </row>
    <row r="1370" spans="2:44" x14ac:dyDescent="0.25">
      <c r="B1370" s="7" t="s">
        <v>1</v>
      </c>
      <c r="C1370" s="7">
        <v>1362</v>
      </c>
      <c r="D1370" s="7">
        <v>340</v>
      </c>
      <c r="E1370" s="6">
        <v>60.2</v>
      </c>
      <c r="F1370" s="5">
        <f t="shared" si="593"/>
        <v>-0.25000000000000061</v>
      </c>
      <c r="G1370" s="5">
        <f t="shared" si="594"/>
        <v>-0.90000000000000213</v>
      </c>
      <c r="H1370" s="34">
        <f t="shared" si="595"/>
        <v>16.722222222222221</v>
      </c>
      <c r="I1370" s="34">
        <f t="shared" si="609"/>
        <v>16.666666666666664</v>
      </c>
      <c r="J1370" s="34">
        <f t="shared" si="601"/>
        <v>27823.455246913578</v>
      </c>
      <c r="K1370" s="34">
        <f t="shared" si="596"/>
        <v>-368.51851851851825</v>
      </c>
      <c r="L1370" s="5">
        <f t="shared" si="589"/>
        <v>39.043800000000005</v>
      </c>
      <c r="M1370" s="5">
        <f t="shared" si="597"/>
        <v>57.990302562499991</v>
      </c>
      <c r="N1370" s="5">
        <f t="shared" si="598"/>
        <v>97.034102562499996</v>
      </c>
      <c r="O1370" s="34">
        <f t="shared" si="599"/>
        <v>1617.2350427083331</v>
      </c>
      <c r="P1370" s="34">
        <f t="shared" si="600"/>
        <v>29440.690289621911</v>
      </c>
      <c r="Q1370" s="34">
        <f t="shared" si="610"/>
        <v>-1379.5791499120387</v>
      </c>
      <c r="R1370" s="34">
        <f t="shared" si="611"/>
        <v>504374.45568914438</v>
      </c>
      <c r="S1370" s="34">
        <f t="shared" si="616"/>
        <v>-448694.32870370423</v>
      </c>
      <c r="T1370" s="34">
        <f t="shared" si="602"/>
        <v>448694.32870370423</v>
      </c>
      <c r="U1370" s="34">
        <f t="shared" si="612"/>
        <v>-70.41711287499993</v>
      </c>
      <c r="V1370" s="34">
        <f t="shared" si="615"/>
        <v>-26654.761971462234</v>
      </c>
      <c r="W1370" s="34">
        <f t="shared" si="603"/>
        <v>26654.761971462234</v>
      </c>
      <c r="X1370" s="34">
        <f t="shared" si="604"/>
        <v>422039.566732242</v>
      </c>
      <c r="Y1370" s="34">
        <f t="shared" si="605"/>
        <v>47.284102562499875</v>
      </c>
      <c r="Z1370" s="34">
        <f t="shared" si="613"/>
        <v>47.021413562499724</v>
      </c>
      <c r="AA1370" s="34">
        <f t="shared" si="614"/>
        <v>17075.021833741321</v>
      </c>
      <c r="AB1370" s="44">
        <f t="shared" si="606"/>
        <v>0</v>
      </c>
      <c r="AC1370" s="34">
        <f t="shared" si="607"/>
        <v>168815.82669289681</v>
      </c>
      <c r="AD1370" s="42">
        <f t="shared" si="608"/>
        <v>151934.24402360714</v>
      </c>
      <c r="AE1370" s="4"/>
      <c r="AP1370">
        <f t="shared" si="590"/>
        <v>0</v>
      </c>
      <c r="AQ1370">
        <f t="shared" si="591"/>
        <v>60.2</v>
      </c>
      <c r="AR1370">
        <f t="shared" si="592"/>
        <v>16.722222222222221</v>
      </c>
    </row>
    <row r="1371" spans="2:44" x14ac:dyDescent="0.25">
      <c r="B1371" s="7" t="s">
        <v>1</v>
      </c>
      <c r="C1371" s="7">
        <v>1363</v>
      </c>
      <c r="D1371" s="7">
        <v>341</v>
      </c>
      <c r="E1371" s="6">
        <v>59.8</v>
      </c>
      <c r="F1371" s="5">
        <f t="shared" si="593"/>
        <v>2.7777777777777186E-2</v>
      </c>
      <c r="G1371" s="5">
        <f t="shared" si="594"/>
        <v>9.9999999999997868E-2</v>
      </c>
      <c r="H1371" s="34">
        <f t="shared" si="595"/>
        <v>16.611111111111111</v>
      </c>
      <c r="I1371" s="34">
        <f t="shared" si="609"/>
        <v>16.694444444444443</v>
      </c>
      <c r="J1371" s="34">
        <f t="shared" si="601"/>
        <v>27454.93672839506</v>
      </c>
      <c r="K1371" s="34">
        <f t="shared" si="596"/>
        <v>553.69907407408027</v>
      </c>
      <c r="L1371" s="5">
        <f t="shared" si="589"/>
        <v>39.043800000000005</v>
      </c>
      <c r="M1371" s="5">
        <f t="shared" si="597"/>
        <v>57.222227562499988</v>
      </c>
      <c r="N1371" s="5">
        <f t="shared" si="598"/>
        <v>96.2660275625</v>
      </c>
      <c r="O1371" s="34">
        <f t="shared" si="599"/>
        <v>1607.1078490295138</v>
      </c>
      <c r="P1371" s="34">
        <f t="shared" si="600"/>
        <v>29062.044577424575</v>
      </c>
      <c r="Q1371" s="34">
        <f t="shared" si="610"/>
        <v>-378.64571219733625</v>
      </c>
      <c r="R1371" s="34">
        <f t="shared" si="611"/>
        <v>504374.45568914438</v>
      </c>
      <c r="S1371" s="34">
        <f t="shared" si="616"/>
        <v>-448694.32870370423</v>
      </c>
      <c r="T1371" s="34">
        <f t="shared" si="602"/>
        <v>448694.32870370423</v>
      </c>
      <c r="U1371" s="34">
        <f t="shared" si="612"/>
        <v>-10.127193678819367</v>
      </c>
      <c r="V1371" s="34">
        <f t="shared" si="615"/>
        <v>-26664.889165141052</v>
      </c>
      <c r="W1371" s="34">
        <f t="shared" si="603"/>
        <v>26664.889165141052</v>
      </c>
      <c r="X1371" s="34">
        <f t="shared" si="604"/>
        <v>422029.43953856319</v>
      </c>
      <c r="Y1371" s="34">
        <f t="shared" si="605"/>
        <v>101.79380534027766</v>
      </c>
      <c r="Z1371" s="34">
        <f t="shared" si="613"/>
        <v>54.509702777777783</v>
      </c>
      <c r="AA1371" s="34">
        <f t="shared" si="614"/>
        <v>17129.531536519098</v>
      </c>
      <c r="AB1371" s="44">
        <f t="shared" si="606"/>
        <v>1690.9082109301678</v>
      </c>
      <c r="AC1371" s="34">
        <f t="shared" si="607"/>
        <v>168811.7758154253</v>
      </c>
      <c r="AD1371" s="42">
        <f t="shared" si="608"/>
        <v>151930.59823388277</v>
      </c>
      <c r="AE1371" s="4"/>
      <c r="AP1371">
        <f t="shared" si="590"/>
        <v>0</v>
      </c>
      <c r="AQ1371">
        <f t="shared" si="591"/>
        <v>59.8</v>
      </c>
      <c r="AR1371">
        <f t="shared" si="592"/>
        <v>16.611111111111111</v>
      </c>
    </row>
    <row r="1372" spans="2:44" x14ac:dyDescent="0.25">
      <c r="B1372" s="7" t="s">
        <v>1</v>
      </c>
      <c r="C1372" s="7">
        <v>1364</v>
      </c>
      <c r="D1372" s="7">
        <v>342</v>
      </c>
      <c r="E1372" s="6">
        <v>60.4</v>
      </c>
      <c r="F1372" s="5">
        <f t="shared" si="593"/>
        <v>0.27777777777777779</v>
      </c>
      <c r="G1372" s="5">
        <f t="shared" si="594"/>
        <v>1</v>
      </c>
      <c r="H1372" s="34">
        <f t="shared" si="595"/>
        <v>16.777777777777779</v>
      </c>
      <c r="I1372" s="34">
        <f t="shared" si="609"/>
        <v>16.972222222222221</v>
      </c>
      <c r="J1372" s="34">
        <f t="shared" si="601"/>
        <v>28008.63580246914</v>
      </c>
      <c r="K1372" s="34">
        <f t="shared" si="596"/>
        <v>1313.4614197530718</v>
      </c>
      <c r="L1372" s="5">
        <f t="shared" si="589"/>
        <v>39.043800000000005</v>
      </c>
      <c r="M1372" s="5">
        <f t="shared" si="597"/>
        <v>58.376260250000009</v>
      </c>
      <c r="N1372" s="5">
        <f t="shared" si="598"/>
        <v>97.420060250000006</v>
      </c>
      <c r="O1372" s="34">
        <f t="shared" si="599"/>
        <v>1653.4349114652778</v>
      </c>
      <c r="P1372" s="34">
        <f t="shared" si="600"/>
        <v>29662.070713934416</v>
      </c>
      <c r="Q1372" s="34">
        <f t="shared" si="610"/>
        <v>600.02613650984131</v>
      </c>
      <c r="R1372" s="34">
        <f t="shared" si="611"/>
        <v>504974.48182565422</v>
      </c>
      <c r="S1372" s="34">
        <f t="shared" si="616"/>
        <v>-448694.32870370423</v>
      </c>
      <c r="T1372" s="34">
        <f t="shared" si="602"/>
        <v>448694.32870370423</v>
      </c>
      <c r="U1372" s="34">
        <f t="shared" si="612"/>
        <v>46.327062435763992</v>
      </c>
      <c r="V1372" s="34">
        <f t="shared" si="615"/>
        <v>-26664.889165141052</v>
      </c>
      <c r="W1372" s="34">
        <f t="shared" si="603"/>
        <v>26664.889165141052</v>
      </c>
      <c r="X1372" s="34">
        <f t="shared" si="604"/>
        <v>422029.43953856319</v>
      </c>
      <c r="Y1372" s="34">
        <f t="shared" si="605"/>
        <v>152.69783802777778</v>
      </c>
      <c r="Z1372" s="34">
        <f t="shared" si="613"/>
        <v>50.90403268750012</v>
      </c>
      <c r="AA1372" s="34">
        <f t="shared" si="614"/>
        <v>17180.435569206598</v>
      </c>
      <c r="AB1372" s="44">
        <f t="shared" si="606"/>
        <v>2561.9303935771604</v>
      </c>
      <c r="AC1372" s="34">
        <f t="shared" si="607"/>
        <v>168811.7758154253</v>
      </c>
      <c r="AD1372" s="42">
        <f t="shared" si="608"/>
        <v>151930.59823388277</v>
      </c>
      <c r="AE1372" s="4"/>
      <c r="AP1372">
        <f t="shared" si="590"/>
        <v>0</v>
      </c>
      <c r="AQ1372">
        <f t="shared" si="591"/>
        <v>60.4</v>
      </c>
      <c r="AR1372">
        <f t="shared" si="592"/>
        <v>16.777777777777779</v>
      </c>
    </row>
    <row r="1373" spans="2:44" x14ac:dyDescent="0.25">
      <c r="B1373" s="7" t="s">
        <v>1</v>
      </c>
      <c r="C1373" s="7">
        <v>1365</v>
      </c>
      <c r="D1373" s="7">
        <v>343</v>
      </c>
      <c r="E1373" s="6">
        <v>61.8</v>
      </c>
      <c r="F1373" s="5">
        <f t="shared" si="593"/>
        <v>0.30555555555555597</v>
      </c>
      <c r="G1373" s="5">
        <f t="shared" si="594"/>
        <v>1.1000000000000014</v>
      </c>
      <c r="H1373" s="34">
        <f t="shared" si="595"/>
        <v>17.166666666666664</v>
      </c>
      <c r="I1373" s="34">
        <f t="shared" si="609"/>
        <v>17.277777777777779</v>
      </c>
      <c r="J1373" s="34">
        <f t="shared" si="601"/>
        <v>29322.097222222212</v>
      </c>
      <c r="K1373" s="34">
        <f t="shared" si="596"/>
        <v>764.06172839507781</v>
      </c>
      <c r="L1373" s="5">
        <f t="shared" si="589"/>
        <v>39.043800000000005</v>
      </c>
      <c r="M1373" s="5">
        <f t="shared" si="597"/>
        <v>61.113807562499979</v>
      </c>
      <c r="N1373" s="5">
        <f t="shared" si="598"/>
        <v>100.15760756249998</v>
      </c>
      <c r="O1373" s="34">
        <f t="shared" si="599"/>
        <v>1730.5008862187497</v>
      </c>
      <c r="P1373" s="34">
        <f t="shared" si="600"/>
        <v>31052.598108440961</v>
      </c>
      <c r="Q1373" s="34">
        <f t="shared" si="610"/>
        <v>1390.5273945065455</v>
      </c>
      <c r="R1373" s="34">
        <f t="shared" si="611"/>
        <v>506365.00922016078</v>
      </c>
      <c r="S1373" s="34">
        <f t="shared" si="616"/>
        <v>-448694.32870370423</v>
      </c>
      <c r="T1373" s="34">
        <f t="shared" si="602"/>
        <v>448694.32870370423</v>
      </c>
      <c r="U1373" s="34">
        <f t="shared" si="612"/>
        <v>77.065974753471892</v>
      </c>
      <c r="V1373" s="34">
        <f t="shared" si="615"/>
        <v>-26664.889165141052</v>
      </c>
      <c r="W1373" s="34">
        <f t="shared" si="603"/>
        <v>26664.889165141052</v>
      </c>
      <c r="X1373" s="34">
        <f t="shared" si="604"/>
        <v>422029.43953856319</v>
      </c>
      <c r="Y1373" s="34">
        <f t="shared" si="605"/>
        <v>160.9631631180556</v>
      </c>
      <c r="Z1373" s="34">
        <f t="shared" si="613"/>
        <v>8.2653250902778268</v>
      </c>
      <c r="AA1373" s="34">
        <f t="shared" si="614"/>
        <v>17188.700894296875</v>
      </c>
      <c r="AB1373" s="44">
        <f t="shared" si="606"/>
        <v>2763.200966859954</v>
      </c>
      <c r="AC1373" s="34">
        <f t="shared" si="607"/>
        <v>168811.7758154253</v>
      </c>
      <c r="AD1373" s="42">
        <f t="shared" si="608"/>
        <v>151930.59823388277</v>
      </c>
      <c r="AE1373" s="4"/>
      <c r="AP1373">
        <f t="shared" si="590"/>
        <v>0</v>
      </c>
      <c r="AQ1373">
        <f t="shared" si="591"/>
        <v>61.8</v>
      </c>
      <c r="AR1373">
        <f t="shared" si="592"/>
        <v>17.166666666666664</v>
      </c>
    </row>
    <row r="1374" spans="2:44" x14ac:dyDescent="0.25">
      <c r="B1374" s="7" t="s">
        <v>1</v>
      </c>
      <c r="C1374" s="7">
        <v>1366</v>
      </c>
      <c r="D1374" s="7">
        <v>344</v>
      </c>
      <c r="E1374" s="6">
        <v>62.6</v>
      </c>
      <c r="F1374" s="5">
        <f t="shared" si="593"/>
        <v>0.12500000000000078</v>
      </c>
      <c r="G1374" s="5">
        <f t="shared" si="594"/>
        <v>0.45000000000000284</v>
      </c>
      <c r="H1374" s="34">
        <f t="shared" si="595"/>
        <v>17.388888888888889</v>
      </c>
      <c r="I1374" s="34">
        <f t="shared" si="609"/>
        <v>17.402777777777779</v>
      </c>
      <c r="J1374" s="34">
        <f t="shared" si="601"/>
        <v>30086.15895061729</v>
      </c>
      <c r="K1374" s="34">
        <f t="shared" si="596"/>
        <v>96.198688271604624</v>
      </c>
      <c r="L1374" s="5">
        <f t="shared" si="589"/>
        <v>39.043800000000005</v>
      </c>
      <c r="M1374" s="5">
        <f t="shared" si="597"/>
        <v>62.706283062500006</v>
      </c>
      <c r="N1374" s="5">
        <f t="shared" si="598"/>
        <v>101.75008306250001</v>
      </c>
      <c r="O1374" s="34">
        <f t="shared" si="599"/>
        <v>1770.7340844071184</v>
      </c>
      <c r="P1374" s="34">
        <f t="shared" si="600"/>
        <v>31856.893035024408</v>
      </c>
      <c r="Q1374" s="34">
        <f t="shared" si="610"/>
        <v>804.2949265834468</v>
      </c>
      <c r="R1374" s="34">
        <f t="shared" si="611"/>
        <v>507169.30414674419</v>
      </c>
      <c r="S1374" s="34">
        <f t="shared" si="616"/>
        <v>-448694.32870370423</v>
      </c>
      <c r="T1374" s="34">
        <f t="shared" si="602"/>
        <v>448694.32870370423</v>
      </c>
      <c r="U1374" s="34">
        <f t="shared" si="612"/>
        <v>40.23319818836876</v>
      </c>
      <c r="V1374" s="34">
        <f t="shared" si="615"/>
        <v>-26664.889165141052</v>
      </c>
      <c r="W1374" s="34">
        <f t="shared" si="603"/>
        <v>26664.889165141052</v>
      </c>
      <c r="X1374" s="34">
        <f t="shared" si="604"/>
        <v>422029.43953856319</v>
      </c>
      <c r="Y1374" s="34">
        <f t="shared" si="605"/>
        <v>126.62508306250017</v>
      </c>
      <c r="Z1374" s="34">
        <f t="shared" si="613"/>
        <v>-34.338080055555437</v>
      </c>
      <c r="AA1374" s="34">
        <f t="shared" si="614"/>
        <v>17188.700894296875</v>
      </c>
      <c r="AB1374" s="44">
        <f t="shared" si="606"/>
        <v>2201.8694999201421</v>
      </c>
      <c r="AC1374" s="34">
        <f t="shared" si="607"/>
        <v>168811.7758154253</v>
      </c>
      <c r="AD1374" s="42">
        <f t="shared" si="608"/>
        <v>151930.59823388277</v>
      </c>
      <c r="AE1374" s="4"/>
      <c r="AP1374">
        <f t="shared" si="590"/>
        <v>0</v>
      </c>
      <c r="AQ1374">
        <f t="shared" si="591"/>
        <v>62.6</v>
      </c>
      <c r="AR1374">
        <f t="shared" si="592"/>
        <v>17.388888888888889</v>
      </c>
    </row>
    <row r="1375" spans="2:44" x14ac:dyDescent="0.25">
      <c r="B1375" s="7" t="s">
        <v>1</v>
      </c>
      <c r="C1375" s="7">
        <v>1367</v>
      </c>
      <c r="D1375" s="7">
        <v>345</v>
      </c>
      <c r="E1375" s="6">
        <v>62.7</v>
      </c>
      <c r="F1375" s="5">
        <f t="shared" si="593"/>
        <v>-9.7222222222222612E-2</v>
      </c>
      <c r="G1375" s="5">
        <f t="shared" si="594"/>
        <v>-0.35000000000000142</v>
      </c>
      <c r="H1375" s="34">
        <f t="shared" si="595"/>
        <v>17.416666666666668</v>
      </c>
      <c r="I1375" s="34">
        <f t="shared" si="609"/>
        <v>17.305555555555557</v>
      </c>
      <c r="J1375" s="34">
        <f t="shared" si="601"/>
        <v>30182.357638888894</v>
      </c>
      <c r="K1375" s="34">
        <f t="shared" si="596"/>
        <v>-765.29012345680167</v>
      </c>
      <c r="L1375" s="5">
        <f t="shared" si="589"/>
        <v>39.043800000000005</v>
      </c>
      <c r="M1375" s="5">
        <f t="shared" si="597"/>
        <v>62.906782640625003</v>
      </c>
      <c r="N1375" s="5">
        <f t="shared" si="598"/>
        <v>101.95058264062502</v>
      </c>
      <c r="O1375" s="34">
        <f t="shared" si="599"/>
        <v>1764.3114718085942</v>
      </c>
      <c r="P1375" s="34">
        <f t="shared" si="600"/>
        <v>31946.669110697487</v>
      </c>
      <c r="Q1375" s="34">
        <f t="shared" si="610"/>
        <v>89.776075673078594</v>
      </c>
      <c r="R1375" s="34">
        <f t="shared" si="611"/>
        <v>507259.08022241725</v>
      </c>
      <c r="S1375" s="34">
        <f t="shared" si="616"/>
        <v>-449459.61882716103</v>
      </c>
      <c r="T1375" s="34">
        <f t="shared" si="602"/>
        <v>449459.61882716103</v>
      </c>
      <c r="U1375" s="34">
        <f t="shared" si="612"/>
        <v>-6.4226125985242106</v>
      </c>
      <c r="V1375" s="34">
        <f t="shared" si="615"/>
        <v>-26671.311777739575</v>
      </c>
      <c r="W1375" s="34">
        <f t="shared" si="603"/>
        <v>26671.311777739575</v>
      </c>
      <c r="X1375" s="34">
        <f t="shared" si="604"/>
        <v>422788.30704942148</v>
      </c>
      <c r="Y1375" s="34">
        <f t="shared" si="605"/>
        <v>82.603360418402715</v>
      </c>
      <c r="Z1375" s="34">
        <f t="shared" si="613"/>
        <v>-44.021722644097451</v>
      </c>
      <c r="AA1375" s="34">
        <f t="shared" si="614"/>
        <v>17188.700894296875</v>
      </c>
      <c r="AB1375" s="44">
        <f t="shared" si="606"/>
        <v>0</v>
      </c>
      <c r="AC1375" s="34">
        <f t="shared" si="607"/>
        <v>169115.3228197686</v>
      </c>
      <c r="AD1375" s="42">
        <f t="shared" si="608"/>
        <v>152203.79053779173</v>
      </c>
      <c r="AE1375" s="4"/>
      <c r="AP1375">
        <f t="shared" si="590"/>
        <v>0</v>
      </c>
      <c r="AQ1375">
        <f t="shared" si="591"/>
        <v>62.7</v>
      </c>
      <c r="AR1375">
        <f t="shared" si="592"/>
        <v>17.416666666666668</v>
      </c>
    </row>
    <row r="1376" spans="2:44" x14ac:dyDescent="0.25">
      <c r="B1376" s="7" t="s">
        <v>1</v>
      </c>
      <c r="C1376" s="7">
        <v>1368</v>
      </c>
      <c r="D1376" s="7">
        <v>346</v>
      </c>
      <c r="E1376" s="6">
        <v>61.9</v>
      </c>
      <c r="F1376" s="5">
        <f t="shared" si="593"/>
        <v>-0.37500000000000039</v>
      </c>
      <c r="G1376" s="5">
        <f t="shared" si="594"/>
        <v>-1.3500000000000014</v>
      </c>
      <c r="H1376" s="34">
        <f t="shared" si="595"/>
        <v>17.194444444444443</v>
      </c>
      <c r="I1376" s="34">
        <f t="shared" si="609"/>
        <v>16.930555555555557</v>
      </c>
      <c r="J1376" s="34">
        <f t="shared" si="601"/>
        <v>29417.067515432092</v>
      </c>
      <c r="K1376" s="34">
        <f t="shared" si="596"/>
        <v>-1778.1786265431983</v>
      </c>
      <c r="L1376" s="5">
        <f t="shared" si="589"/>
        <v>39.043800000000005</v>
      </c>
      <c r="M1376" s="5">
        <f t="shared" si="597"/>
        <v>61.311746890624988</v>
      </c>
      <c r="N1376" s="5">
        <f t="shared" si="598"/>
        <v>100.35554689062499</v>
      </c>
      <c r="O1376" s="34">
        <f t="shared" si="599"/>
        <v>1699.0751619398873</v>
      </c>
      <c r="P1376" s="34">
        <f t="shared" si="600"/>
        <v>31116.14267737198</v>
      </c>
      <c r="Q1376" s="34">
        <f t="shared" si="610"/>
        <v>-830.52643332550724</v>
      </c>
      <c r="R1376" s="34">
        <f t="shared" si="611"/>
        <v>507259.08022241725</v>
      </c>
      <c r="S1376" s="34">
        <f t="shared" si="616"/>
        <v>-451237.79745370423</v>
      </c>
      <c r="T1376" s="34">
        <f t="shared" si="602"/>
        <v>451237.79745370423</v>
      </c>
      <c r="U1376" s="34">
        <f t="shared" si="612"/>
        <v>-65.23630986870694</v>
      </c>
      <c r="V1376" s="34">
        <f t="shared" si="615"/>
        <v>-26736.54808760828</v>
      </c>
      <c r="W1376" s="34">
        <f t="shared" si="603"/>
        <v>26736.54808760828</v>
      </c>
      <c r="X1376" s="34">
        <f t="shared" si="604"/>
        <v>424501.24936609593</v>
      </c>
      <c r="Y1376" s="34">
        <f t="shared" si="605"/>
        <v>25.730546890624922</v>
      </c>
      <c r="Z1376" s="34">
        <f t="shared" si="613"/>
        <v>-56.872813527777794</v>
      </c>
      <c r="AA1376" s="34">
        <f t="shared" si="614"/>
        <v>17188.700894296875</v>
      </c>
      <c r="AB1376" s="44">
        <f t="shared" si="606"/>
        <v>0</v>
      </c>
      <c r="AC1376" s="34">
        <f t="shared" si="607"/>
        <v>169800.49974643838</v>
      </c>
      <c r="AD1376" s="42">
        <f t="shared" si="608"/>
        <v>152820.44977179455</v>
      </c>
      <c r="AE1376" s="4"/>
      <c r="AP1376">
        <f t="shared" si="590"/>
        <v>0</v>
      </c>
      <c r="AQ1376">
        <f t="shared" si="591"/>
        <v>61.9</v>
      </c>
      <c r="AR1376">
        <f t="shared" si="592"/>
        <v>17.194444444444443</v>
      </c>
    </row>
    <row r="1377" spans="2:44" x14ac:dyDescent="0.25">
      <c r="B1377" s="7" t="s">
        <v>1</v>
      </c>
      <c r="C1377" s="7">
        <v>1369</v>
      </c>
      <c r="D1377" s="7">
        <v>347</v>
      </c>
      <c r="E1377" s="6">
        <v>60</v>
      </c>
      <c r="F1377" s="5">
        <f t="shared" si="593"/>
        <v>-0.4861111111111111</v>
      </c>
      <c r="G1377" s="5">
        <f t="shared" si="594"/>
        <v>-1.75</v>
      </c>
      <c r="H1377" s="34">
        <f t="shared" si="595"/>
        <v>16.666666666666668</v>
      </c>
      <c r="I1377" s="34">
        <f t="shared" si="609"/>
        <v>16.444444444444443</v>
      </c>
      <c r="J1377" s="34">
        <f t="shared" si="601"/>
        <v>27638.888888888894</v>
      </c>
      <c r="K1377" s="34">
        <f t="shared" si="596"/>
        <v>-1454.4197530864294</v>
      </c>
      <c r="L1377" s="5">
        <f t="shared" si="589"/>
        <v>39.043800000000005</v>
      </c>
      <c r="M1377" s="5">
        <f t="shared" si="597"/>
        <v>57.605625000000011</v>
      </c>
      <c r="N1377" s="5">
        <f t="shared" si="598"/>
        <v>96.649425000000008</v>
      </c>
      <c r="O1377" s="34">
        <f t="shared" si="599"/>
        <v>1589.3461</v>
      </c>
      <c r="P1377" s="34">
        <f t="shared" si="600"/>
        <v>29228.234988888893</v>
      </c>
      <c r="Q1377" s="34">
        <f t="shared" si="610"/>
        <v>-1887.9076884830865</v>
      </c>
      <c r="R1377" s="34">
        <f t="shared" si="611"/>
        <v>507259.08022241725</v>
      </c>
      <c r="S1377" s="34">
        <f t="shared" si="616"/>
        <v>-452692.21720679064</v>
      </c>
      <c r="T1377" s="34">
        <f t="shared" si="602"/>
        <v>452692.21720679064</v>
      </c>
      <c r="U1377" s="34">
        <f t="shared" si="612"/>
        <v>-109.72906193988729</v>
      </c>
      <c r="V1377" s="34">
        <f t="shared" si="615"/>
        <v>-26846.277149548168</v>
      </c>
      <c r="W1377" s="34">
        <f t="shared" si="603"/>
        <v>26846.277149548168</v>
      </c>
      <c r="X1377" s="34">
        <f t="shared" si="604"/>
        <v>425845.94005724246</v>
      </c>
      <c r="Y1377" s="34">
        <f t="shared" si="605"/>
        <v>-8.6686111111106356E-2</v>
      </c>
      <c r="Z1377" s="34">
        <f t="shared" si="613"/>
        <v>-25.817233001736028</v>
      </c>
      <c r="AA1377" s="34">
        <f t="shared" si="614"/>
        <v>17188.700894296875</v>
      </c>
      <c r="AB1377" s="44">
        <f t="shared" si="606"/>
        <v>0</v>
      </c>
      <c r="AC1377" s="34">
        <f t="shared" si="607"/>
        <v>170338.37602289699</v>
      </c>
      <c r="AD1377" s="42">
        <f t="shared" si="608"/>
        <v>153304.53842060731</v>
      </c>
      <c r="AE1377" s="4"/>
      <c r="AP1377">
        <f t="shared" si="590"/>
        <v>0</v>
      </c>
      <c r="AQ1377">
        <f t="shared" si="591"/>
        <v>60</v>
      </c>
      <c r="AR1377">
        <f t="shared" si="592"/>
        <v>16.666666666666668</v>
      </c>
    </row>
    <row r="1378" spans="2:44" x14ac:dyDescent="0.25">
      <c r="B1378" s="7" t="s">
        <v>1</v>
      </c>
      <c r="C1378" s="7">
        <v>1370</v>
      </c>
      <c r="D1378" s="7">
        <v>348</v>
      </c>
      <c r="E1378" s="6">
        <v>58.4</v>
      </c>
      <c r="F1378" s="5">
        <f t="shared" si="593"/>
        <v>-0.30555555555555597</v>
      </c>
      <c r="G1378" s="5">
        <f t="shared" si="594"/>
        <v>-1.1000000000000014</v>
      </c>
      <c r="H1378" s="34">
        <f t="shared" si="595"/>
        <v>16.222222222222221</v>
      </c>
      <c r="I1378" s="34">
        <f t="shared" si="609"/>
        <v>16.138888888888886</v>
      </c>
      <c r="J1378" s="34">
        <f t="shared" si="601"/>
        <v>26184.469135802465</v>
      </c>
      <c r="K1378" s="34">
        <f t="shared" si="596"/>
        <v>-535.27314814815327</v>
      </c>
      <c r="L1378" s="5">
        <f t="shared" si="589"/>
        <v>39.043800000000005</v>
      </c>
      <c r="M1378" s="5">
        <f t="shared" si="597"/>
        <v>54.574288999999986</v>
      </c>
      <c r="N1378" s="5">
        <f t="shared" si="598"/>
        <v>93.618088999999998</v>
      </c>
      <c r="O1378" s="34">
        <f t="shared" si="599"/>
        <v>1510.8919363611108</v>
      </c>
      <c r="P1378" s="34">
        <f t="shared" si="600"/>
        <v>27695.361072163574</v>
      </c>
      <c r="Q1378" s="34">
        <f t="shared" si="610"/>
        <v>-1532.8739167253188</v>
      </c>
      <c r="R1378" s="34">
        <f t="shared" si="611"/>
        <v>507259.08022241725</v>
      </c>
      <c r="S1378" s="34">
        <f t="shared" si="616"/>
        <v>-453227.49035493878</v>
      </c>
      <c r="T1378" s="34">
        <f t="shared" si="602"/>
        <v>453227.49035493878</v>
      </c>
      <c r="U1378" s="34">
        <f t="shared" si="612"/>
        <v>-78.454163638889213</v>
      </c>
      <c r="V1378" s="34">
        <f t="shared" si="615"/>
        <v>-26924.731313187058</v>
      </c>
      <c r="W1378" s="34">
        <f t="shared" si="603"/>
        <v>26924.731313187058</v>
      </c>
      <c r="X1378" s="34">
        <f t="shared" si="604"/>
        <v>426302.75904175173</v>
      </c>
      <c r="Y1378" s="34">
        <f t="shared" si="605"/>
        <v>32.812533444444362</v>
      </c>
      <c r="Z1378" s="34">
        <f t="shared" si="613"/>
        <v>32.899219555555469</v>
      </c>
      <c r="AA1378" s="34">
        <f t="shared" si="614"/>
        <v>17221.60011385243</v>
      </c>
      <c r="AB1378" s="44">
        <f t="shared" si="606"/>
        <v>0</v>
      </c>
      <c r="AC1378" s="34">
        <f t="shared" si="607"/>
        <v>170521.10361670071</v>
      </c>
      <c r="AD1378" s="42">
        <f t="shared" si="608"/>
        <v>153468.99325503065</v>
      </c>
      <c r="AE1378" s="4"/>
      <c r="AP1378">
        <f t="shared" si="590"/>
        <v>0</v>
      </c>
      <c r="AQ1378">
        <f t="shared" si="591"/>
        <v>58.4</v>
      </c>
      <c r="AR1378">
        <f t="shared" si="592"/>
        <v>16.222222222222221</v>
      </c>
    </row>
    <row r="1379" spans="2:44" x14ac:dyDescent="0.25">
      <c r="B1379" s="7" t="s">
        <v>1</v>
      </c>
      <c r="C1379" s="7">
        <v>1371</v>
      </c>
      <c r="D1379" s="7">
        <v>349</v>
      </c>
      <c r="E1379" s="6">
        <v>57.8</v>
      </c>
      <c r="F1379" s="5">
        <f t="shared" si="593"/>
        <v>-8.3333333333333523E-2</v>
      </c>
      <c r="G1379" s="5">
        <f t="shared" si="594"/>
        <v>-0.30000000000000071</v>
      </c>
      <c r="H1379" s="34">
        <f t="shared" si="595"/>
        <v>16.055555555555554</v>
      </c>
      <c r="I1379" s="34">
        <f t="shared" si="609"/>
        <v>16.055555555555554</v>
      </c>
      <c r="J1379" s="34">
        <f t="shared" si="601"/>
        <v>25649.195987654311</v>
      </c>
      <c r="K1379" s="34">
        <f t="shared" si="596"/>
        <v>0</v>
      </c>
      <c r="L1379" s="5">
        <f t="shared" si="589"/>
        <v>39.043800000000005</v>
      </c>
      <c r="M1379" s="5">
        <f t="shared" si="597"/>
        <v>53.45866006249998</v>
      </c>
      <c r="N1379" s="5">
        <f t="shared" si="598"/>
        <v>92.502460062499978</v>
      </c>
      <c r="O1379" s="34">
        <f t="shared" si="599"/>
        <v>1485.1783865590273</v>
      </c>
      <c r="P1379" s="34">
        <f t="shared" si="600"/>
        <v>27134.374374213337</v>
      </c>
      <c r="Q1379" s="34">
        <f t="shared" si="610"/>
        <v>-560.9866979502367</v>
      </c>
      <c r="R1379" s="34">
        <f t="shared" si="611"/>
        <v>507259.08022241725</v>
      </c>
      <c r="S1379" s="34">
        <f t="shared" si="616"/>
        <v>-453227.49035493878</v>
      </c>
      <c r="T1379" s="34">
        <f t="shared" si="602"/>
        <v>453227.49035493878</v>
      </c>
      <c r="U1379" s="34">
        <f t="shared" si="612"/>
        <v>-25.713549802083435</v>
      </c>
      <c r="V1379" s="34">
        <f t="shared" si="615"/>
        <v>-26950.444862989141</v>
      </c>
      <c r="W1379" s="34">
        <f t="shared" si="603"/>
        <v>26950.444862989141</v>
      </c>
      <c r="X1379" s="34">
        <f t="shared" si="604"/>
        <v>426277.04549194966</v>
      </c>
      <c r="Y1379" s="34">
        <f t="shared" si="605"/>
        <v>75.919126729166607</v>
      </c>
      <c r="Z1379" s="34">
        <f t="shared" si="613"/>
        <v>43.106593284722244</v>
      </c>
      <c r="AA1379" s="34">
        <f t="shared" si="614"/>
        <v>17264.706707137153</v>
      </c>
      <c r="AB1379" s="44">
        <f t="shared" si="606"/>
        <v>0</v>
      </c>
      <c r="AC1379" s="34">
        <f t="shared" si="607"/>
        <v>170510.81819677987</v>
      </c>
      <c r="AD1379" s="42">
        <f t="shared" si="608"/>
        <v>153459.73637710189</v>
      </c>
      <c r="AE1379" s="4"/>
      <c r="AP1379">
        <f t="shared" si="590"/>
        <v>0</v>
      </c>
      <c r="AQ1379">
        <f t="shared" si="591"/>
        <v>57.8</v>
      </c>
      <c r="AR1379">
        <f t="shared" si="592"/>
        <v>16.055555555555554</v>
      </c>
    </row>
    <row r="1380" spans="2:44" x14ac:dyDescent="0.25">
      <c r="B1380" s="7" t="s">
        <v>1</v>
      </c>
      <c r="C1380" s="7">
        <v>1372</v>
      </c>
      <c r="D1380" s="7">
        <v>350</v>
      </c>
      <c r="E1380" s="6">
        <v>57.8</v>
      </c>
      <c r="F1380" s="5">
        <f t="shared" si="593"/>
        <v>0</v>
      </c>
      <c r="G1380" s="5">
        <f t="shared" si="594"/>
        <v>0</v>
      </c>
      <c r="H1380" s="34">
        <f t="shared" si="595"/>
        <v>16.055555555555554</v>
      </c>
      <c r="I1380" s="34">
        <f t="shared" si="609"/>
        <v>16.055555555555554</v>
      </c>
      <c r="J1380" s="34">
        <f t="shared" si="601"/>
        <v>25649.195987654311</v>
      </c>
      <c r="K1380" s="34">
        <f t="shared" si="596"/>
        <v>0</v>
      </c>
      <c r="L1380" s="5">
        <f t="shared" si="589"/>
        <v>39.043800000000005</v>
      </c>
      <c r="M1380" s="5">
        <f t="shared" si="597"/>
        <v>53.45866006249998</v>
      </c>
      <c r="N1380" s="5">
        <f t="shared" si="598"/>
        <v>92.502460062499978</v>
      </c>
      <c r="O1380" s="34">
        <f t="shared" si="599"/>
        <v>1485.1783865590273</v>
      </c>
      <c r="P1380" s="34">
        <f t="shared" si="600"/>
        <v>27134.374374213337</v>
      </c>
      <c r="Q1380" s="34">
        <f t="shared" si="610"/>
        <v>0</v>
      </c>
      <c r="R1380" s="34">
        <f t="shared" si="611"/>
        <v>507259.08022241725</v>
      </c>
      <c r="S1380" s="34">
        <f t="shared" si="616"/>
        <v>-453227.49035493878</v>
      </c>
      <c r="T1380" s="34">
        <f t="shared" si="602"/>
        <v>453227.49035493878</v>
      </c>
      <c r="U1380" s="34">
        <f t="shared" si="612"/>
        <v>0</v>
      </c>
      <c r="V1380" s="34">
        <f t="shared" si="615"/>
        <v>-26950.444862989141</v>
      </c>
      <c r="W1380" s="34">
        <f t="shared" si="603"/>
        <v>26950.444862989141</v>
      </c>
      <c r="X1380" s="34">
        <f t="shared" si="604"/>
        <v>426277.04549194966</v>
      </c>
      <c r="Y1380" s="34">
        <f t="shared" si="605"/>
        <v>92.502460062499978</v>
      </c>
      <c r="Z1380" s="34">
        <f t="shared" si="613"/>
        <v>16.583333333333371</v>
      </c>
      <c r="AA1380" s="34">
        <f t="shared" si="614"/>
        <v>17281.290040470485</v>
      </c>
      <c r="AB1380" s="44">
        <f t="shared" si="606"/>
        <v>1485.1783865590273</v>
      </c>
      <c r="AC1380" s="34">
        <f t="shared" si="607"/>
        <v>170510.81819677987</v>
      </c>
      <c r="AD1380" s="42">
        <f t="shared" si="608"/>
        <v>153459.73637710189</v>
      </c>
      <c r="AE1380" s="4"/>
      <c r="AP1380">
        <f t="shared" si="590"/>
        <v>0</v>
      </c>
      <c r="AQ1380">
        <f t="shared" si="591"/>
        <v>57.8</v>
      </c>
      <c r="AR1380">
        <f t="shared" si="592"/>
        <v>16.055555555555554</v>
      </c>
    </row>
    <row r="1381" spans="2:44" x14ac:dyDescent="0.25">
      <c r="B1381" s="7" t="s">
        <v>1</v>
      </c>
      <c r="C1381" s="7">
        <v>1373</v>
      </c>
      <c r="D1381" s="7">
        <v>351</v>
      </c>
      <c r="E1381" s="6">
        <v>57.8</v>
      </c>
      <c r="F1381" s="5">
        <f t="shared" si="593"/>
        <v>-6.9444444444444448E-2</v>
      </c>
      <c r="G1381" s="5">
        <f t="shared" si="594"/>
        <v>-0.25</v>
      </c>
      <c r="H1381" s="34">
        <f t="shared" si="595"/>
        <v>16.055555555555554</v>
      </c>
      <c r="I1381" s="34">
        <f t="shared" si="609"/>
        <v>15.986111111111111</v>
      </c>
      <c r="J1381" s="34">
        <f t="shared" si="601"/>
        <v>25649.195987654311</v>
      </c>
      <c r="K1381" s="34">
        <f t="shared" si="596"/>
        <v>-441.8383487654246</v>
      </c>
      <c r="L1381" s="5">
        <f t="shared" si="589"/>
        <v>39.043800000000005</v>
      </c>
      <c r="M1381" s="5">
        <f t="shared" si="597"/>
        <v>53.45866006249998</v>
      </c>
      <c r="N1381" s="5">
        <f t="shared" si="598"/>
        <v>92.502460062499978</v>
      </c>
      <c r="O1381" s="34">
        <f t="shared" si="599"/>
        <v>1478.7546046102427</v>
      </c>
      <c r="P1381" s="34">
        <f t="shared" si="600"/>
        <v>27127.950592264555</v>
      </c>
      <c r="Q1381" s="34">
        <f t="shared" si="610"/>
        <v>-6.4237819487825618</v>
      </c>
      <c r="R1381" s="34">
        <f t="shared" si="611"/>
        <v>507259.08022241725</v>
      </c>
      <c r="S1381" s="34">
        <f t="shared" si="616"/>
        <v>-453669.32870370423</v>
      </c>
      <c r="T1381" s="34">
        <f t="shared" si="602"/>
        <v>453669.32870370423</v>
      </c>
      <c r="U1381" s="34">
        <f t="shared" si="612"/>
        <v>-6.4237819487846082</v>
      </c>
      <c r="V1381" s="34">
        <f t="shared" si="615"/>
        <v>-26956.868644937927</v>
      </c>
      <c r="W1381" s="34">
        <f t="shared" si="603"/>
        <v>26956.868644937927</v>
      </c>
      <c r="X1381" s="34">
        <f t="shared" si="604"/>
        <v>426712.4600587663</v>
      </c>
      <c r="Y1381" s="34">
        <f t="shared" si="605"/>
        <v>78.683015618055535</v>
      </c>
      <c r="Z1381" s="34">
        <f t="shared" si="613"/>
        <v>-13.819444444444443</v>
      </c>
      <c r="AA1381" s="34">
        <f t="shared" si="614"/>
        <v>17281.290040470485</v>
      </c>
      <c r="AB1381" s="44">
        <f t="shared" si="606"/>
        <v>0</v>
      </c>
      <c r="AC1381" s="34">
        <f t="shared" si="607"/>
        <v>170684.98402350652</v>
      </c>
      <c r="AD1381" s="42">
        <f t="shared" si="608"/>
        <v>153616.48562115588</v>
      </c>
      <c r="AE1381" s="4"/>
      <c r="AP1381">
        <f t="shared" si="590"/>
        <v>0</v>
      </c>
      <c r="AQ1381">
        <f t="shared" si="591"/>
        <v>57.8</v>
      </c>
      <c r="AR1381">
        <f t="shared" si="592"/>
        <v>16.055555555555554</v>
      </c>
    </row>
    <row r="1382" spans="2:44" x14ac:dyDescent="0.25">
      <c r="B1382" s="7" t="s">
        <v>1</v>
      </c>
      <c r="C1382" s="7">
        <v>1374</v>
      </c>
      <c r="D1382" s="7">
        <v>352</v>
      </c>
      <c r="E1382" s="6">
        <v>57.3</v>
      </c>
      <c r="F1382" s="5">
        <f t="shared" si="593"/>
        <v>-0.22222222222222143</v>
      </c>
      <c r="G1382" s="5">
        <f t="shared" si="594"/>
        <v>-0.79999999999999716</v>
      </c>
      <c r="H1382" s="34">
        <f t="shared" si="595"/>
        <v>15.916666666666666</v>
      </c>
      <c r="I1382" s="34">
        <f t="shared" si="609"/>
        <v>15.763888888888889</v>
      </c>
      <c r="J1382" s="34">
        <f t="shared" si="601"/>
        <v>25207.357638888887</v>
      </c>
      <c r="K1382" s="34">
        <f t="shared" si="596"/>
        <v>-958.53202160493674</v>
      </c>
      <c r="L1382" s="5">
        <f t="shared" si="589"/>
        <v>39.043800000000005</v>
      </c>
      <c r="M1382" s="5">
        <f t="shared" si="597"/>
        <v>52.537770140624993</v>
      </c>
      <c r="N1382" s="5">
        <f t="shared" si="598"/>
        <v>91.58157014062499</v>
      </c>
      <c r="O1382" s="34">
        <f t="shared" si="599"/>
        <v>1443.6816959667967</v>
      </c>
      <c r="P1382" s="34">
        <f t="shared" si="600"/>
        <v>26651.039334855683</v>
      </c>
      <c r="Q1382" s="34">
        <f t="shared" si="610"/>
        <v>-476.91125740887219</v>
      </c>
      <c r="R1382" s="34">
        <f t="shared" si="611"/>
        <v>507259.08022241725</v>
      </c>
      <c r="S1382" s="34">
        <f t="shared" si="616"/>
        <v>-454627.86072530918</v>
      </c>
      <c r="T1382" s="34">
        <f t="shared" si="602"/>
        <v>454627.86072530918</v>
      </c>
      <c r="U1382" s="34">
        <f t="shared" si="612"/>
        <v>-35.072908643445999</v>
      </c>
      <c r="V1382" s="34">
        <f t="shared" si="615"/>
        <v>-26991.941553581375</v>
      </c>
      <c r="W1382" s="34">
        <f t="shared" si="603"/>
        <v>26991.941553581375</v>
      </c>
      <c r="X1382" s="34">
        <f t="shared" si="604"/>
        <v>427635.91917172779</v>
      </c>
      <c r="Y1382" s="34">
        <f t="shared" si="605"/>
        <v>47.359347918402925</v>
      </c>
      <c r="Z1382" s="34">
        <f t="shared" si="613"/>
        <v>-31.32366769965261</v>
      </c>
      <c r="AA1382" s="34">
        <f t="shared" si="614"/>
        <v>17281.290040470485</v>
      </c>
      <c r="AB1382" s="44">
        <f t="shared" si="606"/>
        <v>0</v>
      </c>
      <c r="AC1382" s="34">
        <f t="shared" si="607"/>
        <v>171054.36766869112</v>
      </c>
      <c r="AD1382" s="42">
        <f t="shared" si="608"/>
        <v>153948.93090182202</v>
      </c>
      <c r="AE1382" s="4"/>
      <c r="AP1382">
        <f t="shared" si="590"/>
        <v>0</v>
      </c>
      <c r="AQ1382">
        <f t="shared" si="591"/>
        <v>57.3</v>
      </c>
      <c r="AR1382">
        <f t="shared" si="592"/>
        <v>15.916666666666666</v>
      </c>
    </row>
    <row r="1383" spans="2:44" x14ac:dyDescent="0.25">
      <c r="B1383" s="7" t="s">
        <v>1</v>
      </c>
      <c r="C1383" s="7">
        <v>1375</v>
      </c>
      <c r="D1383" s="7">
        <v>353</v>
      </c>
      <c r="E1383" s="6">
        <v>56.2</v>
      </c>
      <c r="F1383" s="5">
        <f t="shared" si="593"/>
        <v>-0.41666666666666663</v>
      </c>
      <c r="G1383" s="5">
        <f t="shared" si="594"/>
        <v>-1.5</v>
      </c>
      <c r="H1383" s="34">
        <f t="shared" si="595"/>
        <v>15.611111111111111</v>
      </c>
      <c r="I1383" s="34">
        <f t="shared" si="609"/>
        <v>15.347222222222221</v>
      </c>
      <c r="J1383" s="34">
        <f t="shared" si="601"/>
        <v>24248.82561728395</v>
      </c>
      <c r="K1383" s="34">
        <f t="shared" si="596"/>
        <v>-1611.8846450617311</v>
      </c>
      <c r="L1383" s="5">
        <f t="shared" si="589"/>
        <v>39.043800000000005</v>
      </c>
      <c r="M1383" s="5">
        <f t="shared" si="597"/>
        <v>50.539975062499998</v>
      </c>
      <c r="N1383" s="5">
        <f t="shared" si="598"/>
        <v>89.583775062499996</v>
      </c>
      <c r="O1383" s="34">
        <f t="shared" si="599"/>
        <v>1374.8621033897568</v>
      </c>
      <c r="P1383" s="34">
        <f t="shared" si="600"/>
        <v>25623.687720673708</v>
      </c>
      <c r="Q1383" s="34">
        <f t="shared" si="610"/>
        <v>-1027.3516141819746</v>
      </c>
      <c r="R1383" s="34">
        <f t="shared" si="611"/>
        <v>507259.08022241725</v>
      </c>
      <c r="S1383" s="34">
        <f t="shared" si="616"/>
        <v>-456239.74537037092</v>
      </c>
      <c r="T1383" s="34">
        <f t="shared" si="602"/>
        <v>456239.74537037092</v>
      </c>
      <c r="U1383" s="34">
        <f t="shared" si="612"/>
        <v>-68.819592577039884</v>
      </c>
      <c r="V1383" s="34">
        <f t="shared" si="615"/>
        <v>-27060.761146158417</v>
      </c>
      <c r="W1383" s="34">
        <f t="shared" si="603"/>
        <v>27060.761146158417</v>
      </c>
      <c r="X1383" s="34">
        <f t="shared" si="604"/>
        <v>429178.98422421247</v>
      </c>
      <c r="Y1383" s="34">
        <f t="shared" si="605"/>
        <v>6.6671083958333384</v>
      </c>
      <c r="Z1383" s="34">
        <f t="shared" si="613"/>
        <v>-40.692239522569587</v>
      </c>
      <c r="AA1383" s="34">
        <f t="shared" si="614"/>
        <v>17281.290040470485</v>
      </c>
      <c r="AB1383" s="44">
        <f t="shared" si="606"/>
        <v>0</v>
      </c>
      <c r="AC1383" s="34">
        <f t="shared" si="607"/>
        <v>171671.59368968499</v>
      </c>
      <c r="AD1383" s="42">
        <f t="shared" si="608"/>
        <v>154504.43432071651</v>
      </c>
      <c r="AE1383" s="4"/>
      <c r="AP1383">
        <f t="shared" si="590"/>
        <v>0</v>
      </c>
      <c r="AQ1383">
        <f t="shared" si="591"/>
        <v>56.2</v>
      </c>
      <c r="AR1383">
        <f t="shared" si="592"/>
        <v>15.611111111111111</v>
      </c>
    </row>
    <row r="1384" spans="2:44" x14ac:dyDescent="0.25">
      <c r="B1384" s="7" t="s">
        <v>1</v>
      </c>
      <c r="C1384" s="7">
        <v>1376</v>
      </c>
      <c r="D1384" s="7">
        <v>354</v>
      </c>
      <c r="E1384" s="6">
        <v>54.3</v>
      </c>
      <c r="F1384" s="5">
        <f t="shared" si="593"/>
        <v>-0.75000000000000078</v>
      </c>
      <c r="G1384" s="5">
        <f t="shared" si="594"/>
        <v>-2.7000000000000028</v>
      </c>
      <c r="H1384" s="34">
        <f t="shared" si="595"/>
        <v>15.083333333333332</v>
      </c>
      <c r="I1384" s="34">
        <f t="shared" si="609"/>
        <v>14.597222222222221</v>
      </c>
      <c r="J1384" s="34">
        <f t="shared" si="601"/>
        <v>22636.940972222219</v>
      </c>
      <c r="K1384" s="34">
        <f t="shared" si="596"/>
        <v>-2824.1570216049367</v>
      </c>
      <c r="L1384" s="5">
        <f t="shared" si="589"/>
        <v>39.043800000000005</v>
      </c>
      <c r="M1384" s="5">
        <f t="shared" si="597"/>
        <v>47.180447015624985</v>
      </c>
      <c r="N1384" s="5">
        <f t="shared" si="598"/>
        <v>86.224247015624996</v>
      </c>
      <c r="O1384" s="34">
        <f t="shared" si="599"/>
        <v>1258.6344946308593</v>
      </c>
      <c r="P1384" s="34">
        <f t="shared" si="600"/>
        <v>23895.575466853079</v>
      </c>
      <c r="Q1384" s="34">
        <f t="shared" si="610"/>
        <v>-1728.1122538206291</v>
      </c>
      <c r="R1384" s="34">
        <f t="shared" si="611"/>
        <v>507259.08022241725</v>
      </c>
      <c r="S1384" s="34">
        <f t="shared" si="616"/>
        <v>-459063.90239197586</v>
      </c>
      <c r="T1384" s="34">
        <f t="shared" si="602"/>
        <v>459063.90239197586</v>
      </c>
      <c r="U1384" s="34">
        <f t="shared" si="612"/>
        <v>-116.22760875889753</v>
      </c>
      <c r="V1384" s="34">
        <f t="shared" si="615"/>
        <v>-27176.988754917315</v>
      </c>
      <c r="W1384" s="34">
        <f t="shared" si="603"/>
        <v>27176.988754917315</v>
      </c>
      <c r="X1384" s="34">
        <f t="shared" si="604"/>
        <v>431886.91363705858</v>
      </c>
      <c r="Y1384" s="34">
        <f t="shared" si="605"/>
        <v>-63.025752984375146</v>
      </c>
      <c r="Z1384" s="34">
        <f t="shared" si="613"/>
        <v>-69.692861380208484</v>
      </c>
      <c r="AA1384" s="34">
        <f t="shared" si="614"/>
        <v>17281.290040470485</v>
      </c>
      <c r="AB1384" s="44">
        <f t="shared" si="606"/>
        <v>0</v>
      </c>
      <c r="AC1384" s="34">
        <f t="shared" si="607"/>
        <v>172754.76545482344</v>
      </c>
      <c r="AD1384" s="42">
        <f t="shared" si="608"/>
        <v>155479.28890934109</v>
      </c>
      <c r="AE1384" s="4"/>
      <c r="AP1384">
        <f t="shared" si="590"/>
        <v>0</v>
      </c>
      <c r="AQ1384">
        <f t="shared" si="591"/>
        <v>54.3</v>
      </c>
      <c r="AR1384">
        <f t="shared" si="592"/>
        <v>15.083333333333332</v>
      </c>
    </row>
    <row r="1385" spans="2:44" x14ac:dyDescent="0.25">
      <c r="B1385" s="7" t="s">
        <v>1</v>
      </c>
      <c r="C1385" s="7">
        <v>1377</v>
      </c>
      <c r="D1385" s="7">
        <v>355</v>
      </c>
      <c r="E1385" s="6">
        <v>50.8</v>
      </c>
      <c r="F1385" s="5">
        <f t="shared" si="593"/>
        <v>-1.2222222222222219</v>
      </c>
      <c r="G1385" s="5">
        <f t="shared" si="594"/>
        <v>-4.3999999999999986</v>
      </c>
      <c r="H1385" s="34">
        <f t="shared" si="595"/>
        <v>14.111111111111111</v>
      </c>
      <c r="I1385" s="34">
        <f t="shared" si="609"/>
        <v>13.375</v>
      </c>
      <c r="J1385" s="34">
        <f t="shared" si="601"/>
        <v>19812.783950617282</v>
      </c>
      <c r="K1385" s="34">
        <f t="shared" si="596"/>
        <v>-3918.5034722222208</v>
      </c>
      <c r="L1385" s="5">
        <f t="shared" si="589"/>
        <v>39.043800000000005</v>
      </c>
      <c r="M1385" s="5">
        <f t="shared" si="597"/>
        <v>41.294272249999992</v>
      </c>
      <c r="N1385" s="5">
        <f t="shared" si="598"/>
        <v>80.338072249999996</v>
      </c>
      <c r="O1385" s="34">
        <f t="shared" si="599"/>
        <v>1074.5217163437499</v>
      </c>
      <c r="P1385" s="34">
        <f t="shared" si="600"/>
        <v>20887.305666961031</v>
      </c>
      <c r="Q1385" s="34">
        <f t="shared" si="610"/>
        <v>-3008.2697998920485</v>
      </c>
      <c r="R1385" s="34">
        <f t="shared" si="611"/>
        <v>507259.08022241725</v>
      </c>
      <c r="S1385" s="34">
        <f t="shared" si="616"/>
        <v>-462982.40586419811</v>
      </c>
      <c r="T1385" s="34">
        <f t="shared" si="602"/>
        <v>462982.40586419811</v>
      </c>
      <c r="U1385" s="34">
        <f t="shared" si="612"/>
        <v>-184.11277828710945</v>
      </c>
      <c r="V1385" s="34">
        <f t="shared" si="615"/>
        <v>-27361.101533204423</v>
      </c>
      <c r="W1385" s="34">
        <f t="shared" si="603"/>
        <v>27361.101533204423</v>
      </c>
      <c r="X1385" s="34">
        <f t="shared" si="604"/>
        <v>435621.30433099368</v>
      </c>
      <c r="Y1385" s="34">
        <f t="shared" si="605"/>
        <v>-162.88414997222213</v>
      </c>
      <c r="Z1385" s="34">
        <f t="shared" si="613"/>
        <v>-99.858396987846987</v>
      </c>
      <c r="AA1385" s="34">
        <f t="shared" si="614"/>
        <v>17281.290040470485</v>
      </c>
      <c r="AB1385" s="44">
        <f t="shared" si="606"/>
        <v>0</v>
      </c>
      <c r="AC1385" s="34">
        <f t="shared" si="607"/>
        <v>174248.52173239749</v>
      </c>
      <c r="AD1385" s="42">
        <f t="shared" si="608"/>
        <v>156823.66955915774</v>
      </c>
      <c r="AE1385" s="4"/>
      <c r="AP1385">
        <f t="shared" si="590"/>
        <v>0</v>
      </c>
      <c r="AQ1385">
        <f t="shared" si="591"/>
        <v>50.8</v>
      </c>
      <c r="AR1385">
        <f t="shared" si="592"/>
        <v>14.111111111111111</v>
      </c>
    </row>
    <row r="1386" spans="2:44" x14ac:dyDescent="0.25">
      <c r="B1386" s="7" t="s">
        <v>1</v>
      </c>
      <c r="C1386" s="7">
        <v>1378</v>
      </c>
      <c r="D1386" s="7">
        <v>356</v>
      </c>
      <c r="E1386" s="6">
        <v>45.5</v>
      </c>
      <c r="F1386" s="5">
        <f t="shared" si="593"/>
        <v>-1.4722222222222214</v>
      </c>
      <c r="G1386" s="5">
        <f t="shared" si="594"/>
        <v>-5.2999999999999972</v>
      </c>
      <c r="H1386" s="34">
        <f t="shared" si="595"/>
        <v>12.638888888888889</v>
      </c>
      <c r="I1386" s="34">
        <f t="shared" si="609"/>
        <v>11.902777777777779</v>
      </c>
      <c r="J1386" s="34">
        <f t="shared" si="601"/>
        <v>15894.280478395061</v>
      </c>
      <c r="K1386" s="34">
        <f t="shared" si="596"/>
        <v>-3487.183256172837</v>
      </c>
      <c r="L1386" s="5">
        <f t="shared" si="589"/>
        <v>39.043800000000005</v>
      </c>
      <c r="M1386" s="5">
        <f t="shared" si="597"/>
        <v>33.127234765624998</v>
      </c>
      <c r="N1386" s="5">
        <f t="shared" si="598"/>
        <v>72.171034765624995</v>
      </c>
      <c r="O1386" s="34">
        <f t="shared" si="599"/>
        <v>859.03578880750865</v>
      </c>
      <c r="P1386" s="34">
        <f t="shared" si="600"/>
        <v>16753.316267202572</v>
      </c>
      <c r="Q1386" s="34">
        <f t="shared" si="610"/>
        <v>-4133.9893997584586</v>
      </c>
      <c r="R1386" s="34">
        <f t="shared" si="611"/>
        <v>507259.08022241725</v>
      </c>
      <c r="S1386" s="34">
        <f t="shared" si="616"/>
        <v>-466469.58912037092</v>
      </c>
      <c r="T1386" s="34">
        <f t="shared" si="602"/>
        <v>466469.58912037092</v>
      </c>
      <c r="U1386" s="34">
        <f t="shared" si="612"/>
        <v>-215.48592753624121</v>
      </c>
      <c r="V1386" s="34">
        <f t="shared" si="615"/>
        <v>-27576.587460740662</v>
      </c>
      <c r="W1386" s="34">
        <f t="shared" si="603"/>
        <v>27576.587460740662</v>
      </c>
      <c r="X1386" s="34">
        <f t="shared" si="604"/>
        <v>438893.00165963027</v>
      </c>
      <c r="Y1386" s="34">
        <f t="shared" si="605"/>
        <v>-220.80118745659706</v>
      </c>
      <c r="Z1386" s="34">
        <f t="shared" si="613"/>
        <v>-57.91703748437493</v>
      </c>
      <c r="AA1386" s="34">
        <f t="shared" si="614"/>
        <v>17281.290040470485</v>
      </c>
      <c r="AB1386" s="44">
        <f t="shared" si="606"/>
        <v>0</v>
      </c>
      <c r="AC1386" s="34">
        <f t="shared" si="607"/>
        <v>175557.20066385213</v>
      </c>
      <c r="AD1386" s="42">
        <f t="shared" si="608"/>
        <v>158001.48059746693</v>
      </c>
      <c r="AE1386" s="4"/>
      <c r="AP1386">
        <f t="shared" si="590"/>
        <v>0</v>
      </c>
      <c r="AQ1386">
        <f t="shared" si="591"/>
        <v>45.5</v>
      </c>
      <c r="AR1386">
        <f t="shared" si="592"/>
        <v>12.638888888888889</v>
      </c>
    </row>
    <row r="1387" spans="2:44" x14ac:dyDescent="0.25">
      <c r="B1387" s="7" t="s">
        <v>1</v>
      </c>
      <c r="C1387" s="7">
        <v>1379</v>
      </c>
      <c r="D1387" s="7">
        <v>357</v>
      </c>
      <c r="E1387" s="6">
        <v>40.200000000000003</v>
      </c>
      <c r="F1387" s="5">
        <f t="shared" si="593"/>
        <v>-1.4722222222222223</v>
      </c>
      <c r="G1387" s="5">
        <f t="shared" si="594"/>
        <v>-5.3000000000000007</v>
      </c>
      <c r="H1387" s="34">
        <f t="shared" si="595"/>
        <v>11.166666666666668</v>
      </c>
      <c r="I1387" s="34">
        <f t="shared" si="609"/>
        <v>10.430555555555557</v>
      </c>
      <c r="J1387" s="34">
        <f t="shared" si="601"/>
        <v>12407.097222222224</v>
      </c>
      <c r="K1387" s="34">
        <f t="shared" si="596"/>
        <v>-3055.8630401234586</v>
      </c>
      <c r="L1387" s="5">
        <f t="shared" si="589"/>
        <v>39.043800000000005</v>
      </c>
      <c r="M1387" s="5">
        <f t="shared" si="597"/>
        <v>25.859165062500004</v>
      </c>
      <c r="N1387" s="5">
        <f t="shared" si="598"/>
        <v>64.902965062500016</v>
      </c>
      <c r="O1387" s="34">
        <f t="shared" si="599"/>
        <v>676.97398280468781</v>
      </c>
      <c r="P1387" s="34">
        <f t="shared" si="600"/>
        <v>13084.071205026912</v>
      </c>
      <c r="Q1387" s="34">
        <f t="shared" si="610"/>
        <v>-3669.2450621756598</v>
      </c>
      <c r="R1387" s="34">
        <f t="shared" si="611"/>
        <v>507259.08022241725</v>
      </c>
      <c r="S1387" s="34">
        <f t="shared" si="616"/>
        <v>-469525.4521604944</v>
      </c>
      <c r="T1387" s="34">
        <f t="shared" si="602"/>
        <v>469525.4521604944</v>
      </c>
      <c r="U1387" s="34">
        <f t="shared" si="612"/>
        <v>-182.06180600282084</v>
      </c>
      <c r="V1387" s="34">
        <f t="shared" si="615"/>
        <v>-27758.649266743483</v>
      </c>
      <c r="W1387" s="34">
        <f t="shared" si="603"/>
        <v>27758.649266743483</v>
      </c>
      <c r="X1387" s="34">
        <f t="shared" si="604"/>
        <v>441766.80289375089</v>
      </c>
      <c r="Y1387" s="34">
        <f t="shared" si="605"/>
        <v>-228.06925715972221</v>
      </c>
      <c r="Z1387" s="34">
        <f t="shared" si="613"/>
        <v>-7.2680697031251498</v>
      </c>
      <c r="AA1387" s="34">
        <f t="shared" si="614"/>
        <v>17281.290040470485</v>
      </c>
      <c r="AB1387" s="44">
        <f t="shared" si="606"/>
        <v>0</v>
      </c>
      <c r="AC1387" s="34">
        <f t="shared" si="607"/>
        <v>176706.72115750037</v>
      </c>
      <c r="AD1387" s="42">
        <f t="shared" si="608"/>
        <v>159036.04904175035</v>
      </c>
      <c r="AE1387" s="4"/>
      <c r="AP1387">
        <f t="shared" si="590"/>
        <v>0</v>
      </c>
      <c r="AQ1387">
        <f t="shared" si="591"/>
        <v>40.200000000000003</v>
      </c>
      <c r="AR1387">
        <f t="shared" si="592"/>
        <v>11.166666666666668</v>
      </c>
    </row>
    <row r="1388" spans="2:44" x14ac:dyDescent="0.25">
      <c r="B1388" s="7" t="s">
        <v>1</v>
      </c>
      <c r="C1388" s="7">
        <v>1380</v>
      </c>
      <c r="D1388" s="7">
        <v>358</v>
      </c>
      <c r="E1388" s="6">
        <v>34.9</v>
      </c>
      <c r="F1388" s="5">
        <f t="shared" si="593"/>
        <v>-1.4722222222222223</v>
      </c>
      <c r="G1388" s="5">
        <f t="shared" si="594"/>
        <v>-5.3000000000000007</v>
      </c>
      <c r="H1388" s="34">
        <f t="shared" si="595"/>
        <v>9.6944444444444446</v>
      </c>
      <c r="I1388" s="34">
        <f t="shared" si="609"/>
        <v>8.9583333333333339</v>
      </c>
      <c r="J1388" s="34">
        <f t="shared" si="601"/>
        <v>9351.2341820987658</v>
      </c>
      <c r="K1388" s="34">
        <f t="shared" si="596"/>
        <v>-2624.542824074073</v>
      </c>
      <c r="L1388" s="5">
        <f t="shared" si="589"/>
        <v>39.043800000000005</v>
      </c>
      <c r="M1388" s="5">
        <f t="shared" si="597"/>
        <v>19.490063140625001</v>
      </c>
      <c r="N1388" s="5">
        <f t="shared" si="598"/>
        <v>58.533863140625002</v>
      </c>
      <c r="O1388" s="34">
        <f t="shared" si="599"/>
        <v>524.36585730143236</v>
      </c>
      <c r="P1388" s="34">
        <f t="shared" si="600"/>
        <v>9875.6000394001985</v>
      </c>
      <c r="Q1388" s="34">
        <f t="shared" si="610"/>
        <v>-3208.4711656267136</v>
      </c>
      <c r="R1388" s="34">
        <f t="shared" si="611"/>
        <v>507259.08022241725</v>
      </c>
      <c r="S1388" s="34">
        <f t="shared" si="616"/>
        <v>-472149.99498456845</v>
      </c>
      <c r="T1388" s="34">
        <f t="shared" si="602"/>
        <v>472149.99498456845</v>
      </c>
      <c r="U1388" s="34">
        <f t="shared" si="612"/>
        <v>-152.60812550325545</v>
      </c>
      <c r="V1388" s="34">
        <f t="shared" si="615"/>
        <v>-27911.257392246738</v>
      </c>
      <c r="W1388" s="34">
        <f t="shared" si="603"/>
        <v>27911.257392246738</v>
      </c>
      <c r="X1388" s="34">
        <f t="shared" si="604"/>
        <v>444238.7375923217</v>
      </c>
      <c r="Y1388" s="34">
        <f t="shared" si="605"/>
        <v>-234.43835908159724</v>
      </c>
      <c r="Z1388" s="34">
        <f t="shared" si="613"/>
        <v>-6.3691019218750284</v>
      </c>
      <c r="AA1388" s="34">
        <f t="shared" si="614"/>
        <v>17281.290040470485</v>
      </c>
      <c r="AB1388" s="44">
        <f t="shared" si="606"/>
        <v>0</v>
      </c>
      <c r="AC1388" s="34">
        <f t="shared" si="607"/>
        <v>177695.49503692868</v>
      </c>
      <c r="AD1388" s="42">
        <f t="shared" si="608"/>
        <v>159925.94553323582</v>
      </c>
      <c r="AE1388" s="4"/>
      <c r="AP1388">
        <f t="shared" si="590"/>
        <v>0</v>
      </c>
      <c r="AQ1388">
        <f t="shared" si="591"/>
        <v>34.9</v>
      </c>
      <c r="AR1388">
        <f t="shared" si="592"/>
        <v>9.6944444444444446</v>
      </c>
    </row>
    <row r="1389" spans="2:44" x14ac:dyDescent="0.25">
      <c r="B1389" s="7" t="s">
        <v>1</v>
      </c>
      <c r="C1389" s="7">
        <v>1381</v>
      </c>
      <c r="D1389" s="7">
        <v>359</v>
      </c>
      <c r="E1389" s="6">
        <v>29.6</v>
      </c>
      <c r="F1389" s="5">
        <f t="shared" si="593"/>
        <v>-1.0555555555555551</v>
      </c>
      <c r="G1389" s="5">
        <f t="shared" si="594"/>
        <v>-3.7999999999999989</v>
      </c>
      <c r="H1389" s="34">
        <f t="shared" si="595"/>
        <v>8.2222222222222232</v>
      </c>
      <c r="I1389" s="34">
        <f t="shared" si="609"/>
        <v>7.9027777777777786</v>
      </c>
      <c r="J1389" s="34">
        <f t="shared" si="601"/>
        <v>6726.6913580246928</v>
      </c>
      <c r="K1389" s="34">
        <f t="shared" si="596"/>
        <v>-1004.7503858024711</v>
      </c>
      <c r="L1389" s="5">
        <f t="shared" si="589"/>
        <v>39.043800000000005</v>
      </c>
      <c r="M1389" s="5">
        <f t="shared" si="597"/>
        <v>14.019929000000001</v>
      </c>
      <c r="N1389" s="5">
        <f t="shared" si="598"/>
        <v>53.063729000000009</v>
      </c>
      <c r="O1389" s="34">
        <f t="shared" si="599"/>
        <v>419.35085834722236</v>
      </c>
      <c r="P1389" s="34">
        <f t="shared" si="600"/>
        <v>7146.0422163719149</v>
      </c>
      <c r="Q1389" s="34">
        <f t="shared" si="610"/>
        <v>-2729.5578230282836</v>
      </c>
      <c r="R1389" s="34">
        <f t="shared" si="611"/>
        <v>507259.08022241725</v>
      </c>
      <c r="S1389" s="34">
        <f t="shared" si="616"/>
        <v>-473154.74537037092</v>
      </c>
      <c r="T1389" s="34">
        <f t="shared" si="602"/>
        <v>473154.74537037092</v>
      </c>
      <c r="U1389" s="34">
        <f t="shared" si="612"/>
        <v>-105.01499895421</v>
      </c>
      <c r="V1389" s="34">
        <f t="shared" si="615"/>
        <v>-28016.27239120095</v>
      </c>
      <c r="W1389" s="34">
        <f t="shared" si="603"/>
        <v>28016.27239120095</v>
      </c>
      <c r="X1389" s="34">
        <f t="shared" si="604"/>
        <v>445138.47297916998</v>
      </c>
      <c r="Y1389" s="34">
        <f t="shared" si="605"/>
        <v>-156.99182655555546</v>
      </c>
      <c r="Z1389" s="34">
        <f t="shared" si="613"/>
        <v>77.446532526041779</v>
      </c>
      <c r="AA1389" s="34">
        <f t="shared" si="614"/>
        <v>17358.736572996528</v>
      </c>
      <c r="AB1389" s="44">
        <f t="shared" si="606"/>
        <v>0</v>
      </c>
      <c r="AC1389" s="34">
        <f t="shared" si="607"/>
        <v>178055.38919166801</v>
      </c>
      <c r="AD1389" s="42">
        <f t="shared" si="608"/>
        <v>160249.85027250121</v>
      </c>
      <c r="AE1389" s="4"/>
      <c r="AP1389">
        <f t="shared" si="590"/>
        <v>0</v>
      </c>
      <c r="AQ1389">
        <f t="shared" si="591"/>
        <v>29.6</v>
      </c>
      <c r="AR1389">
        <f t="shared" si="592"/>
        <v>8.2222222222222232</v>
      </c>
    </row>
    <row r="1390" spans="2:44" x14ac:dyDescent="0.25">
      <c r="B1390" s="7" t="s">
        <v>1</v>
      </c>
      <c r="C1390" s="7">
        <v>1382</v>
      </c>
      <c r="D1390" s="7">
        <v>360</v>
      </c>
      <c r="E1390" s="6">
        <v>27.3</v>
      </c>
      <c r="F1390" s="5">
        <f t="shared" si="593"/>
        <v>-4.1666666666666761E-2</v>
      </c>
      <c r="G1390" s="5">
        <f t="shared" si="594"/>
        <v>-0.15000000000000036</v>
      </c>
      <c r="H1390" s="34">
        <f t="shared" si="595"/>
        <v>7.583333333333333</v>
      </c>
      <c r="I1390" s="34">
        <f t="shared" si="609"/>
        <v>7.8611111111111107</v>
      </c>
      <c r="J1390" s="34">
        <f t="shared" si="601"/>
        <v>5721.9409722222217</v>
      </c>
      <c r="K1390" s="34">
        <f t="shared" si="596"/>
        <v>869.08950617283972</v>
      </c>
      <c r="L1390" s="5">
        <f t="shared" si="589"/>
        <v>39.043800000000005</v>
      </c>
      <c r="M1390" s="5">
        <f t="shared" si="597"/>
        <v>11.925804515625</v>
      </c>
      <c r="N1390" s="5">
        <f t="shared" si="598"/>
        <v>50.969604515625008</v>
      </c>
      <c r="O1390" s="34">
        <f t="shared" si="599"/>
        <v>400.67772438671881</v>
      </c>
      <c r="P1390" s="34">
        <f t="shared" si="600"/>
        <v>6122.6186966089408</v>
      </c>
      <c r="Q1390" s="34">
        <f t="shared" si="610"/>
        <v>-1023.4235197629741</v>
      </c>
      <c r="R1390" s="34">
        <f t="shared" si="611"/>
        <v>507259.08022241725</v>
      </c>
      <c r="S1390" s="34">
        <f t="shared" si="616"/>
        <v>-473154.74537037092</v>
      </c>
      <c r="T1390" s="34">
        <f t="shared" si="602"/>
        <v>473154.74537037092</v>
      </c>
      <c r="U1390" s="34">
        <f t="shared" si="612"/>
        <v>-18.673133960503549</v>
      </c>
      <c r="V1390" s="34">
        <f t="shared" si="615"/>
        <v>-28034.945525161453</v>
      </c>
      <c r="W1390" s="34">
        <f t="shared" si="603"/>
        <v>28034.945525161453</v>
      </c>
      <c r="X1390" s="34">
        <f t="shared" si="604"/>
        <v>445119.79984520946</v>
      </c>
      <c r="Y1390" s="34">
        <f t="shared" si="605"/>
        <v>42.677937848958322</v>
      </c>
      <c r="Z1390" s="34">
        <f t="shared" si="613"/>
        <v>199.66976440451378</v>
      </c>
      <c r="AA1390" s="34">
        <f t="shared" si="614"/>
        <v>17558.40633740104</v>
      </c>
      <c r="AB1390" s="44">
        <f t="shared" si="606"/>
        <v>0</v>
      </c>
      <c r="AC1390" s="34">
        <f t="shared" si="607"/>
        <v>178047.9199380838</v>
      </c>
      <c r="AD1390" s="42">
        <f t="shared" si="608"/>
        <v>160243.12794427542</v>
      </c>
      <c r="AE1390" s="4"/>
      <c r="AP1390">
        <f t="shared" si="590"/>
        <v>0</v>
      </c>
      <c r="AQ1390">
        <f t="shared" si="591"/>
        <v>27.3</v>
      </c>
      <c r="AR1390">
        <f t="shared" si="592"/>
        <v>7.583333333333333</v>
      </c>
    </row>
    <row r="1391" spans="2:44" x14ac:dyDescent="0.25">
      <c r="B1391" s="7" t="s">
        <v>1</v>
      </c>
      <c r="C1391" s="7">
        <v>1383</v>
      </c>
      <c r="D1391" s="7">
        <v>361</v>
      </c>
      <c r="E1391" s="6">
        <v>29.3</v>
      </c>
      <c r="F1391" s="5">
        <f t="shared" si="593"/>
        <v>0.77777777777777746</v>
      </c>
      <c r="G1391" s="5">
        <f t="shared" si="594"/>
        <v>2.7999999999999989</v>
      </c>
      <c r="H1391" s="34">
        <f t="shared" si="595"/>
        <v>8.1388888888888893</v>
      </c>
      <c r="I1391" s="34">
        <f t="shared" si="609"/>
        <v>8.6388888888888893</v>
      </c>
      <c r="J1391" s="34">
        <f t="shared" si="601"/>
        <v>6591.0304783950614</v>
      </c>
      <c r="K1391" s="34">
        <f t="shared" si="596"/>
        <v>1719.1388888888869</v>
      </c>
      <c r="L1391" s="5">
        <f t="shared" si="589"/>
        <v>39.043800000000005</v>
      </c>
      <c r="M1391" s="5">
        <f t="shared" si="597"/>
        <v>13.737181390624999</v>
      </c>
      <c r="N1391" s="5">
        <f t="shared" si="598"/>
        <v>52.780981390625001</v>
      </c>
      <c r="O1391" s="34">
        <f t="shared" si="599"/>
        <v>455.96903368012158</v>
      </c>
      <c r="P1391" s="34">
        <f t="shared" si="600"/>
        <v>7046.9995120751828</v>
      </c>
      <c r="Q1391" s="34">
        <f t="shared" si="610"/>
        <v>924.38081546624198</v>
      </c>
      <c r="R1391" s="34">
        <f t="shared" si="611"/>
        <v>508183.46103788348</v>
      </c>
      <c r="S1391" s="34">
        <f t="shared" si="616"/>
        <v>-473154.74537037092</v>
      </c>
      <c r="T1391" s="34">
        <f t="shared" si="602"/>
        <v>473154.74537037092</v>
      </c>
      <c r="U1391" s="34">
        <f t="shared" si="612"/>
        <v>55.291309293402776</v>
      </c>
      <c r="V1391" s="34">
        <f t="shared" si="615"/>
        <v>-28034.945525161453</v>
      </c>
      <c r="W1391" s="34">
        <f t="shared" si="603"/>
        <v>28034.945525161453</v>
      </c>
      <c r="X1391" s="34">
        <f t="shared" si="604"/>
        <v>445119.79984520946</v>
      </c>
      <c r="Y1391" s="34">
        <f t="shared" si="605"/>
        <v>207.55875916840273</v>
      </c>
      <c r="Z1391" s="34">
        <f t="shared" si="613"/>
        <v>164.88082131944441</v>
      </c>
      <c r="AA1391" s="34">
        <f t="shared" si="614"/>
        <v>17723.287158720486</v>
      </c>
      <c r="AB1391" s="44">
        <f t="shared" si="606"/>
        <v>1689.2976787872778</v>
      </c>
      <c r="AC1391" s="34">
        <f t="shared" si="607"/>
        <v>178047.9199380838</v>
      </c>
      <c r="AD1391" s="42">
        <f t="shared" si="608"/>
        <v>160243.12794427542</v>
      </c>
      <c r="AE1391" s="4"/>
      <c r="AP1391">
        <f t="shared" si="590"/>
        <v>0</v>
      </c>
      <c r="AQ1391">
        <f t="shared" si="591"/>
        <v>29.3</v>
      </c>
      <c r="AR1391">
        <f t="shared" si="592"/>
        <v>8.1388888888888893</v>
      </c>
    </row>
    <row r="1392" spans="2:44" x14ac:dyDescent="0.25">
      <c r="B1392" s="7" t="s">
        <v>1</v>
      </c>
      <c r="C1392" s="7">
        <v>1384</v>
      </c>
      <c r="D1392" s="7">
        <v>362</v>
      </c>
      <c r="E1392" s="6">
        <v>32.9</v>
      </c>
      <c r="F1392" s="5">
        <f t="shared" si="593"/>
        <v>0.87500000000000011</v>
      </c>
      <c r="G1392" s="5">
        <f t="shared" si="594"/>
        <v>3.1500000000000004</v>
      </c>
      <c r="H1392" s="34">
        <f t="shared" si="595"/>
        <v>9.1388888888888875</v>
      </c>
      <c r="I1392" s="34">
        <f t="shared" si="609"/>
        <v>9.5138888888888893</v>
      </c>
      <c r="J1392" s="34">
        <f t="shared" si="601"/>
        <v>8310.1693672839483</v>
      </c>
      <c r="K1392" s="34">
        <f t="shared" si="596"/>
        <v>1419.9479166666697</v>
      </c>
      <c r="L1392" s="5">
        <f t="shared" si="589"/>
        <v>39.043800000000005</v>
      </c>
      <c r="M1392" s="5">
        <f t="shared" si="597"/>
        <v>17.320251265624997</v>
      </c>
      <c r="N1392" s="5">
        <f t="shared" si="598"/>
        <v>56.364051265625001</v>
      </c>
      <c r="O1392" s="34">
        <f t="shared" si="599"/>
        <v>536.24132106879347</v>
      </c>
      <c r="P1392" s="34">
        <f t="shared" si="600"/>
        <v>8846.410688352742</v>
      </c>
      <c r="Q1392" s="34">
        <f t="shared" si="610"/>
        <v>1799.4111762775592</v>
      </c>
      <c r="R1392" s="34">
        <f t="shared" si="611"/>
        <v>509982.87221416103</v>
      </c>
      <c r="S1392" s="34">
        <f t="shared" si="616"/>
        <v>-473154.74537037092</v>
      </c>
      <c r="T1392" s="34">
        <f t="shared" si="602"/>
        <v>473154.74537037092</v>
      </c>
      <c r="U1392" s="34">
        <f t="shared" si="612"/>
        <v>80.272287388671884</v>
      </c>
      <c r="V1392" s="34">
        <f t="shared" si="615"/>
        <v>-28034.945525161453</v>
      </c>
      <c r="W1392" s="34">
        <f t="shared" si="603"/>
        <v>28034.945525161453</v>
      </c>
      <c r="X1392" s="34">
        <f t="shared" si="604"/>
        <v>445119.79984520946</v>
      </c>
      <c r="Y1392" s="34">
        <f t="shared" si="605"/>
        <v>230.48905126562502</v>
      </c>
      <c r="Z1392" s="34">
        <f t="shared" si="613"/>
        <v>22.930292097222292</v>
      </c>
      <c r="AA1392" s="34">
        <f t="shared" si="614"/>
        <v>17746.217450817709</v>
      </c>
      <c r="AB1392" s="44">
        <f t="shared" si="606"/>
        <v>2106.4138296219617</v>
      </c>
      <c r="AC1392" s="34">
        <f t="shared" si="607"/>
        <v>178047.9199380838</v>
      </c>
      <c r="AD1392" s="42">
        <f t="shared" si="608"/>
        <v>160243.12794427542</v>
      </c>
      <c r="AE1392" s="4"/>
      <c r="AP1392">
        <f t="shared" si="590"/>
        <v>0</v>
      </c>
      <c r="AQ1392">
        <f t="shared" si="591"/>
        <v>32.9</v>
      </c>
      <c r="AR1392">
        <f t="shared" si="592"/>
        <v>9.1388888888888875</v>
      </c>
    </row>
    <row r="1393" spans="2:44" x14ac:dyDescent="0.25">
      <c r="B1393" s="7" t="s">
        <v>1</v>
      </c>
      <c r="C1393" s="7">
        <v>1385</v>
      </c>
      <c r="D1393" s="7">
        <v>363</v>
      </c>
      <c r="E1393" s="6">
        <v>35.6</v>
      </c>
      <c r="F1393" s="5">
        <f t="shared" si="593"/>
        <v>0.52777777777777835</v>
      </c>
      <c r="G1393" s="5">
        <f t="shared" si="594"/>
        <v>1.9000000000000021</v>
      </c>
      <c r="H1393" s="34">
        <f t="shared" si="595"/>
        <v>9.8888888888888893</v>
      </c>
      <c r="I1393" s="34">
        <f t="shared" si="609"/>
        <v>10.041666666666668</v>
      </c>
      <c r="J1393" s="34">
        <f t="shared" si="601"/>
        <v>9730.117283950618</v>
      </c>
      <c r="K1393" s="34">
        <f t="shared" si="596"/>
        <v>610.58912037037044</v>
      </c>
      <c r="L1393" s="5">
        <f t="shared" si="589"/>
        <v>39.043800000000005</v>
      </c>
      <c r="M1393" s="5">
        <f t="shared" si="597"/>
        <v>20.27974025</v>
      </c>
      <c r="N1393" s="5">
        <f t="shared" si="598"/>
        <v>59.323540250000008</v>
      </c>
      <c r="O1393" s="34">
        <f t="shared" si="599"/>
        <v>595.70721667708347</v>
      </c>
      <c r="P1393" s="34">
        <f t="shared" si="600"/>
        <v>10325.824500627701</v>
      </c>
      <c r="Q1393" s="34">
        <f t="shared" si="610"/>
        <v>1479.4138122749591</v>
      </c>
      <c r="R1393" s="34">
        <f t="shared" si="611"/>
        <v>511462.28602643602</v>
      </c>
      <c r="S1393" s="34">
        <f t="shared" si="616"/>
        <v>-473154.74537037092</v>
      </c>
      <c r="T1393" s="34">
        <f t="shared" si="602"/>
        <v>473154.74537037092</v>
      </c>
      <c r="U1393" s="34">
        <f t="shared" si="612"/>
        <v>59.465895608289998</v>
      </c>
      <c r="V1393" s="34">
        <f t="shared" si="615"/>
        <v>-28034.945525161453</v>
      </c>
      <c r="W1393" s="34">
        <f t="shared" si="603"/>
        <v>28034.945525161453</v>
      </c>
      <c r="X1393" s="34">
        <f t="shared" si="604"/>
        <v>445119.79984520946</v>
      </c>
      <c r="Y1393" s="34">
        <f t="shared" si="605"/>
        <v>164.35131802777789</v>
      </c>
      <c r="Z1393" s="34">
        <f t="shared" si="613"/>
        <v>-66.137733237847129</v>
      </c>
      <c r="AA1393" s="34">
        <f t="shared" si="614"/>
        <v>17746.217450817709</v>
      </c>
      <c r="AB1393" s="44">
        <f t="shared" si="606"/>
        <v>1625.2519227191369</v>
      </c>
      <c r="AC1393" s="34">
        <f t="shared" si="607"/>
        <v>178047.9199380838</v>
      </c>
      <c r="AD1393" s="42">
        <f t="shared" si="608"/>
        <v>160243.12794427542</v>
      </c>
      <c r="AE1393" s="4"/>
      <c r="AP1393">
        <f t="shared" si="590"/>
        <v>0</v>
      </c>
      <c r="AQ1393">
        <f t="shared" si="591"/>
        <v>35.6</v>
      </c>
      <c r="AR1393">
        <f t="shared" si="592"/>
        <v>9.8888888888888893</v>
      </c>
    </row>
    <row r="1394" spans="2:44" x14ac:dyDescent="0.25">
      <c r="B1394" s="7" t="s">
        <v>1</v>
      </c>
      <c r="C1394" s="7">
        <v>1386</v>
      </c>
      <c r="D1394" s="7">
        <v>364</v>
      </c>
      <c r="E1394" s="6">
        <v>36.700000000000003</v>
      </c>
      <c r="F1394" s="5">
        <f t="shared" si="593"/>
        <v>0.27777777777777779</v>
      </c>
      <c r="G1394" s="5">
        <f t="shared" si="594"/>
        <v>1</v>
      </c>
      <c r="H1394" s="34">
        <f t="shared" si="595"/>
        <v>10.194444444444445</v>
      </c>
      <c r="I1394" s="34">
        <f t="shared" si="609"/>
        <v>10.319444444444445</v>
      </c>
      <c r="J1394" s="34">
        <f t="shared" si="601"/>
        <v>10340.706404320988</v>
      </c>
      <c r="K1394" s="34">
        <f t="shared" si="596"/>
        <v>513.39236111110949</v>
      </c>
      <c r="L1394" s="5">
        <f t="shared" si="589"/>
        <v>39.043800000000005</v>
      </c>
      <c r="M1394" s="5">
        <f t="shared" si="597"/>
        <v>21.552344515624998</v>
      </c>
      <c r="N1394" s="5">
        <f t="shared" si="598"/>
        <v>60.596144515624999</v>
      </c>
      <c r="O1394" s="34">
        <f t="shared" si="599"/>
        <v>625.31854687651912</v>
      </c>
      <c r="P1394" s="34">
        <f t="shared" si="600"/>
        <v>10966.024951197507</v>
      </c>
      <c r="Q1394" s="34">
        <f t="shared" si="610"/>
        <v>640.20045056980598</v>
      </c>
      <c r="R1394" s="34">
        <f t="shared" si="611"/>
        <v>512102.48647700582</v>
      </c>
      <c r="S1394" s="34">
        <f t="shared" si="616"/>
        <v>-473154.74537037092</v>
      </c>
      <c r="T1394" s="34">
        <f t="shared" si="602"/>
        <v>473154.74537037092</v>
      </c>
      <c r="U1394" s="34">
        <f t="shared" si="612"/>
        <v>29.611330199435656</v>
      </c>
      <c r="V1394" s="34">
        <f t="shared" si="615"/>
        <v>-28034.945525161453</v>
      </c>
      <c r="W1394" s="34">
        <f t="shared" si="603"/>
        <v>28034.945525161453</v>
      </c>
      <c r="X1394" s="34">
        <f t="shared" si="604"/>
        <v>445119.79984520946</v>
      </c>
      <c r="Y1394" s="34">
        <f t="shared" si="605"/>
        <v>115.87392229340279</v>
      </c>
      <c r="Z1394" s="34">
        <f t="shared" si="613"/>
        <v>-48.477395734375108</v>
      </c>
      <c r="AA1394" s="34">
        <f t="shared" si="614"/>
        <v>17746.217450817709</v>
      </c>
      <c r="AB1394" s="44">
        <f t="shared" si="606"/>
        <v>1181.2702633799672</v>
      </c>
      <c r="AC1394" s="34">
        <f t="shared" si="607"/>
        <v>178047.9199380838</v>
      </c>
      <c r="AD1394" s="42">
        <f t="shared" si="608"/>
        <v>160243.12794427542</v>
      </c>
      <c r="AE1394" s="4"/>
      <c r="AP1394">
        <f t="shared" si="590"/>
        <v>0</v>
      </c>
      <c r="AQ1394">
        <f t="shared" si="591"/>
        <v>36.700000000000003</v>
      </c>
      <c r="AR1394">
        <f t="shared" si="592"/>
        <v>10.194444444444445</v>
      </c>
    </row>
    <row r="1395" spans="2:44" x14ac:dyDescent="0.25">
      <c r="B1395" s="7" t="s">
        <v>1</v>
      </c>
      <c r="C1395" s="7">
        <v>1387</v>
      </c>
      <c r="D1395" s="7">
        <v>365</v>
      </c>
      <c r="E1395" s="6">
        <v>37.6</v>
      </c>
      <c r="F1395" s="5">
        <f t="shared" si="593"/>
        <v>0.37499999999999939</v>
      </c>
      <c r="G1395" s="5">
        <f t="shared" si="594"/>
        <v>1.3499999999999979</v>
      </c>
      <c r="H1395" s="34">
        <f t="shared" si="595"/>
        <v>10.444444444444445</v>
      </c>
      <c r="I1395" s="34">
        <f t="shared" si="609"/>
        <v>10.694444444444445</v>
      </c>
      <c r="J1395" s="34">
        <f t="shared" si="601"/>
        <v>10854.098765432098</v>
      </c>
      <c r="K1395" s="34">
        <f t="shared" si="596"/>
        <v>1064.0972222222244</v>
      </c>
      <c r="L1395" s="5">
        <f t="shared" si="589"/>
        <v>39.043800000000005</v>
      </c>
      <c r="M1395" s="5">
        <f t="shared" si="597"/>
        <v>22.622368999999999</v>
      </c>
      <c r="N1395" s="5">
        <f t="shared" si="598"/>
        <v>61.666169000000004</v>
      </c>
      <c r="O1395" s="34">
        <f t="shared" si="599"/>
        <v>659.48541847222225</v>
      </c>
      <c r="P1395" s="34">
        <f t="shared" si="600"/>
        <v>11513.584183904321</v>
      </c>
      <c r="Q1395" s="34">
        <f t="shared" si="610"/>
        <v>547.55923270681342</v>
      </c>
      <c r="R1395" s="34">
        <f t="shared" si="611"/>
        <v>512650.04570971261</v>
      </c>
      <c r="S1395" s="34">
        <f t="shared" si="616"/>
        <v>-473154.74537037092</v>
      </c>
      <c r="T1395" s="34">
        <f t="shared" si="602"/>
        <v>473154.74537037092</v>
      </c>
      <c r="U1395" s="34">
        <f t="shared" si="612"/>
        <v>34.166871595703128</v>
      </c>
      <c r="V1395" s="34">
        <f t="shared" si="615"/>
        <v>-28034.945525161453</v>
      </c>
      <c r="W1395" s="34">
        <f t="shared" si="603"/>
        <v>28034.945525161453</v>
      </c>
      <c r="X1395" s="34">
        <f t="shared" si="604"/>
        <v>445119.79984520946</v>
      </c>
      <c r="Y1395" s="34">
        <f t="shared" si="605"/>
        <v>136.29116899999988</v>
      </c>
      <c r="Z1395" s="34">
        <f t="shared" si="613"/>
        <v>20.417246706597098</v>
      </c>
      <c r="AA1395" s="34">
        <f t="shared" si="614"/>
        <v>17766.634697524307</v>
      </c>
      <c r="AB1395" s="44">
        <f t="shared" si="606"/>
        <v>1423.4855428888877</v>
      </c>
      <c r="AC1395" s="34">
        <f t="shared" si="607"/>
        <v>178047.9199380838</v>
      </c>
      <c r="AD1395" s="42">
        <f t="shared" si="608"/>
        <v>160243.12794427542</v>
      </c>
      <c r="AE1395" s="4"/>
      <c r="AP1395">
        <f t="shared" si="590"/>
        <v>0</v>
      </c>
      <c r="AQ1395">
        <f t="shared" si="591"/>
        <v>37.6</v>
      </c>
      <c r="AR1395">
        <f t="shared" si="592"/>
        <v>10.444444444444445</v>
      </c>
    </row>
    <row r="1396" spans="2:44" x14ac:dyDescent="0.25">
      <c r="B1396" s="7" t="s">
        <v>1</v>
      </c>
      <c r="C1396" s="7">
        <v>1388</v>
      </c>
      <c r="D1396" s="7">
        <v>366</v>
      </c>
      <c r="E1396" s="6">
        <v>39.4</v>
      </c>
      <c r="F1396" s="5">
        <f t="shared" si="593"/>
        <v>0.68055555555555536</v>
      </c>
      <c r="G1396" s="5">
        <f t="shared" si="594"/>
        <v>2.4499999999999993</v>
      </c>
      <c r="H1396" s="34">
        <f t="shared" si="595"/>
        <v>10.944444444444445</v>
      </c>
      <c r="I1396" s="34">
        <f t="shared" si="609"/>
        <v>11.375</v>
      </c>
      <c r="J1396" s="34">
        <f t="shared" si="601"/>
        <v>11918.195987654322</v>
      </c>
      <c r="K1396" s="34">
        <f t="shared" si="596"/>
        <v>1949.2326388888869</v>
      </c>
      <c r="L1396" s="5">
        <f t="shared" si="589"/>
        <v>39.043800000000005</v>
      </c>
      <c r="M1396" s="5">
        <f t="shared" si="597"/>
        <v>24.8401855625</v>
      </c>
      <c r="N1396" s="5">
        <f t="shared" si="598"/>
        <v>63.883985562500001</v>
      </c>
      <c r="O1396" s="34">
        <f t="shared" si="599"/>
        <v>726.68033577343749</v>
      </c>
      <c r="P1396" s="34">
        <f t="shared" si="600"/>
        <v>12644.876323427759</v>
      </c>
      <c r="Q1396" s="34">
        <f t="shared" si="610"/>
        <v>1131.2921395234389</v>
      </c>
      <c r="R1396" s="34">
        <f t="shared" si="611"/>
        <v>513781.33784923604</v>
      </c>
      <c r="S1396" s="34">
        <f t="shared" si="616"/>
        <v>-473154.74537037092</v>
      </c>
      <c r="T1396" s="34">
        <f t="shared" si="602"/>
        <v>473154.74537037092</v>
      </c>
      <c r="U1396" s="34">
        <f t="shared" si="612"/>
        <v>67.194917301215241</v>
      </c>
      <c r="V1396" s="34">
        <f t="shared" si="615"/>
        <v>-28034.945525161453</v>
      </c>
      <c r="W1396" s="34">
        <f t="shared" si="603"/>
        <v>28034.945525161453</v>
      </c>
      <c r="X1396" s="34">
        <f t="shared" si="604"/>
        <v>445119.79984520946</v>
      </c>
      <c r="Y1396" s="34">
        <f t="shared" si="605"/>
        <v>199.3145411180555</v>
      </c>
      <c r="Z1396" s="34">
        <f t="shared" si="613"/>
        <v>63.023372118055619</v>
      </c>
      <c r="AA1396" s="34">
        <f t="shared" si="614"/>
        <v>17829.658069642363</v>
      </c>
      <c r="AB1396" s="44">
        <f t="shared" si="606"/>
        <v>2181.3869222364965</v>
      </c>
      <c r="AC1396" s="34">
        <f t="shared" si="607"/>
        <v>178047.9199380838</v>
      </c>
      <c r="AD1396" s="42">
        <f t="shared" si="608"/>
        <v>160243.12794427542</v>
      </c>
      <c r="AE1396" s="4"/>
      <c r="AP1396">
        <f t="shared" si="590"/>
        <v>0</v>
      </c>
      <c r="AQ1396">
        <f t="shared" si="591"/>
        <v>39.4</v>
      </c>
      <c r="AR1396">
        <f t="shared" si="592"/>
        <v>10.944444444444445</v>
      </c>
    </row>
    <row r="1397" spans="2:44" x14ac:dyDescent="0.25">
      <c r="B1397" s="7" t="s">
        <v>1</v>
      </c>
      <c r="C1397" s="7">
        <v>1389</v>
      </c>
      <c r="D1397" s="7">
        <v>367</v>
      </c>
      <c r="E1397" s="6">
        <v>42.5</v>
      </c>
      <c r="F1397" s="5">
        <f t="shared" si="593"/>
        <v>0.98611111111111127</v>
      </c>
      <c r="G1397" s="5">
        <f t="shared" si="594"/>
        <v>3.5500000000000007</v>
      </c>
      <c r="H1397" s="34">
        <f t="shared" si="595"/>
        <v>11.805555555555555</v>
      </c>
      <c r="I1397" s="34">
        <f t="shared" si="609"/>
        <v>12.361111111111111</v>
      </c>
      <c r="J1397" s="34">
        <f t="shared" si="601"/>
        <v>13867.428626543209</v>
      </c>
      <c r="K1397" s="34">
        <f t="shared" si="596"/>
        <v>2733.1790123456776</v>
      </c>
      <c r="L1397" s="5">
        <f t="shared" si="589"/>
        <v>39.043800000000005</v>
      </c>
      <c r="M1397" s="5">
        <f t="shared" si="597"/>
        <v>28.902822265624998</v>
      </c>
      <c r="N1397" s="5">
        <f t="shared" si="598"/>
        <v>67.946622265624995</v>
      </c>
      <c r="O1397" s="34">
        <f t="shared" si="599"/>
        <v>839.89574745008667</v>
      </c>
      <c r="P1397" s="34">
        <f t="shared" si="600"/>
        <v>14707.324373993295</v>
      </c>
      <c r="Q1397" s="34">
        <f t="shared" si="610"/>
        <v>2062.4480505655356</v>
      </c>
      <c r="R1397" s="34">
        <f t="shared" si="611"/>
        <v>515843.78589980159</v>
      </c>
      <c r="S1397" s="34">
        <f t="shared" si="616"/>
        <v>-473154.74537037092</v>
      </c>
      <c r="T1397" s="34">
        <f t="shared" si="602"/>
        <v>473154.74537037092</v>
      </c>
      <c r="U1397" s="34">
        <f t="shared" si="612"/>
        <v>113.21541167664918</v>
      </c>
      <c r="V1397" s="34">
        <f t="shared" si="615"/>
        <v>-28034.945525161453</v>
      </c>
      <c r="W1397" s="34">
        <f t="shared" si="603"/>
        <v>28034.945525161453</v>
      </c>
      <c r="X1397" s="34">
        <f t="shared" si="604"/>
        <v>445119.79984520946</v>
      </c>
      <c r="Y1397" s="34">
        <f t="shared" si="605"/>
        <v>264.18273337673611</v>
      </c>
      <c r="Z1397" s="34">
        <f t="shared" si="613"/>
        <v>64.868192258680608</v>
      </c>
      <c r="AA1397" s="34">
        <f t="shared" si="614"/>
        <v>17894.526261901043</v>
      </c>
      <c r="AB1397" s="44">
        <f t="shared" si="606"/>
        <v>3118.8239356975791</v>
      </c>
      <c r="AC1397" s="34">
        <f t="shared" si="607"/>
        <v>178047.9199380838</v>
      </c>
      <c r="AD1397" s="42">
        <f t="shared" si="608"/>
        <v>160243.12794427542</v>
      </c>
      <c r="AE1397" s="4"/>
      <c r="AP1397">
        <f t="shared" si="590"/>
        <v>0</v>
      </c>
      <c r="AQ1397">
        <f t="shared" si="591"/>
        <v>42.5</v>
      </c>
      <c r="AR1397">
        <f t="shared" si="592"/>
        <v>11.805555555555555</v>
      </c>
    </row>
    <row r="1398" spans="2:44" x14ac:dyDescent="0.25">
      <c r="B1398" s="7" t="s">
        <v>1</v>
      </c>
      <c r="C1398" s="7">
        <v>1390</v>
      </c>
      <c r="D1398" s="7">
        <v>368</v>
      </c>
      <c r="E1398" s="6">
        <v>46.5</v>
      </c>
      <c r="F1398" s="5">
        <f t="shared" si="593"/>
        <v>1.0694444444444449</v>
      </c>
      <c r="G1398" s="5">
        <f t="shared" si="594"/>
        <v>3.8500000000000014</v>
      </c>
      <c r="H1398" s="34">
        <f t="shared" si="595"/>
        <v>12.916666666666666</v>
      </c>
      <c r="I1398" s="34">
        <f t="shared" si="609"/>
        <v>13.430555555555555</v>
      </c>
      <c r="J1398" s="34">
        <f t="shared" si="601"/>
        <v>16600.607638888887</v>
      </c>
      <c r="K1398" s="34">
        <f t="shared" si="596"/>
        <v>2746.9216820987676</v>
      </c>
      <c r="L1398" s="5">
        <f t="shared" si="589"/>
        <v>39.043800000000005</v>
      </c>
      <c r="M1398" s="5">
        <f t="shared" si="597"/>
        <v>34.599378515624998</v>
      </c>
      <c r="N1398" s="5">
        <f t="shared" si="598"/>
        <v>73.64317851562501</v>
      </c>
      <c r="O1398" s="34">
        <f t="shared" si="599"/>
        <v>989.06880034179699</v>
      </c>
      <c r="P1398" s="34">
        <f t="shared" si="600"/>
        <v>17589.676439230683</v>
      </c>
      <c r="Q1398" s="34">
        <f t="shared" si="610"/>
        <v>2882.3520652373882</v>
      </c>
      <c r="R1398" s="34">
        <f t="shared" si="611"/>
        <v>518726.137965039</v>
      </c>
      <c r="S1398" s="34">
        <f t="shared" si="616"/>
        <v>-473154.74537037092</v>
      </c>
      <c r="T1398" s="34">
        <f t="shared" si="602"/>
        <v>473154.74537037092</v>
      </c>
      <c r="U1398" s="34">
        <f t="shared" si="612"/>
        <v>149.17305289171031</v>
      </c>
      <c r="V1398" s="34">
        <f t="shared" si="615"/>
        <v>-28034.945525161453</v>
      </c>
      <c r="W1398" s="34">
        <f t="shared" si="603"/>
        <v>28034.945525161453</v>
      </c>
      <c r="X1398" s="34">
        <f t="shared" si="604"/>
        <v>445119.79984520946</v>
      </c>
      <c r="Y1398" s="34">
        <f t="shared" si="605"/>
        <v>286.46262296006955</v>
      </c>
      <c r="Z1398" s="34">
        <f t="shared" si="613"/>
        <v>22.279889583333443</v>
      </c>
      <c r="AA1398" s="34">
        <f t="shared" si="614"/>
        <v>17916.806151484376</v>
      </c>
      <c r="AB1398" s="44">
        <f t="shared" si="606"/>
        <v>3700.1422132342313</v>
      </c>
      <c r="AC1398" s="34">
        <f t="shared" si="607"/>
        <v>178047.9199380838</v>
      </c>
      <c r="AD1398" s="42">
        <f t="shared" si="608"/>
        <v>160243.12794427542</v>
      </c>
      <c r="AE1398" s="4"/>
      <c r="AP1398">
        <f t="shared" si="590"/>
        <v>0</v>
      </c>
      <c r="AQ1398">
        <f t="shared" si="591"/>
        <v>46.5</v>
      </c>
      <c r="AR1398">
        <f t="shared" si="592"/>
        <v>12.916666666666666</v>
      </c>
    </row>
    <row r="1399" spans="2:44" x14ac:dyDescent="0.25">
      <c r="B1399" s="7" t="s">
        <v>1</v>
      </c>
      <c r="C1399" s="7">
        <v>1391</v>
      </c>
      <c r="D1399" s="7">
        <v>369</v>
      </c>
      <c r="E1399" s="6">
        <v>50.2</v>
      </c>
      <c r="F1399" s="5">
        <f t="shared" si="593"/>
        <v>0.87499999999999956</v>
      </c>
      <c r="G1399" s="5">
        <f t="shared" si="594"/>
        <v>3.1499999999999986</v>
      </c>
      <c r="H1399" s="34">
        <f t="shared" si="595"/>
        <v>13.944444444444445</v>
      </c>
      <c r="I1399" s="34">
        <f t="shared" si="609"/>
        <v>14.305555555555555</v>
      </c>
      <c r="J1399" s="34">
        <f t="shared" si="601"/>
        <v>19347.529320987655</v>
      </c>
      <c r="K1399" s="34">
        <f t="shared" si="596"/>
        <v>2056.0262345679002</v>
      </c>
      <c r="L1399" s="5">
        <f t="shared" si="589"/>
        <v>39.043800000000005</v>
      </c>
      <c r="M1399" s="5">
        <f t="shared" si="597"/>
        <v>40.324577562500004</v>
      </c>
      <c r="N1399" s="5">
        <f t="shared" si="598"/>
        <v>79.368377562500001</v>
      </c>
      <c r="O1399" s="34">
        <f t="shared" si="599"/>
        <v>1135.4087345746527</v>
      </c>
      <c r="P1399" s="34">
        <f t="shared" si="600"/>
        <v>20482.938055562307</v>
      </c>
      <c r="Q1399" s="34">
        <f t="shared" si="610"/>
        <v>2893.2616163316234</v>
      </c>
      <c r="R1399" s="34">
        <f t="shared" si="611"/>
        <v>521619.39958137064</v>
      </c>
      <c r="S1399" s="34">
        <f t="shared" si="616"/>
        <v>-473154.74537037092</v>
      </c>
      <c r="T1399" s="34">
        <f t="shared" si="602"/>
        <v>473154.74537037092</v>
      </c>
      <c r="U1399" s="34">
        <f t="shared" si="612"/>
        <v>146.33993423285574</v>
      </c>
      <c r="V1399" s="34">
        <f t="shared" si="615"/>
        <v>-28034.945525161453</v>
      </c>
      <c r="W1399" s="34">
        <f t="shared" si="603"/>
        <v>28034.945525161453</v>
      </c>
      <c r="X1399" s="34">
        <f t="shared" si="604"/>
        <v>445119.79984520946</v>
      </c>
      <c r="Y1399" s="34">
        <f t="shared" si="605"/>
        <v>253.49337756249992</v>
      </c>
      <c r="Z1399" s="34">
        <f t="shared" si="613"/>
        <v>-32.969245397569637</v>
      </c>
      <c r="AA1399" s="34">
        <f t="shared" si="614"/>
        <v>17916.806151484376</v>
      </c>
      <c r="AB1399" s="44">
        <f t="shared" si="606"/>
        <v>3534.8243204548598</v>
      </c>
      <c r="AC1399" s="34">
        <f t="shared" si="607"/>
        <v>178047.9199380838</v>
      </c>
      <c r="AD1399" s="42">
        <f t="shared" si="608"/>
        <v>160243.12794427542</v>
      </c>
      <c r="AE1399" s="4"/>
      <c r="AP1399">
        <f t="shared" si="590"/>
        <v>0</v>
      </c>
      <c r="AQ1399">
        <f t="shared" si="591"/>
        <v>50.2</v>
      </c>
      <c r="AR1399">
        <f t="shared" si="592"/>
        <v>13.944444444444445</v>
      </c>
    </row>
    <row r="1400" spans="2:44" x14ac:dyDescent="0.25">
      <c r="B1400" s="7" t="s">
        <v>1</v>
      </c>
      <c r="C1400" s="7">
        <v>1392</v>
      </c>
      <c r="D1400" s="7">
        <v>370</v>
      </c>
      <c r="E1400" s="6">
        <v>52.8</v>
      </c>
      <c r="F1400" s="5">
        <f t="shared" si="593"/>
        <v>0.56944444444444364</v>
      </c>
      <c r="G1400" s="5">
        <f t="shared" si="594"/>
        <v>2.0499999999999972</v>
      </c>
      <c r="H1400" s="34">
        <f t="shared" si="595"/>
        <v>14.666666666666666</v>
      </c>
      <c r="I1400" s="34">
        <f t="shared" si="609"/>
        <v>14.875</v>
      </c>
      <c r="J1400" s="34">
        <f t="shared" si="601"/>
        <v>21403.555555555555</v>
      </c>
      <c r="K1400" s="34">
        <f t="shared" si="596"/>
        <v>1233.3854166666642</v>
      </c>
      <c r="L1400" s="5">
        <f t="shared" si="589"/>
        <v>39.043800000000005</v>
      </c>
      <c r="M1400" s="5">
        <f t="shared" si="597"/>
        <v>44.609795999999989</v>
      </c>
      <c r="N1400" s="5">
        <f t="shared" si="598"/>
        <v>83.653595999999993</v>
      </c>
      <c r="O1400" s="34">
        <f t="shared" si="599"/>
        <v>1244.3472405</v>
      </c>
      <c r="P1400" s="34">
        <f t="shared" si="600"/>
        <v>22647.902796055554</v>
      </c>
      <c r="Q1400" s="34">
        <f t="shared" si="610"/>
        <v>2164.9647404932475</v>
      </c>
      <c r="R1400" s="34">
        <f t="shared" si="611"/>
        <v>523784.36432186386</v>
      </c>
      <c r="S1400" s="34">
        <f t="shared" si="616"/>
        <v>-473154.74537037092</v>
      </c>
      <c r="T1400" s="34">
        <f t="shared" si="602"/>
        <v>473154.74537037092</v>
      </c>
      <c r="U1400" s="34">
        <f t="shared" si="612"/>
        <v>108.93850592534727</v>
      </c>
      <c r="V1400" s="34">
        <f t="shared" si="615"/>
        <v>-28034.945525161453</v>
      </c>
      <c r="W1400" s="34">
        <f t="shared" si="603"/>
        <v>28034.945525161453</v>
      </c>
      <c r="X1400" s="34">
        <f t="shared" si="604"/>
        <v>445119.79984520946</v>
      </c>
      <c r="Y1400" s="34">
        <f t="shared" si="605"/>
        <v>196.97304044444428</v>
      </c>
      <c r="Z1400" s="34">
        <f t="shared" si="613"/>
        <v>-56.520337118055636</v>
      </c>
      <c r="AA1400" s="34">
        <f t="shared" si="614"/>
        <v>17916.806151484376</v>
      </c>
      <c r="AB1400" s="44">
        <f t="shared" si="606"/>
        <v>2888.9379265185162</v>
      </c>
      <c r="AC1400" s="34">
        <f t="shared" si="607"/>
        <v>178047.9199380838</v>
      </c>
      <c r="AD1400" s="42">
        <f t="shared" si="608"/>
        <v>160243.12794427542</v>
      </c>
      <c r="AE1400" s="4"/>
      <c r="AP1400">
        <f t="shared" si="590"/>
        <v>0</v>
      </c>
      <c r="AQ1400">
        <f t="shared" si="591"/>
        <v>52.8</v>
      </c>
      <c r="AR1400">
        <f t="shared" si="592"/>
        <v>14.666666666666666</v>
      </c>
    </row>
    <row r="1401" spans="2:44" x14ac:dyDescent="0.25">
      <c r="B1401" s="7" t="s">
        <v>1</v>
      </c>
      <c r="C1401" s="7">
        <v>1393</v>
      </c>
      <c r="D1401" s="7">
        <v>371</v>
      </c>
      <c r="E1401" s="6">
        <v>54.3</v>
      </c>
      <c r="F1401" s="5">
        <f t="shared" si="593"/>
        <v>0.29166666666666685</v>
      </c>
      <c r="G1401" s="5">
        <f t="shared" si="594"/>
        <v>1.0500000000000007</v>
      </c>
      <c r="H1401" s="34">
        <f t="shared" si="595"/>
        <v>15.083333333333332</v>
      </c>
      <c r="I1401" s="34">
        <f t="shared" si="609"/>
        <v>15.166666666666666</v>
      </c>
      <c r="J1401" s="34">
        <f t="shared" si="601"/>
        <v>22636.940972222219</v>
      </c>
      <c r="K1401" s="34">
        <f t="shared" si="596"/>
        <v>503.02777777778101</v>
      </c>
      <c r="L1401" s="5">
        <f t="shared" si="589"/>
        <v>39.043800000000005</v>
      </c>
      <c r="M1401" s="5">
        <f t="shared" si="597"/>
        <v>47.180447015624985</v>
      </c>
      <c r="N1401" s="5">
        <f t="shared" si="598"/>
        <v>86.224247015624996</v>
      </c>
      <c r="O1401" s="34">
        <f t="shared" si="599"/>
        <v>1307.7344130703125</v>
      </c>
      <c r="P1401" s="34">
        <f t="shared" si="600"/>
        <v>23944.675385292532</v>
      </c>
      <c r="Q1401" s="34">
        <f t="shared" si="610"/>
        <v>1296.7725892369781</v>
      </c>
      <c r="R1401" s="34">
        <f t="shared" si="611"/>
        <v>525081.13691110082</v>
      </c>
      <c r="S1401" s="34">
        <f t="shared" si="616"/>
        <v>-473154.74537037092</v>
      </c>
      <c r="T1401" s="34">
        <f t="shared" si="602"/>
        <v>473154.74537037092</v>
      </c>
      <c r="U1401" s="34">
        <f t="shared" si="612"/>
        <v>63.387172570312487</v>
      </c>
      <c r="V1401" s="34">
        <f t="shared" si="615"/>
        <v>-28034.945525161453</v>
      </c>
      <c r="W1401" s="34">
        <f t="shared" si="603"/>
        <v>28034.945525161453</v>
      </c>
      <c r="X1401" s="34">
        <f t="shared" si="604"/>
        <v>445119.79984520946</v>
      </c>
      <c r="Y1401" s="34">
        <f t="shared" si="605"/>
        <v>144.26591368229171</v>
      </c>
      <c r="Z1401" s="34">
        <f t="shared" si="613"/>
        <v>-52.707126762152569</v>
      </c>
      <c r="AA1401" s="34">
        <f t="shared" si="614"/>
        <v>17916.806151484376</v>
      </c>
      <c r="AB1401" s="44">
        <f t="shared" si="606"/>
        <v>2176.0108647078996</v>
      </c>
      <c r="AC1401" s="34">
        <f t="shared" si="607"/>
        <v>178047.9199380838</v>
      </c>
      <c r="AD1401" s="42">
        <f t="shared" si="608"/>
        <v>160243.12794427542</v>
      </c>
      <c r="AE1401" s="4"/>
      <c r="AP1401">
        <f t="shared" si="590"/>
        <v>0</v>
      </c>
      <c r="AQ1401">
        <f t="shared" si="591"/>
        <v>54.3</v>
      </c>
      <c r="AR1401">
        <f t="shared" si="592"/>
        <v>15.083333333333332</v>
      </c>
    </row>
    <row r="1402" spans="2:44" x14ac:dyDescent="0.25">
      <c r="B1402" s="7" t="s">
        <v>1</v>
      </c>
      <c r="C1402" s="7">
        <v>1394</v>
      </c>
      <c r="D1402" s="7">
        <v>372</v>
      </c>
      <c r="E1402" s="6">
        <v>54.9</v>
      </c>
      <c r="F1402" s="5">
        <f t="shared" si="593"/>
        <v>8.3333333333333523E-2</v>
      </c>
      <c r="G1402" s="5">
        <f t="shared" si="594"/>
        <v>0.30000000000000071</v>
      </c>
      <c r="H1402" s="34">
        <f t="shared" si="595"/>
        <v>15.25</v>
      </c>
      <c r="I1402" s="34">
        <f t="shared" si="609"/>
        <v>15.25</v>
      </c>
      <c r="J1402" s="34">
        <f t="shared" si="601"/>
        <v>23139.96875</v>
      </c>
      <c r="K1402" s="34">
        <f t="shared" si="596"/>
        <v>0</v>
      </c>
      <c r="L1402" s="5">
        <f t="shared" si="589"/>
        <v>39.043800000000005</v>
      </c>
      <c r="M1402" s="5">
        <f t="shared" si="597"/>
        <v>48.228869390625</v>
      </c>
      <c r="N1402" s="5">
        <f t="shared" si="598"/>
        <v>87.272669390624998</v>
      </c>
      <c r="O1402" s="34">
        <f t="shared" si="599"/>
        <v>1330.9082082070313</v>
      </c>
      <c r="P1402" s="34">
        <f t="shared" si="600"/>
        <v>24470.876958207031</v>
      </c>
      <c r="Q1402" s="34">
        <f t="shared" si="610"/>
        <v>526.20157291449868</v>
      </c>
      <c r="R1402" s="34">
        <f t="shared" si="611"/>
        <v>525607.33848401532</v>
      </c>
      <c r="S1402" s="34">
        <f t="shared" si="616"/>
        <v>-473154.74537037092</v>
      </c>
      <c r="T1402" s="34">
        <f t="shared" si="602"/>
        <v>473154.74537037092</v>
      </c>
      <c r="U1402" s="34">
        <f t="shared" si="612"/>
        <v>23.173795136718809</v>
      </c>
      <c r="V1402" s="34">
        <f t="shared" si="615"/>
        <v>-28034.945525161453</v>
      </c>
      <c r="W1402" s="34">
        <f t="shared" si="603"/>
        <v>28034.945525161453</v>
      </c>
      <c r="X1402" s="34">
        <f t="shared" si="604"/>
        <v>445119.79984520946</v>
      </c>
      <c r="Y1402" s="34">
        <f t="shared" si="605"/>
        <v>103.85600272395837</v>
      </c>
      <c r="Z1402" s="34">
        <f t="shared" si="613"/>
        <v>-40.409910958333342</v>
      </c>
      <c r="AA1402" s="34">
        <f t="shared" si="614"/>
        <v>17916.806151484376</v>
      </c>
      <c r="AB1402" s="44">
        <f t="shared" si="606"/>
        <v>1583.8040415403652</v>
      </c>
      <c r="AC1402" s="34">
        <f t="shared" si="607"/>
        <v>178047.9199380838</v>
      </c>
      <c r="AD1402" s="42">
        <f t="shared" si="608"/>
        <v>160243.12794427542</v>
      </c>
      <c r="AE1402" s="4"/>
      <c r="AP1402">
        <f t="shared" si="590"/>
        <v>0</v>
      </c>
      <c r="AQ1402">
        <f t="shared" si="591"/>
        <v>54.9</v>
      </c>
      <c r="AR1402">
        <f t="shared" si="592"/>
        <v>15.25</v>
      </c>
    </row>
    <row r="1403" spans="2:44" x14ac:dyDescent="0.25">
      <c r="B1403" s="7" t="s">
        <v>1</v>
      </c>
      <c r="C1403" s="7">
        <v>1395</v>
      </c>
      <c r="D1403" s="7">
        <v>373</v>
      </c>
      <c r="E1403" s="6">
        <v>54.9</v>
      </c>
      <c r="F1403" s="5">
        <f t="shared" si="593"/>
        <v>-2.7777777777777186E-2</v>
      </c>
      <c r="G1403" s="5">
        <f t="shared" si="594"/>
        <v>-9.9999999999997868E-2</v>
      </c>
      <c r="H1403" s="34">
        <f t="shared" si="595"/>
        <v>15.25</v>
      </c>
      <c r="I1403" s="34">
        <f t="shared" si="609"/>
        <v>15.222222222222221</v>
      </c>
      <c r="J1403" s="34">
        <f t="shared" si="601"/>
        <v>23139.96875</v>
      </c>
      <c r="K1403" s="34">
        <f t="shared" si="596"/>
        <v>-168.29012345678711</v>
      </c>
      <c r="L1403" s="5">
        <f t="shared" si="589"/>
        <v>39.043800000000005</v>
      </c>
      <c r="M1403" s="5">
        <f t="shared" si="597"/>
        <v>48.228869390625</v>
      </c>
      <c r="N1403" s="5">
        <f t="shared" si="598"/>
        <v>87.272669390624998</v>
      </c>
      <c r="O1403" s="34">
        <f t="shared" si="599"/>
        <v>1328.4839673906249</v>
      </c>
      <c r="P1403" s="34">
        <f t="shared" si="600"/>
        <v>24468.452717390624</v>
      </c>
      <c r="Q1403" s="34">
        <f t="shared" si="610"/>
        <v>-2.4242408164063818</v>
      </c>
      <c r="R1403" s="34">
        <f t="shared" si="611"/>
        <v>525607.33848401532</v>
      </c>
      <c r="S1403" s="34">
        <f t="shared" si="616"/>
        <v>-473323.03549382772</v>
      </c>
      <c r="T1403" s="34">
        <f t="shared" si="602"/>
        <v>473323.03549382772</v>
      </c>
      <c r="U1403" s="34">
        <f t="shared" si="612"/>
        <v>-2.4242408164063818</v>
      </c>
      <c r="V1403" s="34">
        <f t="shared" si="615"/>
        <v>-28037.369765977859</v>
      </c>
      <c r="W1403" s="34">
        <f t="shared" si="603"/>
        <v>28037.369765977859</v>
      </c>
      <c r="X1403" s="34">
        <f t="shared" si="604"/>
        <v>445285.66572784988</v>
      </c>
      <c r="Y1403" s="34">
        <f t="shared" si="605"/>
        <v>81.74489161284734</v>
      </c>
      <c r="Z1403" s="34">
        <f t="shared" si="613"/>
        <v>-22.111111111111029</v>
      </c>
      <c r="AA1403" s="34">
        <f t="shared" si="614"/>
        <v>17916.806151484376</v>
      </c>
      <c r="AB1403" s="44">
        <f t="shared" si="606"/>
        <v>0</v>
      </c>
      <c r="AC1403" s="34">
        <f t="shared" si="607"/>
        <v>178114.26629113997</v>
      </c>
      <c r="AD1403" s="42">
        <f t="shared" si="608"/>
        <v>160302.83966202597</v>
      </c>
      <c r="AE1403" s="4"/>
      <c r="AP1403">
        <f t="shared" si="590"/>
        <v>0</v>
      </c>
      <c r="AQ1403">
        <f t="shared" si="591"/>
        <v>54.9</v>
      </c>
      <c r="AR1403">
        <f t="shared" si="592"/>
        <v>15.25</v>
      </c>
    </row>
    <row r="1404" spans="2:44" x14ac:dyDescent="0.25">
      <c r="B1404" s="7" t="s">
        <v>1</v>
      </c>
      <c r="C1404" s="7">
        <v>1396</v>
      </c>
      <c r="D1404" s="7">
        <v>374</v>
      </c>
      <c r="E1404" s="6">
        <v>54.7</v>
      </c>
      <c r="F1404" s="5">
        <f t="shared" si="593"/>
        <v>-0.11111111111111072</v>
      </c>
      <c r="G1404" s="5">
        <f t="shared" si="594"/>
        <v>-0.39999999999999858</v>
      </c>
      <c r="H1404" s="34">
        <f t="shared" si="595"/>
        <v>15.194444444444445</v>
      </c>
      <c r="I1404" s="34">
        <f t="shared" si="609"/>
        <v>15.111111111111111</v>
      </c>
      <c r="J1404" s="34">
        <f t="shared" si="601"/>
        <v>22971.678626543213</v>
      </c>
      <c r="K1404" s="34">
        <f t="shared" si="596"/>
        <v>-501.18518518518613</v>
      </c>
      <c r="L1404" s="5">
        <f t="shared" si="589"/>
        <v>39.043800000000005</v>
      </c>
      <c r="M1404" s="5">
        <f t="shared" si="597"/>
        <v>47.878115140624999</v>
      </c>
      <c r="N1404" s="5">
        <f t="shared" si="598"/>
        <v>86.921915140625003</v>
      </c>
      <c r="O1404" s="34">
        <f t="shared" si="599"/>
        <v>1313.4867176805556</v>
      </c>
      <c r="P1404" s="34">
        <f t="shared" si="600"/>
        <v>24285.165344223769</v>
      </c>
      <c r="Q1404" s="34">
        <f t="shared" si="610"/>
        <v>-183.2873731668551</v>
      </c>
      <c r="R1404" s="34">
        <f t="shared" si="611"/>
        <v>525607.33848401532</v>
      </c>
      <c r="S1404" s="34">
        <f t="shared" si="616"/>
        <v>-473824.22067901288</v>
      </c>
      <c r="T1404" s="34">
        <f t="shared" si="602"/>
        <v>473824.22067901288</v>
      </c>
      <c r="U1404" s="34">
        <f t="shared" si="612"/>
        <v>-14.997249710069354</v>
      </c>
      <c r="V1404" s="34">
        <f t="shared" si="615"/>
        <v>-28052.367015687927</v>
      </c>
      <c r="W1404" s="34">
        <f t="shared" si="603"/>
        <v>28052.367015687927</v>
      </c>
      <c r="X1404" s="34">
        <f t="shared" si="604"/>
        <v>445771.85366332496</v>
      </c>
      <c r="Y1404" s="34">
        <f t="shared" si="605"/>
        <v>64.810804029513974</v>
      </c>
      <c r="Z1404" s="34">
        <f t="shared" si="613"/>
        <v>-16.934087583333366</v>
      </c>
      <c r="AA1404" s="34">
        <f t="shared" si="614"/>
        <v>17916.806151484376</v>
      </c>
      <c r="AB1404" s="44">
        <f t="shared" si="606"/>
        <v>0</v>
      </c>
      <c r="AC1404" s="34">
        <f t="shared" si="607"/>
        <v>178308.74146533001</v>
      </c>
      <c r="AD1404" s="42">
        <f t="shared" si="608"/>
        <v>160477.86731879701</v>
      </c>
      <c r="AE1404" s="4"/>
      <c r="AP1404">
        <f t="shared" si="590"/>
        <v>0</v>
      </c>
      <c r="AQ1404">
        <f t="shared" si="591"/>
        <v>54.7</v>
      </c>
      <c r="AR1404">
        <f t="shared" si="592"/>
        <v>15.194444444444445</v>
      </c>
    </row>
    <row r="1405" spans="2:44" x14ac:dyDescent="0.25">
      <c r="B1405" s="7" t="s">
        <v>1</v>
      </c>
      <c r="C1405" s="7">
        <v>1397</v>
      </c>
      <c r="D1405" s="7">
        <v>375</v>
      </c>
      <c r="E1405" s="6">
        <v>54.1</v>
      </c>
      <c r="F1405" s="5">
        <f t="shared" si="593"/>
        <v>-0.20833333333333331</v>
      </c>
      <c r="G1405" s="5">
        <f t="shared" si="594"/>
        <v>-0.75</v>
      </c>
      <c r="H1405" s="34">
        <f t="shared" si="595"/>
        <v>15.027777777777779</v>
      </c>
      <c r="I1405" s="34">
        <f t="shared" si="609"/>
        <v>14.902777777777779</v>
      </c>
      <c r="J1405" s="34">
        <f t="shared" si="601"/>
        <v>22470.493441358027</v>
      </c>
      <c r="K1405" s="34">
        <f t="shared" si="596"/>
        <v>-741.41319444444525</v>
      </c>
      <c r="L1405" s="5">
        <f t="shared" si="589"/>
        <v>39.043800000000005</v>
      </c>
      <c r="M1405" s="5">
        <f t="shared" si="597"/>
        <v>46.833533140625001</v>
      </c>
      <c r="N1405" s="5">
        <f t="shared" si="598"/>
        <v>85.877333140625012</v>
      </c>
      <c r="O1405" s="34">
        <f t="shared" si="599"/>
        <v>1279.8108119429255</v>
      </c>
      <c r="P1405" s="34">
        <f t="shared" si="600"/>
        <v>23750.304253300954</v>
      </c>
      <c r="Q1405" s="34">
        <f t="shared" si="610"/>
        <v>-534.86109092281549</v>
      </c>
      <c r="R1405" s="34">
        <f t="shared" si="611"/>
        <v>525607.33848401532</v>
      </c>
      <c r="S1405" s="34">
        <f t="shared" si="616"/>
        <v>-474565.63387345732</v>
      </c>
      <c r="T1405" s="34">
        <f t="shared" si="602"/>
        <v>474565.63387345732</v>
      </c>
      <c r="U1405" s="34">
        <f t="shared" si="612"/>
        <v>-33.675905737630046</v>
      </c>
      <c r="V1405" s="34">
        <f t="shared" si="615"/>
        <v>-28086.042921425556</v>
      </c>
      <c r="W1405" s="34">
        <f t="shared" si="603"/>
        <v>28086.042921425556</v>
      </c>
      <c r="X1405" s="34">
        <f t="shared" si="604"/>
        <v>446479.59095203178</v>
      </c>
      <c r="Y1405" s="34">
        <f t="shared" si="605"/>
        <v>44.418999807291684</v>
      </c>
      <c r="Z1405" s="34">
        <f t="shared" si="613"/>
        <v>-20.391804222222291</v>
      </c>
      <c r="AA1405" s="34">
        <f t="shared" si="614"/>
        <v>17916.806151484376</v>
      </c>
      <c r="AB1405" s="44">
        <f t="shared" si="606"/>
        <v>0</v>
      </c>
      <c r="AC1405" s="34">
        <f t="shared" si="607"/>
        <v>178591.83638081272</v>
      </c>
      <c r="AD1405" s="42">
        <f t="shared" si="608"/>
        <v>160732.65274273144</v>
      </c>
      <c r="AE1405" s="4"/>
      <c r="AP1405">
        <f t="shared" si="590"/>
        <v>0</v>
      </c>
      <c r="AQ1405">
        <f t="shared" si="591"/>
        <v>54.1</v>
      </c>
      <c r="AR1405">
        <f t="shared" si="592"/>
        <v>15.027777777777779</v>
      </c>
    </row>
    <row r="1406" spans="2:44" x14ac:dyDescent="0.25">
      <c r="B1406" s="7" t="s">
        <v>1</v>
      </c>
      <c r="C1406" s="7">
        <v>1398</v>
      </c>
      <c r="D1406" s="7">
        <v>376</v>
      </c>
      <c r="E1406" s="6">
        <v>53.2</v>
      </c>
      <c r="F1406" s="5">
        <f t="shared" si="593"/>
        <v>-0.27777777777777779</v>
      </c>
      <c r="G1406" s="5">
        <f t="shared" si="594"/>
        <v>-1</v>
      </c>
      <c r="H1406" s="34">
        <f t="shared" si="595"/>
        <v>14.777777777777779</v>
      </c>
      <c r="I1406" s="34">
        <f t="shared" si="609"/>
        <v>14.625</v>
      </c>
      <c r="J1406" s="34">
        <f t="shared" si="601"/>
        <v>21729.080246913582</v>
      </c>
      <c r="K1406" s="34">
        <f t="shared" si="596"/>
        <v>-889.28125000000364</v>
      </c>
      <c r="L1406" s="5">
        <f t="shared" si="589"/>
        <v>39.043800000000005</v>
      </c>
      <c r="M1406" s="5">
        <f t="shared" si="597"/>
        <v>45.288262250000002</v>
      </c>
      <c r="N1406" s="5">
        <f t="shared" si="598"/>
        <v>84.332062250000007</v>
      </c>
      <c r="O1406" s="34">
        <f t="shared" si="599"/>
        <v>1233.35641040625</v>
      </c>
      <c r="P1406" s="34">
        <f t="shared" si="600"/>
        <v>22962.436657319831</v>
      </c>
      <c r="Q1406" s="34">
        <f t="shared" si="610"/>
        <v>-787.86759598112258</v>
      </c>
      <c r="R1406" s="34">
        <f t="shared" si="611"/>
        <v>525607.33848401532</v>
      </c>
      <c r="S1406" s="34">
        <f t="shared" si="616"/>
        <v>-475454.91512345732</v>
      </c>
      <c r="T1406" s="34">
        <f t="shared" si="602"/>
        <v>475454.91512345732</v>
      </c>
      <c r="U1406" s="34">
        <f t="shared" si="612"/>
        <v>-46.454401536675505</v>
      </c>
      <c r="V1406" s="34">
        <f t="shared" si="615"/>
        <v>-28132.497322962234</v>
      </c>
      <c r="W1406" s="34">
        <f t="shared" si="603"/>
        <v>28132.497322962234</v>
      </c>
      <c r="X1406" s="34">
        <f t="shared" si="604"/>
        <v>447322.41780049511</v>
      </c>
      <c r="Y1406" s="34">
        <f t="shared" si="605"/>
        <v>29.054284472222228</v>
      </c>
      <c r="Z1406" s="34">
        <f t="shared" si="613"/>
        <v>-15.364715335069455</v>
      </c>
      <c r="AA1406" s="34">
        <f t="shared" si="614"/>
        <v>17916.806151484376</v>
      </c>
      <c r="AB1406" s="44">
        <f t="shared" si="606"/>
        <v>0</v>
      </c>
      <c r="AC1406" s="34">
        <f t="shared" si="607"/>
        <v>178928.96712019807</v>
      </c>
      <c r="AD1406" s="42">
        <f t="shared" si="608"/>
        <v>161036.07040817826</v>
      </c>
      <c r="AE1406" s="4"/>
      <c r="AP1406">
        <f t="shared" si="590"/>
        <v>0</v>
      </c>
      <c r="AQ1406">
        <f t="shared" si="591"/>
        <v>53.2</v>
      </c>
      <c r="AR1406">
        <f t="shared" si="592"/>
        <v>14.777777777777779</v>
      </c>
    </row>
    <row r="1407" spans="2:44" x14ac:dyDescent="0.25">
      <c r="B1407" s="7" t="s">
        <v>1</v>
      </c>
      <c r="C1407" s="7">
        <v>1399</v>
      </c>
      <c r="D1407" s="7">
        <v>377</v>
      </c>
      <c r="E1407" s="6">
        <v>52.1</v>
      </c>
      <c r="F1407" s="5">
        <f t="shared" si="593"/>
        <v>-0.34722222222222221</v>
      </c>
      <c r="G1407" s="5">
        <f t="shared" si="594"/>
        <v>-1.25</v>
      </c>
      <c r="H1407" s="34">
        <f t="shared" si="595"/>
        <v>14.472222222222221</v>
      </c>
      <c r="I1407" s="34">
        <f t="shared" si="609"/>
        <v>14.277777777777779</v>
      </c>
      <c r="J1407" s="34">
        <f t="shared" si="601"/>
        <v>20839.798996913578</v>
      </c>
      <c r="K1407" s="34">
        <f t="shared" si="596"/>
        <v>-1104.9413580246874</v>
      </c>
      <c r="L1407" s="5">
        <f t="shared" si="589"/>
        <v>39.043800000000005</v>
      </c>
      <c r="M1407" s="5">
        <f t="shared" si="597"/>
        <v>43.434801265624991</v>
      </c>
      <c r="N1407" s="5">
        <f t="shared" si="598"/>
        <v>82.478601265625002</v>
      </c>
      <c r="O1407" s="34">
        <f t="shared" si="599"/>
        <v>1177.6111402925349</v>
      </c>
      <c r="P1407" s="34">
        <f t="shared" si="600"/>
        <v>22017.410137206112</v>
      </c>
      <c r="Q1407" s="34">
        <f t="shared" si="610"/>
        <v>-945.02652011371902</v>
      </c>
      <c r="R1407" s="34">
        <f t="shared" si="611"/>
        <v>525607.33848401532</v>
      </c>
      <c r="S1407" s="34">
        <f t="shared" si="616"/>
        <v>-476559.85648148198</v>
      </c>
      <c r="T1407" s="34">
        <f t="shared" si="602"/>
        <v>476559.85648148198</v>
      </c>
      <c r="U1407" s="34">
        <f t="shared" si="612"/>
        <v>-55.745270113715151</v>
      </c>
      <c r="V1407" s="34">
        <f t="shared" si="615"/>
        <v>-28188.242593075949</v>
      </c>
      <c r="W1407" s="34">
        <f t="shared" si="603"/>
        <v>28188.242593075949</v>
      </c>
      <c r="X1407" s="34">
        <f t="shared" si="604"/>
        <v>448371.61388840602</v>
      </c>
      <c r="Y1407" s="34">
        <f t="shared" si="605"/>
        <v>13.381379043402788</v>
      </c>
      <c r="Z1407" s="34">
        <f t="shared" si="613"/>
        <v>-15.67290542881944</v>
      </c>
      <c r="AA1407" s="34">
        <f t="shared" si="614"/>
        <v>17916.806151484376</v>
      </c>
      <c r="AB1407" s="44">
        <f t="shared" si="606"/>
        <v>0</v>
      </c>
      <c r="AC1407" s="34">
        <f t="shared" si="607"/>
        <v>179348.64555536243</v>
      </c>
      <c r="AD1407" s="42">
        <f t="shared" si="608"/>
        <v>161413.78099982618</v>
      </c>
      <c r="AE1407" s="4"/>
      <c r="AP1407">
        <f t="shared" si="590"/>
        <v>0</v>
      </c>
      <c r="AQ1407">
        <f t="shared" si="591"/>
        <v>52.1</v>
      </c>
      <c r="AR1407">
        <f t="shared" si="592"/>
        <v>14.472222222222221</v>
      </c>
    </row>
    <row r="1408" spans="2:44" x14ac:dyDescent="0.25">
      <c r="B1408" s="7" t="s">
        <v>1</v>
      </c>
      <c r="C1408" s="7">
        <v>1400</v>
      </c>
      <c r="D1408" s="7">
        <v>378</v>
      </c>
      <c r="E1408" s="6">
        <v>50.7</v>
      </c>
      <c r="F1408" s="5">
        <f t="shared" si="593"/>
        <v>-0.41666666666666663</v>
      </c>
      <c r="G1408" s="5">
        <f t="shared" si="594"/>
        <v>-1.5</v>
      </c>
      <c r="H1408" s="34">
        <f t="shared" si="595"/>
        <v>14.083333333333334</v>
      </c>
      <c r="I1408" s="34">
        <f t="shared" si="609"/>
        <v>13.861111111111111</v>
      </c>
      <c r="J1408" s="34">
        <f t="shared" si="601"/>
        <v>19734.857638888891</v>
      </c>
      <c r="K1408" s="34">
        <f t="shared" si="596"/>
        <v>-1225.9382716049367</v>
      </c>
      <c r="L1408" s="5">
        <f t="shared" si="589"/>
        <v>39.043800000000005</v>
      </c>
      <c r="M1408" s="5">
        <f t="shared" si="597"/>
        <v>41.131856390625003</v>
      </c>
      <c r="N1408" s="5">
        <f t="shared" si="598"/>
        <v>80.175656390625008</v>
      </c>
      <c r="O1408" s="34">
        <f t="shared" si="599"/>
        <v>1111.3236816367189</v>
      </c>
      <c r="P1408" s="34">
        <f t="shared" si="600"/>
        <v>20846.181320525611</v>
      </c>
      <c r="Q1408" s="34">
        <f t="shared" si="610"/>
        <v>-1171.228816680501</v>
      </c>
      <c r="R1408" s="34">
        <f t="shared" si="611"/>
        <v>525607.33848401532</v>
      </c>
      <c r="S1408" s="34">
        <f t="shared" si="616"/>
        <v>-477785.79475308693</v>
      </c>
      <c r="T1408" s="34">
        <f t="shared" si="602"/>
        <v>477785.79475308693</v>
      </c>
      <c r="U1408" s="34">
        <f t="shared" si="612"/>
        <v>-66.287458655815954</v>
      </c>
      <c r="V1408" s="34">
        <f t="shared" si="615"/>
        <v>-28254.530051731766</v>
      </c>
      <c r="W1408" s="34">
        <f t="shared" si="603"/>
        <v>28254.530051731766</v>
      </c>
      <c r="X1408" s="34">
        <f t="shared" si="604"/>
        <v>449531.26470135513</v>
      </c>
      <c r="Y1408" s="34">
        <f t="shared" si="605"/>
        <v>-2.7410102760416493</v>
      </c>
      <c r="Z1408" s="34">
        <f t="shared" si="613"/>
        <v>-16.122389319444437</v>
      </c>
      <c r="AA1408" s="34">
        <f t="shared" si="614"/>
        <v>17916.806151484376</v>
      </c>
      <c r="AB1408" s="44">
        <f t="shared" si="606"/>
        <v>0</v>
      </c>
      <c r="AC1408" s="34">
        <f t="shared" si="607"/>
        <v>179812.50588054207</v>
      </c>
      <c r="AD1408" s="42">
        <f t="shared" si="608"/>
        <v>161831.25529248785</v>
      </c>
      <c r="AE1408" s="4"/>
      <c r="AP1408">
        <f t="shared" si="590"/>
        <v>0</v>
      </c>
      <c r="AQ1408">
        <f t="shared" si="591"/>
        <v>50.7</v>
      </c>
      <c r="AR1408">
        <f t="shared" si="592"/>
        <v>14.083333333333334</v>
      </c>
    </row>
    <row r="1409" spans="2:44" x14ac:dyDescent="0.25">
      <c r="B1409" s="7" t="s">
        <v>1</v>
      </c>
      <c r="C1409" s="7">
        <v>1401</v>
      </c>
      <c r="D1409" s="7">
        <v>379</v>
      </c>
      <c r="E1409" s="6">
        <v>49.1</v>
      </c>
      <c r="F1409" s="5">
        <f t="shared" si="593"/>
        <v>-0.45833333333333393</v>
      </c>
      <c r="G1409" s="5">
        <f t="shared" si="594"/>
        <v>-1.6500000000000021</v>
      </c>
      <c r="H1409" s="34">
        <f t="shared" si="595"/>
        <v>13.638888888888889</v>
      </c>
      <c r="I1409" s="34">
        <f t="shared" si="609"/>
        <v>13.402777777777779</v>
      </c>
      <c r="J1409" s="34">
        <f t="shared" si="601"/>
        <v>18508.919367283954</v>
      </c>
      <c r="K1409" s="34">
        <f t="shared" si="596"/>
        <v>-1259.488811728399</v>
      </c>
      <c r="L1409" s="5">
        <f t="shared" si="589"/>
        <v>39.043800000000005</v>
      </c>
      <c r="M1409" s="5">
        <f t="shared" si="597"/>
        <v>38.576726890625004</v>
      </c>
      <c r="N1409" s="5">
        <f t="shared" si="598"/>
        <v>77.620526890625001</v>
      </c>
      <c r="O1409" s="34">
        <f t="shared" si="599"/>
        <v>1040.3306729090712</v>
      </c>
      <c r="P1409" s="34">
        <f t="shared" si="600"/>
        <v>19549.250040193027</v>
      </c>
      <c r="Q1409" s="34">
        <f t="shared" si="610"/>
        <v>-1296.9312803325847</v>
      </c>
      <c r="R1409" s="34">
        <f t="shared" si="611"/>
        <v>525607.33848401532</v>
      </c>
      <c r="S1409" s="34">
        <f t="shared" si="616"/>
        <v>-479045.2835648153</v>
      </c>
      <c r="T1409" s="34">
        <f t="shared" si="602"/>
        <v>479045.2835648153</v>
      </c>
      <c r="U1409" s="34">
        <f t="shared" si="612"/>
        <v>-70.993008727647748</v>
      </c>
      <c r="V1409" s="34">
        <f t="shared" si="615"/>
        <v>-28325.523060459414</v>
      </c>
      <c r="W1409" s="34">
        <f t="shared" si="603"/>
        <v>28325.523060459414</v>
      </c>
      <c r="X1409" s="34">
        <f t="shared" si="604"/>
        <v>450719.76050435589</v>
      </c>
      <c r="Y1409" s="34">
        <f t="shared" si="605"/>
        <v>-13.587806442708455</v>
      </c>
      <c r="Z1409" s="34">
        <f t="shared" si="613"/>
        <v>-10.846796166666806</v>
      </c>
      <c r="AA1409" s="34">
        <f t="shared" si="614"/>
        <v>17916.806151484376</v>
      </c>
      <c r="AB1409" s="44">
        <f t="shared" si="606"/>
        <v>0</v>
      </c>
      <c r="AC1409" s="34">
        <f t="shared" si="607"/>
        <v>180287.90420174238</v>
      </c>
      <c r="AD1409" s="42">
        <f t="shared" si="608"/>
        <v>162259.11378156816</v>
      </c>
      <c r="AE1409" s="4"/>
      <c r="AP1409">
        <f t="shared" si="590"/>
        <v>0</v>
      </c>
      <c r="AQ1409">
        <f t="shared" si="591"/>
        <v>49.1</v>
      </c>
      <c r="AR1409">
        <f t="shared" si="592"/>
        <v>13.638888888888889</v>
      </c>
    </row>
    <row r="1410" spans="2:44" x14ac:dyDescent="0.25">
      <c r="B1410" s="7" t="s">
        <v>1</v>
      </c>
      <c r="C1410" s="7">
        <v>1402</v>
      </c>
      <c r="D1410" s="7">
        <v>380</v>
      </c>
      <c r="E1410" s="6">
        <v>47.4</v>
      </c>
      <c r="F1410" s="5">
        <f t="shared" si="593"/>
        <v>-0.54166666666666641</v>
      </c>
      <c r="G1410" s="5">
        <f t="shared" si="594"/>
        <v>-1.9499999999999993</v>
      </c>
      <c r="H1410" s="34">
        <f t="shared" si="595"/>
        <v>13.166666666666666</v>
      </c>
      <c r="I1410" s="34">
        <f t="shared" si="609"/>
        <v>12.861111111111111</v>
      </c>
      <c r="J1410" s="34">
        <f t="shared" si="601"/>
        <v>17249.430555555555</v>
      </c>
      <c r="K1410" s="34">
        <f t="shared" si="596"/>
        <v>-1564.0540123456776</v>
      </c>
      <c r="L1410" s="5">
        <f t="shared" si="589"/>
        <v>39.043800000000005</v>
      </c>
      <c r="M1410" s="5">
        <f t="shared" si="597"/>
        <v>35.951670562499991</v>
      </c>
      <c r="N1410" s="5">
        <f t="shared" si="598"/>
        <v>74.995470562500003</v>
      </c>
      <c r="O1410" s="34">
        <f t="shared" si="599"/>
        <v>964.52507973437503</v>
      </c>
      <c r="P1410" s="34">
        <f t="shared" si="600"/>
        <v>18213.955635289931</v>
      </c>
      <c r="Q1410" s="34">
        <f t="shared" si="610"/>
        <v>-1335.2944049030957</v>
      </c>
      <c r="R1410" s="34">
        <f t="shared" si="611"/>
        <v>525607.33848401532</v>
      </c>
      <c r="S1410" s="34">
        <f t="shared" si="616"/>
        <v>-480609.33757716097</v>
      </c>
      <c r="T1410" s="34">
        <f t="shared" si="602"/>
        <v>480609.33757716097</v>
      </c>
      <c r="U1410" s="34">
        <f t="shared" si="612"/>
        <v>-75.805593174696128</v>
      </c>
      <c r="V1410" s="34">
        <f t="shared" si="615"/>
        <v>-28401.328653634111</v>
      </c>
      <c r="W1410" s="34">
        <f t="shared" si="603"/>
        <v>28401.328653634111</v>
      </c>
      <c r="X1410" s="34">
        <f t="shared" si="604"/>
        <v>452208.00892352685</v>
      </c>
      <c r="Y1410" s="34">
        <f t="shared" si="605"/>
        <v>-32.796196104166611</v>
      </c>
      <c r="Z1410" s="34">
        <f t="shared" si="613"/>
        <v>-19.208389661458156</v>
      </c>
      <c r="AA1410" s="34">
        <f t="shared" si="614"/>
        <v>17916.806151484376</v>
      </c>
      <c r="AB1410" s="44">
        <f t="shared" si="606"/>
        <v>0</v>
      </c>
      <c r="AC1410" s="34">
        <f t="shared" si="607"/>
        <v>180883.20356941075</v>
      </c>
      <c r="AD1410" s="42">
        <f t="shared" si="608"/>
        <v>162794.88321246966</v>
      </c>
      <c r="AE1410" s="4"/>
      <c r="AP1410">
        <f t="shared" si="590"/>
        <v>0</v>
      </c>
      <c r="AQ1410">
        <f t="shared" si="591"/>
        <v>47.4</v>
      </c>
      <c r="AR1410">
        <f t="shared" si="592"/>
        <v>13.166666666666666</v>
      </c>
    </row>
    <row r="1411" spans="2:44" x14ac:dyDescent="0.25">
      <c r="B1411" s="7" t="s">
        <v>1</v>
      </c>
      <c r="C1411" s="7">
        <v>1403</v>
      </c>
      <c r="D1411" s="7">
        <v>381</v>
      </c>
      <c r="E1411" s="6">
        <v>45.2</v>
      </c>
      <c r="F1411" s="5">
        <f t="shared" si="593"/>
        <v>-0.7777777777777779</v>
      </c>
      <c r="G1411" s="5">
        <f t="shared" si="594"/>
        <v>-2.8000000000000007</v>
      </c>
      <c r="H1411" s="34">
        <f t="shared" si="595"/>
        <v>12.555555555555555</v>
      </c>
      <c r="I1411" s="34">
        <f t="shared" si="609"/>
        <v>12.083333333333332</v>
      </c>
      <c r="J1411" s="34">
        <f t="shared" si="601"/>
        <v>15685.376543209877</v>
      </c>
      <c r="K1411" s="34">
        <f t="shared" si="596"/>
        <v>-2270.9953703703704</v>
      </c>
      <c r="L1411" s="5">
        <f t="shared" si="589"/>
        <v>39.043800000000005</v>
      </c>
      <c r="M1411" s="5">
        <f t="shared" si="597"/>
        <v>32.691832249999997</v>
      </c>
      <c r="N1411" s="5">
        <f t="shared" si="598"/>
        <v>71.735632250000009</v>
      </c>
      <c r="O1411" s="34">
        <f t="shared" si="599"/>
        <v>866.8055563541667</v>
      </c>
      <c r="P1411" s="34">
        <f t="shared" si="600"/>
        <v>16552.182099564045</v>
      </c>
      <c r="Q1411" s="34">
        <f t="shared" si="610"/>
        <v>-1661.7735357258862</v>
      </c>
      <c r="R1411" s="34">
        <f t="shared" si="611"/>
        <v>525607.33848401532</v>
      </c>
      <c r="S1411" s="34">
        <f t="shared" si="616"/>
        <v>-482880.33294753137</v>
      </c>
      <c r="T1411" s="34">
        <f t="shared" si="602"/>
        <v>482880.33294753137</v>
      </c>
      <c r="U1411" s="34">
        <f t="shared" si="612"/>
        <v>-97.719523380208329</v>
      </c>
      <c r="V1411" s="34">
        <f t="shared" si="615"/>
        <v>-28499.04817701432</v>
      </c>
      <c r="W1411" s="34">
        <f t="shared" si="603"/>
        <v>28499.04817701432</v>
      </c>
      <c r="X1411" s="34">
        <f t="shared" si="604"/>
        <v>454381.28477051703</v>
      </c>
      <c r="Y1411" s="34">
        <f t="shared" si="605"/>
        <v>-83.042145527777791</v>
      </c>
      <c r="Z1411" s="34">
        <f t="shared" si="613"/>
        <v>-50.245949423611179</v>
      </c>
      <c r="AA1411" s="34">
        <f t="shared" si="614"/>
        <v>17916.806151484376</v>
      </c>
      <c r="AB1411" s="44">
        <f t="shared" si="606"/>
        <v>0</v>
      </c>
      <c r="AC1411" s="34">
        <f t="shared" si="607"/>
        <v>181752.51390820683</v>
      </c>
      <c r="AD1411" s="42">
        <f t="shared" si="608"/>
        <v>163577.26251738615</v>
      </c>
      <c r="AE1411" s="4"/>
      <c r="AP1411">
        <f t="shared" si="590"/>
        <v>0</v>
      </c>
      <c r="AQ1411">
        <f t="shared" si="591"/>
        <v>45.2</v>
      </c>
      <c r="AR1411">
        <f t="shared" si="592"/>
        <v>12.555555555555555</v>
      </c>
    </row>
    <row r="1412" spans="2:44" x14ac:dyDescent="0.25">
      <c r="B1412" s="7" t="s">
        <v>1</v>
      </c>
      <c r="C1412" s="7">
        <v>1404</v>
      </c>
      <c r="D1412" s="7">
        <v>382</v>
      </c>
      <c r="E1412" s="6">
        <v>41.8</v>
      </c>
      <c r="F1412" s="5">
        <f t="shared" si="593"/>
        <v>-1.2083333333333337</v>
      </c>
      <c r="G1412" s="5">
        <f t="shared" si="594"/>
        <v>-4.3500000000000014</v>
      </c>
      <c r="H1412" s="34">
        <f t="shared" si="595"/>
        <v>11.611111111111111</v>
      </c>
      <c r="I1412" s="34">
        <f t="shared" si="609"/>
        <v>10.875</v>
      </c>
      <c r="J1412" s="34">
        <f t="shared" si="601"/>
        <v>13414.381172839507</v>
      </c>
      <c r="K1412" s="34">
        <f t="shared" si="596"/>
        <v>-3186.0729166666679</v>
      </c>
      <c r="L1412" s="5">
        <f t="shared" si="589"/>
        <v>39.043800000000005</v>
      </c>
      <c r="M1412" s="5">
        <f t="shared" si="597"/>
        <v>27.958570062499998</v>
      </c>
      <c r="N1412" s="5">
        <f t="shared" si="598"/>
        <v>67.002370062500006</v>
      </c>
      <c r="O1412" s="34">
        <f t="shared" si="599"/>
        <v>728.65077442968754</v>
      </c>
      <c r="P1412" s="34">
        <f t="shared" si="600"/>
        <v>14143.031947269194</v>
      </c>
      <c r="Q1412" s="34">
        <f t="shared" si="610"/>
        <v>-2409.1501522948511</v>
      </c>
      <c r="R1412" s="34">
        <f t="shared" si="611"/>
        <v>525607.33848401532</v>
      </c>
      <c r="S1412" s="34">
        <f t="shared" si="616"/>
        <v>-486066.40586419805</v>
      </c>
      <c r="T1412" s="34">
        <f t="shared" si="602"/>
        <v>486066.40586419805</v>
      </c>
      <c r="U1412" s="34">
        <f t="shared" si="612"/>
        <v>-138.15478192447915</v>
      </c>
      <c r="V1412" s="34">
        <f t="shared" si="615"/>
        <v>-28637.2029589388</v>
      </c>
      <c r="W1412" s="34">
        <f t="shared" si="603"/>
        <v>28637.2029589388</v>
      </c>
      <c r="X1412" s="34">
        <f t="shared" si="604"/>
        <v>457429.20290525927</v>
      </c>
      <c r="Y1412" s="34">
        <f t="shared" si="605"/>
        <v>-173.45596327083339</v>
      </c>
      <c r="Z1412" s="34">
        <f t="shared" si="613"/>
        <v>-90.413817743055603</v>
      </c>
      <c r="AA1412" s="34">
        <f t="shared" si="614"/>
        <v>17916.806151484376</v>
      </c>
      <c r="AB1412" s="44">
        <f t="shared" si="606"/>
        <v>0</v>
      </c>
      <c r="AC1412" s="34">
        <f t="shared" si="607"/>
        <v>182971.68116210372</v>
      </c>
      <c r="AD1412" s="42">
        <f t="shared" si="608"/>
        <v>164674.51304589334</v>
      </c>
      <c r="AE1412" s="4"/>
      <c r="AP1412">
        <f t="shared" si="590"/>
        <v>0</v>
      </c>
      <c r="AQ1412">
        <f t="shared" si="591"/>
        <v>41.8</v>
      </c>
      <c r="AR1412">
        <f t="shared" si="592"/>
        <v>11.611111111111111</v>
      </c>
    </row>
    <row r="1413" spans="2:44" x14ac:dyDescent="0.25">
      <c r="B1413" s="7" t="s">
        <v>1</v>
      </c>
      <c r="C1413" s="7">
        <v>1405</v>
      </c>
      <c r="D1413" s="7">
        <v>383</v>
      </c>
      <c r="E1413" s="6">
        <v>36.5</v>
      </c>
      <c r="F1413" s="5">
        <f t="shared" si="593"/>
        <v>-1.4722222222222219</v>
      </c>
      <c r="G1413" s="5">
        <f t="shared" si="594"/>
        <v>-5.2999999999999989</v>
      </c>
      <c r="H1413" s="34">
        <f t="shared" si="595"/>
        <v>10.138888888888889</v>
      </c>
      <c r="I1413" s="34">
        <f t="shared" si="609"/>
        <v>9.4027777777777786</v>
      </c>
      <c r="J1413" s="34">
        <f t="shared" si="601"/>
        <v>10228.308256172839</v>
      </c>
      <c r="K1413" s="34">
        <f t="shared" si="596"/>
        <v>-2754.7527006172841</v>
      </c>
      <c r="L1413" s="5">
        <f t="shared" si="589"/>
        <v>39.043800000000005</v>
      </c>
      <c r="M1413" s="5">
        <f t="shared" si="597"/>
        <v>21.318081640625</v>
      </c>
      <c r="N1413" s="5">
        <f t="shared" si="598"/>
        <v>60.361881640625001</v>
      </c>
      <c r="O1413" s="34">
        <f t="shared" si="599"/>
        <v>567.56935931532121</v>
      </c>
      <c r="P1413" s="34">
        <f t="shared" si="600"/>
        <v>10795.87761548816</v>
      </c>
      <c r="Q1413" s="34">
        <f t="shared" si="610"/>
        <v>-3347.1543317810338</v>
      </c>
      <c r="R1413" s="34">
        <f t="shared" si="611"/>
        <v>525607.33848401532</v>
      </c>
      <c r="S1413" s="34">
        <f t="shared" si="616"/>
        <v>-488821.15856481536</v>
      </c>
      <c r="T1413" s="34">
        <f t="shared" si="602"/>
        <v>488821.15856481536</v>
      </c>
      <c r="U1413" s="34">
        <f t="shared" si="612"/>
        <v>-161.08141511436634</v>
      </c>
      <c r="V1413" s="34">
        <f t="shared" si="615"/>
        <v>-28798.284374053168</v>
      </c>
      <c r="W1413" s="34">
        <f t="shared" si="603"/>
        <v>28798.284374053168</v>
      </c>
      <c r="X1413" s="34">
        <f t="shared" si="604"/>
        <v>460022.87419076217</v>
      </c>
      <c r="Y1413" s="34">
        <f t="shared" si="605"/>
        <v>-232.61034058159717</v>
      </c>
      <c r="Z1413" s="34">
        <f t="shared" si="613"/>
        <v>-59.154377310763778</v>
      </c>
      <c r="AA1413" s="34">
        <f t="shared" si="614"/>
        <v>17916.806151484376</v>
      </c>
      <c r="AB1413" s="44">
        <f t="shared" si="606"/>
        <v>0</v>
      </c>
      <c r="AC1413" s="34">
        <f t="shared" si="607"/>
        <v>184009.14967630489</v>
      </c>
      <c r="AD1413" s="42">
        <f t="shared" si="608"/>
        <v>165608.2347086744</v>
      </c>
      <c r="AE1413" s="4"/>
      <c r="AP1413">
        <f t="shared" si="590"/>
        <v>0</v>
      </c>
      <c r="AQ1413">
        <f t="shared" si="591"/>
        <v>36.5</v>
      </c>
      <c r="AR1413">
        <f t="shared" si="592"/>
        <v>10.138888888888889</v>
      </c>
    </row>
    <row r="1414" spans="2:44" x14ac:dyDescent="0.25">
      <c r="B1414" s="7" t="s">
        <v>1</v>
      </c>
      <c r="C1414" s="7">
        <v>1406</v>
      </c>
      <c r="D1414" s="7">
        <v>384</v>
      </c>
      <c r="E1414" s="6">
        <v>31.2</v>
      </c>
      <c r="F1414" s="5">
        <f t="shared" si="593"/>
        <v>-1.2361111111111109</v>
      </c>
      <c r="G1414" s="5">
        <f t="shared" si="594"/>
        <v>-4.4499999999999993</v>
      </c>
      <c r="H1414" s="34">
        <f t="shared" si="595"/>
        <v>8.6666666666666661</v>
      </c>
      <c r="I1414" s="34">
        <f t="shared" si="609"/>
        <v>8.1666666666666661</v>
      </c>
      <c r="J1414" s="34">
        <f t="shared" si="601"/>
        <v>7473.5555555555547</v>
      </c>
      <c r="K1414" s="34">
        <f t="shared" si="596"/>
        <v>-1625.1666666666652</v>
      </c>
      <c r="L1414" s="5">
        <f t="shared" si="589"/>
        <v>39.043800000000005</v>
      </c>
      <c r="M1414" s="5">
        <f t="shared" si="597"/>
        <v>15.576560999999996</v>
      </c>
      <c r="N1414" s="5">
        <f t="shared" si="598"/>
        <v>54.620361000000003</v>
      </c>
      <c r="O1414" s="34">
        <f t="shared" si="599"/>
        <v>446.0662815</v>
      </c>
      <c r="P1414" s="34">
        <f t="shared" si="600"/>
        <v>7919.6218370555544</v>
      </c>
      <c r="Q1414" s="34">
        <f t="shared" si="610"/>
        <v>-2876.2557784326054</v>
      </c>
      <c r="R1414" s="34">
        <f t="shared" si="611"/>
        <v>525607.33848401532</v>
      </c>
      <c r="S1414" s="34">
        <f t="shared" si="616"/>
        <v>-490446.32523148204</v>
      </c>
      <c r="T1414" s="34">
        <f t="shared" si="602"/>
        <v>490446.32523148204</v>
      </c>
      <c r="U1414" s="34">
        <f t="shared" si="612"/>
        <v>-121.50307781532121</v>
      </c>
      <c r="V1414" s="34">
        <f t="shared" si="615"/>
        <v>-28919.787451868488</v>
      </c>
      <c r="W1414" s="34">
        <f t="shared" si="603"/>
        <v>28919.787451868488</v>
      </c>
      <c r="X1414" s="34">
        <f t="shared" si="604"/>
        <v>461526.53777961357</v>
      </c>
      <c r="Y1414" s="34">
        <f t="shared" si="605"/>
        <v>-191.36575011111108</v>
      </c>
      <c r="Z1414" s="34">
        <f t="shared" si="613"/>
        <v>41.244590470486088</v>
      </c>
      <c r="AA1414" s="34">
        <f t="shared" si="614"/>
        <v>17958.050741954863</v>
      </c>
      <c r="AB1414" s="44">
        <f t="shared" si="606"/>
        <v>0</v>
      </c>
      <c r="AC1414" s="34">
        <f t="shared" si="607"/>
        <v>184610.61511184543</v>
      </c>
      <c r="AD1414" s="42">
        <f t="shared" si="608"/>
        <v>166149.5536006609</v>
      </c>
      <c r="AE1414" s="4"/>
      <c r="AP1414">
        <f t="shared" si="590"/>
        <v>0</v>
      </c>
      <c r="AQ1414">
        <f t="shared" si="591"/>
        <v>31.2</v>
      </c>
      <c r="AR1414">
        <f t="shared" si="592"/>
        <v>8.6666666666666661</v>
      </c>
    </row>
    <row r="1415" spans="2:44" x14ac:dyDescent="0.25">
      <c r="B1415" s="7" t="s">
        <v>1</v>
      </c>
      <c r="C1415" s="7">
        <v>1407</v>
      </c>
      <c r="D1415" s="7">
        <v>385</v>
      </c>
      <c r="E1415" s="6">
        <v>27.6</v>
      </c>
      <c r="F1415" s="5">
        <f t="shared" si="593"/>
        <v>-0.59722222222222232</v>
      </c>
      <c r="G1415" s="5">
        <f t="shared" si="594"/>
        <v>-2.1500000000000004</v>
      </c>
      <c r="H1415" s="34">
        <f t="shared" si="595"/>
        <v>7.666666666666667</v>
      </c>
      <c r="I1415" s="34">
        <f t="shared" si="609"/>
        <v>7.5694444444444446</v>
      </c>
      <c r="J1415" s="34">
        <f t="shared" si="601"/>
        <v>5848.3888888888896</v>
      </c>
      <c r="K1415" s="34">
        <f t="shared" si="596"/>
        <v>-292.89544753086648</v>
      </c>
      <c r="L1415" s="5">
        <f t="shared" si="589"/>
        <v>39.043800000000005</v>
      </c>
      <c r="M1415" s="5">
        <f t="shared" si="597"/>
        <v>12.18935025</v>
      </c>
      <c r="N1415" s="5">
        <f t="shared" si="598"/>
        <v>51.233150250000008</v>
      </c>
      <c r="O1415" s="34">
        <f t="shared" si="599"/>
        <v>387.80648453125008</v>
      </c>
      <c r="P1415" s="34">
        <f t="shared" si="600"/>
        <v>6236.1953734201397</v>
      </c>
      <c r="Q1415" s="34">
        <f t="shared" si="610"/>
        <v>-1683.4264636354146</v>
      </c>
      <c r="R1415" s="34">
        <f t="shared" si="611"/>
        <v>525607.33848401532</v>
      </c>
      <c r="S1415" s="34">
        <f t="shared" si="616"/>
        <v>-490739.22067901288</v>
      </c>
      <c r="T1415" s="34">
        <f t="shared" si="602"/>
        <v>490739.22067901288</v>
      </c>
      <c r="U1415" s="34">
        <f t="shared" si="612"/>
        <v>-58.259796968749924</v>
      </c>
      <c r="V1415" s="34">
        <f t="shared" si="615"/>
        <v>-28978.047248837236</v>
      </c>
      <c r="W1415" s="34">
        <f t="shared" si="603"/>
        <v>28978.047248837236</v>
      </c>
      <c r="X1415" s="34">
        <f t="shared" si="604"/>
        <v>461761.17343017564</v>
      </c>
      <c r="Y1415" s="34">
        <f t="shared" si="605"/>
        <v>-67.614071972222234</v>
      </c>
      <c r="Z1415" s="34">
        <f t="shared" si="613"/>
        <v>123.75167813888885</v>
      </c>
      <c r="AA1415" s="34">
        <f t="shared" si="614"/>
        <v>18081.802420093751</v>
      </c>
      <c r="AB1415" s="44">
        <f t="shared" si="606"/>
        <v>0</v>
      </c>
      <c r="AC1415" s="34">
        <f t="shared" si="607"/>
        <v>184704.46937207028</v>
      </c>
      <c r="AD1415" s="42">
        <f t="shared" si="608"/>
        <v>166234.02243486326</v>
      </c>
      <c r="AE1415" s="4"/>
      <c r="AP1415">
        <f t="shared" si="590"/>
        <v>0</v>
      </c>
      <c r="AQ1415">
        <f t="shared" si="591"/>
        <v>27.6</v>
      </c>
      <c r="AR1415">
        <f t="shared" si="592"/>
        <v>7.666666666666667</v>
      </c>
    </row>
    <row r="1416" spans="2:44" x14ac:dyDescent="0.25">
      <c r="B1416" s="7" t="s">
        <v>1</v>
      </c>
      <c r="C1416" s="7">
        <v>1408</v>
      </c>
      <c r="D1416" s="7">
        <v>386</v>
      </c>
      <c r="E1416" s="6">
        <v>26.9</v>
      </c>
      <c r="F1416" s="5">
        <f t="shared" si="593"/>
        <v>-4.1666666666666761E-2</v>
      </c>
      <c r="G1416" s="5">
        <f t="shared" si="594"/>
        <v>-0.15000000000000036</v>
      </c>
      <c r="H1416" s="34">
        <f t="shared" si="595"/>
        <v>7.4722222222222214</v>
      </c>
      <c r="I1416" s="34">
        <f t="shared" si="609"/>
        <v>7.5277777777777768</v>
      </c>
      <c r="J1416" s="34">
        <f t="shared" si="601"/>
        <v>5555.4934413580231</v>
      </c>
      <c r="K1416" s="34">
        <f t="shared" si="596"/>
        <v>166.4475308641986</v>
      </c>
      <c r="L1416" s="5">
        <f t="shared" ref="L1416:L1479" si="617">$AG$21*$AG$17*9.81</f>
        <v>39.043800000000005</v>
      </c>
      <c r="M1416" s="5">
        <f t="shared" si="597"/>
        <v>11.578890640624998</v>
      </c>
      <c r="N1416" s="5">
        <f t="shared" si="598"/>
        <v>50.622690640625002</v>
      </c>
      <c r="O1416" s="34">
        <f t="shared" si="599"/>
        <v>381.07636565581595</v>
      </c>
      <c r="P1416" s="34">
        <f t="shared" si="600"/>
        <v>5936.5698070138387</v>
      </c>
      <c r="Q1416" s="34">
        <f t="shared" si="610"/>
        <v>-299.625566406301</v>
      </c>
      <c r="R1416" s="34">
        <f t="shared" si="611"/>
        <v>525607.33848401532</v>
      </c>
      <c r="S1416" s="34">
        <f t="shared" si="616"/>
        <v>-490739.22067901288</v>
      </c>
      <c r="T1416" s="34">
        <f t="shared" si="602"/>
        <v>490739.22067901288</v>
      </c>
      <c r="U1416" s="34">
        <f t="shared" si="612"/>
        <v>-6.7301188754341297</v>
      </c>
      <c r="V1416" s="34">
        <f t="shared" si="615"/>
        <v>-28984.777367712672</v>
      </c>
      <c r="W1416" s="34">
        <f t="shared" si="603"/>
        <v>28984.777367712672</v>
      </c>
      <c r="X1416" s="34">
        <f t="shared" si="604"/>
        <v>461754.44331130019</v>
      </c>
      <c r="Y1416" s="34">
        <f t="shared" si="605"/>
        <v>42.331023973958317</v>
      </c>
      <c r="Z1416" s="34">
        <f t="shared" si="613"/>
        <v>109.94509594618054</v>
      </c>
      <c r="AA1416" s="34">
        <f t="shared" si="614"/>
        <v>18191.74751603993</v>
      </c>
      <c r="AB1416" s="44">
        <f t="shared" si="606"/>
        <v>0</v>
      </c>
      <c r="AC1416" s="34">
        <f t="shared" si="607"/>
        <v>184701.77732452008</v>
      </c>
      <c r="AD1416" s="42">
        <f t="shared" si="608"/>
        <v>166231.59959206809</v>
      </c>
      <c r="AE1416" s="4"/>
      <c r="AP1416">
        <f t="shared" ref="AP1416:AP1479" si="618">IF(E1416&lt;1,1,0)</f>
        <v>0</v>
      </c>
      <c r="AQ1416">
        <f t="shared" ref="AQ1416:AQ1479" si="619">IF(AP1416=1,"",E1416)</f>
        <v>26.9</v>
      </c>
      <c r="AR1416">
        <f t="shared" ref="AR1416:AR1479" si="620">E1416/3.6</f>
        <v>7.4722222222222214</v>
      </c>
    </row>
    <row r="1417" spans="2:44" x14ac:dyDescent="0.25">
      <c r="B1417" s="7" t="s">
        <v>1</v>
      </c>
      <c r="C1417" s="7">
        <v>1409</v>
      </c>
      <c r="D1417" s="7">
        <v>387</v>
      </c>
      <c r="E1417" s="6">
        <v>27.3</v>
      </c>
      <c r="F1417" s="5">
        <f t="shared" ref="F1417:F1480" si="621">($E1418-$E1416)/2/3.6</f>
        <v>8.3333333333333523E-2</v>
      </c>
      <c r="G1417" s="5">
        <f t="shared" ref="G1417:G1480" si="622">($E1418-$E1416)/2</f>
        <v>0.30000000000000071</v>
      </c>
      <c r="H1417" s="34">
        <f t="shared" ref="H1417:H1480" si="623">E1417/3.6</f>
        <v>7.583333333333333</v>
      </c>
      <c r="I1417" s="34">
        <f t="shared" si="609"/>
        <v>7.6111111111111107</v>
      </c>
      <c r="J1417" s="34">
        <f t="shared" si="601"/>
        <v>5721.9409722222217</v>
      </c>
      <c r="K1417" s="34">
        <f t="shared" ref="K1417:K1480" si="624">J1418-J1417</f>
        <v>84.145061728394467</v>
      </c>
      <c r="L1417" s="5">
        <f t="shared" si="617"/>
        <v>39.043800000000005</v>
      </c>
      <c r="M1417" s="5">
        <f t="shared" ref="M1417:M1480" si="625">0.5*$AG$20*$AG$18*$AG$19*(H1417^2)</f>
        <v>11.925804515625</v>
      </c>
      <c r="N1417" s="5">
        <f t="shared" ref="N1417:N1480" si="626">M1417+L1417</f>
        <v>50.969604515625008</v>
      </c>
      <c r="O1417" s="34">
        <f t="shared" ref="O1417:O1480" si="627">N1417*I1417</f>
        <v>387.93532325781251</v>
      </c>
      <c r="P1417" s="34">
        <f t="shared" ref="P1417:P1480" si="628">J1417+O1417</f>
        <v>6109.8762954800341</v>
      </c>
      <c r="Q1417" s="34">
        <f t="shared" si="610"/>
        <v>173.30648846619533</v>
      </c>
      <c r="R1417" s="34">
        <f t="shared" si="611"/>
        <v>525780.64497248153</v>
      </c>
      <c r="S1417" s="34">
        <f t="shared" si="616"/>
        <v>-490739.22067901288</v>
      </c>
      <c r="T1417" s="34">
        <f t="shared" si="602"/>
        <v>490739.22067901288</v>
      </c>
      <c r="U1417" s="34">
        <f t="shared" si="612"/>
        <v>6.8589576019965648</v>
      </c>
      <c r="V1417" s="34">
        <f t="shared" si="615"/>
        <v>-28984.777367712672</v>
      </c>
      <c r="W1417" s="34">
        <f t="shared" si="603"/>
        <v>28984.777367712672</v>
      </c>
      <c r="X1417" s="34">
        <f t="shared" si="604"/>
        <v>461754.44331130019</v>
      </c>
      <c r="Y1417" s="34">
        <f t="shared" si="605"/>
        <v>67.552937848958379</v>
      </c>
      <c r="Z1417" s="34">
        <f t="shared" si="613"/>
        <v>25.221913875000062</v>
      </c>
      <c r="AA1417" s="34">
        <f t="shared" si="614"/>
        <v>18216.969429914931</v>
      </c>
      <c r="AB1417" s="44">
        <f t="shared" si="606"/>
        <v>512.27644535460104</v>
      </c>
      <c r="AC1417" s="34">
        <f t="shared" si="607"/>
        <v>184701.77732452008</v>
      </c>
      <c r="AD1417" s="42">
        <f t="shared" si="608"/>
        <v>166231.59959206809</v>
      </c>
      <c r="AE1417" s="4"/>
      <c r="AP1417">
        <f t="shared" si="618"/>
        <v>0</v>
      </c>
      <c r="AQ1417">
        <f t="shared" si="619"/>
        <v>27.3</v>
      </c>
      <c r="AR1417">
        <f t="shared" si="620"/>
        <v>7.583333333333333</v>
      </c>
    </row>
    <row r="1418" spans="2:44" x14ac:dyDescent="0.25">
      <c r="B1418" s="7" t="s">
        <v>1</v>
      </c>
      <c r="C1418" s="7">
        <v>1410</v>
      </c>
      <c r="D1418" s="7">
        <v>388</v>
      </c>
      <c r="E1418" s="6">
        <v>27.5</v>
      </c>
      <c r="F1418" s="5">
        <f t="shared" si="621"/>
        <v>1.3888888888888593E-2</v>
      </c>
      <c r="G1418" s="5">
        <f t="shared" si="622"/>
        <v>4.9999999999998934E-2</v>
      </c>
      <c r="H1418" s="34">
        <f t="shared" si="623"/>
        <v>7.6388888888888884</v>
      </c>
      <c r="I1418" s="34">
        <f t="shared" si="609"/>
        <v>7.625</v>
      </c>
      <c r="J1418" s="34">
        <f t="shared" ref="J1418:J1481" si="629">0.5*199*(H1418*H1418)</f>
        <v>5806.0860339506162</v>
      </c>
      <c r="K1418" s="34">
        <f t="shared" si="624"/>
        <v>-42.149305555554747</v>
      </c>
      <c r="L1418" s="5">
        <f t="shared" si="617"/>
        <v>39.043800000000005</v>
      </c>
      <c r="M1418" s="5">
        <f t="shared" si="625"/>
        <v>12.101181640624997</v>
      </c>
      <c r="N1418" s="5">
        <f t="shared" si="626"/>
        <v>51.144981640625005</v>
      </c>
      <c r="O1418" s="34">
        <f t="shared" si="627"/>
        <v>389.98048500976569</v>
      </c>
      <c r="P1418" s="34">
        <f t="shared" si="628"/>
        <v>6196.0665189603815</v>
      </c>
      <c r="Q1418" s="34">
        <f t="shared" si="610"/>
        <v>86.190223480347413</v>
      </c>
      <c r="R1418" s="34">
        <f t="shared" si="611"/>
        <v>525866.83519596187</v>
      </c>
      <c r="S1418" s="34">
        <f t="shared" si="616"/>
        <v>-490781.36998456845</v>
      </c>
      <c r="T1418" s="34">
        <f t="shared" ref="T1418:T1481" si="630">-1*S1418</f>
        <v>490781.36998456845</v>
      </c>
      <c r="U1418" s="34">
        <f t="shared" si="612"/>
        <v>2.0451617519531737</v>
      </c>
      <c r="V1418" s="34">
        <f t="shared" si="615"/>
        <v>-28984.777367712672</v>
      </c>
      <c r="W1418" s="34">
        <f t="shared" ref="W1418:W1481" si="631">-1*V1418</f>
        <v>28984.777367712672</v>
      </c>
      <c r="X1418" s="34">
        <f t="shared" ref="X1418:X1481" si="632">T1418-W1418</f>
        <v>461796.59261685575</v>
      </c>
      <c r="Y1418" s="34">
        <f t="shared" ref="Y1418:Y1481" si="633">N1418+(199*F1418)</f>
        <v>53.908870529513834</v>
      </c>
      <c r="Z1418" s="34">
        <f t="shared" si="613"/>
        <v>-13.644067319444545</v>
      </c>
      <c r="AA1418" s="34">
        <f t="shared" si="614"/>
        <v>18216.969429914931</v>
      </c>
      <c r="AB1418" s="44">
        <f t="shared" ref="AB1418:AB1481" si="634" xml:space="preserve"> IF(F1418&lt;0, 0, Y1418*H1418)</f>
        <v>411.80387210045285</v>
      </c>
      <c r="AC1418" s="34">
        <f t="shared" ref="AC1418:AC1481" si="635">X1418*0.4</f>
        <v>184718.63704674231</v>
      </c>
      <c r="AD1418" s="42">
        <f t="shared" ref="AD1418:AD1481" si="636">AC1418*0.9</f>
        <v>166246.77334206807</v>
      </c>
      <c r="AE1418" s="4"/>
      <c r="AP1418">
        <f t="shared" si="618"/>
        <v>0</v>
      </c>
      <c r="AQ1418">
        <f t="shared" si="619"/>
        <v>27.5</v>
      </c>
      <c r="AR1418">
        <f t="shared" si="620"/>
        <v>7.6388888888888884</v>
      </c>
    </row>
    <row r="1419" spans="2:44" x14ac:dyDescent="0.25">
      <c r="B1419" s="7" t="s">
        <v>1</v>
      </c>
      <c r="C1419" s="7">
        <v>1411</v>
      </c>
      <c r="D1419" s="7">
        <v>389</v>
      </c>
      <c r="E1419" s="6">
        <v>27.4</v>
      </c>
      <c r="F1419" s="5">
        <f t="shared" si="621"/>
        <v>-5.5555555555555358E-2</v>
      </c>
      <c r="G1419" s="5">
        <f t="shared" si="622"/>
        <v>-0.19999999999999929</v>
      </c>
      <c r="H1419" s="34">
        <f t="shared" si="623"/>
        <v>7.6111111111111107</v>
      </c>
      <c r="I1419" s="34">
        <f t="shared" ref="I1419:I1482" si="637">(H1419+H1420)/2</f>
        <v>7.5694444444444446</v>
      </c>
      <c r="J1419" s="34">
        <f t="shared" si="629"/>
        <v>5763.9367283950614</v>
      </c>
      <c r="K1419" s="34">
        <f t="shared" si="624"/>
        <v>-125.52662037037044</v>
      </c>
      <c r="L1419" s="5">
        <f t="shared" si="617"/>
        <v>39.043800000000005</v>
      </c>
      <c r="M1419" s="5">
        <f t="shared" si="625"/>
        <v>12.013333062499997</v>
      </c>
      <c r="N1419" s="5">
        <f t="shared" si="626"/>
        <v>51.0571330625</v>
      </c>
      <c r="O1419" s="34">
        <f t="shared" si="627"/>
        <v>386.4741322092014</v>
      </c>
      <c r="P1419" s="34">
        <f t="shared" si="628"/>
        <v>6150.4108606042628</v>
      </c>
      <c r="Q1419" s="34">
        <f t="shared" ref="Q1419:Q1482" si="638">P1419-P1418</f>
        <v>-45.655658356118693</v>
      </c>
      <c r="R1419" s="34">
        <f t="shared" ref="R1419:R1482" si="639">IF(Q1419&gt;0,R1418+Q1419,R1418)</f>
        <v>525866.83519596187</v>
      </c>
      <c r="S1419" s="34">
        <f t="shared" si="616"/>
        <v>-490906.89660493884</v>
      </c>
      <c r="T1419" s="34">
        <f t="shared" si="630"/>
        <v>490906.89660493884</v>
      </c>
      <c r="U1419" s="34">
        <f t="shared" ref="U1419:U1482" si="640">O1419-O1418</f>
        <v>-3.5063528005642866</v>
      </c>
      <c r="V1419" s="34">
        <f t="shared" si="615"/>
        <v>-28988.283720513235</v>
      </c>
      <c r="W1419" s="34">
        <f t="shared" si="631"/>
        <v>28988.283720513235</v>
      </c>
      <c r="X1419" s="34">
        <f t="shared" si="632"/>
        <v>461918.61288442562</v>
      </c>
      <c r="Y1419" s="34">
        <f t="shared" si="633"/>
        <v>40.001577506944486</v>
      </c>
      <c r="Z1419" s="34">
        <f t="shared" ref="Z1419:Z1482" si="641">Y1419-Y1418</f>
        <v>-13.907293022569348</v>
      </c>
      <c r="AA1419" s="34">
        <f t="shared" ref="AA1419:AA1482" si="642" xml:space="preserve"> IF(Z1419&gt;0,AA1418+Z1419,AA1418)</f>
        <v>18216.969429914931</v>
      </c>
      <c r="AB1419" s="44">
        <f t="shared" si="634"/>
        <v>0</v>
      </c>
      <c r="AC1419" s="34">
        <f t="shared" si="635"/>
        <v>184767.44515377027</v>
      </c>
      <c r="AD1419" s="42">
        <f t="shared" si="636"/>
        <v>166290.70063839326</v>
      </c>
      <c r="AE1419" s="4"/>
      <c r="AP1419">
        <f t="shared" si="618"/>
        <v>0</v>
      </c>
      <c r="AQ1419">
        <f t="shared" si="619"/>
        <v>27.4</v>
      </c>
      <c r="AR1419">
        <f t="shared" si="620"/>
        <v>7.6111111111111107</v>
      </c>
    </row>
    <row r="1420" spans="2:44" x14ac:dyDescent="0.25">
      <c r="B1420" s="7" t="s">
        <v>1</v>
      </c>
      <c r="C1420" s="7">
        <v>1412</v>
      </c>
      <c r="D1420" s="7">
        <v>390</v>
      </c>
      <c r="E1420" s="6">
        <v>27.1</v>
      </c>
      <c r="F1420" s="5">
        <f t="shared" si="621"/>
        <v>-9.7222222222222127E-2</v>
      </c>
      <c r="G1420" s="5">
        <f t="shared" si="622"/>
        <v>-0.34999999999999964</v>
      </c>
      <c r="H1420" s="34">
        <f t="shared" si="623"/>
        <v>7.5277777777777777</v>
      </c>
      <c r="I1420" s="34">
        <f t="shared" si="637"/>
        <v>7.4722222222222214</v>
      </c>
      <c r="J1420" s="34">
        <f t="shared" si="629"/>
        <v>5638.410108024691</v>
      </c>
      <c r="K1420" s="34">
        <f t="shared" si="624"/>
        <v>-165.21913580246928</v>
      </c>
      <c r="L1420" s="5">
        <f t="shared" si="617"/>
        <v>39.043800000000005</v>
      </c>
      <c r="M1420" s="5">
        <f t="shared" si="625"/>
        <v>11.751707515624998</v>
      </c>
      <c r="N1420" s="5">
        <f t="shared" si="626"/>
        <v>50.795507515625005</v>
      </c>
      <c r="O1420" s="34">
        <f t="shared" si="627"/>
        <v>379.55532004730901</v>
      </c>
      <c r="P1420" s="34">
        <f t="shared" si="628"/>
        <v>6017.9654280719997</v>
      </c>
      <c r="Q1420" s="34">
        <f t="shared" si="638"/>
        <v>-132.44543253226311</v>
      </c>
      <c r="R1420" s="34">
        <f t="shared" si="639"/>
        <v>525866.83519596187</v>
      </c>
      <c r="S1420" s="34">
        <f t="shared" si="616"/>
        <v>-491072.11574074131</v>
      </c>
      <c r="T1420" s="34">
        <f t="shared" si="630"/>
        <v>491072.11574074131</v>
      </c>
      <c r="U1420" s="34">
        <f t="shared" si="640"/>
        <v>-6.9188121618923901</v>
      </c>
      <c r="V1420" s="34">
        <f t="shared" ref="V1420:V1483" si="643">(IF(U1420&lt;0, V1419+U1420,V1419))</f>
        <v>-28995.202532675128</v>
      </c>
      <c r="W1420" s="34">
        <f t="shared" si="631"/>
        <v>28995.202532675128</v>
      </c>
      <c r="X1420" s="34">
        <f t="shared" si="632"/>
        <v>462076.91320806619</v>
      </c>
      <c r="Y1420" s="34">
        <f t="shared" si="633"/>
        <v>31.448285293402801</v>
      </c>
      <c r="Z1420" s="34">
        <f t="shared" si="641"/>
        <v>-8.5532922135416847</v>
      </c>
      <c r="AA1420" s="34">
        <f t="shared" si="642"/>
        <v>18216.969429914931</v>
      </c>
      <c r="AB1420" s="44">
        <f t="shared" si="634"/>
        <v>0</v>
      </c>
      <c r="AC1420" s="34">
        <f t="shared" si="635"/>
        <v>184830.7652832265</v>
      </c>
      <c r="AD1420" s="42">
        <f t="shared" si="636"/>
        <v>166347.68875490385</v>
      </c>
      <c r="AE1420" s="4"/>
      <c r="AP1420">
        <f t="shared" si="618"/>
        <v>0</v>
      </c>
      <c r="AQ1420">
        <f t="shared" si="619"/>
        <v>27.1</v>
      </c>
      <c r="AR1420">
        <f t="shared" si="620"/>
        <v>7.5277777777777777</v>
      </c>
    </row>
    <row r="1421" spans="2:44" x14ac:dyDescent="0.25">
      <c r="B1421" s="7" t="s">
        <v>1</v>
      </c>
      <c r="C1421" s="7">
        <v>1413</v>
      </c>
      <c r="D1421" s="7">
        <v>391</v>
      </c>
      <c r="E1421" s="6">
        <v>26.7</v>
      </c>
      <c r="F1421" s="5">
        <f t="shared" si="621"/>
        <v>-4.1666666666666761E-2</v>
      </c>
      <c r="G1421" s="5">
        <f t="shared" si="622"/>
        <v>-0.15000000000000036</v>
      </c>
      <c r="H1421" s="34">
        <f t="shared" si="623"/>
        <v>7.4166666666666661</v>
      </c>
      <c r="I1421" s="34">
        <f t="shared" si="637"/>
        <v>7.4305555555555554</v>
      </c>
      <c r="J1421" s="34">
        <f t="shared" si="629"/>
        <v>5473.1909722222217</v>
      </c>
      <c r="K1421" s="34">
        <f t="shared" si="624"/>
        <v>41.074459876544097</v>
      </c>
      <c r="L1421" s="5">
        <f t="shared" si="617"/>
        <v>39.043800000000005</v>
      </c>
      <c r="M1421" s="5">
        <f t="shared" si="625"/>
        <v>11.407353890624998</v>
      </c>
      <c r="N1421" s="5">
        <f t="shared" si="626"/>
        <v>50.451153890625001</v>
      </c>
      <c r="O1421" s="34">
        <f t="shared" si="627"/>
        <v>374.88010182617188</v>
      </c>
      <c r="P1421" s="34">
        <f t="shared" si="628"/>
        <v>5848.0710740483937</v>
      </c>
      <c r="Q1421" s="34">
        <f t="shared" si="638"/>
        <v>-169.89435402360596</v>
      </c>
      <c r="R1421" s="34">
        <f t="shared" si="639"/>
        <v>525866.83519596187</v>
      </c>
      <c r="S1421" s="34">
        <f t="shared" si="616"/>
        <v>-491072.11574074131</v>
      </c>
      <c r="T1421" s="34">
        <f t="shared" si="630"/>
        <v>491072.11574074131</v>
      </c>
      <c r="U1421" s="34">
        <f t="shared" si="640"/>
        <v>-4.6752182211371291</v>
      </c>
      <c r="V1421" s="34">
        <f t="shared" si="643"/>
        <v>-28999.877750896267</v>
      </c>
      <c r="W1421" s="34">
        <f t="shared" si="631"/>
        <v>28999.877750896267</v>
      </c>
      <c r="X1421" s="34">
        <f t="shared" si="632"/>
        <v>462072.23798984505</v>
      </c>
      <c r="Y1421" s="34">
        <f t="shared" si="633"/>
        <v>42.159487223958315</v>
      </c>
      <c r="Z1421" s="34">
        <f t="shared" si="641"/>
        <v>10.711201930555514</v>
      </c>
      <c r="AA1421" s="34">
        <f t="shared" si="642"/>
        <v>18227.680631845487</v>
      </c>
      <c r="AB1421" s="44">
        <f t="shared" si="634"/>
        <v>0</v>
      </c>
      <c r="AC1421" s="34">
        <f t="shared" si="635"/>
        <v>184828.89519593804</v>
      </c>
      <c r="AD1421" s="42">
        <f t="shared" si="636"/>
        <v>166346.00567634424</v>
      </c>
      <c r="AE1421" s="4"/>
      <c r="AP1421">
        <f t="shared" si="618"/>
        <v>0</v>
      </c>
      <c r="AQ1421">
        <f t="shared" si="619"/>
        <v>26.7</v>
      </c>
      <c r="AR1421">
        <f t="shared" si="620"/>
        <v>7.4166666666666661</v>
      </c>
    </row>
    <row r="1422" spans="2:44" x14ac:dyDescent="0.25">
      <c r="B1422" s="7" t="s">
        <v>1</v>
      </c>
      <c r="C1422" s="7">
        <v>1414</v>
      </c>
      <c r="D1422" s="7">
        <v>392</v>
      </c>
      <c r="E1422" s="6">
        <v>26.8</v>
      </c>
      <c r="F1422" s="5">
        <f t="shared" si="621"/>
        <v>0.20833333333333331</v>
      </c>
      <c r="G1422" s="5">
        <f t="shared" si="622"/>
        <v>0.75</v>
      </c>
      <c r="H1422" s="34">
        <f t="shared" si="623"/>
        <v>7.4444444444444446</v>
      </c>
      <c r="I1422" s="34">
        <f t="shared" si="637"/>
        <v>7.6388888888888893</v>
      </c>
      <c r="J1422" s="34">
        <f t="shared" si="629"/>
        <v>5514.2654320987658</v>
      </c>
      <c r="K1422" s="34">
        <f t="shared" si="624"/>
        <v>591.16512345678893</v>
      </c>
      <c r="L1422" s="5">
        <f t="shared" si="617"/>
        <v>39.043800000000005</v>
      </c>
      <c r="M1422" s="5">
        <f t="shared" si="625"/>
        <v>11.49296225</v>
      </c>
      <c r="N1422" s="5">
        <f t="shared" si="626"/>
        <v>50.536762250000002</v>
      </c>
      <c r="O1422" s="34">
        <f t="shared" si="627"/>
        <v>386.04471163194449</v>
      </c>
      <c r="P1422" s="34">
        <f t="shared" si="628"/>
        <v>5900.3101437307105</v>
      </c>
      <c r="Q1422" s="34">
        <f t="shared" si="638"/>
        <v>52.239069682316767</v>
      </c>
      <c r="R1422" s="34">
        <f t="shared" si="639"/>
        <v>525919.07426564419</v>
      </c>
      <c r="S1422" s="34">
        <f t="shared" si="616"/>
        <v>-491072.11574074131</v>
      </c>
      <c r="T1422" s="34">
        <f t="shared" si="630"/>
        <v>491072.11574074131</v>
      </c>
      <c r="U1422" s="34">
        <f t="shared" si="640"/>
        <v>11.164609805772614</v>
      </c>
      <c r="V1422" s="34">
        <f t="shared" si="643"/>
        <v>-28999.877750896267</v>
      </c>
      <c r="W1422" s="34">
        <f t="shared" si="631"/>
        <v>28999.877750896267</v>
      </c>
      <c r="X1422" s="34">
        <f t="shared" si="632"/>
        <v>462072.23798984505</v>
      </c>
      <c r="Y1422" s="34">
        <f t="shared" si="633"/>
        <v>91.995095583333324</v>
      </c>
      <c r="Z1422" s="34">
        <f t="shared" si="641"/>
        <v>49.835608359375009</v>
      </c>
      <c r="AA1422" s="34">
        <f t="shared" si="642"/>
        <v>18277.516240204863</v>
      </c>
      <c r="AB1422" s="44">
        <f t="shared" si="634"/>
        <v>684.85237823148145</v>
      </c>
      <c r="AC1422" s="34">
        <f t="shared" si="635"/>
        <v>184828.89519593804</v>
      </c>
      <c r="AD1422" s="42">
        <f t="shared" si="636"/>
        <v>166346.00567634424</v>
      </c>
      <c r="AE1422" s="4"/>
      <c r="AP1422">
        <f t="shared" si="618"/>
        <v>0</v>
      </c>
      <c r="AQ1422">
        <f t="shared" si="619"/>
        <v>26.8</v>
      </c>
      <c r="AR1422">
        <f t="shared" si="620"/>
        <v>7.4444444444444446</v>
      </c>
    </row>
    <row r="1423" spans="2:44" x14ac:dyDescent="0.25">
      <c r="B1423" s="7" t="s">
        <v>1</v>
      </c>
      <c r="C1423" s="7">
        <v>1415</v>
      </c>
      <c r="D1423" s="7">
        <v>393</v>
      </c>
      <c r="E1423" s="6">
        <v>28.2</v>
      </c>
      <c r="F1423" s="5">
        <f t="shared" si="621"/>
        <v>0.59722222222222232</v>
      </c>
      <c r="G1423" s="5">
        <f t="shared" si="622"/>
        <v>2.1500000000000004</v>
      </c>
      <c r="H1423" s="34">
        <f t="shared" si="623"/>
        <v>7.833333333333333</v>
      </c>
      <c r="I1423" s="34">
        <f t="shared" si="637"/>
        <v>8.2361111111111107</v>
      </c>
      <c r="J1423" s="34">
        <f t="shared" si="629"/>
        <v>6105.4305555555547</v>
      </c>
      <c r="K1423" s="34">
        <f t="shared" si="624"/>
        <v>1320.2943672839529</v>
      </c>
      <c r="L1423" s="5">
        <f t="shared" si="617"/>
        <v>39.043800000000005</v>
      </c>
      <c r="M1423" s="5">
        <f t="shared" si="625"/>
        <v>12.725082562499999</v>
      </c>
      <c r="N1423" s="5">
        <f t="shared" si="626"/>
        <v>51.768882562500004</v>
      </c>
      <c r="O1423" s="34">
        <f t="shared" si="627"/>
        <v>426.37426888281249</v>
      </c>
      <c r="P1423" s="34">
        <f t="shared" si="628"/>
        <v>6531.8048244383672</v>
      </c>
      <c r="Q1423" s="34">
        <f t="shared" si="638"/>
        <v>631.4946807076567</v>
      </c>
      <c r="R1423" s="34">
        <f t="shared" si="639"/>
        <v>526550.56894635188</v>
      </c>
      <c r="S1423" s="34">
        <f t="shared" ref="S1423:S1486" si="644">IF(K1423&lt;0,S1422+$K1423,S1422)</f>
        <v>-491072.11574074131</v>
      </c>
      <c r="T1423" s="34">
        <f t="shared" si="630"/>
        <v>491072.11574074131</v>
      </c>
      <c r="U1423" s="34">
        <f t="shared" si="640"/>
        <v>40.329557250867992</v>
      </c>
      <c r="V1423" s="34">
        <f t="shared" si="643"/>
        <v>-28999.877750896267</v>
      </c>
      <c r="W1423" s="34">
        <f t="shared" si="631"/>
        <v>28999.877750896267</v>
      </c>
      <c r="X1423" s="34">
        <f t="shared" si="632"/>
        <v>462072.23798984505</v>
      </c>
      <c r="Y1423" s="34">
        <f t="shared" si="633"/>
        <v>170.61610478472224</v>
      </c>
      <c r="Z1423" s="34">
        <f t="shared" si="641"/>
        <v>78.621009201388915</v>
      </c>
      <c r="AA1423" s="34">
        <f t="shared" si="642"/>
        <v>18356.137249406253</v>
      </c>
      <c r="AB1423" s="44">
        <f t="shared" si="634"/>
        <v>1336.4928208136575</v>
      </c>
      <c r="AC1423" s="34">
        <f t="shared" si="635"/>
        <v>184828.89519593804</v>
      </c>
      <c r="AD1423" s="42">
        <f t="shared" si="636"/>
        <v>166346.00567634424</v>
      </c>
      <c r="AE1423" s="4"/>
      <c r="AP1423">
        <f t="shared" si="618"/>
        <v>0</v>
      </c>
      <c r="AQ1423">
        <f t="shared" si="619"/>
        <v>28.2</v>
      </c>
      <c r="AR1423">
        <f t="shared" si="620"/>
        <v>7.833333333333333</v>
      </c>
    </row>
    <row r="1424" spans="2:44" x14ac:dyDescent="0.25">
      <c r="B1424" s="7" t="s">
        <v>1</v>
      </c>
      <c r="C1424" s="7">
        <v>1416</v>
      </c>
      <c r="D1424" s="7">
        <v>394</v>
      </c>
      <c r="E1424" s="6">
        <v>31.1</v>
      </c>
      <c r="F1424" s="5">
        <f t="shared" si="621"/>
        <v>0.9166666666666663</v>
      </c>
      <c r="G1424" s="5">
        <f t="shared" si="622"/>
        <v>3.2999999999999989</v>
      </c>
      <c r="H1424" s="34">
        <f t="shared" si="623"/>
        <v>8.6388888888888893</v>
      </c>
      <c r="I1424" s="34">
        <f t="shared" si="637"/>
        <v>9.1527777777777786</v>
      </c>
      <c r="J1424" s="34">
        <f t="shared" si="629"/>
        <v>7425.7249228395076</v>
      </c>
      <c r="K1424" s="34">
        <f t="shared" si="624"/>
        <v>1871.9972993827132</v>
      </c>
      <c r="L1424" s="5">
        <f t="shared" si="617"/>
        <v>39.043800000000005</v>
      </c>
      <c r="M1424" s="5">
        <f t="shared" si="625"/>
        <v>15.476871265625002</v>
      </c>
      <c r="N1424" s="5">
        <f t="shared" si="626"/>
        <v>54.520671265625005</v>
      </c>
      <c r="O1424" s="34">
        <f t="shared" si="627"/>
        <v>499.01558838954003</v>
      </c>
      <c r="P1424" s="34">
        <f t="shared" si="628"/>
        <v>7924.740511229048</v>
      </c>
      <c r="Q1424" s="34">
        <f t="shared" si="638"/>
        <v>1392.9356867906808</v>
      </c>
      <c r="R1424" s="34">
        <f t="shared" si="639"/>
        <v>527943.50463314261</v>
      </c>
      <c r="S1424" s="34">
        <f t="shared" si="644"/>
        <v>-491072.11574074131</v>
      </c>
      <c r="T1424" s="34">
        <f t="shared" si="630"/>
        <v>491072.11574074131</v>
      </c>
      <c r="U1424" s="34">
        <f t="shared" si="640"/>
        <v>72.641319506727541</v>
      </c>
      <c r="V1424" s="34">
        <f t="shared" si="643"/>
        <v>-28999.877750896267</v>
      </c>
      <c r="W1424" s="34">
        <f t="shared" si="631"/>
        <v>28999.877750896267</v>
      </c>
      <c r="X1424" s="34">
        <f t="shared" si="632"/>
        <v>462072.23798984505</v>
      </c>
      <c r="Y1424" s="34">
        <f t="shared" si="633"/>
        <v>236.9373379322916</v>
      </c>
      <c r="Z1424" s="34">
        <f t="shared" si="641"/>
        <v>66.321233147569359</v>
      </c>
      <c r="AA1424" s="34">
        <f t="shared" si="642"/>
        <v>18422.458482553822</v>
      </c>
      <c r="AB1424" s="44">
        <f t="shared" si="634"/>
        <v>2046.8753360261858</v>
      </c>
      <c r="AC1424" s="34">
        <f t="shared" si="635"/>
        <v>184828.89519593804</v>
      </c>
      <c r="AD1424" s="42">
        <f t="shared" si="636"/>
        <v>166346.00567634424</v>
      </c>
      <c r="AE1424" s="4"/>
      <c r="AP1424">
        <f t="shared" si="618"/>
        <v>0</v>
      </c>
      <c r="AQ1424">
        <f t="shared" si="619"/>
        <v>31.1</v>
      </c>
      <c r="AR1424">
        <f t="shared" si="620"/>
        <v>8.6388888888888893</v>
      </c>
    </row>
    <row r="1425" spans="2:44" x14ac:dyDescent="0.25">
      <c r="B1425" s="7" t="s">
        <v>1</v>
      </c>
      <c r="C1425" s="7">
        <v>1417</v>
      </c>
      <c r="D1425" s="7">
        <v>395</v>
      </c>
      <c r="E1425" s="6">
        <v>34.799999999999997</v>
      </c>
      <c r="F1425" s="5">
        <f t="shared" si="621"/>
        <v>1.0138888888888884</v>
      </c>
      <c r="G1425" s="5">
        <f t="shared" si="622"/>
        <v>3.6499999999999986</v>
      </c>
      <c r="H1425" s="34">
        <f t="shared" si="623"/>
        <v>9.6666666666666661</v>
      </c>
      <c r="I1425" s="34">
        <f t="shared" si="637"/>
        <v>10.166666666666666</v>
      </c>
      <c r="J1425" s="34">
        <f t="shared" si="629"/>
        <v>9297.7222222222208</v>
      </c>
      <c r="K1425" s="34">
        <f t="shared" si="624"/>
        <v>2023.1666666666679</v>
      </c>
      <c r="L1425" s="5">
        <f t="shared" si="617"/>
        <v>39.043800000000005</v>
      </c>
      <c r="M1425" s="5">
        <f t="shared" si="625"/>
        <v>19.378532249999996</v>
      </c>
      <c r="N1425" s="5">
        <f t="shared" si="626"/>
        <v>58.422332249999997</v>
      </c>
      <c r="O1425" s="34">
        <f t="shared" si="627"/>
        <v>593.96037787499995</v>
      </c>
      <c r="P1425" s="34">
        <f t="shared" si="628"/>
        <v>9891.6826000972214</v>
      </c>
      <c r="Q1425" s="34">
        <f t="shared" si="638"/>
        <v>1966.9420888681734</v>
      </c>
      <c r="R1425" s="34">
        <f t="shared" si="639"/>
        <v>529910.44672201073</v>
      </c>
      <c r="S1425" s="34">
        <f t="shared" si="644"/>
        <v>-491072.11574074131</v>
      </c>
      <c r="T1425" s="34">
        <f t="shared" si="630"/>
        <v>491072.11574074131</v>
      </c>
      <c r="U1425" s="34">
        <f t="shared" si="640"/>
        <v>94.944789485459921</v>
      </c>
      <c r="V1425" s="34">
        <f t="shared" si="643"/>
        <v>-28999.877750896267</v>
      </c>
      <c r="W1425" s="34">
        <f t="shared" si="631"/>
        <v>28999.877750896267</v>
      </c>
      <c r="X1425" s="34">
        <f t="shared" si="632"/>
        <v>462072.23798984505</v>
      </c>
      <c r="Y1425" s="34">
        <f t="shared" si="633"/>
        <v>260.18622113888881</v>
      </c>
      <c r="Z1425" s="34">
        <f t="shared" si="641"/>
        <v>23.248883206597213</v>
      </c>
      <c r="AA1425" s="34">
        <f t="shared" si="642"/>
        <v>18445.70736576042</v>
      </c>
      <c r="AB1425" s="44">
        <f t="shared" si="634"/>
        <v>2515.1334710092583</v>
      </c>
      <c r="AC1425" s="34">
        <f t="shared" si="635"/>
        <v>184828.89519593804</v>
      </c>
      <c r="AD1425" s="42">
        <f t="shared" si="636"/>
        <v>166346.00567634424</v>
      </c>
      <c r="AE1425" s="4"/>
      <c r="AP1425">
        <f t="shared" si="618"/>
        <v>0</v>
      </c>
      <c r="AQ1425">
        <f t="shared" si="619"/>
        <v>34.799999999999997</v>
      </c>
      <c r="AR1425">
        <f t="shared" si="620"/>
        <v>9.6666666666666661</v>
      </c>
    </row>
    <row r="1426" spans="2:44" x14ac:dyDescent="0.25">
      <c r="B1426" s="7" t="s">
        <v>1</v>
      </c>
      <c r="C1426" s="7">
        <v>1418</v>
      </c>
      <c r="D1426" s="7">
        <v>396</v>
      </c>
      <c r="E1426" s="6">
        <v>38.4</v>
      </c>
      <c r="F1426" s="5">
        <f t="shared" si="621"/>
        <v>0.84722222222222243</v>
      </c>
      <c r="G1426" s="5">
        <f t="shared" si="622"/>
        <v>3.0500000000000007</v>
      </c>
      <c r="H1426" s="34">
        <f t="shared" si="623"/>
        <v>10.666666666666666</v>
      </c>
      <c r="I1426" s="34">
        <f t="shared" si="637"/>
        <v>11.013888888888889</v>
      </c>
      <c r="J1426" s="34">
        <f t="shared" si="629"/>
        <v>11320.888888888889</v>
      </c>
      <c r="K1426" s="34">
        <f t="shared" si="624"/>
        <v>1522.058256172837</v>
      </c>
      <c r="L1426" s="5">
        <f t="shared" si="617"/>
        <v>39.043800000000005</v>
      </c>
      <c r="M1426" s="5">
        <f t="shared" si="625"/>
        <v>23.595263999999997</v>
      </c>
      <c r="N1426" s="5">
        <f t="shared" si="626"/>
        <v>62.639064000000005</v>
      </c>
      <c r="O1426" s="34">
        <f t="shared" si="627"/>
        <v>689.89969100000008</v>
      </c>
      <c r="P1426" s="34">
        <f t="shared" si="628"/>
        <v>12010.788579888889</v>
      </c>
      <c r="Q1426" s="34">
        <f t="shared" si="638"/>
        <v>2119.1059797916678</v>
      </c>
      <c r="R1426" s="34">
        <f t="shared" si="639"/>
        <v>532029.55270180246</v>
      </c>
      <c r="S1426" s="34">
        <f t="shared" si="644"/>
        <v>-491072.11574074131</v>
      </c>
      <c r="T1426" s="34">
        <f t="shared" si="630"/>
        <v>491072.11574074131</v>
      </c>
      <c r="U1426" s="34">
        <f t="shared" si="640"/>
        <v>95.939313125000126</v>
      </c>
      <c r="V1426" s="34">
        <f t="shared" si="643"/>
        <v>-28999.877750896267</v>
      </c>
      <c r="W1426" s="34">
        <f t="shared" si="631"/>
        <v>28999.877750896267</v>
      </c>
      <c r="X1426" s="34">
        <f t="shared" si="632"/>
        <v>462072.23798984505</v>
      </c>
      <c r="Y1426" s="34">
        <f t="shared" si="633"/>
        <v>231.23628622222225</v>
      </c>
      <c r="Z1426" s="34">
        <f t="shared" si="641"/>
        <v>-28.949934916666564</v>
      </c>
      <c r="AA1426" s="34">
        <f t="shared" si="642"/>
        <v>18445.70736576042</v>
      </c>
      <c r="AB1426" s="44">
        <f t="shared" si="634"/>
        <v>2466.5203863703705</v>
      </c>
      <c r="AC1426" s="34">
        <f t="shared" si="635"/>
        <v>184828.89519593804</v>
      </c>
      <c r="AD1426" s="42">
        <f t="shared" si="636"/>
        <v>166346.00567634424</v>
      </c>
      <c r="AE1426" s="4"/>
      <c r="AP1426">
        <f t="shared" si="618"/>
        <v>0</v>
      </c>
      <c r="AQ1426">
        <f t="shared" si="619"/>
        <v>38.4</v>
      </c>
      <c r="AR1426">
        <f t="shared" si="620"/>
        <v>10.666666666666666</v>
      </c>
    </row>
    <row r="1427" spans="2:44" x14ac:dyDescent="0.25">
      <c r="B1427" s="7" t="s">
        <v>1</v>
      </c>
      <c r="C1427" s="7">
        <v>1419</v>
      </c>
      <c r="D1427" s="7">
        <v>397</v>
      </c>
      <c r="E1427" s="6">
        <v>40.9</v>
      </c>
      <c r="F1427" s="5">
        <f t="shared" si="621"/>
        <v>0.45833333333333393</v>
      </c>
      <c r="G1427" s="5">
        <f t="shared" si="622"/>
        <v>1.6500000000000021</v>
      </c>
      <c r="H1427" s="34">
        <f t="shared" si="623"/>
        <v>11.361111111111111</v>
      </c>
      <c r="I1427" s="34">
        <f t="shared" si="637"/>
        <v>11.472222222222221</v>
      </c>
      <c r="J1427" s="34">
        <f t="shared" si="629"/>
        <v>12842.947145061726</v>
      </c>
      <c r="K1427" s="34">
        <f t="shared" si="624"/>
        <v>507.32716049383089</v>
      </c>
      <c r="L1427" s="5">
        <f t="shared" si="617"/>
        <v>39.043800000000005</v>
      </c>
      <c r="M1427" s="5">
        <f t="shared" si="625"/>
        <v>26.767573765624995</v>
      </c>
      <c r="N1427" s="5">
        <f t="shared" si="626"/>
        <v>65.811373765625007</v>
      </c>
      <c r="O1427" s="34">
        <f t="shared" si="627"/>
        <v>755.00270458897569</v>
      </c>
      <c r="P1427" s="34">
        <f t="shared" si="628"/>
        <v>13597.949849650702</v>
      </c>
      <c r="Q1427" s="34">
        <f t="shared" si="638"/>
        <v>1587.1612697618129</v>
      </c>
      <c r="R1427" s="34">
        <f t="shared" si="639"/>
        <v>533616.71397156431</v>
      </c>
      <c r="S1427" s="34">
        <f t="shared" si="644"/>
        <v>-491072.11574074131</v>
      </c>
      <c r="T1427" s="34">
        <f t="shared" si="630"/>
        <v>491072.11574074131</v>
      </c>
      <c r="U1427" s="34">
        <f t="shared" si="640"/>
        <v>65.103013588975614</v>
      </c>
      <c r="V1427" s="34">
        <f t="shared" si="643"/>
        <v>-28999.877750896267</v>
      </c>
      <c r="W1427" s="34">
        <f t="shared" si="631"/>
        <v>28999.877750896267</v>
      </c>
      <c r="X1427" s="34">
        <f t="shared" si="632"/>
        <v>462072.23798984505</v>
      </c>
      <c r="Y1427" s="34">
        <f t="shared" si="633"/>
        <v>157.01970709895846</v>
      </c>
      <c r="Z1427" s="34">
        <f t="shared" si="641"/>
        <v>-74.216579123263784</v>
      </c>
      <c r="AA1427" s="34">
        <f t="shared" si="642"/>
        <v>18445.70736576042</v>
      </c>
      <c r="AB1427" s="44">
        <f t="shared" si="634"/>
        <v>1783.9183389853893</v>
      </c>
      <c r="AC1427" s="34">
        <f t="shared" si="635"/>
        <v>184828.89519593804</v>
      </c>
      <c r="AD1427" s="42">
        <f t="shared" si="636"/>
        <v>166346.00567634424</v>
      </c>
      <c r="AE1427" s="4"/>
      <c r="AP1427">
        <f t="shared" si="618"/>
        <v>0</v>
      </c>
      <c r="AQ1427">
        <f t="shared" si="619"/>
        <v>40.9</v>
      </c>
      <c r="AR1427">
        <f t="shared" si="620"/>
        <v>11.361111111111111</v>
      </c>
    </row>
    <row r="1428" spans="2:44" x14ac:dyDescent="0.25">
      <c r="B1428" s="7" t="s">
        <v>1</v>
      </c>
      <c r="C1428" s="7">
        <v>1420</v>
      </c>
      <c r="D1428" s="7">
        <v>398</v>
      </c>
      <c r="E1428" s="6">
        <v>41.7</v>
      </c>
      <c r="F1428" s="5">
        <f t="shared" si="621"/>
        <v>0</v>
      </c>
      <c r="G1428" s="5">
        <f t="shared" si="622"/>
        <v>0</v>
      </c>
      <c r="H1428" s="34">
        <f t="shared" si="623"/>
        <v>11.583333333333334</v>
      </c>
      <c r="I1428" s="34">
        <f t="shared" si="637"/>
        <v>11.472222222222221</v>
      </c>
      <c r="J1428" s="34">
        <f t="shared" si="629"/>
        <v>13350.274305555557</v>
      </c>
      <c r="K1428" s="34">
        <f t="shared" si="624"/>
        <v>-507.32716049383089</v>
      </c>
      <c r="L1428" s="5">
        <f t="shared" si="617"/>
        <v>39.043800000000005</v>
      </c>
      <c r="M1428" s="5">
        <f t="shared" si="625"/>
        <v>27.824957015624999</v>
      </c>
      <c r="N1428" s="5">
        <f t="shared" si="626"/>
        <v>66.868757015625008</v>
      </c>
      <c r="O1428" s="34">
        <f t="shared" si="627"/>
        <v>767.13324020703124</v>
      </c>
      <c r="P1428" s="34">
        <f t="shared" si="628"/>
        <v>14117.407545762588</v>
      </c>
      <c r="Q1428" s="34">
        <f t="shared" si="638"/>
        <v>519.45769611188553</v>
      </c>
      <c r="R1428" s="34">
        <f t="shared" si="639"/>
        <v>534136.17166767619</v>
      </c>
      <c r="S1428" s="34">
        <f t="shared" si="644"/>
        <v>-491579.44290123513</v>
      </c>
      <c r="T1428" s="34">
        <f t="shared" si="630"/>
        <v>491579.44290123513</v>
      </c>
      <c r="U1428" s="34">
        <f t="shared" si="640"/>
        <v>12.130535618055546</v>
      </c>
      <c r="V1428" s="34">
        <f t="shared" si="643"/>
        <v>-28999.877750896267</v>
      </c>
      <c r="W1428" s="34">
        <f t="shared" si="631"/>
        <v>28999.877750896267</v>
      </c>
      <c r="X1428" s="34">
        <f t="shared" si="632"/>
        <v>462579.56515033887</v>
      </c>
      <c r="Y1428" s="34">
        <f t="shared" si="633"/>
        <v>66.868757015625008</v>
      </c>
      <c r="Z1428" s="34">
        <f t="shared" si="641"/>
        <v>-90.150950083333456</v>
      </c>
      <c r="AA1428" s="34">
        <f t="shared" si="642"/>
        <v>18445.70736576042</v>
      </c>
      <c r="AB1428" s="44">
        <f t="shared" si="634"/>
        <v>774.56310209765638</v>
      </c>
      <c r="AC1428" s="34">
        <f t="shared" si="635"/>
        <v>185031.82606013556</v>
      </c>
      <c r="AD1428" s="42">
        <f t="shared" si="636"/>
        <v>166528.64345412201</v>
      </c>
      <c r="AE1428" s="4"/>
      <c r="AP1428">
        <f t="shared" si="618"/>
        <v>0</v>
      </c>
      <c r="AQ1428">
        <f t="shared" si="619"/>
        <v>41.7</v>
      </c>
      <c r="AR1428">
        <f t="shared" si="620"/>
        <v>11.583333333333334</v>
      </c>
    </row>
    <row r="1429" spans="2:44" x14ac:dyDescent="0.25">
      <c r="B1429" s="7" t="s">
        <v>1</v>
      </c>
      <c r="C1429" s="7">
        <v>1421</v>
      </c>
      <c r="D1429" s="7">
        <v>399</v>
      </c>
      <c r="E1429" s="6">
        <v>40.9</v>
      </c>
      <c r="F1429" s="5">
        <f t="shared" si="621"/>
        <v>-0.47222222222222299</v>
      </c>
      <c r="G1429" s="5">
        <f t="shared" si="622"/>
        <v>-1.7000000000000028</v>
      </c>
      <c r="H1429" s="34">
        <f t="shared" si="623"/>
        <v>11.361111111111111</v>
      </c>
      <c r="I1429" s="34">
        <f t="shared" si="637"/>
        <v>11</v>
      </c>
      <c r="J1429" s="34">
        <f t="shared" si="629"/>
        <v>12842.947145061726</v>
      </c>
      <c r="K1429" s="34">
        <f t="shared" si="624"/>
        <v>-1580.9444444444453</v>
      </c>
      <c r="L1429" s="5">
        <f t="shared" si="617"/>
        <v>39.043800000000005</v>
      </c>
      <c r="M1429" s="5">
        <f t="shared" si="625"/>
        <v>26.767573765624995</v>
      </c>
      <c r="N1429" s="5">
        <f t="shared" si="626"/>
        <v>65.811373765625007</v>
      </c>
      <c r="O1429" s="34">
        <f t="shared" si="627"/>
        <v>723.92511142187504</v>
      </c>
      <c r="P1429" s="34">
        <f t="shared" si="628"/>
        <v>13566.872256483601</v>
      </c>
      <c r="Q1429" s="34">
        <f t="shared" si="638"/>
        <v>-550.53528927898697</v>
      </c>
      <c r="R1429" s="34">
        <f t="shared" si="639"/>
        <v>534136.17166767619</v>
      </c>
      <c r="S1429" s="34">
        <f t="shared" si="644"/>
        <v>-493160.38734567957</v>
      </c>
      <c r="T1429" s="34">
        <f t="shared" si="630"/>
        <v>493160.38734567957</v>
      </c>
      <c r="U1429" s="34">
        <f t="shared" si="640"/>
        <v>-43.208128785156191</v>
      </c>
      <c r="V1429" s="34">
        <f t="shared" si="643"/>
        <v>-29043.085879681425</v>
      </c>
      <c r="W1429" s="34">
        <f t="shared" si="631"/>
        <v>29043.085879681425</v>
      </c>
      <c r="X1429" s="34">
        <f t="shared" si="632"/>
        <v>464117.30146599817</v>
      </c>
      <c r="Y1429" s="34">
        <f t="shared" si="633"/>
        <v>-28.160848456597364</v>
      </c>
      <c r="Z1429" s="34">
        <f t="shared" si="641"/>
        <v>-95.029605472222372</v>
      </c>
      <c r="AA1429" s="34">
        <f t="shared" si="642"/>
        <v>18445.70736576042</v>
      </c>
      <c r="AB1429" s="44">
        <f t="shared" si="634"/>
        <v>0</v>
      </c>
      <c r="AC1429" s="34">
        <f t="shared" si="635"/>
        <v>185646.92058639927</v>
      </c>
      <c r="AD1429" s="42">
        <f t="shared" si="636"/>
        <v>167082.22852775935</v>
      </c>
      <c r="AE1429" s="4"/>
      <c r="AP1429">
        <f t="shared" si="618"/>
        <v>0</v>
      </c>
      <c r="AQ1429">
        <f t="shared" si="619"/>
        <v>40.9</v>
      </c>
      <c r="AR1429">
        <f t="shared" si="620"/>
        <v>11.361111111111111</v>
      </c>
    </row>
    <row r="1430" spans="2:44" x14ac:dyDescent="0.25">
      <c r="B1430" s="7" t="s">
        <v>1</v>
      </c>
      <c r="C1430" s="7">
        <v>1422</v>
      </c>
      <c r="D1430" s="7">
        <v>400</v>
      </c>
      <c r="E1430" s="6">
        <v>38.299999999999997</v>
      </c>
      <c r="F1430" s="5">
        <f t="shared" si="621"/>
        <v>-0.7777777777777779</v>
      </c>
      <c r="G1430" s="5">
        <f t="shared" si="622"/>
        <v>-2.8000000000000007</v>
      </c>
      <c r="H1430" s="34">
        <f t="shared" si="623"/>
        <v>10.638888888888888</v>
      </c>
      <c r="I1430" s="34">
        <f t="shared" si="637"/>
        <v>10.222222222222221</v>
      </c>
      <c r="J1430" s="34">
        <f t="shared" si="629"/>
        <v>11262.00270061728</v>
      </c>
      <c r="K1430" s="34">
        <f t="shared" si="624"/>
        <v>-1695.1851851851825</v>
      </c>
      <c r="L1430" s="5">
        <f t="shared" si="617"/>
        <v>39.043800000000005</v>
      </c>
      <c r="M1430" s="5">
        <f t="shared" si="625"/>
        <v>23.472532015624992</v>
      </c>
      <c r="N1430" s="5">
        <f t="shared" si="626"/>
        <v>62.516332015624997</v>
      </c>
      <c r="O1430" s="34">
        <f t="shared" si="627"/>
        <v>639.05583838194434</v>
      </c>
      <c r="P1430" s="34">
        <f t="shared" si="628"/>
        <v>11901.058538999225</v>
      </c>
      <c r="Q1430" s="34">
        <f t="shared" si="638"/>
        <v>-1665.813717484376</v>
      </c>
      <c r="R1430" s="34">
        <f t="shared" si="639"/>
        <v>534136.17166767619</v>
      </c>
      <c r="S1430" s="34">
        <f t="shared" si="644"/>
        <v>-494855.57253086474</v>
      </c>
      <c r="T1430" s="34">
        <f t="shared" si="630"/>
        <v>494855.57253086474</v>
      </c>
      <c r="U1430" s="34">
        <f t="shared" si="640"/>
        <v>-84.869273039930704</v>
      </c>
      <c r="V1430" s="34">
        <f t="shared" si="643"/>
        <v>-29127.955152721355</v>
      </c>
      <c r="W1430" s="34">
        <f t="shared" si="631"/>
        <v>29127.955152721355</v>
      </c>
      <c r="X1430" s="34">
        <f t="shared" si="632"/>
        <v>465727.61737814336</v>
      </c>
      <c r="Y1430" s="34">
        <f t="shared" si="633"/>
        <v>-92.261445762152803</v>
      </c>
      <c r="Z1430" s="34">
        <f t="shared" si="641"/>
        <v>-64.100597305555439</v>
      </c>
      <c r="AA1430" s="34">
        <f t="shared" si="642"/>
        <v>18445.70736576042</v>
      </c>
      <c r="AB1430" s="44">
        <f t="shared" si="634"/>
        <v>0</v>
      </c>
      <c r="AC1430" s="34">
        <f t="shared" si="635"/>
        <v>186291.04695125736</v>
      </c>
      <c r="AD1430" s="42">
        <f t="shared" si="636"/>
        <v>167661.94225613162</v>
      </c>
      <c r="AE1430" s="4"/>
      <c r="AP1430">
        <f t="shared" si="618"/>
        <v>0</v>
      </c>
      <c r="AQ1430">
        <f t="shared" si="619"/>
        <v>38.299999999999997</v>
      </c>
      <c r="AR1430">
        <f t="shared" si="620"/>
        <v>10.638888888888888</v>
      </c>
    </row>
    <row r="1431" spans="2:44" x14ac:dyDescent="0.25">
      <c r="B1431" s="7" t="s">
        <v>1</v>
      </c>
      <c r="C1431" s="7">
        <v>1423</v>
      </c>
      <c r="D1431" s="7">
        <v>401</v>
      </c>
      <c r="E1431" s="6">
        <v>35.299999999999997</v>
      </c>
      <c r="F1431" s="5">
        <f t="shared" si="621"/>
        <v>-0.55555555555555558</v>
      </c>
      <c r="G1431" s="5">
        <f t="shared" si="622"/>
        <v>-2</v>
      </c>
      <c r="H1431" s="34">
        <f t="shared" si="623"/>
        <v>9.8055555555555554</v>
      </c>
      <c r="I1431" s="34">
        <f t="shared" si="637"/>
        <v>9.6666666666666661</v>
      </c>
      <c r="J1431" s="34">
        <f t="shared" si="629"/>
        <v>9566.8175154320979</v>
      </c>
      <c r="K1431" s="34">
        <f t="shared" si="624"/>
        <v>-534.35185185185219</v>
      </c>
      <c r="L1431" s="5">
        <f t="shared" si="617"/>
        <v>39.043800000000005</v>
      </c>
      <c r="M1431" s="5">
        <f t="shared" si="625"/>
        <v>19.939387015624998</v>
      </c>
      <c r="N1431" s="5">
        <f t="shared" si="626"/>
        <v>58.983187015625006</v>
      </c>
      <c r="O1431" s="34">
        <f t="shared" si="627"/>
        <v>570.17080781770835</v>
      </c>
      <c r="P1431" s="34">
        <f t="shared" si="628"/>
        <v>10136.988323249807</v>
      </c>
      <c r="Q1431" s="34">
        <f t="shared" si="638"/>
        <v>-1764.0702157494179</v>
      </c>
      <c r="R1431" s="34">
        <f t="shared" si="639"/>
        <v>534136.17166767619</v>
      </c>
      <c r="S1431" s="34">
        <f t="shared" si="644"/>
        <v>-495389.92438271659</v>
      </c>
      <c r="T1431" s="34">
        <f t="shared" si="630"/>
        <v>495389.92438271659</v>
      </c>
      <c r="U1431" s="34">
        <f t="shared" si="640"/>
        <v>-68.88503056423599</v>
      </c>
      <c r="V1431" s="34">
        <f t="shared" si="643"/>
        <v>-29196.840183285593</v>
      </c>
      <c r="W1431" s="34">
        <f t="shared" si="631"/>
        <v>29196.840183285593</v>
      </c>
      <c r="X1431" s="34">
        <f t="shared" si="632"/>
        <v>466193.084199431</v>
      </c>
      <c r="Y1431" s="34">
        <f t="shared" si="633"/>
        <v>-51.572368539930551</v>
      </c>
      <c r="Z1431" s="34">
        <f t="shared" si="641"/>
        <v>40.689077222222252</v>
      </c>
      <c r="AA1431" s="34">
        <f t="shared" si="642"/>
        <v>18486.396442982641</v>
      </c>
      <c r="AB1431" s="44">
        <f t="shared" si="634"/>
        <v>0</v>
      </c>
      <c r="AC1431" s="34">
        <f t="shared" si="635"/>
        <v>186477.23367977241</v>
      </c>
      <c r="AD1431" s="42">
        <f t="shared" si="636"/>
        <v>167829.51031179517</v>
      </c>
      <c r="AE1431" s="4"/>
      <c r="AP1431">
        <f t="shared" si="618"/>
        <v>0</v>
      </c>
      <c r="AQ1431">
        <f t="shared" si="619"/>
        <v>35.299999999999997</v>
      </c>
      <c r="AR1431">
        <f t="shared" si="620"/>
        <v>9.8055555555555554</v>
      </c>
    </row>
    <row r="1432" spans="2:44" x14ac:dyDescent="0.25">
      <c r="B1432" s="7" t="s">
        <v>1</v>
      </c>
      <c r="C1432" s="7">
        <v>1424</v>
      </c>
      <c r="D1432" s="7">
        <v>402</v>
      </c>
      <c r="E1432" s="6">
        <v>34.299999999999997</v>
      </c>
      <c r="F1432" s="5">
        <f t="shared" si="621"/>
        <v>-9.7222222222221627E-2</v>
      </c>
      <c r="G1432" s="5">
        <f t="shared" si="622"/>
        <v>-0.34999999999999787</v>
      </c>
      <c r="H1432" s="34">
        <f t="shared" si="623"/>
        <v>9.5277777777777768</v>
      </c>
      <c r="I1432" s="34">
        <f t="shared" si="637"/>
        <v>9.5694444444444429</v>
      </c>
      <c r="J1432" s="34">
        <f t="shared" si="629"/>
        <v>9032.4656635802457</v>
      </c>
      <c r="K1432" s="34">
        <f t="shared" si="624"/>
        <v>158.69328703703832</v>
      </c>
      <c r="L1432" s="5">
        <f t="shared" si="617"/>
        <v>39.043800000000005</v>
      </c>
      <c r="M1432" s="5">
        <f t="shared" si="625"/>
        <v>18.825678265624997</v>
      </c>
      <c r="N1432" s="5">
        <f t="shared" si="626"/>
        <v>57.869478265625006</v>
      </c>
      <c r="O1432" s="34">
        <f t="shared" si="627"/>
        <v>553.77875729188361</v>
      </c>
      <c r="P1432" s="34">
        <f t="shared" si="628"/>
        <v>9586.2444208721299</v>
      </c>
      <c r="Q1432" s="34">
        <f t="shared" si="638"/>
        <v>-550.74390237767693</v>
      </c>
      <c r="R1432" s="34">
        <f t="shared" si="639"/>
        <v>534136.17166767619</v>
      </c>
      <c r="S1432" s="34">
        <f t="shared" si="644"/>
        <v>-495389.92438271659</v>
      </c>
      <c r="T1432" s="34">
        <f t="shared" si="630"/>
        <v>495389.92438271659</v>
      </c>
      <c r="U1432" s="34">
        <f t="shared" si="640"/>
        <v>-16.392050525824743</v>
      </c>
      <c r="V1432" s="34">
        <f t="shared" si="643"/>
        <v>-29213.232233811417</v>
      </c>
      <c r="W1432" s="34">
        <f t="shared" si="631"/>
        <v>29213.232233811417</v>
      </c>
      <c r="X1432" s="34">
        <f t="shared" si="632"/>
        <v>466176.69214890519</v>
      </c>
      <c r="Y1432" s="34">
        <f t="shared" si="633"/>
        <v>38.522256043402905</v>
      </c>
      <c r="Z1432" s="34">
        <f t="shared" si="641"/>
        <v>90.094624583333456</v>
      </c>
      <c r="AA1432" s="34">
        <f t="shared" si="642"/>
        <v>18576.491067565974</v>
      </c>
      <c r="AB1432" s="44">
        <f t="shared" si="634"/>
        <v>0</v>
      </c>
      <c r="AC1432" s="34">
        <f t="shared" si="635"/>
        <v>186470.67685956208</v>
      </c>
      <c r="AD1432" s="42">
        <f t="shared" si="636"/>
        <v>167823.60917360589</v>
      </c>
      <c r="AE1432" s="4"/>
      <c r="AP1432">
        <f t="shared" si="618"/>
        <v>0</v>
      </c>
      <c r="AQ1432">
        <f t="shared" si="619"/>
        <v>34.299999999999997</v>
      </c>
      <c r="AR1432">
        <f t="shared" si="620"/>
        <v>9.5277777777777768</v>
      </c>
    </row>
    <row r="1433" spans="2:44" x14ac:dyDescent="0.25">
      <c r="B1433" s="7" t="s">
        <v>1</v>
      </c>
      <c r="C1433" s="7">
        <v>1425</v>
      </c>
      <c r="D1433" s="7">
        <v>403</v>
      </c>
      <c r="E1433" s="6">
        <v>34.6</v>
      </c>
      <c r="F1433" s="5">
        <f t="shared" si="621"/>
        <v>0.27777777777777779</v>
      </c>
      <c r="G1433" s="5">
        <f t="shared" si="622"/>
        <v>1</v>
      </c>
      <c r="H1433" s="34">
        <f t="shared" si="623"/>
        <v>9.6111111111111107</v>
      </c>
      <c r="I1433" s="34">
        <f t="shared" si="637"/>
        <v>9.8472222222222214</v>
      </c>
      <c r="J1433" s="34">
        <f t="shared" si="629"/>
        <v>9191.1589506172841</v>
      </c>
      <c r="K1433" s="34">
        <f t="shared" si="624"/>
        <v>925.36535493826887</v>
      </c>
      <c r="L1433" s="5">
        <f t="shared" si="617"/>
        <v>39.043800000000005</v>
      </c>
      <c r="M1433" s="5">
        <f t="shared" si="625"/>
        <v>19.156430562499999</v>
      </c>
      <c r="N1433" s="5">
        <f t="shared" si="626"/>
        <v>58.200230562500003</v>
      </c>
      <c r="O1433" s="34">
        <f t="shared" si="627"/>
        <v>573.11060373350688</v>
      </c>
      <c r="P1433" s="34">
        <f t="shared" si="628"/>
        <v>9764.2695543507907</v>
      </c>
      <c r="Q1433" s="34">
        <f t="shared" si="638"/>
        <v>178.02513347866079</v>
      </c>
      <c r="R1433" s="34">
        <f t="shared" si="639"/>
        <v>534314.19680115487</v>
      </c>
      <c r="S1433" s="34">
        <f t="shared" si="644"/>
        <v>-495389.92438271659</v>
      </c>
      <c r="T1433" s="34">
        <f t="shared" si="630"/>
        <v>495389.92438271659</v>
      </c>
      <c r="U1433" s="34">
        <f t="shared" si="640"/>
        <v>19.33184644162327</v>
      </c>
      <c r="V1433" s="34">
        <f t="shared" si="643"/>
        <v>-29213.232233811417</v>
      </c>
      <c r="W1433" s="34">
        <f t="shared" si="631"/>
        <v>29213.232233811417</v>
      </c>
      <c r="X1433" s="34">
        <f t="shared" si="632"/>
        <v>466176.69214890519</v>
      </c>
      <c r="Y1433" s="34">
        <f t="shared" si="633"/>
        <v>113.47800834027778</v>
      </c>
      <c r="Z1433" s="34">
        <f t="shared" si="641"/>
        <v>74.955752296874877</v>
      </c>
      <c r="AA1433" s="34">
        <f t="shared" si="642"/>
        <v>18651.446819862849</v>
      </c>
      <c r="AB1433" s="44">
        <f t="shared" si="634"/>
        <v>1090.6497468260031</v>
      </c>
      <c r="AC1433" s="34">
        <f t="shared" si="635"/>
        <v>186470.67685956208</v>
      </c>
      <c r="AD1433" s="42">
        <f t="shared" si="636"/>
        <v>167823.60917360589</v>
      </c>
      <c r="AE1433" s="4"/>
      <c r="AP1433">
        <f t="shared" si="618"/>
        <v>0</v>
      </c>
      <c r="AQ1433">
        <f t="shared" si="619"/>
        <v>34.6</v>
      </c>
      <c r="AR1433">
        <f t="shared" si="620"/>
        <v>9.6111111111111107</v>
      </c>
    </row>
    <row r="1434" spans="2:44" x14ac:dyDescent="0.25">
      <c r="B1434" s="7" t="s">
        <v>1</v>
      </c>
      <c r="C1434" s="7">
        <v>1426</v>
      </c>
      <c r="D1434" s="7">
        <v>404</v>
      </c>
      <c r="E1434" s="6">
        <v>36.299999999999997</v>
      </c>
      <c r="F1434" s="5">
        <f t="shared" si="621"/>
        <v>0.68055555555555536</v>
      </c>
      <c r="G1434" s="5">
        <f t="shared" si="622"/>
        <v>2.4499999999999993</v>
      </c>
      <c r="H1434" s="34">
        <f t="shared" si="623"/>
        <v>10.083333333333332</v>
      </c>
      <c r="I1434" s="34">
        <f t="shared" si="637"/>
        <v>10.527777777777777</v>
      </c>
      <c r="J1434" s="34">
        <f t="shared" si="629"/>
        <v>10116.524305555553</v>
      </c>
      <c r="K1434" s="34">
        <f t="shared" si="624"/>
        <v>1862.2469135802476</v>
      </c>
      <c r="L1434" s="5">
        <f t="shared" si="617"/>
        <v>39.043800000000005</v>
      </c>
      <c r="M1434" s="5">
        <f t="shared" si="625"/>
        <v>21.085098890624995</v>
      </c>
      <c r="N1434" s="5">
        <f t="shared" si="626"/>
        <v>60.128898890624995</v>
      </c>
      <c r="O1434" s="34">
        <f t="shared" si="627"/>
        <v>633.02368554296868</v>
      </c>
      <c r="P1434" s="34">
        <f t="shared" si="628"/>
        <v>10749.547991098521</v>
      </c>
      <c r="Q1434" s="34">
        <f t="shared" si="638"/>
        <v>985.27843674773067</v>
      </c>
      <c r="R1434" s="34">
        <f t="shared" si="639"/>
        <v>535299.4752379026</v>
      </c>
      <c r="S1434" s="34">
        <f t="shared" si="644"/>
        <v>-495389.92438271659</v>
      </c>
      <c r="T1434" s="34">
        <f t="shared" si="630"/>
        <v>495389.92438271659</v>
      </c>
      <c r="U1434" s="34">
        <f t="shared" si="640"/>
        <v>59.913081809461801</v>
      </c>
      <c r="V1434" s="34">
        <f t="shared" si="643"/>
        <v>-29213.232233811417</v>
      </c>
      <c r="W1434" s="34">
        <f t="shared" si="631"/>
        <v>29213.232233811417</v>
      </c>
      <c r="X1434" s="34">
        <f t="shared" si="632"/>
        <v>466176.69214890519</v>
      </c>
      <c r="Y1434" s="34">
        <f t="shared" si="633"/>
        <v>195.5594544461805</v>
      </c>
      <c r="Z1434" s="34">
        <f t="shared" si="641"/>
        <v>82.081446105902714</v>
      </c>
      <c r="AA1434" s="34">
        <f t="shared" si="642"/>
        <v>18733.528265968751</v>
      </c>
      <c r="AB1434" s="44">
        <f t="shared" si="634"/>
        <v>1971.891165665653</v>
      </c>
      <c r="AC1434" s="34">
        <f t="shared" si="635"/>
        <v>186470.67685956208</v>
      </c>
      <c r="AD1434" s="42">
        <f t="shared" si="636"/>
        <v>167823.60917360589</v>
      </c>
      <c r="AE1434" s="4"/>
      <c r="AP1434">
        <f t="shared" si="618"/>
        <v>0</v>
      </c>
      <c r="AQ1434">
        <f t="shared" si="619"/>
        <v>36.299999999999997</v>
      </c>
      <c r="AR1434">
        <f t="shared" si="620"/>
        <v>10.083333333333332</v>
      </c>
    </row>
    <row r="1435" spans="2:44" x14ac:dyDescent="0.25">
      <c r="B1435" s="7" t="s">
        <v>1</v>
      </c>
      <c r="C1435" s="7">
        <v>1427</v>
      </c>
      <c r="D1435" s="7">
        <v>405</v>
      </c>
      <c r="E1435" s="6">
        <v>39.5</v>
      </c>
      <c r="F1435" s="5">
        <f t="shared" si="621"/>
        <v>0.76388888888888884</v>
      </c>
      <c r="G1435" s="5">
        <f t="shared" si="622"/>
        <v>2.75</v>
      </c>
      <c r="H1435" s="34">
        <f t="shared" si="623"/>
        <v>10.972222222222221</v>
      </c>
      <c r="I1435" s="34">
        <f t="shared" si="637"/>
        <v>11.291666666666666</v>
      </c>
      <c r="J1435" s="34">
        <f t="shared" si="629"/>
        <v>11978.7712191358</v>
      </c>
      <c r="K1435" s="34">
        <f t="shared" si="624"/>
        <v>1435.6099537037062</v>
      </c>
      <c r="L1435" s="5">
        <f t="shared" si="617"/>
        <v>39.043800000000005</v>
      </c>
      <c r="M1435" s="5">
        <f t="shared" si="625"/>
        <v>24.966437890624995</v>
      </c>
      <c r="N1435" s="5">
        <f t="shared" si="626"/>
        <v>64.010237890625007</v>
      </c>
      <c r="O1435" s="34">
        <f t="shared" si="627"/>
        <v>722.78226951497402</v>
      </c>
      <c r="P1435" s="34">
        <f t="shared" si="628"/>
        <v>12701.553488650774</v>
      </c>
      <c r="Q1435" s="34">
        <f t="shared" si="638"/>
        <v>1952.0054975522526</v>
      </c>
      <c r="R1435" s="34">
        <f t="shared" si="639"/>
        <v>537251.48073545482</v>
      </c>
      <c r="S1435" s="34">
        <f t="shared" si="644"/>
        <v>-495389.92438271659</v>
      </c>
      <c r="T1435" s="34">
        <f t="shared" si="630"/>
        <v>495389.92438271659</v>
      </c>
      <c r="U1435" s="34">
        <f t="shared" si="640"/>
        <v>89.75858397200534</v>
      </c>
      <c r="V1435" s="34">
        <f t="shared" si="643"/>
        <v>-29213.232233811417</v>
      </c>
      <c r="W1435" s="34">
        <f t="shared" si="631"/>
        <v>29213.232233811417</v>
      </c>
      <c r="X1435" s="34">
        <f t="shared" si="632"/>
        <v>466176.69214890519</v>
      </c>
      <c r="Y1435" s="34">
        <f t="shared" si="633"/>
        <v>216.02412677951389</v>
      </c>
      <c r="Z1435" s="34">
        <f t="shared" si="641"/>
        <v>20.464672333333397</v>
      </c>
      <c r="AA1435" s="34">
        <f t="shared" si="642"/>
        <v>18753.992938302083</v>
      </c>
      <c r="AB1435" s="44">
        <f t="shared" si="634"/>
        <v>2370.264724386333</v>
      </c>
      <c r="AC1435" s="34">
        <f t="shared" si="635"/>
        <v>186470.67685956208</v>
      </c>
      <c r="AD1435" s="42">
        <f t="shared" si="636"/>
        <v>167823.60917360589</v>
      </c>
      <c r="AE1435" s="4"/>
      <c r="AP1435">
        <f t="shared" si="618"/>
        <v>0</v>
      </c>
      <c r="AQ1435">
        <f t="shared" si="619"/>
        <v>39.5</v>
      </c>
      <c r="AR1435">
        <f t="shared" si="620"/>
        <v>10.972222222222221</v>
      </c>
    </row>
    <row r="1436" spans="2:44" x14ac:dyDescent="0.25">
      <c r="B1436" s="7" t="s">
        <v>1</v>
      </c>
      <c r="C1436" s="7">
        <v>1428</v>
      </c>
      <c r="D1436" s="7">
        <v>406</v>
      </c>
      <c r="E1436" s="6">
        <v>41.8</v>
      </c>
      <c r="F1436" s="5">
        <f t="shared" si="621"/>
        <v>0.41666666666666663</v>
      </c>
      <c r="G1436" s="5">
        <f t="shared" si="622"/>
        <v>1.5</v>
      </c>
      <c r="H1436" s="34">
        <f t="shared" si="623"/>
        <v>11.611111111111111</v>
      </c>
      <c r="I1436" s="34">
        <f t="shared" si="637"/>
        <v>11.708333333333332</v>
      </c>
      <c r="J1436" s="34">
        <f t="shared" si="629"/>
        <v>13414.381172839507</v>
      </c>
      <c r="K1436" s="34">
        <f t="shared" si="624"/>
        <v>453.04745370370256</v>
      </c>
      <c r="L1436" s="5">
        <f t="shared" si="617"/>
        <v>39.043800000000005</v>
      </c>
      <c r="M1436" s="5">
        <f t="shared" si="625"/>
        <v>27.958570062499998</v>
      </c>
      <c r="N1436" s="5">
        <f t="shared" si="626"/>
        <v>67.002370062500006</v>
      </c>
      <c r="O1436" s="34">
        <f t="shared" si="627"/>
        <v>784.48608281510417</v>
      </c>
      <c r="P1436" s="34">
        <f t="shared" si="628"/>
        <v>14198.867255654612</v>
      </c>
      <c r="Q1436" s="34">
        <f t="shared" si="638"/>
        <v>1497.3137670038377</v>
      </c>
      <c r="R1436" s="34">
        <f t="shared" si="639"/>
        <v>538748.79450245865</v>
      </c>
      <c r="S1436" s="34">
        <f t="shared" si="644"/>
        <v>-495389.92438271659</v>
      </c>
      <c r="T1436" s="34">
        <f t="shared" si="630"/>
        <v>495389.92438271659</v>
      </c>
      <c r="U1436" s="34">
        <f t="shared" si="640"/>
        <v>61.70381330013015</v>
      </c>
      <c r="V1436" s="34">
        <f t="shared" si="643"/>
        <v>-29213.232233811417</v>
      </c>
      <c r="W1436" s="34">
        <f t="shared" si="631"/>
        <v>29213.232233811417</v>
      </c>
      <c r="X1436" s="34">
        <f t="shared" si="632"/>
        <v>466176.69214890519</v>
      </c>
      <c r="Y1436" s="34">
        <f t="shared" si="633"/>
        <v>149.91903672916666</v>
      </c>
      <c r="Z1436" s="34">
        <f t="shared" si="641"/>
        <v>-66.105090050347229</v>
      </c>
      <c r="AA1436" s="34">
        <f t="shared" si="642"/>
        <v>18753.992938302083</v>
      </c>
      <c r="AB1436" s="44">
        <f t="shared" si="634"/>
        <v>1740.7265931331017</v>
      </c>
      <c r="AC1436" s="34">
        <f t="shared" si="635"/>
        <v>186470.67685956208</v>
      </c>
      <c r="AD1436" s="42">
        <f t="shared" si="636"/>
        <v>167823.60917360589</v>
      </c>
      <c r="AE1436" s="4"/>
      <c r="AP1436">
        <f t="shared" si="618"/>
        <v>0</v>
      </c>
      <c r="AQ1436">
        <f t="shared" si="619"/>
        <v>41.8</v>
      </c>
      <c r="AR1436">
        <f t="shared" si="620"/>
        <v>11.611111111111111</v>
      </c>
    </row>
    <row r="1437" spans="2:44" x14ac:dyDescent="0.25">
      <c r="B1437" s="7" t="s">
        <v>1</v>
      </c>
      <c r="C1437" s="7">
        <v>1429</v>
      </c>
      <c r="D1437" s="7">
        <v>407</v>
      </c>
      <c r="E1437" s="6">
        <v>42.5</v>
      </c>
      <c r="F1437" s="5">
        <f t="shared" si="621"/>
        <v>1.3888888888889086E-2</v>
      </c>
      <c r="G1437" s="5">
        <f t="shared" si="622"/>
        <v>5.0000000000000711E-2</v>
      </c>
      <c r="H1437" s="34">
        <f t="shared" si="623"/>
        <v>11.805555555555555</v>
      </c>
      <c r="I1437" s="34">
        <f t="shared" si="637"/>
        <v>11.722222222222221</v>
      </c>
      <c r="J1437" s="34">
        <f t="shared" si="629"/>
        <v>13867.428626543209</v>
      </c>
      <c r="K1437" s="34">
        <f t="shared" si="624"/>
        <v>-388.78703703703832</v>
      </c>
      <c r="L1437" s="5">
        <f t="shared" si="617"/>
        <v>39.043800000000005</v>
      </c>
      <c r="M1437" s="5">
        <f t="shared" si="625"/>
        <v>28.902822265624998</v>
      </c>
      <c r="N1437" s="5">
        <f t="shared" si="626"/>
        <v>67.946622265624995</v>
      </c>
      <c r="O1437" s="34">
        <f t="shared" si="627"/>
        <v>796.48540544704849</v>
      </c>
      <c r="P1437" s="34">
        <f t="shared" si="628"/>
        <v>14663.914031990258</v>
      </c>
      <c r="Q1437" s="34">
        <f t="shared" si="638"/>
        <v>465.04677633564643</v>
      </c>
      <c r="R1437" s="34">
        <f t="shared" si="639"/>
        <v>539213.84127879434</v>
      </c>
      <c r="S1437" s="34">
        <f t="shared" si="644"/>
        <v>-495778.71141975361</v>
      </c>
      <c r="T1437" s="34">
        <f t="shared" si="630"/>
        <v>495778.71141975361</v>
      </c>
      <c r="U1437" s="34">
        <f t="shared" si="640"/>
        <v>11.999322631944324</v>
      </c>
      <c r="V1437" s="34">
        <f t="shared" si="643"/>
        <v>-29213.232233811417</v>
      </c>
      <c r="W1437" s="34">
        <f t="shared" si="631"/>
        <v>29213.232233811417</v>
      </c>
      <c r="X1437" s="34">
        <f t="shared" si="632"/>
        <v>466565.47918594221</v>
      </c>
      <c r="Y1437" s="34">
        <f t="shared" si="633"/>
        <v>70.710511154513924</v>
      </c>
      <c r="Z1437" s="34">
        <f t="shared" si="641"/>
        <v>-79.208525574652739</v>
      </c>
      <c r="AA1437" s="34">
        <f t="shared" si="642"/>
        <v>18753.992938302083</v>
      </c>
      <c r="AB1437" s="44">
        <f t="shared" si="634"/>
        <v>834.77686779634496</v>
      </c>
      <c r="AC1437" s="34">
        <f t="shared" si="635"/>
        <v>186626.1916743769</v>
      </c>
      <c r="AD1437" s="42">
        <f t="shared" si="636"/>
        <v>167963.57250693921</v>
      </c>
      <c r="AE1437" s="4"/>
      <c r="AP1437">
        <f t="shared" si="618"/>
        <v>0</v>
      </c>
      <c r="AQ1437">
        <f t="shared" si="619"/>
        <v>42.5</v>
      </c>
      <c r="AR1437">
        <f t="shared" si="620"/>
        <v>11.805555555555555</v>
      </c>
    </row>
    <row r="1438" spans="2:44" x14ac:dyDescent="0.25">
      <c r="B1438" s="7" t="s">
        <v>1</v>
      </c>
      <c r="C1438" s="7">
        <v>1430</v>
      </c>
      <c r="D1438" s="7">
        <v>408</v>
      </c>
      <c r="E1438" s="6">
        <v>41.9</v>
      </c>
      <c r="F1438" s="5">
        <f t="shared" si="621"/>
        <v>-0.33333333333333315</v>
      </c>
      <c r="G1438" s="5">
        <f t="shared" si="622"/>
        <v>-1.1999999999999993</v>
      </c>
      <c r="H1438" s="34">
        <f t="shared" si="623"/>
        <v>11.638888888888888</v>
      </c>
      <c r="I1438" s="34">
        <f t="shared" si="637"/>
        <v>11.388888888888889</v>
      </c>
      <c r="J1438" s="34">
        <f t="shared" si="629"/>
        <v>13478.641589506171</v>
      </c>
      <c r="K1438" s="34">
        <f t="shared" si="624"/>
        <v>-1133.1944444444416</v>
      </c>
      <c r="L1438" s="5">
        <f t="shared" si="617"/>
        <v>39.043800000000005</v>
      </c>
      <c r="M1438" s="5">
        <f t="shared" si="625"/>
        <v>28.092503140624995</v>
      </c>
      <c r="N1438" s="5">
        <f t="shared" si="626"/>
        <v>67.136303140625003</v>
      </c>
      <c r="O1438" s="34">
        <f t="shared" si="627"/>
        <v>764.60789687934039</v>
      </c>
      <c r="P1438" s="34">
        <f t="shared" si="628"/>
        <v>14243.249486385512</v>
      </c>
      <c r="Q1438" s="34">
        <f t="shared" si="638"/>
        <v>-420.66454560474631</v>
      </c>
      <c r="R1438" s="34">
        <f t="shared" si="639"/>
        <v>539213.84127879434</v>
      </c>
      <c r="S1438" s="34">
        <f t="shared" si="644"/>
        <v>-496911.90586419805</v>
      </c>
      <c r="T1438" s="34">
        <f t="shared" si="630"/>
        <v>496911.90586419805</v>
      </c>
      <c r="U1438" s="34">
        <f t="shared" si="640"/>
        <v>-31.877508567708105</v>
      </c>
      <c r="V1438" s="34">
        <f t="shared" si="643"/>
        <v>-29245.109742379125</v>
      </c>
      <c r="W1438" s="34">
        <f t="shared" si="631"/>
        <v>29245.109742379125</v>
      </c>
      <c r="X1438" s="34">
        <f t="shared" si="632"/>
        <v>467666.79612181894</v>
      </c>
      <c r="Y1438" s="34">
        <f t="shared" si="633"/>
        <v>0.80296980729170286</v>
      </c>
      <c r="Z1438" s="34">
        <f t="shared" si="641"/>
        <v>-69.907541347222221</v>
      </c>
      <c r="AA1438" s="34">
        <f t="shared" si="642"/>
        <v>18753.992938302083</v>
      </c>
      <c r="AB1438" s="44">
        <f t="shared" si="634"/>
        <v>0</v>
      </c>
      <c r="AC1438" s="34">
        <f t="shared" si="635"/>
        <v>187066.7184487276</v>
      </c>
      <c r="AD1438" s="42">
        <f t="shared" si="636"/>
        <v>168360.04660385483</v>
      </c>
      <c r="AE1438" s="4"/>
      <c r="AP1438">
        <f t="shared" si="618"/>
        <v>0</v>
      </c>
      <c r="AQ1438">
        <f t="shared" si="619"/>
        <v>41.9</v>
      </c>
      <c r="AR1438">
        <f t="shared" si="620"/>
        <v>11.638888888888888</v>
      </c>
    </row>
    <row r="1439" spans="2:44" x14ac:dyDescent="0.25">
      <c r="B1439" s="7" t="s">
        <v>1</v>
      </c>
      <c r="C1439" s="7">
        <v>1431</v>
      </c>
      <c r="D1439" s="7">
        <v>409</v>
      </c>
      <c r="E1439" s="6">
        <v>40.1</v>
      </c>
      <c r="F1439" s="5">
        <f t="shared" si="621"/>
        <v>-0.73611111111111072</v>
      </c>
      <c r="G1439" s="5">
        <f t="shared" si="622"/>
        <v>-2.6499999999999986</v>
      </c>
      <c r="H1439" s="34">
        <f t="shared" si="623"/>
        <v>11.138888888888889</v>
      </c>
      <c r="I1439" s="34">
        <f t="shared" si="637"/>
        <v>10.652777777777779</v>
      </c>
      <c r="J1439" s="34">
        <f t="shared" si="629"/>
        <v>12345.447145061729</v>
      </c>
      <c r="K1439" s="34">
        <f t="shared" si="624"/>
        <v>-2061.0165895061746</v>
      </c>
      <c r="L1439" s="5">
        <f t="shared" si="617"/>
        <v>39.043800000000005</v>
      </c>
      <c r="M1439" s="5">
        <f t="shared" si="625"/>
        <v>25.730672515624999</v>
      </c>
      <c r="N1439" s="5">
        <f t="shared" si="626"/>
        <v>64.774472515625007</v>
      </c>
      <c r="O1439" s="34">
        <f t="shared" si="627"/>
        <v>690.02806138172753</v>
      </c>
      <c r="P1439" s="34">
        <f t="shared" si="628"/>
        <v>13035.475206443456</v>
      </c>
      <c r="Q1439" s="34">
        <f t="shared" si="638"/>
        <v>-1207.7742799420557</v>
      </c>
      <c r="R1439" s="34">
        <f t="shared" si="639"/>
        <v>539213.84127879434</v>
      </c>
      <c r="S1439" s="34">
        <f t="shared" si="644"/>
        <v>-498972.92245370423</v>
      </c>
      <c r="T1439" s="34">
        <f t="shared" si="630"/>
        <v>498972.92245370423</v>
      </c>
      <c r="U1439" s="34">
        <f t="shared" si="640"/>
        <v>-74.579835497612862</v>
      </c>
      <c r="V1439" s="34">
        <f t="shared" si="643"/>
        <v>-29319.689577876739</v>
      </c>
      <c r="W1439" s="34">
        <f t="shared" si="631"/>
        <v>29319.689577876739</v>
      </c>
      <c r="X1439" s="34">
        <f t="shared" si="632"/>
        <v>469653.23287582747</v>
      </c>
      <c r="Y1439" s="34">
        <f t="shared" si="633"/>
        <v>-81.711638595486022</v>
      </c>
      <c r="Z1439" s="34">
        <f t="shared" si="641"/>
        <v>-82.514608402777725</v>
      </c>
      <c r="AA1439" s="34">
        <f t="shared" si="642"/>
        <v>18753.992938302083</v>
      </c>
      <c r="AB1439" s="44">
        <f t="shared" si="634"/>
        <v>0</v>
      </c>
      <c r="AC1439" s="34">
        <f t="shared" si="635"/>
        <v>187861.29315033101</v>
      </c>
      <c r="AD1439" s="42">
        <f t="shared" si="636"/>
        <v>169075.16383529792</v>
      </c>
      <c r="AE1439" s="4"/>
      <c r="AP1439">
        <f t="shared" si="618"/>
        <v>0</v>
      </c>
      <c r="AQ1439">
        <f t="shared" si="619"/>
        <v>40.1</v>
      </c>
      <c r="AR1439">
        <f t="shared" si="620"/>
        <v>11.138888888888889</v>
      </c>
    </row>
    <row r="1440" spans="2:44" x14ac:dyDescent="0.25">
      <c r="B1440" s="7" t="s">
        <v>1</v>
      </c>
      <c r="C1440" s="7">
        <v>1432</v>
      </c>
      <c r="D1440" s="7">
        <v>410</v>
      </c>
      <c r="E1440" s="6">
        <v>36.6</v>
      </c>
      <c r="F1440" s="5">
        <f t="shared" si="621"/>
        <v>-1.2222222222222223</v>
      </c>
      <c r="G1440" s="5">
        <f t="shared" si="622"/>
        <v>-4.4000000000000004</v>
      </c>
      <c r="H1440" s="34">
        <f t="shared" si="623"/>
        <v>10.166666666666666</v>
      </c>
      <c r="I1440" s="34">
        <f t="shared" si="637"/>
        <v>9.4305555555555554</v>
      </c>
      <c r="J1440" s="34">
        <f t="shared" si="629"/>
        <v>10284.430555555555</v>
      </c>
      <c r="K1440" s="34">
        <f t="shared" si="624"/>
        <v>-2762.8908179012324</v>
      </c>
      <c r="L1440" s="5">
        <f t="shared" si="617"/>
        <v>39.043800000000005</v>
      </c>
      <c r="M1440" s="5">
        <f t="shared" si="625"/>
        <v>21.435053062499996</v>
      </c>
      <c r="N1440" s="5">
        <f t="shared" si="626"/>
        <v>60.478853062500001</v>
      </c>
      <c r="O1440" s="34">
        <f t="shared" si="627"/>
        <v>570.34918374218751</v>
      </c>
      <c r="P1440" s="34">
        <f t="shared" si="628"/>
        <v>10854.779739297743</v>
      </c>
      <c r="Q1440" s="34">
        <f t="shared" si="638"/>
        <v>-2180.6954671457133</v>
      </c>
      <c r="R1440" s="34">
        <f t="shared" si="639"/>
        <v>539213.84127879434</v>
      </c>
      <c r="S1440" s="34">
        <f t="shared" si="644"/>
        <v>-501735.81327160547</v>
      </c>
      <c r="T1440" s="34">
        <f t="shared" si="630"/>
        <v>501735.81327160547</v>
      </c>
      <c r="U1440" s="34">
        <f t="shared" si="640"/>
        <v>-119.67887763954002</v>
      </c>
      <c r="V1440" s="34">
        <f t="shared" si="643"/>
        <v>-29439.36845551628</v>
      </c>
      <c r="W1440" s="34">
        <f t="shared" si="631"/>
        <v>29439.36845551628</v>
      </c>
      <c r="X1440" s="34">
        <f t="shared" si="632"/>
        <v>472296.44481608918</v>
      </c>
      <c r="Y1440" s="34">
        <f t="shared" si="633"/>
        <v>-182.74336915972222</v>
      </c>
      <c r="Z1440" s="34">
        <f t="shared" si="641"/>
        <v>-101.0317305642362</v>
      </c>
      <c r="AA1440" s="34">
        <f t="shared" si="642"/>
        <v>18753.992938302083</v>
      </c>
      <c r="AB1440" s="44">
        <f t="shared" si="634"/>
        <v>0</v>
      </c>
      <c r="AC1440" s="34">
        <f t="shared" si="635"/>
        <v>188918.57792643568</v>
      </c>
      <c r="AD1440" s="42">
        <f t="shared" si="636"/>
        <v>170026.72013379211</v>
      </c>
      <c r="AE1440" s="4"/>
      <c r="AP1440">
        <f t="shared" si="618"/>
        <v>0</v>
      </c>
      <c r="AQ1440">
        <f t="shared" si="619"/>
        <v>36.6</v>
      </c>
      <c r="AR1440">
        <f t="shared" si="620"/>
        <v>10.166666666666666</v>
      </c>
    </row>
    <row r="1441" spans="2:44" x14ac:dyDescent="0.25">
      <c r="B1441" s="7" t="s">
        <v>1</v>
      </c>
      <c r="C1441" s="7">
        <v>1433</v>
      </c>
      <c r="D1441" s="7">
        <v>411</v>
      </c>
      <c r="E1441" s="6">
        <v>31.3</v>
      </c>
      <c r="F1441" s="5">
        <f t="shared" si="621"/>
        <v>-1.4722222222222223</v>
      </c>
      <c r="G1441" s="5">
        <f t="shared" si="622"/>
        <v>-5.3000000000000007</v>
      </c>
      <c r="H1441" s="34">
        <f t="shared" si="623"/>
        <v>8.6944444444444446</v>
      </c>
      <c r="I1441" s="34">
        <f t="shared" si="637"/>
        <v>7.9583333333333339</v>
      </c>
      <c r="J1441" s="34">
        <f t="shared" si="629"/>
        <v>7521.5397376543224</v>
      </c>
      <c r="K1441" s="34">
        <f t="shared" si="624"/>
        <v>-2331.5706018518531</v>
      </c>
      <c r="L1441" s="5">
        <f t="shared" si="617"/>
        <v>39.043800000000005</v>
      </c>
      <c r="M1441" s="5">
        <f t="shared" si="625"/>
        <v>15.676570765625002</v>
      </c>
      <c r="N1441" s="5">
        <f t="shared" si="626"/>
        <v>54.720370765625006</v>
      </c>
      <c r="O1441" s="34">
        <f t="shared" si="627"/>
        <v>435.48295067643238</v>
      </c>
      <c r="P1441" s="34">
        <f t="shared" si="628"/>
        <v>7957.022688330755</v>
      </c>
      <c r="Q1441" s="34">
        <f t="shared" si="638"/>
        <v>-2897.7570509669877</v>
      </c>
      <c r="R1441" s="34">
        <f t="shared" si="639"/>
        <v>539213.84127879434</v>
      </c>
      <c r="S1441" s="34">
        <f t="shared" si="644"/>
        <v>-504067.38387345732</v>
      </c>
      <c r="T1441" s="34">
        <f t="shared" si="630"/>
        <v>504067.38387345732</v>
      </c>
      <c r="U1441" s="34">
        <f t="shared" si="640"/>
        <v>-134.86623306575513</v>
      </c>
      <c r="V1441" s="34">
        <f t="shared" si="643"/>
        <v>-29574.234688582033</v>
      </c>
      <c r="W1441" s="34">
        <f t="shared" si="631"/>
        <v>29574.234688582033</v>
      </c>
      <c r="X1441" s="34">
        <f t="shared" si="632"/>
        <v>474493.14918487531</v>
      </c>
      <c r="Y1441" s="34">
        <f t="shared" si="633"/>
        <v>-238.25185145659722</v>
      </c>
      <c r="Z1441" s="34">
        <f t="shared" si="641"/>
        <v>-55.508482296875002</v>
      </c>
      <c r="AA1441" s="34">
        <f t="shared" si="642"/>
        <v>18753.992938302083</v>
      </c>
      <c r="AB1441" s="44">
        <f t="shared" si="634"/>
        <v>0</v>
      </c>
      <c r="AC1441" s="34">
        <f t="shared" si="635"/>
        <v>189797.25967395015</v>
      </c>
      <c r="AD1441" s="42">
        <f t="shared" si="636"/>
        <v>170817.53370655514</v>
      </c>
      <c r="AE1441" s="4"/>
      <c r="AP1441">
        <f t="shared" si="618"/>
        <v>0</v>
      </c>
      <c r="AQ1441">
        <f t="shared" si="619"/>
        <v>31.3</v>
      </c>
      <c r="AR1441">
        <f t="shared" si="620"/>
        <v>8.6944444444444446</v>
      </c>
    </row>
    <row r="1442" spans="2:44" x14ac:dyDescent="0.25">
      <c r="B1442" s="7" t="s">
        <v>1</v>
      </c>
      <c r="C1442" s="7">
        <v>1434</v>
      </c>
      <c r="D1442" s="7">
        <v>412</v>
      </c>
      <c r="E1442" s="6">
        <v>26</v>
      </c>
      <c r="F1442" s="5">
        <f t="shared" si="621"/>
        <v>-1.4861111111111109</v>
      </c>
      <c r="G1442" s="5">
        <f t="shared" si="622"/>
        <v>-5.35</v>
      </c>
      <c r="H1442" s="34">
        <f t="shared" si="623"/>
        <v>7.2222222222222223</v>
      </c>
      <c r="I1442" s="34">
        <f t="shared" si="637"/>
        <v>6.4722222222222223</v>
      </c>
      <c r="J1442" s="34">
        <f t="shared" si="629"/>
        <v>5189.9691358024693</v>
      </c>
      <c r="K1442" s="34">
        <f t="shared" si="624"/>
        <v>-1931.9583333333335</v>
      </c>
      <c r="L1442" s="5">
        <f t="shared" si="617"/>
        <v>39.043800000000005</v>
      </c>
      <c r="M1442" s="5">
        <f t="shared" si="625"/>
        <v>10.817056249999998</v>
      </c>
      <c r="N1442" s="5">
        <f t="shared" si="626"/>
        <v>49.860856250000005</v>
      </c>
      <c r="O1442" s="34">
        <f t="shared" si="627"/>
        <v>322.71054184027781</v>
      </c>
      <c r="P1442" s="34">
        <f t="shared" si="628"/>
        <v>5512.6796776427473</v>
      </c>
      <c r="Q1442" s="34">
        <f t="shared" si="638"/>
        <v>-2444.3430106880078</v>
      </c>
      <c r="R1442" s="34">
        <f t="shared" si="639"/>
        <v>539213.84127879434</v>
      </c>
      <c r="S1442" s="34">
        <f t="shared" si="644"/>
        <v>-505999.34220679064</v>
      </c>
      <c r="T1442" s="34">
        <f t="shared" si="630"/>
        <v>505999.34220679064</v>
      </c>
      <c r="U1442" s="34">
        <f t="shared" si="640"/>
        <v>-112.77240883615457</v>
      </c>
      <c r="V1442" s="34">
        <f t="shared" si="643"/>
        <v>-29687.007097418187</v>
      </c>
      <c r="W1442" s="34">
        <f t="shared" si="631"/>
        <v>29687.007097418187</v>
      </c>
      <c r="X1442" s="34">
        <f t="shared" si="632"/>
        <v>476312.33510937245</v>
      </c>
      <c r="Y1442" s="34">
        <f t="shared" si="633"/>
        <v>-245.87525486111107</v>
      </c>
      <c r="Z1442" s="34">
        <f t="shared" si="641"/>
        <v>-7.6234034045138515</v>
      </c>
      <c r="AA1442" s="34">
        <f t="shared" si="642"/>
        <v>18753.992938302083</v>
      </c>
      <c r="AB1442" s="44">
        <f t="shared" si="634"/>
        <v>0</v>
      </c>
      <c r="AC1442" s="34">
        <f t="shared" si="635"/>
        <v>190524.934043749</v>
      </c>
      <c r="AD1442" s="42">
        <f t="shared" si="636"/>
        <v>171472.44063937411</v>
      </c>
      <c r="AE1442" s="4"/>
      <c r="AP1442">
        <f t="shared" si="618"/>
        <v>0</v>
      </c>
      <c r="AQ1442">
        <f t="shared" si="619"/>
        <v>26</v>
      </c>
      <c r="AR1442">
        <f t="shared" si="620"/>
        <v>7.2222222222222223</v>
      </c>
    </row>
    <row r="1443" spans="2:44" x14ac:dyDescent="0.25">
      <c r="B1443" s="7" t="s">
        <v>1</v>
      </c>
      <c r="C1443" s="7">
        <v>1435</v>
      </c>
      <c r="D1443" s="7">
        <v>413</v>
      </c>
      <c r="E1443" s="6">
        <v>20.6</v>
      </c>
      <c r="F1443" s="5">
        <f t="shared" si="621"/>
        <v>-0.95833333333333315</v>
      </c>
      <c r="G1443" s="5">
        <f t="shared" si="622"/>
        <v>-3.4499999999999993</v>
      </c>
      <c r="H1443" s="34">
        <f t="shared" si="623"/>
        <v>5.7222222222222223</v>
      </c>
      <c r="I1443" s="34">
        <f t="shared" si="637"/>
        <v>5.5138888888888893</v>
      </c>
      <c r="J1443" s="34">
        <f t="shared" si="629"/>
        <v>3258.0108024691358</v>
      </c>
      <c r="K1443" s="34">
        <f t="shared" si="624"/>
        <v>-457.19328703703604</v>
      </c>
      <c r="L1443" s="5">
        <f t="shared" si="617"/>
        <v>39.043800000000005</v>
      </c>
      <c r="M1443" s="5">
        <f t="shared" si="625"/>
        <v>6.7904230625000004</v>
      </c>
      <c r="N1443" s="5">
        <f t="shared" si="626"/>
        <v>45.834223062500001</v>
      </c>
      <c r="O1443" s="34">
        <f t="shared" si="627"/>
        <v>252.72481327517363</v>
      </c>
      <c r="P1443" s="34">
        <f t="shared" si="628"/>
        <v>3510.7356157443096</v>
      </c>
      <c r="Q1443" s="34">
        <f t="shared" si="638"/>
        <v>-2001.9440618984377</v>
      </c>
      <c r="R1443" s="34">
        <f t="shared" si="639"/>
        <v>539213.84127879434</v>
      </c>
      <c r="S1443" s="34">
        <f t="shared" si="644"/>
        <v>-506456.53549382766</v>
      </c>
      <c r="T1443" s="34">
        <f t="shared" si="630"/>
        <v>506456.53549382766</v>
      </c>
      <c r="U1443" s="34">
        <f t="shared" si="640"/>
        <v>-69.985728565104182</v>
      </c>
      <c r="V1443" s="34">
        <f t="shared" si="643"/>
        <v>-29756.992825983292</v>
      </c>
      <c r="W1443" s="34">
        <f t="shared" si="631"/>
        <v>29756.992825983292</v>
      </c>
      <c r="X1443" s="34">
        <f t="shared" si="632"/>
        <v>476699.54266784439</v>
      </c>
      <c r="Y1443" s="34">
        <f t="shared" si="633"/>
        <v>-144.87411027083328</v>
      </c>
      <c r="Z1443" s="34">
        <f t="shared" si="641"/>
        <v>101.00114459027779</v>
      </c>
      <c r="AA1443" s="34">
        <f t="shared" si="642"/>
        <v>18854.994082892361</v>
      </c>
      <c r="AB1443" s="44">
        <f t="shared" si="634"/>
        <v>0</v>
      </c>
      <c r="AC1443" s="34">
        <f t="shared" si="635"/>
        <v>190679.81706713777</v>
      </c>
      <c r="AD1443" s="42">
        <f t="shared" si="636"/>
        <v>171611.83536042401</v>
      </c>
      <c r="AE1443" s="4"/>
      <c r="AP1443">
        <f t="shared" si="618"/>
        <v>0</v>
      </c>
      <c r="AQ1443">
        <f t="shared" si="619"/>
        <v>20.6</v>
      </c>
      <c r="AR1443">
        <f t="shared" si="620"/>
        <v>5.7222222222222223</v>
      </c>
    </row>
    <row r="1444" spans="2:44" x14ac:dyDescent="0.25">
      <c r="B1444" s="7" t="s">
        <v>1</v>
      </c>
      <c r="C1444" s="7">
        <v>1436</v>
      </c>
      <c r="D1444" s="7">
        <v>414</v>
      </c>
      <c r="E1444" s="6">
        <v>19.100000000000001</v>
      </c>
      <c r="F1444" s="5">
        <f t="shared" si="621"/>
        <v>-0.12500000000000031</v>
      </c>
      <c r="G1444" s="5">
        <f t="shared" si="622"/>
        <v>-0.45000000000000107</v>
      </c>
      <c r="H1444" s="34">
        <f t="shared" si="623"/>
        <v>5.3055555555555562</v>
      </c>
      <c r="I1444" s="34">
        <f t="shared" si="637"/>
        <v>5.3888888888888893</v>
      </c>
      <c r="J1444" s="34">
        <f t="shared" si="629"/>
        <v>2800.8175154320998</v>
      </c>
      <c r="K1444" s="34">
        <f t="shared" si="624"/>
        <v>178.73148148148084</v>
      </c>
      <c r="L1444" s="5">
        <f t="shared" si="617"/>
        <v>39.043800000000005</v>
      </c>
      <c r="M1444" s="5">
        <f t="shared" si="625"/>
        <v>5.8375300156250018</v>
      </c>
      <c r="N1444" s="5">
        <f t="shared" si="626"/>
        <v>44.881330015625004</v>
      </c>
      <c r="O1444" s="34">
        <f t="shared" si="627"/>
        <v>241.86050063975699</v>
      </c>
      <c r="P1444" s="34">
        <f t="shared" si="628"/>
        <v>3042.6780160718567</v>
      </c>
      <c r="Q1444" s="34">
        <f t="shared" si="638"/>
        <v>-468.05759967245285</v>
      </c>
      <c r="R1444" s="34">
        <f t="shared" si="639"/>
        <v>539213.84127879434</v>
      </c>
      <c r="S1444" s="34">
        <f t="shared" si="644"/>
        <v>-506456.53549382766</v>
      </c>
      <c r="T1444" s="34">
        <f t="shared" si="630"/>
        <v>506456.53549382766</v>
      </c>
      <c r="U1444" s="34">
        <f t="shared" si="640"/>
        <v>-10.864312635416638</v>
      </c>
      <c r="V1444" s="34">
        <f t="shared" si="643"/>
        <v>-29767.85713861871</v>
      </c>
      <c r="W1444" s="34">
        <f t="shared" si="631"/>
        <v>29767.85713861871</v>
      </c>
      <c r="X1444" s="34">
        <f t="shared" si="632"/>
        <v>476688.67835520895</v>
      </c>
      <c r="Y1444" s="34">
        <f t="shared" si="633"/>
        <v>20.006330015624943</v>
      </c>
      <c r="Z1444" s="34">
        <f t="shared" si="641"/>
        <v>164.88044028645822</v>
      </c>
      <c r="AA1444" s="34">
        <f t="shared" si="642"/>
        <v>19019.87452317882</v>
      </c>
      <c r="AB1444" s="44">
        <f t="shared" si="634"/>
        <v>0</v>
      </c>
      <c r="AC1444" s="34">
        <f t="shared" si="635"/>
        <v>190675.47134208359</v>
      </c>
      <c r="AD1444" s="42">
        <f t="shared" si="636"/>
        <v>171607.92420787524</v>
      </c>
      <c r="AE1444" s="4"/>
      <c r="AP1444">
        <f t="shared" si="618"/>
        <v>0</v>
      </c>
      <c r="AQ1444">
        <f t="shared" si="619"/>
        <v>19.100000000000001</v>
      </c>
      <c r="AR1444">
        <f t="shared" si="620"/>
        <v>5.3055555555555562</v>
      </c>
    </row>
    <row r="1445" spans="2:44" x14ac:dyDescent="0.25">
      <c r="B1445" s="7" t="s">
        <v>1</v>
      </c>
      <c r="C1445" s="7">
        <v>1437</v>
      </c>
      <c r="D1445" s="7">
        <v>415</v>
      </c>
      <c r="E1445" s="6">
        <v>19.7</v>
      </c>
      <c r="F1445" s="5">
        <f t="shared" si="621"/>
        <v>0.27777777777777779</v>
      </c>
      <c r="G1445" s="5">
        <f t="shared" si="622"/>
        <v>1</v>
      </c>
      <c r="H1445" s="34">
        <f t="shared" si="623"/>
        <v>5.4722222222222223</v>
      </c>
      <c r="I1445" s="34">
        <f t="shared" si="637"/>
        <v>5.666666666666667</v>
      </c>
      <c r="J1445" s="34">
        <f t="shared" si="629"/>
        <v>2979.5489969135806</v>
      </c>
      <c r="K1445" s="34">
        <f t="shared" si="624"/>
        <v>438.53703703703695</v>
      </c>
      <c r="L1445" s="5">
        <f t="shared" si="617"/>
        <v>39.043800000000005</v>
      </c>
      <c r="M1445" s="5">
        <f t="shared" si="625"/>
        <v>6.2100463906250001</v>
      </c>
      <c r="N1445" s="5">
        <f t="shared" si="626"/>
        <v>45.253846390625007</v>
      </c>
      <c r="O1445" s="34">
        <f t="shared" si="627"/>
        <v>256.43846288020836</v>
      </c>
      <c r="P1445" s="34">
        <f t="shared" si="628"/>
        <v>3235.9874597937887</v>
      </c>
      <c r="Q1445" s="34">
        <f t="shared" si="638"/>
        <v>193.30944372193198</v>
      </c>
      <c r="R1445" s="34">
        <f t="shared" si="639"/>
        <v>539407.15072251623</v>
      </c>
      <c r="S1445" s="34">
        <f t="shared" si="644"/>
        <v>-506456.53549382766</v>
      </c>
      <c r="T1445" s="34">
        <f t="shared" si="630"/>
        <v>506456.53549382766</v>
      </c>
      <c r="U1445" s="34">
        <f t="shared" si="640"/>
        <v>14.57796224045137</v>
      </c>
      <c r="V1445" s="34">
        <f t="shared" si="643"/>
        <v>-29767.85713861871</v>
      </c>
      <c r="W1445" s="34">
        <f t="shared" si="631"/>
        <v>29767.85713861871</v>
      </c>
      <c r="X1445" s="34">
        <f t="shared" si="632"/>
        <v>476688.67835520895</v>
      </c>
      <c r="Y1445" s="34">
        <f t="shared" si="633"/>
        <v>100.53162416840279</v>
      </c>
      <c r="Z1445" s="34">
        <f t="shared" si="641"/>
        <v>80.525294152777846</v>
      </c>
      <c r="AA1445" s="34">
        <f t="shared" si="642"/>
        <v>19100.399817331596</v>
      </c>
      <c r="AB1445" s="44">
        <f t="shared" si="634"/>
        <v>550.13138781042642</v>
      </c>
      <c r="AC1445" s="34">
        <f t="shared" si="635"/>
        <v>190675.47134208359</v>
      </c>
      <c r="AD1445" s="42">
        <f t="shared" si="636"/>
        <v>171607.92420787524</v>
      </c>
      <c r="AE1445" s="4"/>
      <c r="AP1445">
        <f t="shared" si="618"/>
        <v>0</v>
      </c>
      <c r="AQ1445">
        <f t="shared" si="619"/>
        <v>19.7</v>
      </c>
      <c r="AR1445">
        <f t="shared" si="620"/>
        <v>5.4722222222222223</v>
      </c>
    </row>
    <row r="1446" spans="2:44" x14ac:dyDescent="0.25">
      <c r="B1446" s="7" t="s">
        <v>1</v>
      </c>
      <c r="C1446" s="7">
        <v>1438</v>
      </c>
      <c r="D1446" s="7">
        <v>416</v>
      </c>
      <c r="E1446" s="6">
        <v>21.1</v>
      </c>
      <c r="F1446" s="5">
        <f t="shared" si="621"/>
        <v>0.31944444444444453</v>
      </c>
      <c r="G1446" s="5">
        <f t="shared" si="622"/>
        <v>1.1500000000000004</v>
      </c>
      <c r="H1446" s="34">
        <f t="shared" si="623"/>
        <v>5.8611111111111116</v>
      </c>
      <c r="I1446" s="34">
        <f t="shared" si="637"/>
        <v>5.9861111111111107</v>
      </c>
      <c r="J1446" s="34">
        <f t="shared" si="629"/>
        <v>3418.0860339506175</v>
      </c>
      <c r="K1446" s="34">
        <f t="shared" si="624"/>
        <v>297.80902777777737</v>
      </c>
      <c r="L1446" s="5">
        <f t="shared" si="617"/>
        <v>39.043800000000005</v>
      </c>
      <c r="M1446" s="5">
        <f t="shared" si="625"/>
        <v>7.1240556406250004</v>
      </c>
      <c r="N1446" s="5">
        <f t="shared" si="626"/>
        <v>46.167855640625007</v>
      </c>
      <c r="O1446" s="34">
        <f t="shared" si="627"/>
        <v>276.3659136265191</v>
      </c>
      <c r="P1446" s="34">
        <f t="shared" si="628"/>
        <v>3694.4519475771367</v>
      </c>
      <c r="Q1446" s="34">
        <f t="shared" si="638"/>
        <v>458.46448778334798</v>
      </c>
      <c r="R1446" s="34">
        <f t="shared" si="639"/>
        <v>539865.61521029961</v>
      </c>
      <c r="S1446" s="34">
        <f t="shared" si="644"/>
        <v>-506456.53549382766</v>
      </c>
      <c r="T1446" s="34">
        <f t="shared" si="630"/>
        <v>506456.53549382766</v>
      </c>
      <c r="U1446" s="34">
        <f t="shared" si="640"/>
        <v>19.92745074631074</v>
      </c>
      <c r="V1446" s="34">
        <f t="shared" si="643"/>
        <v>-29767.85713861871</v>
      </c>
      <c r="W1446" s="34">
        <f t="shared" si="631"/>
        <v>29767.85713861871</v>
      </c>
      <c r="X1446" s="34">
        <f t="shared" si="632"/>
        <v>476688.67835520895</v>
      </c>
      <c r="Y1446" s="34">
        <f t="shared" si="633"/>
        <v>109.73730008506948</v>
      </c>
      <c r="Z1446" s="34">
        <f t="shared" si="641"/>
        <v>9.2056759166666922</v>
      </c>
      <c r="AA1446" s="34">
        <f t="shared" si="642"/>
        <v>19109.605493248262</v>
      </c>
      <c r="AB1446" s="44">
        <f t="shared" si="634"/>
        <v>643.18250883193502</v>
      </c>
      <c r="AC1446" s="34">
        <f t="shared" si="635"/>
        <v>190675.47134208359</v>
      </c>
      <c r="AD1446" s="42">
        <f t="shared" si="636"/>
        <v>171607.92420787524</v>
      </c>
      <c r="AE1446" s="4"/>
      <c r="AP1446">
        <f t="shared" si="618"/>
        <v>0</v>
      </c>
      <c r="AQ1446">
        <f t="shared" si="619"/>
        <v>21.1</v>
      </c>
      <c r="AR1446">
        <f t="shared" si="620"/>
        <v>5.8611111111111116</v>
      </c>
    </row>
    <row r="1447" spans="2:44" x14ac:dyDescent="0.25">
      <c r="B1447" s="7" t="s">
        <v>1</v>
      </c>
      <c r="C1447" s="7">
        <v>1439</v>
      </c>
      <c r="D1447" s="7">
        <v>417</v>
      </c>
      <c r="E1447" s="6">
        <v>22</v>
      </c>
      <c r="F1447" s="5">
        <f t="shared" si="621"/>
        <v>0.1388888888888889</v>
      </c>
      <c r="G1447" s="5">
        <f t="shared" si="622"/>
        <v>0.5</v>
      </c>
      <c r="H1447" s="34">
        <f t="shared" si="623"/>
        <v>6.1111111111111107</v>
      </c>
      <c r="I1447" s="34">
        <f t="shared" si="637"/>
        <v>6.125</v>
      </c>
      <c r="J1447" s="34">
        <f t="shared" si="629"/>
        <v>3715.8950617283949</v>
      </c>
      <c r="K1447" s="34">
        <f t="shared" si="624"/>
        <v>33.857638888889596</v>
      </c>
      <c r="L1447" s="5">
        <f t="shared" si="617"/>
        <v>39.043800000000005</v>
      </c>
      <c r="M1447" s="5">
        <f t="shared" si="625"/>
        <v>7.7447562499999991</v>
      </c>
      <c r="N1447" s="5">
        <f t="shared" si="626"/>
        <v>46.788556250000006</v>
      </c>
      <c r="O1447" s="34">
        <f t="shared" si="627"/>
        <v>286.57990703125006</v>
      </c>
      <c r="P1447" s="34">
        <f t="shared" si="628"/>
        <v>4002.474968759645</v>
      </c>
      <c r="Q1447" s="34">
        <f t="shared" si="638"/>
        <v>308.02302118250827</v>
      </c>
      <c r="R1447" s="34">
        <f t="shared" si="639"/>
        <v>540173.63823148212</v>
      </c>
      <c r="S1447" s="34">
        <f t="shared" si="644"/>
        <v>-506456.53549382766</v>
      </c>
      <c r="T1447" s="34">
        <f t="shared" si="630"/>
        <v>506456.53549382766</v>
      </c>
      <c r="U1447" s="34">
        <f t="shared" si="640"/>
        <v>10.213993404730957</v>
      </c>
      <c r="V1447" s="34">
        <f t="shared" si="643"/>
        <v>-29767.85713861871</v>
      </c>
      <c r="W1447" s="34">
        <f t="shared" si="631"/>
        <v>29767.85713861871</v>
      </c>
      <c r="X1447" s="34">
        <f t="shared" si="632"/>
        <v>476688.67835520895</v>
      </c>
      <c r="Y1447" s="34">
        <f t="shared" si="633"/>
        <v>74.427445138888899</v>
      </c>
      <c r="Z1447" s="34">
        <f t="shared" si="641"/>
        <v>-35.309854946180579</v>
      </c>
      <c r="AA1447" s="34">
        <f t="shared" si="642"/>
        <v>19109.605493248262</v>
      </c>
      <c r="AB1447" s="44">
        <f t="shared" si="634"/>
        <v>454.83438695987655</v>
      </c>
      <c r="AC1447" s="34">
        <f t="shared" si="635"/>
        <v>190675.47134208359</v>
      </c>
      <c r="AD1447" s="42">
        <f t="shared" si="636"/>
        <v>171607.92420787524</v>
      </c>
      <c r="AE1447" s="4"/>
      <c r="AP1447">
        <f t="shared" si="618"/>
        <v>0</v>
      </c>
      <c r="AQ1447">
        <f t="shared" si="619"/>
        <v>22</v>
      </c>
      <c r="AR1447">
        <f t="shared" si="620"/>
        <v>6.1111111111111107</v>
      </c>
    </row>
    <row r="1448" spans="2:44" x14ac:dyDescent="0.25">
      <c r="B1448" s="7" t="s">
        <v>1</v>
      </c>
      <c r="C1448" s="7">
        <v>1440</v>
      </c>
      <c r="D1448" s="7">
        <v>418</v>
      </c>
      <c r="E1448" s="6">
        <v>22.1</v>
      </c>
      <c r="F1448" s="5">
        <f t="shared" si="621"/>
        <v>-8.3333333333333523E-2</v>
      </c>
      <c r="G1448" s="5">
        <f t="shared" si="622"/>
        <v>-0.30000000000000071</v>
      </c>
      <c r="H1448" s="34">
        <f t="shared" si="623"/>
        <v>6.1388888888888893</v>
      </c>
      <c r="I1448" s="34">
        <f t="shared" si="637"/>
        <v>6.0416666666666661</v>
      </c>
      <c r="J1448" s="34">
        <f t="shared" si="629"/>
        <v>3749.7527006172845</v>
      </c>
      <c r="K1448" s="34">
        <f t="shared" si="624"/>
        <v>-233.77893518518658</v>
      </c>
      <c r="L1448" s="5">
        <f t="shared" si="617"/>
        <v>39.043800000000005</v>
      </c>
      <c r="M1448" s="5">
        <f t="shared" si="625"/>
        <v>7.8153231406250008</v>
      </c>
      <c r="N1448" s="5">
        <f t="shared" si="626"/>
        <v>46.859123140625002</v>
      </c>
      <c r="O1448" s="34">
        <f t="shared" si="627"/>
        <v>283.10720230794271</v>
      </c>
      <c r="P1448" s="34">
        <f t="shared" si="628"/>
        <v>4032.8599029252273</v>
      </c>
      <c r="Q1448" s="34">
        <f t="shared" si="638"/>
        <v>30.384934165582308</v>
      </c>
      <c r="R1448" s="34">
        <f t="shared" si="639"/>
        <v>540204.02316564776</v>
      </c>
      <c r="S1448" s="34">
        <f t="shared" si="644"/>
        <v>-506690.31442901283</v>
      </c>
      <c r="T1448" s="34">
        <f t="shared" si="630"/>
        <v>506690.31442901283</v>
      </c>
      <c r="U1448" s="34">
        <f t="shared" si="640"/>
        <v>-3.4727047233073449</v>
      </c>
      <c r="V1448" s="34">
        <f t="shared" si="643"/>
        <v>-29771.329843342017</v>
      </c>
      <c r="W1448" s="34">
        <f t="shared" si="631"/>
        <v>29771.329843342017</v>
      </c>
      <c r="X1448" s="34">
        <f t="shared" si="632"/>
        <v>476918.98458567081</v>
      </c>
      <c r="Y1448" s="34">
        <f t="shared" si="633"/>
        <v>30.27578980729163</v>
      </c>
      <c r="Z1448" s="34">
        <f t="shared" si="641"/>
        <v>-44.151655331597269</v>
      </c>
      <c r="AA1448" s="34">
        <f t="shared" si="642"/>
        <v>19109.605493248262</v>
      </c>
      <c r="AB1448" s="44">
        <f t="shared" si="634"/>
        <v>0</v>
      </c>
      <c r="AC1448" s="34">
        <f t="shared" si="635"/>
        <v>190767.59383426834</v>
      </c>
      <c r="AD1448" s="42">
        <f t="shared" si="636"/>
        <v>171690.8344508415</v>
      </c>
      <c r="AE1448" s="4"/>
      <c r="AP1448">
        <f t="shared" si="618"/>
        <v>0</v>
      </c>
      <c r="AQ1448">
        <f t="shared" si="619"/>
        <v>22.1</v>
      </c>
      <c r="AR1448">
        <f t="shared" si="620"/>
        <v>6.1388888888888893</v>
      </c>
    </row>
    <row r="1449" spans="2:44" x14ac:dyDescent="0.25">
      <c r="B1449" s="7" t="s">
        <v>1</v>
      </c>
      <c r="C1449" s="7">
        <v>1441</v>
      </c>
      <c r="D1449" s="7">
        <v>419</v>
      </c>
      <c r="E1449" s="6">
        <v>21.4</v>
      </c>
      <c r="F1449" s="5">
        <f t="shared" si="621"/>
        <v>-0.34722222222222221</v>
      </c>
      <c r="G1449" s="5">
        <f t="shared" si="622"/>
        <v>-1.25</v>
      </c>
      <c r="H1449" s="34">
        <f t="shared" si="623"/>
        <v>5.9444444444444438</v>
      </c>
      <c r="I1449" s="34">
        <f t="shared" si="637"/>
        <v>5.6944444444444446</v>
      </c>
      <c r="J1449" s="34">
        <f t="shared" si="629"/>
        <v>3515.9737654320979</v>
      </c>
      <c r="K1449" s="34">
        <f t="shared" si="624"/>
        <v>-566.59722222222126</v>
      </c>
      <c r="L1449" s="5">
        <f t="shared" si="617"/>
        <v>39.043800000000005</v>
      </c>
      <c r="M1449" s="5">
        <f t="shared" si="625"/>
        <v>7.3280755624999978</v>
      </c>
      <c r="N1449" s="5">
        <f t="shared" si="626"/>
        <v>46.371875562500001</v>
      </c>
      <c r="O1449" s="34">
        <f t="shared" si="627"/>
        <v>264.06206917534723</v>
      </c>
      <c r="P1449" s="34">
        <f t="shared" si="628"/>
        <v>3780.0358346074454</v>
      </c>
      <c r="Q1449" s="34">
        <f t="shared" si="638"/>
        <v>-252.82406831778189</v>
      </c>
      <c r="R1449" s="34">
        <f t="shared" si="639"/>
        <v>540204.02316564776</v>
      </c>
      <c r="S1449" s="34">
        <f t="shared" si="644"/>
        <v>-507256.91165123507</v>
      </c>
      <c r="T1449" s="34">
        <f t="shared" si="630"/>
        <v>507256.91165123507</v>
      </c>
      <c r="U1449" s="34">
        <f t="shared" si="640"/>
        <v>-19.045133132595481</v>
      </c>
      <c r="V1449" s="34">
        <f t="shared" si="643"/>
        <v>-29790.374976474614</v>
      </c>
      <c r="W1449" s="34">
        <f t="shared" si="631"/>
        <v>29790.374976474614</v>
      </c>
      <c r="X1449" s="34">
        <f t="shared" si="632"/>
        <v>477466.53667476046</v>
      </c>
      <c r="Y1449" s="34">
        <f t="shared" si="633"/>
        <v>-22.725346659722213</v>
      </c>
      <c r="Z1449" s="34">
        <f t="shared" si="641"/>
        <v>-53.001136467013843</v>
      </c>
      <c r="AA1449" s="34">
        <f t="shared" si="642"/>
        <v>19109.605493248262</v>
      </c>
      <c r="AB1449" s="44">
        <f t="shared" si="634"/>
        <v>0</v>
      </c>
      <c r="AC1449" s="34">
        <f t="shared" si="635"/>
        <v>190986.6146699042</v>
      </c>
      <c r="AD1449" s="42">
        <f t="shared" si="636"/>
        <v>171887.95320291378</v>
      </c>
      <c r="AE1449" s="4"/>
      <c r="AP1449">
        <f t="shared" si="618"/>
        <v>0</v>
      </c>
      <c r="AQ1449">
        <f t="shared" si="619"/>
        <v>21.4</v>
      </c>
      <c r="AR1449">
        <f t="shared" si="620"/>
        <v>5.9444444444444438</v>
      </c>
    </row>
    <row r="1450" spans="2:44" x14ac:dyDescent="0.25">
      <c r="B1450" s="7" t="s">
        <v>1</v>
      </c>
      <c r="C1450" s="7">
        <v>1442</v>
      </c>
      <c r="D1450" s="7">
        <v>420</v>
      </c>
      <c r="E1450" s="6">
        <v>19.600000000000001</v>
      </c>
      <c r="F1450" s="5">
        <f t="shared" si="621"/>
        <v>-0.43055555555555525</v>
      </c>
      <c r="G1450" s="5">
        <f t="shared" si="622"/>
        <v>-1.5499999999999989</v>
      </c>
      <c r="H1450" s="34">
        <f t="shared" si="623"/>
        <v>5.4444444444444446</v>
      </c>
      <c r="I1450" s="34">
        <f t="shared" si="637"/>
        <v>5.2638888888888893</v>
      </c>
      <c r="J1450" s="34">
        <f t="shared" si="629"/>
        <v>2949.3765432098767</v>
      </c>
      <c r="K1450" s="34">
        <f t="shared" si="624"/>
        <v>-378.26890432098799</v>
      </c>
      <c r="L1450" s="5">
        <f t="shared" si="617"/>
        <v>39.043800000000005</v>
      </c>
      <c r="M1450" s="5">
        <f t="shared" si="625"/>
        <v>6.1471602500000007</v>
      </c>
      <c r="N1450" s="5">
        <f t="shared" si="626"/>
        <v>45.190960250000003</v>
      </c>
      <c r="O1450" s="34">
        <f t="shared" si="627"/>
        <v>237.88019353819448</v>
      </c>
      <c r="P1450" s="34">
        <f t="shared" si="628"/>
        <v>3187.256736748071</v>
      </c>
      <c r="Q1450" s="34">
        <f t="shared" si="638"/>
        <v>-592.77909785937436</v>
      </c>
      <c r="R1450" s="34">
        <f t="shared" si="639"/>
        <v>540204.02316564776</v>
      </c>
      <c r="S1450" s="34">
        <f t="shared" si="644"/>
        <v>-507635.18055555609</v>
      </c>
      <c r="T1450" s="34">
        <f t="shared" si="630"/>
        <v>507635.18055555609</v>
      </c>
      <c r="U1450" s="34">
        <f t="shared" si="640"/>
        <v>-26.181875637152757</v>
      </c>
      <c r="V1450" s="34">
        <f t="shared" si="643"/>
        <v>-29816.556852111768</v>
      </c>
      <c r="W1450" s="34">
        <f t="shared" si="631"/>
        <v>29816.556852111768</v>
      </c>
      <c r="X1450" s="34">
        <f t="shared" si="632"/>
        <v>477818.62370344432</v>
      </c>
      <c r="Y1450" s="34">
        <f t="shared" si="633"/>
        <v>-40.489595305555497</v>
      </c>
      <c r="Z1450" s="34">
        <f t="shared" si="641"/>
        <v>-17.764248645833284</v>
      </c>
      <c r="AA1450" s="34">
        <f t="shared" si="642"/>
        <v>19109.605493248262</v>
      </c>
      <c r="AB1450" s="44">
        <f t="shared" si="634"/>
        <v>0</v>
      </c>
      <c r="AC1450" s="34">
        <f t="shared" si="635"/>
        <v>191127.44948137773</v>
      </c>
      <c r="AD1450" s="42">
        <f t="shared" si="636"/>
        <v>172014.70453323997</v>
      </c>
      <c r="AE1450" s="4"/>
      <c r="AP1450">
        <f t="shared" si="618"/>
        <v>0</v>
      </c>
      <c r="AQ1450">
        <f t="shared" si="619"/>
        <v>19.600000000000001</v>
      </c>
      <c r="AR1450">
        <f t="shared" si="620"/>
        <v>5.4444444444444446</v>
      </c>
    </row>
    <row r="1451" spans="2:44" x14ac:dyDescent="0.25">
      <c r="B1451" s="7" t="s">
        <v>1</v>
      </c>
      <c r="C1451" s="7">
        <v>1443</v>
      </c>
      <c r="D1451" s="7">
        <v>421</v>
      </c>
      <c r="E1451" s="6">
        <v>18.3</v>
      </c>
      <c r="F1451" s="5">
        <f t="shared" si="621"/>
        <v>-0.2222222222222224</v>
      </c>
      <c r="G1451" s="5">
        <f t="shared" si="622"/>
        <v>-0.80000000000000071</v>
      </c>
      <c r="H1451" s="34">
        <f t="shared" si="623"/>
        <v>5.083333333333333</v>
      </c>
      <c r="I1451" s="34">
        <f t="shared" si="637"/>
        <v>5.0416666666666661</v>
      </c>
      <c r="J1451" s="34">
        <f t="shared" si="629"/>
        <v>2571.1076388888887</v>
      </c>
      <c r="K1451" s="34">
        <f t="shared" si="624"/>
        <v>-83.607638888888687</v>
      </c>
      <c r="L1451" s="5">
        <f t="shared" si="617"/>
        <v>39.043800000000005</v>
      </c>
      <c r="M1451" s="5">
        <f t="shared" si="625"/>
        <v>5.3587632656249991</v>
      </c>
      <c r="N1451" s="5">
        <f t="shared" si="626"/>
        <v>44.402563265625005</v>
      </c>
      <c r="O1451" s="34">
        <f t="shared" si="627"/>
        <v>223.86292313085937</v>
      </c>
      <c r="P1451" s="34">
        <f t="shared" si="628"/>
        <v>2794.9705620197483</v>
      </c>
      <c r="Q1451" s="34">
        <f t="shared" si="638"/>
        <v>-392.28617472832275</v>
      </c>
      <c r="R1451" s="34">
        <f t="shared" si="639"/>
        <v>540204.02316564776</v>
      </c>
      <c r="S1451" s="34">
        <f t="shared" si="644"/>
        <v>-507718.78819444496</v>
      </c>
      <c r="T1451" s="34">
        <f t="shared" si="630"/>
        <v>507718.78819444496</v>
      </c>
      <c r="U1451" s="34">
        <f t="shared" si="640"/>
        <v>-14.017270407335104</v>
      </c>
      <c r="V1451" s="34">
        <f t="shared" si="643"/>
        <v>-29830.574122519101</v>
      </c>
      <c r="W1451" s="34">
        <f t="shared" si="631"/>
        <v>29830.574122519101</v>
      </c>
      <c r="X1451" s="34">
        <f t="shared" si="632"/>
        <v>477888.21407192585</v>
      </c>
      <c r="Y1451" s="34">
        <f t="shared" si="633"/>
        <v>0.18034104340274837</v>
      </c>
      <c r="Z1451" s="34">
        <f t="shared" si="641"/>
        <v>40.669936348958245</v>
      </c>
      <c r="AA1451" s="34">
        <f t="shared" si="642"/>
        <v>19150.275429597219</v>
      </c>
      <c r="AB1451" s="44">
        <f t="shared" si="634"/>
        <v>0</v>
      </c>
      <c r="AC1451" s="34">
        <f t="shared" si="635"/>
        <v>191155.28562877036</v>
      </c>
      <c r="AD1451" s="42">
        <f t="shared" si="636"/>
        <v>172039.75706589333</v>
      </c>
      <c r="AE1451" s="4"/>
      <c r="AP1451">
        <f t="shared" si="618"/>
        <v>0</v>
      </c>
      <c r="AQ1451">
        <f t="shared" si="619"/>
        <v>18.3</v>
      </c>
      <c r="AR1451">
        <f t="shared" si="620"/>
        <v>5.083333333333333</v>
      </c>
    </row>
    <row r="1452" spans="2:44" x14ac:dyDescent="0.25">
      <c r="B1452" s="7" t="s">
        <v>1</v>
      </c>
      <c r="C1452" s="7">
        <v>1444</v>
      </c>
      <c r="D1452" s="7">
        <v>422</v>
      </c>
      <c r="E1452" s="6">
        <v>18</v>
      </c>
      <c r="F1452" s="5">
        <f t="shared" si="621"/>
        <v>0</v>
      </c>
      <c r="G1452" s="5">
        <f t="shared" si="622"/>
        <v>0</v>
      </c>
      <c r="H1452" s="34">
        <f t="shared" si="623"/>
        <v>5</v>
      </c>
      <c r="I1452" s="34">
        <f t="shared" si="637"/>
        <v>5.0416666666666661</v>
      </c>
      <c r="J1452" s="34">
        <f t="shared" si="629"/>
        <v>2487.5</v>
      </c>
      <c r="K1452" s="34">
        <f t="shared" si="624"/>
        <v>83.607638888888687</v>
      </c>
      <c r="L1452" s="5">
        <f t="shared" si="617"/>
        <v>39.043800000000005</v>
      </c>
      <c r="M1452" s="5">
        <f t="shared" si="625"/>
        <v>5.1845062500000001</v>
      </c>
      <c r="N1452" s="5">
        <f t="shared" si="626"/>
        <v>44.228306250000003</v>
      </c>
      <c r="O1452" s="34">
        <f t="shared" si="627"/>
        <v>222.98437734375</v>
      </c>
      <c r="P1452" s="34">
        <f t="shared" si="628"/>
        <v>2710.4843773437501</v>
      </c>
      <c r="Q1452" s="34">
        <f t="shared" si="638"/>
        <v>-84.486184675998174</v>
      </c>
      <c r="R1452" s="34">
        <f t="shared" si="639"/>
        <v>540204.02316564776</v>
      </c>
      <c r="S1452" s="34">
        <f t="shared" si="644"/>
        <v>-507718.78819444496</v>
      </c>
      <c r="T1452" s="34">
        <f t="shared" si="630"/>
        <v>507718.78819444496</v>
      </c>
      <c r="U1452" s="34">
        <f t="shared" si="640"/>
        <v>-0.87854578710937403</v>
      </c>
      <c r="V1452" s="34">
        <f t="shared" si="643"/>
        <v>-29831.45266830621</v>
      </c>
      <c r="W1452" s="34">
        <f t="shared" si="631"/>
        <v>29831.45266830621</v>
      </c>
      <c r="X1452" s="34">
        <f t="shared" si="632"/>
        <v>477887.33552613878</v>
      </c>
      <c r="Y1452" s="34">
        <f t="shared" si="633"/>
        <v>44.228306250000003</v>
      </c>
      <c r="Z1452" s="34">
        <f t="shared" si="641"/>
        <v>44.047965206597254</v>
      </c>
      <c r="AA1452" s="34">
        <f t="shared" si="642"/>
        <v>19194.323394803818</v>
      </c>
      <c r="AB1452" s="44">
        <f t="shared" si="634"/>
        <v>221.14153125000001</v>
      </c>
      <c r="AC1452" s="34">
        <f t="shared" si="635"/>
        <v>191154.93421045551</v>
      </c>
      <c r="AD1452" s="42">
        <f t="shared" si="636"/>
        <v>172039.44078940997</v>
      </c>
      <c r="AE1452" s="4"/>
      <c r="AP1452">
        <f t="shared" si="618"/>
        <v>0</v>
      </c>
      <c r="AQ1452">
        <f t="shared" si="619"/>
        <v>18</v>
      </c>
      <c r="AR1452">
        <f t="shared" si="620"/>
        <v>5</v>
      </c>
    </row>
    <row r="1453" spans="2:44" x14ac:dyDescent="0.25">
      <c r="B1453" s="7" t="s">
        <v>1</v>
      </c>
      <c r="C1453" s="7">
        <v>1445</v>
      </c>
      <c r="D1453" s="7">
        <v>423</v>
      </c>
      <c r="E1453" s="6">
        <v>18.3</v>
      </c>
      <c r="F1453" s="5">
        <f t="shared" si="621"/>
        <v>6.9444444444444448E-2</v>
      </c>
      <c r="G1453" s="5">
        <f t="shared" si="622"/>
        <v>0.25</v>
      </c>
      <c r="H1453" s="34">
        <f t="shared" si="623"/>
        <v>5.083333333333333</v>
      </c>
      <c r="I1453" s="34">
        <f t="shared" si="637"/>
        <v>5.1111111111111107</v>
      </c>
      <c r="J1453" s="34">
        <f t="shared" si="629"/>
        <v>2571.1076388888887</v>
      </c>
      <c r="K1453" s="34">
        <f t="shared" si="624"/>
        <v>56.50617283950578</v>
      </c>
      <c r="L1453" s="5">
        <f t="shared" si="617"/>
        <v>39.043800000000005</v>
      </c>
      <c r="M1453" s="5">
        <f t="shared" si="625"/>
        <v>5.3587632656249991</v>
      </c>
      <c r="N1453" s="5">
        <f t="shared" si="626"/>
        <v>44.402563265625005</v>
      </c>
      <c r="O1453" s="34">
        <f t="shared" si="627"/>
        <v>226.94643446875</v>
      </c>
      <c r="P1453" s="34">
        <f t="shared" si="628"/>
        <v>2798.0540733576386</v>
      </c>
      <c r="Q1453" s="34">
        <f t="shared" si="638"/>
        <v>87.569696013888461</v>
      </c>
      <c r="R1453" s="34">
        <f t="shared" si="639"/>
        <v>540291.59286166169</v>
      </c>
      <c r="S1453" s="34">
        <f t="shared" si="644"/>
        <v>-507718.78819444496</v>
      </c>
      <c r="T1453" s="34">
        <f t="shared" si="630"/>
        <v>507718.78819444496</v>
      </c>
      <c r="U1453" s="34">
        <f t="shared" si="640"/>
        <v>3.9620571250000012</v>
      </c>
      <c r="V1453" s="34">
        <f t="shared" si="643"/>
        <v>-29831.45266830621</v>
      </c>
      <c r="W1453" s="34">
        <f t="shared" si="631"/>
        <v>29831.45266830621</v>
      </c>
      <c r="X1453" s="34">
        <f t="shared" si="632"/>
        <v>477887.33552613878</v>
      </c>
      <c r="Y1453" s="34">
        <f t="shared" si="633"/>
        <v>58.222007710069448</v>
      </c>
      <c r="Z1453" s="34">
        <f t="shared" si="641"/>
        <v>13.993701460069445</v>
      </c>
      <c r="AA1453" s="34">
        <f t="shared" si="642"/>
        <v>19208.317096263887</v>
      </c>
      <c r="AB1453" s="44">
        <f t="shared" si="634"/>
        <v>295.96187252618637</v>
      </c>
      <c r="AC1453" s="34">
        <f t="shared" si="635"/>
        <v>191154.93421045551</v>
      </c>
      <c r="AD1453" s="42">
        <f t="shared" si="636"/>
        <v>172039.44078940997</v>
      </c>
      <c r="AE1453" s="4"/>
      <c r="AP1453">
        <f t="shared" si="618"/>
        <v>0</v>
      </c>
      <c r="AQ1453">
        <f t="shared" si="619"/>
        <v>18.3</v>
      </c>
      <c r="AR1453">
        <f t="shared" si="620"/>
        <v>5.083333333333333</v>
      </c>
    </row>
    <row r="1454" spans="2:44" x14ac:dyDescent="0.25">
      <c r="B1454" s="7" t="s">
        <v>1</v>
      </c>
      <c r="C1454" s="7">
        <v>1446</v>
      </c>
      <c r="D1454" s="7">
        <v>424</v>
      </c>
      <c r="E1454" s="6">
        <v>18.5</v>
      </c>
      <c r="F1454" s="5">
        <f t="shared" si="621"/>
        <v>-5.5555555555555851E-2</v>
      </c>
      <c r="G1454" s="5">
        <f t="shared" si="622"/>
        <v>-0.20000000000000107</v>
      </c>
      <c r="H1454" s="34">
        <f t="shared" si="623"/>
        <v>5.1388888888888884</v>
      </c>
      <c r="I1454" s="34">
        <f t="shared" si="637"/>
        <v>5.0555555555555554</v>
      </c>
      <c r="J1454" s="34">
        <f t="shared" si="629"/>
        <v>2627.6138117283945</v>
      </c>
      <c r="K1454" s="34">
        <f t="shared" si="624"/>
        <v>-167.67592592592609</v>
      </c>
      <c r="L1454" s="5">
        <f t="shared" si="617"/>
        <v>39.043800000000005</v>
      </c>
      <c r="M1454" s="5">
        <f t="shared" si="625"/>
        <v>5.476534765624999</v>
      </c>
      <c r="N1454" s="5">
        <f t="shared" si="626"/>
        <v>44.520334765625002</v>
      </c>
      <c r="O1454" s="34">
        <f t="shared" si="627"/>
        <v>225.07502575954862</v>
      </c>
      <c r="P1454" s="34">
        <f t="shared" si="628"/>
        <v>2852.6888374879431</v>
      </c>
      <c r="Q1454" s="34">
        <f t="shared" si="638"/>
        <v>54.634764130304575</v>
      </c>
      <c r="R1454" s="34">
        <f t="shared" si="639"/>
        <v>540346.22762579203</v>
      </c>
      <c r="S1454" s="34">
        <f t="shared" si="644"/>
        <v>-507886.46412037086</v>
      </c>
      <c r="T1454" s="34">
        <f t="shared" si="630"/>
        <v>507886.46412037086</v>
      </c>
      <c r="U1454" s="34">
        <f t="shared" si="640"/>
        <v>-1.8714087092013756</v>
      </c>
      <c r="V1454" s="34">
        <f t="shared" si="643"/>
        <v>-29833.324077015412</v>
      </c>
      <c r="W1454" s="34">
        <f t="shared" si="631"/>
        <v>29833.324077015412</v>
      </c>
      <c r="X1454" s="34">
        <f t="shared" si="632"/>
        <v>478053.14004335547</v>
      </c>
      <c r="Y1454" s="34">
        <f t="shared" si="633"/>
        <v>33.464779210069388</v>
      </c>
      <c r="Z1454" s="34">
        <f t="shared" si="641"/>
        <v>-24.75722850000006</v>
      </c>
      <c r="AA1454" s="34">
        <f t="shared" si="642"/>
        <v>19208.317096263887</v>
      </c>
      <c r="AB1454" s="44">
        <f t="shared" si="634"/>
        <v>0</v>
      </c>
      <c r="AC1454" s="34">
        <f t="shared" si="635"/>
        <v>191221.25601734221</v>
      </c>
      <c r="AD1454" s="42">
        <f t="shared" si="636"/>
        <v>172099.130415608</v>
      </c>
      <c r="AE1454" s="4"/>
      <c r="AP1454">
        <f t="shared" si="618"/>
        <v>0</v>
      </c>
      <c r="AQ1454">
        <f t="shared" si="619"/>
        <v>18.5</v>
      </c>
      <c r="AR1454">
        <f t="shared" si="620"/>
        <v>5.1388888888888884</v>
      </c>
    </row>
    <row r="1455" spans="2:44" x14ac:dyDescent="0.25">
      <c r="B1455" s="7" t="s">
        <v>1</v>
      </c>
      <c r="C1455" s="7">
        <v>1447</v>
      </c>
      <c r="D1455" s="7">
        <v>425</v>
      </c>
      <c r="E1455" s="6">
        <v>17.899999999999999</v>
      </c>
      <c r="F1455" s="5">
        <f t="shared" si="621"/>
        <v>-0.4861111111111111</v>
      </c>
      <c r="G1455" s="5">
        <f t="shared" si="622"/>
        <v>-1.75</v>
      </c>
      <c r="H1455" s="34">
        <f t="shared" si="623"/>
        <v>4.9722222222222214</v>
      </c>
      <c r="I1455" s="34">
        <f t="shared" si="637"/>
        <v>4.5694444444444446</v>
      </c>
      <c r="J1455" s="34">
        <f t="shared" si="629"/>
        <v>2459.9378858024684</v>
      </c>
      <c r="K1455" s="34">
        <f t="shared" si="624"/>
        <v>-732.50733024691249</v>
      </c>
      <c r="L1455" s="5">
        <f t="shared" si="617"/>
        <v>39.043800000000005</v>
      </c>
      <c r="M1455" s="5">
        <f t="shared" si="625"/>
        <v>5.1270606406249986</v>
      </c>
      <c r="N1455" s="5">
        <f t="shared" si="626"/>
        <v>44.170860640625001</v>
      </c>
      <c r="O1455" s="34">
        <f t="shared" si="627"/>
        <v>201.83629376063371</v>
      </c>
      <c r="P1455" s="34">
        <f t="shared" si="628"/>
        <v>2661.7741795631023</v>
      </c>
      <c r="Q1455" s="34">
        <f t="shared" si="638"/>
        <v>-190.91465792484087</v>
      </c>
      <c r="R1455" s="34">
        <f t="shared" si="639"/>
        <v>540346.22762579203</v>
      </c>
      <c r="S1455" s="34">
        <f t="shared" si="644"/>
        <v>-508618.97145061777</v>
      </c>
      <c r="T1455" s="34">
        <f t="shared" si="630"/>
        <v>508618.97145061777</v>
      </c>
      <c r="U1455" s="34">
        <f t="shared" si="640"/>
        <v>-23.238731998914915</v>
      </c>
      <c r="V1455" s="34">
        <f t="shared" si="643"/>
        <v>-29856.562809014325</v>
      </c>
      <c r="W1455" s="34">
        <f t="shared" si="631"/>
        <v>29856.562809014325</v>
      </c>
      <c r="X1455" s="34">
        <f t="shared" si="632"/>
        <v>478762.40864160343</v>
      </c>
      <c r="Y1455" s="34">
        <f t="shared" si="633"/>
        <v>-52.565250470486113</v>
      </c>
      <c r="Z1455" s="34">
        <f t="shared" si="641"/>
        <v>-86.030029680555501</v>
      </c>
      <c r="AA1455" s="34">
        <f t="shared" si="642"/>
        <v>19208.317096263887</v>
      </c>
      <c r="AB1455" s="44">
        <f t="shared" si="634"/>
        <v>0</v>
      </c>
      <c r="AC1455" s="34">
        <f t="shared" si="635"/>
        <v>191504.96345664139</v>
      </c>
      <c r="AD1455" s="42">
        <f t="shared" si="636"/>
        <v>172354.46711097725</v>
      </c>
      <c r="AE1455" s="4"/>
      <c r="AP1455">
        <f t="shared" si="618"/>
        <v>0</v>
      </c>
      <c r="AQ1455">
        <f t="shared" si="619"/>
        <v>17.899999999999999</v>
      </c>
      <c r="AR1455">
        <f t="shared" si="620"/>
        <v>4.9722222222222214</v>
      </c>
    </row>
    <row r="1456" spans="2:44" x14ac:dyDescent="0.25">
      <c r="B1456" s="7" t="s">
        <v>1</v>
      </c>
      <c r="C1456" s="7">
        <v>1448</v>
      </c>
      <c r="D1456" s="7">
        <v>426</v>
      </c>
      <c r="E1456" s="6">
        <v>15</v>
      </c>
      <c r="F1456" s="5">
        <f t="shared" si="621"/>
        <v>-1.1111111111111109</v>
      </c>
      <c r="G1456" s="5">
        <f t="shared" si="622"/>
        <v>-3.9999999999999991</v>
      </c>
      <c r="H1456" s="34">
        <f t="shared" si="623"/>
        <v>4.166666666666667</v>
      </c>
      <c r="I1456" s="34">
        <f t="shared" si="637"/>
        <v>3.4583333333333335</v>
      </c>
      <c r="J1456" s="34">
        <f t="shared" si="629"/>
        <v>1727.4305555555559</v>
      </c>
      <c r="K1456" s="34">
        <f t="shared" si="624"/>
        <v>-974.96180555555588</v>
      </c>
      <c r="L1456" s="5">
        <f t="shared" si="617"/>
        <v>39.043800000000005</v>
      </c>
      <c r="M1456" s="5">
        <f t="shared" si="625"/>
        <v>3.6003515625000007</v>
      </c>
      <c r="N1456" s="5">
        <f t="shared" si="626"/>
        <v>42.644151562500006</v>
      </c>
      <c r="O1456" s="34">
        <f t="shared" si="627"/>
        <v>147.47769082031252</v>
      </c>
      <c r="P1456" s="34">
        <f t="shared" si="628"/>
        <v>1874.9082463758684</v>
      </c>
      <c r="Q1456" s="34">
        <f t="shared" si="638"/>
        <v>-786.86593318723385</v>
      </c>
      <c r="R1456" s="34">
        <f t="shared" si="639"/>
        <v>540346.22762579203</v>
      </c>
      <c r="S1456" s="34">
        <f t="shared" si="644"/>
        <v>-509593.93325617333</v>
      </c>
      <c r="T1456" s="34">
        <f t="shared" si="630"/>
        <v>509593.93325617333</v>
      </c>
      <c r="U1456" s="34">
        <f t="shared" si="640"/>
        <v>-54.358602940321191</v>
      </c>
      <c r="V1456" s="34">
        <f t="shared" si="643"/>
        <v>-29910.921411954645</v>
      </c>
      <c r="W1456" s="34">
        <f t="shared" si="631"/>
        <v>29910.921411954645</v>
      </c>
      <c r="X1456" s="34">
        <f t="shared" si="632"/>
        <v>479683.01184421871</v>
      </c>
      <c r="Y1456" s="34">
        <f t="shared" si="633"/>
        <v>-178.46695954861107</v>
      </c>
      <c r="Z1456" s="34">
        <f t="shared" si="641"/>
        <v>-125.90170907812495</v>
      </c>
      <c r="AA1456" s="34">
        <f t="shared" si="642"/>
        <v>19208.317096263887</v>
      </c>
      <c r="AB1456" s="44">
        <f t="shared" si="634"/>
        <v>0</v>
      </c>
      <c r="AC1456" s="34">
        <f t="shared" si="635"/>
        <v>191873.20473768748</v>
      </c>
      <c r="AD1456" s="42">
        <f t="shared" si="636"/>
        <v>172685.88426391874</v>
      </c>
      <c r="AE1456" s="4"/>
      <c r="AP1456">
        <f t="shared" si="618"/>
        <v>0</v>
      </c>
      <c r="AQ1456">
        <f t="shared" si="619"/>
        <v>15</v>
      </c>
      <c r="AR1456">
        <f t="shared" si="620"/>
        <v>4.166666666666667</v>
      </c>
    </row>
    <row r="1457" spans="2:44" x14ac:dyDescent="0.25">
      <c r="B1457" s="7" t="s">
        <v>1</v>
      </c>
      <c r="C1457" s="7">
        <v>1449</v>
      </c>
      <c r="D1457" s="7">
        <v>427</v>
      </c>
      <c r="E1457" s="6">
        <v>9.9</v>
      </c>
      <c r="F1457" s="5">
        <f t="shared" si="621"/>
        <v>-1.4444444444444444</v>
      </c>
      <c r="G1457" s="5">
        <f t="shared" si="622"/>
        <v>-5.2</v>
      </c>
      <c r="H1457" s="34">
        <f t="shared" si="623"/>
        <v>2.75</v>
      </c>
      <c r="I1457" s="34">
        <f t="shared" si="637"/>
        <v>2.0138888888888888</v>
      </c>
      <c r="J1457" s="34">
        <f t="shared" si="629"/>
        <v>752.46875</v>
      </c>
      <c r="K1457" s="34">
        <f t="shared" si="624"/>
        <v>-590.01350308641975</v>
      </c>
      <c r="L1457" s="5">
        <f t="shared" si="617"/>
        <v>39.043800000000005</v>
      </c>
      <c r="M1457" s="5">
        <f t="shared" si="625"/>
        <v>1.5683131406249999</v>
      </c>
      <c r="N1457" s="5">
        <f t="shared" si="626"/>
        <v>40.612113140625006</v>
      </c>
      <c r="O1457" s="34">
        <f t="shared" si="627"/>
        <v>81.788283408203128</v>
      </c>
      <c r="P1457" s="34">
        <f t="shared" si="628"/>
        <v>834.25703340820314</v>
      </c>
      <c r="Q1457" s="34">
        <f t="shared" si="638"/>
        <v>-1040.6512129676653</v>
      </c>
      <c r="R1457" s="34">
        <f t="shared" si="639"/>
        <v>540346.22762579203</v>
      </c>
      <c r="S1457" s="34">
        <f t="shared" si="644"/>
        <v>-510183.94675925974</v>
      </c>
      <c r="T1457" s="34">
        <f t="shared" si="630"/>
        <v>510183.94675925974</v>
      </c>
      <c r="U1457" s="34">
        <f t="shared" si="640"/>
        <v>-65.689407412109389</v>
      </c>
      <c r="V1457" s="34">
        <f t="shared" si="643"/>
        <v>-29976.610819366753</v>
      </c>
      <c r="W1457" s="34">
        <f t="shared" si="631"/>
        <v>29976.610819366753</v>
      </c>
      <c r="X1457" s="34">
        <f t="shared" si="632"/>
        <v>480207.33593989298</v>
      </c>
      <c r="Y1457" s="34">
        <f t="shared" si="633"/>
        <v>-246.83233130381944</v>
      </c>
      <c r="Z1457" s="34">
        <f t="shared" si="641"/>
        <v>-68.365371755208372</v>
      </c>
      <c r="AA1457" s="34">
        <f t="shared" si="642"/>
        <v>19208.317096263887</v>
      </c>
      <c r="AB1457" s="44">
        <f t="shared" si="634"/>
        <v>0</v>
      </c>
      <c r="AC1457" s="34">
        <f t="shared" si="635"/>
        <v>192082.93437595721</v>
      </c>
      <c r="AD1457" s="42">
        <f t="shared" si="636"/>
        <v>172874.6409383615</v>
      </c>
      <c r="AE1457" s="4"/>
      <c r="AP1457">
        <f t="shared" si="618"/>
        <v>0</v>
      </c>
      <c r="AQ1457">
        <f t="shared" si="619"/>
        <v>9.9</v>
      </c>
      <c r="AR1457">
        <f t="shared" si="620"/>
        <v>2.75</v>
      </c>
    </row>
    <row r="1458" spans="2:44" x14ac:dyDescent="0.25">
      <c r="B1458" s="7" t="s">
        <v>1</v>
      </c>
      <c r="C1458" s="7">
        <v>1450</v>
      </c>
      <c r="D1458" s="7">
        <v>428</v>
      </c>
      <c r="E1458" s="6">
        <v>4.5999999999999996</v>
      </c>
      <c r="F1458" s="5">
        <f t="shared" si="621"/>
        <v>-1.2083333333333335</v>
      </c>
      <c r="G1458" s="5">
        <f t="shared" si="622"/>
        <v>-4.3500000000000005</v>
      </c>
      <c r="H1458" s="34">
        <f t="shared" si="623"/>
        <v>1.2777777777777777</v>
      </c>
      <c r="I1458" s="34">
        <f t="shared" si="637"/>
        <v>0.80555555555555547</v>
      </c>
      <c r="J1458" s="34">
        <f t="shared" si="629"/>
        <v>162.45524691358023</v>
      </c>
      <c r="K1458" s="34">
        <f t="shared" si="624"/>
        <v>-151.39969135802468</v>
      </c>
      <c r="L1458" s="5">
        <f t="shared" si="617"/>
        <v>39.043800000000005</v>
      </c>
      <c r="M1458" s="5">
        <f t="shared" si="625"/>
        <v>0.33859306249999993</v>
      </c>
      <c r="N1458" s="5">
        <f t="shared" si="626"/>
        <v>39.382393062500007</v>
      </c>
      <c r="O1458" s="34">
        <f t="shared" si="627"/>
        <v>31.724705522569447</v>
      </c>
      <c r="P1458" s="34">
        <f t="shared" si="628"/>
        <v>194.17995243614968</v>
      </c>
      <c r="Q1458" s="34">
        <f t="shared" si="638"/>
        <v>-640.07708097205341</v>
      </c>
      <c r="R1458" s="34">
        <f t="shared" si="639"/>
        <v>540346.22762579203</v>
      </c>
      <c r="S1458" s="34">
        <f t="shared" si="644"/>
        <v>-510335.34645061777</v>
      </c>
      <c r="T1458" s="34">
        <f t="shared" si="630"/>
        <v>510335.34645061777</v>
      </c>
      <c r="U1458" s="34">
        <f t="shared" si="640"/>
        <v>-50.063577885633677</v>
      </c>
      <c r="V1458" s="34">
        <f t="shared" si="643"/>
        <v>-30026.674397252387</v>
      </c>
      <c r="W1458" s="34">
        <f t="shared" si="631"/>
        <v>30026.674397252387</v>
      </c>
      <c r="X1458" s="34">
        <f t="shared" si="632"/>
        <v>480308.67205336539</v>
      </c>
      <c r="Y1458" s="34">
        <f t="shared" si="633"/>
        <v>-201.07594027083337</v>
      </c>
      <c r="Z1458" s="34">
        <f t="shared" si="641"/>
        <v>45.756391032986073</v>
      </c>
      <c r="AA1458" s="34">
        <f t="shared" si="642"/>
        <v>19254.073487296871</v>
      </c>
      <c r="AB1458" s="44">
        <f t="shared" si="634"/>
        <v>0</v>
      </c>
      <c r="AC1458" s="34">
        <f t="shared" si="635"/>
        <v>192123.46882134618</v>
      </c>
      <c r="AD1458" s="42">
        <f t="shared" si="636"/>
        <v>172911.12193921156</v>
      </c>
      <c r="AE1458" s="4"/>
      <c r="AP1458">
        <f t="shared" si="618"/>
        <v>0</v>
      </c>
      <c r="AQ1458">
        <f t="shared" si="619"/>
        <v>4.5999999999999996</v>
      </c>
      <c r="AR1458">
        <f t="shared" si="620"/>
        <v>1.2777777777777777</v>
      </c>
    </row>
    <row r="1459" spans="2:44" x14ac:dyDescent="0.25">
      <c r="B1459" s="7" t="s">
        <v>1</v>
      </c>
      <c r="C1459" s="7">
        <v>1451</v>
      </c>
      <c r="D1459" s="7">
        <v>429</v>
      </c>
      <c r="E1459" s="6">
        <v>1.2</v>
      </c>
      <c r="F1459" s="5">
        <f t="shared" si="621"/>
        <v>-0.63888888888888884</v>
      </c>
      <c r="G1459" s="5">
        <f t="shared" si="622"/>
        <v>-2.2999999999999998</v>
      </c>
      <c r="H1459" s="34">
        <f t="shared" si="623"/>
        <v>0.33333333333333331</v>
      </c>
      <c r="I1459" s="34">
        <f t="shared" si="637"/>
        <v>0.16666666666666666</v>
      </c>
      <c r="J1459" s="34">
        <f t="shared" si="629"/>
        <v>11.055555555555555</v>
      </c>
      <c r="K1459" s="34">
        <f t="shared" si="624"/>
        <v>-11.055555555555555</v>
      </c>
      <c r="L1459" s="5">
        <f t="shared" si="617"/>
        <v>39.043800000000005</v>
      </c>
      <c r="M1459" s="5">
        <f t="shared" si="625"/>
        <v>2.3042249999999997E-2</v>
      </c>
      <c r="N1459" s="5">
        <f t="shared" si="626"/>
        <v>39.066842250000008</v>
      </c>
      <c r="O1459" s="34">
        <f t="shared" si="627"/>
        <v>6.511140375000001</v>
      </c>
      <c r="P1459" s="34">
        <f t="shared" si="628"/>
        <v>17.566695930555557</v>
      </c>
      <c r="Q1459" s="34">
        <f t="shared" si="638"/>
        <v>-176.61325650559411</v>
      </c>
      <c r="R1459" s="34">
        <f t="shared" si="639"/>
        <v>540346.22762579203</v>
      </c>
      <c r="S1459" s="34">
        <f t="shared" si="644"/>
        <v>-510346.40200617333</v>
      </c>
      <c r="T1459" s="34">
        <f t="shared" si="630"/>
        <v>510346.40200617333</v>
      </c>
      <c r="U1459" s="34">
        <f t="shared" si="640"/>
        <v>-25.213565147569447</v>
      </c>
      <c r="V1459" s="34">
        <f t="shared" si="643"/>
        <v>-30051.887962399956</v>
      </c>
      <c r="W1459" s="34">
        <f t="shared" si="631"/>
        <v>30051.887962399956</v>
      </c>
      <c r="X1459" s="34">
        <f t="shared" si="632"/>
        <v>480294.51404377335</v>
      </c>
      <c r="Y1459" s="34">
        <f t="shared" si="633"/>
        <v>-88.072046638888878</v>
      </c>
      <c r="Z1459" s="34">
        <f t="shared" si="641"/>
        <v>113.00389363194449</v>
      </c>
      <c r="AA1459" s="34">
        <f t="shared" si="642"/>
        <v>19367.077380928815</v>
      </c>
      <c r="AB1459" s="44">
        <f t="shared" si="634"/>
        <v>0</v>
      </c>
      <c r="AC1459" s="34">
        <f t="shared" si="635"/>
        <v>192117.80561750935</v>
      </c>
      <c r="AD1459" s="42">
        <f t="shared" si="636"/>
        <v>172906.02505575842</v>
      </c>
      <c r="AE1459" s="4"/>
      <c r="AP1459">
        <f t="shared" si="618"/>
        <v>0</v>
      </c>
      <c r="AQ1459">
        <f t="shared" si="619"/>
        <v>1.2</v>
      </c>
      <c r="AR1459">
        <f t="shared" si="620"/>
        <v>0.33333333333333331</v>
      </c>
    </row>
    <row r="1460" spans="2:44" x14ac:dyDescent="0.25">
      <c r="B1460" s="7" t="s">
        <v>1</v>
      </c>
      <c r="C1460" s="7">
        <v>1452</v>
      </c>
      <c r="D1460" s="7">
        <v>430</v>
      </c>
      <c r="E1460" s="6">
        <v>0</v>
      </c>
      <c r="F1460" s="5">
        <f t="shared" si="621"/>
        <v>-0.16666666666666666</v>
      </c>
      <c r="G1460" s="5">
        <f t="shared" si="622"/>
        <v>-0.6</v>
      </c>
      <c r="H1460" s="34">
        <f t="shared" si="623"/>
        <v>0</v>
      </c>
      <c r="I1460" s="34">
        <f t="shared" si="637"/>
        <v>0</v>
      </c>
      <c r="J1460" s="34">
        <f t="shared" si="629"/>
        <v>0</v>
      </c>
      <c r="K1460" s="34">
        <f t="shared" si="624"/>
        <v>0</v>
      </c>
      <c r="L1460" s="5">
        <f t="shared" si="617"/>
        <v>39.043800000000005</v>
      </c>
      <c r="M1460" s="5">
        <f t="shared" si="625"/>
        <v>0</v>
      </c>
      <c r="N1460" s="5">
        <f t="shared" si="626"/>
        <v>39.043800000000005</v>
      </c>
      <c r="O1460" s="34">
        <f t="shared" si="627"/>
        <v>0</v>
      </c>
      <c r="P1460" s="34">
        <f t="shared" si="628"/>
        <v>0</v>
      </c>
      <c r="Q1460" s="34">
        <f t="shared" si="638"/>
        <v>-17.566695930555557</v>
      </c>
      <c r="R1460" s="34">
        <f t="shared" si="639"/>
        <v>540346.22762579203</v>
      </c>
      <c r="S1460" s="34">
        <f t="shared" si="644"/>
        <v>-510346.40200617333</v>
      </c>
      <c r="T1460" s="34">
        <f t="shared" si="630"/>
        <v>510346.40200617333</v>
      </c>
      <c r="U1460" s="34">
        <f t="shared" si="640"/>
        <v>-6.511140375000001</v>
      </c>
      <c r="V1460" s="34">
        <f t="shared" si="643"/>
        <v>-30058.399102774958</v>
      </c>
      <c r="W1460" s="34">
        <f t="shared" si="631"/>
        <v>30058.399102774958</v>
      </c>
      <c r="X1460" s="34">
        <f t="shared" si="632"/>
        <v>480288.00290339836</v>
      </c>
      <c r="Y1460" s="34">
        <f t="shared" si="633"/>
        <v>5.8771333333333402</v>
      </c>
      <c r="Z1460" s="34">
        <f t="shared" si="641"/>
        <v>93.949179972222225</v>
      </c>
      <c r="AA1460" s="34">
        <f t="shared" si="642"/>
        <v>19461.026560901038</v>
      </c>
      <c r="AB1460" s="44">
        <f t="shared" si="634"/>
        <v>0</v>
      </c>
      <c r="AC1460" s="34">
        <f t="shared" si="635"/>
        <v>192115.20116135935</v>
      </c>
      <c r="AD1460" s="42">
        <f t="shared" si="636"/>
        <v>172903.68104522341</v>
      </c>
      <c r="AE1460" s="4"/>
      <c r="AP1460">
        <f t="shared" si="618"/>
        <v>1</v>
      </c>
      <c r="AQ1460" t="str">
        <f t="shared" si="619"/>
        <v/>
      </c>
      <c r="AR1460">
        <f t="shared" si="620"/>
        <v>0</v>
      </c>
    </row>
    <row r="1461" spans="2:44" x14ac:dyDescent="0.25">
      <c r="B1461" s="7" t="s">
        <v>1</v>
      </c>
      <c r="C1461" s="7">
        <v>1453</v>
      </c>
      <c r="D1461" s="7">
        <v>431</v>
      </c>
      <c r="E1461" s="6">
        <v>0</v>
      </c>
      <c r="F1461" s="5">
        <f t="shared" si="621"/>
        <v>0</v>
      </c>
      <c r="G1461" s="5">
        <f t="shared" si="622"/>
        <v>0</v>
      </c>
      <c r="H1461" s="34">
        <f t="shared" si="623"/>
        <v>0</v>
      </c>
      <c r="I1461" s="34">
        <f t="shared" si="637"/>
        <v>0</v>
      </c>
      <c r="J1461" s="34">
        <f t="shared" si="629"/>
        <v>0</v>
      </c>
      <c r="K1461" s="34">
        <f t="shared" si="624"/>
        <v>0</v>
      </c>
      <c r="L1461" s="5">
        <f t="shared" si="617"/>
        <v>39.043800000000005</v>
      </c>
      <c r="M1461" s="5">
        <f t="shared" si="625"/>
        <v>0</v>
      </c>
      <c r="N1461" s="5">
        <f t="shared" si="626"/>
        <v>39.043800000000005</v>
      </c>
      <c r="O1461" s="34">
        <f t="shared" si="627"/>
        <v>0</v>
      </c>
      <c r="P1461" s="34">
        <f t="shared" si="628"/>
        <v>0</v>
      </c>
      <c r="Q1461" s="34">
        <f t="shared" si="638"/>
        <v>0</v>
      </c>
      <c r="R1461" s="34">
        <f t="shared" si="639"/>
        <v>540346.22762579203</v>
      </c>
      <c r="S1461" s="34">
        <f t="shared" si="644"/>
        <v>-510346.40200617333</v>
      </c>
      <c r="T1461" s="34">
        <f t="shared" si="630"/>
        <v>510346.40200617333</v>
      </c>
      <c r="U1461" s="34">
        <f t="shared" si="640"/>
        <v>0</v>
      </c>
      <c r="V1461" s="34">
        <f t="shared" si="643"/>
        <v>-30058.399102774958</v>
      </c>
      <c r="W1461" s="34">
        <f t="shared" si="631"/>
        <v>30058.399102774958</v>
      </c>
      <c r="X1461" s="34">
        <f t="shared" si="632"/>
        <v>480288.00290339836</v>
      </c>
      <c r="Y1461" s="34">
        <f t="shared" si="633"/>
        <v>39.043800000000005</v>
      </c>
      <c r="Z1461" s="34">
        <f t="shared" si="641"/>
        <v>33.166666666666664</v>
      </c>
      <c r="AA1461" s="34">
        <f t="shared" si="642"/>
        <v>19494.193227567706</v>
      </c>
      <c r="AB1461" s="44">
        <f t="shared" si="634"/>
        <v>0</v>
      </c>
      <c r="AC1461" s="34">
        <f t="shared" si="635"/>
        <v>192115.20116135935</v>
      </c>
      <c r="AD1461" s="42">
        <f t="shared" si="636"/>
        <v>172903.68104522341</v>
      </c>
      <c r="AE1461" s="4"/>
      <c r="AP1461">
        <f t="shared" si="618"/>
        <v>1</v>
      </c>
      <c r="AQ1461" t="str">
        <f t="shared" si="619"/>
        <v/>
      </c>
      <c r="AR1461">
        <f t="shared" si="620"/>
        <v>0</v>
      </c>
    </row>
    <row r="1462" spans="2:44" x14ac:dyDescent="0.25">
      <c r="B1462" s="7" t="s">
        <v>1</v>
      </c>
      <c r="C1462" s="7">
        <v>1454</v>
      </c>
      <c r="D1462" s="7">
        <v>432</v>
      </c>
      <c r="E1462" s="6">
        <v>0</v>
      </c>
      <c r="F1462" s="5">
        <f t="shared" si="621"/>
        <v>0</v>
      </c>
      <c r="G1462" s="5">
        <f t="shared" si="622"/>
        <v>0</v>
      </c>
      <c r="H1462" s="34">
        <f t="shared" si="623"/>
        <v>0</v>
      </c>
      <c r="I1462" s="34">
        <f t="shared" si="637"/>
        <v>0</v>
      </c>
      <c r="J1462" s="34">
        <f t="shared" si="629"/>
        <v>0</v>
      </c>
      <c r="K1462" s="34">
        <f t="shared" si="624"/>
        <v>0</v>
      </c>
      <c r="L1462" s="5">
        <f t="shared" si="617"/>
        <v>39.043800000000005</v>
      </c>
      <c r="M1462" s="5">
        <f t="shared" si="625"/>
        <v>0</v>
      </c>
      <c r="N1462" s="5">
        <f t="shared" si="626"/>
        <v>39.043800000000005</v>
      </c>
      <c r="O1462" s="34">
        <f t="shared" si="627"/>
        <v>0</v>
      </c>
      <c r="P1462" s="34">
        <f t="shared" si="628"/>
        <v>0</v>
      </c>
      <c r="Q1462" s="34">
        <f t="shared" si="638"/>
        <v>0</v>
      </c>
      <c r="R1462" s="34">
        <f t="shared" si="639"/>
        <v>540346.22762579203</v>
      </c>
      <c r="S1462" s="34">
        <f t="shared" si="644"/>
        <v>-510346.40200617333</v>
      </c>
      <c r="T1462" s="34">
        <f t="shared" si="630"/>
        <v>510346.40200617333</v>
      </c>
      <c r="U1462" s="34">
        <f t="shared" si="640"/>
        <v>0</v>
      </c>
      <c r="V1462" s="34">
        <f t="shared" si="643"/>
        <v>-30058.399102774958</v>
      </c>
      <c r="W1462" s="34">
        <f t="shared" si="631"/>
        <v>30058.399102774958</v>
      </c>
      <c r="X1462" s="34">
        <f t="shared" si="632"/>
        <v>480288.00290339836</v>
      </c>
      <c r="Y1462" s="34">
        <f t="shared" si="633"/>
        <v>39.043800000000005</v>
      </c>
      <c r="Z1462" s="34">
        <f t="shared" si="641"/>
        <v>0</v>
      </c>
      <c r="AA1462" s="34">
        <f t="shared" si="642"/>
        <v>19494.193227567706</v>
      </c>
      <c r="AB1462" s="44">
        <f t="shared" si="634"/>
        <v>0</v>
      </c>
      <c r="AC1462" s="34">
        <f t="shared" si="635"/>
        <v>192115.20116135935</v>
      </c>
      <c r="AD1462" s="42">
        <f t="shared" si="636"/>
        <v>172903.68104522341</v>
      </c>
      <c r="AE1462" s="4"/>
      <c r="AP1462">
        <f t="shared" si="618"/>
        <v>1</v>
      </c>
      <c r="AQ1462" t="str">
        <f t="shared" si="619"/>
        <v/>
      </c>
      <c r="AR1462">
        <f t="shared" si="620"/>
        <v>0</v>
      </c>
    </row>
    <row r="1463" spans="2:44" x14ac:dyDescent="0.25">
      <c r="B1463" s="7" t="s">
        <v>1</v>
      </c>
      <c r="C1463" s="7">
        <v>1455</v>
      </c>
      <c r="D1463" s="7">
        <v>433</v>
      </c>
      <c r="E1463" s="6">
        <v>0</v>
      </c>
      <c r="F1463" s="5">
        <f t="shared" si="621"/>
        <v>0</v>
      </c>
      <c r="G1463" s="5">
        <f t="shared" si="622"/>
        <v>0</v>
      </c>
      <c r="H1463" s="34">
        <f t="shared" si="623"/>
        <v>0</v>
      </c>
      <c r="I1463" s="34">
        <f t="shared" si="637"/>
        <v>0</v>
      </c>
      <c r="J1463" s="34">
        <f t="shared" si="629"/>
        <v>0</v>
      </c>
      <c r="K1463" s="34">
        <f t="shared" si="624"/>
        <v>0</v>
      </c>
      <c r="L1463" s="5">
        <f t="shared" si="617"/>
        <v>39.043800000000005</v>
      </c>
      <c r="M1463" s="5">
        <f t="shared" si="625"/>
        <v>0</v>
      </c>
      <c r="N1463" s="5">
        <f t="shared" si="626"/>
        <v>39.043800000000005</v>
      </c>
      <c r="O1463" s="34">
        <f t="shared" si="627"/>
        <v>0</v>
      </c>
      <c r="P1463" s="34">
        <f t="shared" si="628"/>
        <v>0</v>
      </c>
      <c r="Q1463" s="34">
        <f t="shared" si="638"/>
        <v>0</v>
      </c>
      <c r="R1463" s="34">
        <f t="shared" si="639"/>
        <v>540346.22762579203</v>
      </c>
      <c r="S1463" s="34">
        <f t="shared" si="644"/>
        <v>-510346.40200617333</v>
      </c>
      <c r="T1463" s="34">
        <f t="shared" si="630"/>
        <v>510346.40200617333</v>
      </c>
      <c r="U1463" s="34">
        <f t="shared" si="640"/>
        <v>0</v>
      </c>
      <c r="V1463" s="34">
        <f t="shared" si="643"/>
        <v>-30058.399102774958</v>
      </c>
      <c r="W1463" s="34">
        <f t="shared" si="631"/>
        <v>30058.399102774958</v>
      </c>
      <c r="X1463" s="34">
        <f t="shared" si="632"/>
        <v>480288.00290339836</v>
      </c>
      <c r="Y1463" s="34">
        <f t="shared" si="633"/>
        <v>39.043800000000005</v>
      </c>
      <c r="Z1463" s="34">
        <f t="shared" si="641"/>
        <v>0</v>
      </c>
      <c r="AA1463" s="34">
        <f t="shared" si="642"/>
        <v>19494.193227567706</v>
      </c>
      <c r="AB1463" s="44">
        <f t="shared" si="634"/>
        <v>0</v>
      </c>
      <c r="AC1463" s="34">
        <f t="shared" si="635"/>
        <v>192115.20116135935</v>
      </c>
      <c r="AD1463" s="42">
        <f t="shared" si="636"/>
        <v>172903.68104522341</v>
      </c>
      <c r="AE1463" s="4"/>
      <c r="AP1463">
        <f t="shared" si="618"/>
        <v>1</v>
      </c>
      <c r="AQ1463" t="str">
        <f t="shared" si="619"/>
        <v/>
      </c>
      <c r="AR1463">
        <f t="shared" si="620"/>
        <v>0</v>
      </c>
    </row>
    <row r="1464" spans="2:44" x14ac:dyDescent="0.25">
      <c r="B1464" s="7" t="s">
        <v>1</v>
      </c>
      <c r="C1464" s="7">
        <v>1456</v>
      </c>
      <c r="D1464" s="7">
        <v>434</v>
      </c>
      <c r="E1464" s="6">
        <v>0</v>
      </c>
      <c r="F1464" s="5">
        <f t="shared" si="621"/>
        <v>0</v>
      </c>
      <c r="G1464" s="5">
        <f t="shared" si="622"/>
        <v>0</v>
      </c>
      <c r="H1464" s="34">
        <f t="shared" si="623"/>
        <v>0</v>
      </c>
      <c r="I1464" s="34">
        <f t="shared" si="637"/>
        <v>0</v>
      </c>
      <c r="J1464" s="34">
        <f t="shared" si="629"/>
        <v>0</v>
      </c>
      <c r="K1464" s="34">
        <f t="shared" si="624"/>
        <v>0</v>
      </c>
      <c r="L1464" s="5">
        <f t="shared" si="617"/>
        <v>39.043800000000005</v>
      </c>
      <c r="M1464" s="5">
        <f t="shared" si="625"/>
        <v>0</v>
      </c>
      <c r="N1464" s="5">
        <f t="shared" si="626"/>
        <v>39.043800000000005</v>
      </c>
      <c r="O1464" s="34">
        <f t="shared" si="627"/>
        <v>0</v>
      </c>
      <c r="P1464" s="34">
        <f t="shared" si="628"/>
        <v>0</v>
      </c>
      <c r="Q1464" s="34">
        <f t="shared" si="638"/>
        <v>0</v>
      </c>
      <c r="R1464" s="34">
        <f t="shared" si="639"/>
        <v>540346.22762579203</v>
      </c>
      <c r="S1464" s="34">
        <f t="shared" si="644"/>
        <v>-510346.40200617333</v>
      </c>
      <c r="T1464" s="34">
        <f t="shared" si="630"/>
        <v>510346.40200617333</v>
      </c>
      <c r="U1464" s="34">
        <f t="shared" si="640"/>
        <v>0</v>
      </c>
      <c r="V1464" s="34">
        <f t="shared" si="643"/>
        <v>-30058.399102774958</v>
      </c>
      <c r="W1464" s="34">
        <f t="shared" si="631"/>
        <v>30058.399102774958</v>
      </c>
      <c r="X1464" s="34">
        <f t="shared" si="632"/>
        <v>480288.00290339836</v>
      </c>
      <c r="Y1464" s="34">
        <f t="shared" si="633"/>
        <v>39.043800000000005</v>
      </c>
      <c r="Z1464" s="34">
        <f t="shared" si="641"/>
        <v>0</v>
      </c>
      <c r="AA1464" s="34">
        <f t="shared" si="642"/>
        <v>19494.193227567706</v>
      </c>
      <c r="AB1464" s="44">
        <f t="shared" si="634"/>
        <v>0</v>
      </c>
      <c r="AC1464" s="34">
        <f t="shared" si="635"/>
        <v>192115.20116135935</v>
      </c>
      <c r="AD1464" s="42">
        <f t="shared" si="636"/>
        <v>172903.68104522341</v>
      </c>
      <c r="AE1464" s="4"/>
      <c r="AP1464">
        <f t="shared" si="618"/>
        <v>1</v>
      </c>
      <c r="AQ1464" t="str">
        <f t="shared" si="619"/>
        <v/>
      </c>
      <c r="AR1464">
        <f t="shared" si="620"/>
        <v>0</v>
      </c>
    </row>
    <row r="1465" spans="2:44" x14ac:dyDescent="0.25">
      <c r="B1465" s="7" t="s">
        <v>1</v>
      </c>
      <c r="C1465" s="7">
        <v>1457</v>
      </c>
      <c r="D1465" s="7">
        <v>435</v>
      </c>
      <c r="E1465" s="6">
        <v>0</v>
      </c>
      <c r="F1465" s="5">
        <f t="shared" si="621"/>
        <v>0</v>
      </c>
      <c r="G1465" s="5">
        <f t="shared" si="622"/>
        <v>0</v>
      </c>
      <c r="H1465" s="34">
        <f t="shared" si="623"/>
        <v>0</v>
      </c>
      <c r="I1465" s="34">
        <f t="shared" si="637"/>
        <v>0</v>
      </c>
      <c r="J1465" s="34">
        <f t="shared" si="629"/>
        <v>0</v>
      </c>
      <c r="K1465" s="34">
        <f t="shared" si="624"/>
        <v>0</v>
      </c>
      <c r="L1465" s="5">
        <f t="shared" si="617"/>
        <v>39.043800000000005</v>
      </c>
      <c r="M1465" s="5">
        <f t="shared" si="625"/>
        <v>0</v>
      </c>
      <c r="N1465" s="5">
        <f t="shared" si="626"/>
        <v>39.043800000000005</v>
      </c>
      <c r="O1465" s="34">
        <f t="shared" si="627"/>
        <v>0</v>
      </c>
      <c r="P1465" s="34">
        <f t="shared" si="628"/>
        <v>0</v>
      </c>
      <c r="Q1465" s="34">
        <f t="shared" si="638"/>
        <v>0</v>
      </c>
      <c r="R1465" s="34">
        <f t="shared" si="639"/>
        <v>540346.22762579203</v>
      </c>
      <c r="S1465" s="34">
        <f t="shared" si="644"/>
        <v>-510346.40200617333</v>
      </c>
      <c r="T1465" s="34">
        <f t="shared" si="630"/>
        <v>510346.40200617333</v>
      </c>
      <c r="U1465" s="34">
        <f t="shared" si="640"/>
        <v>0</v>
      </c>
      <c r="V1465" s="34">
        <f t="shared" si="643"/>
        <v>-30058.399102774958</v>
      </c>
      <c r="W1465" s="34">
        <f t="shared" si="631"/>
        <v>30058.399102774958</v>
      </c>
      <c r="X1465" s="34">
        <f t="shared" si="632"/>
        <v>480288.00290339836</v>
      </c>
      <c r="Y1465" s="34">
        <f t="shared" si="633"/>
        <v>39.043800000000005</v>
      </c>
      <c r="Z1465" s="34">
        <f t="shared" si="641"/>
        <v>0</v>
      </c>
      <c r="AA1465" s="34">
        <f t="shared" si="642"/>
        <v>19494.193227567706</v>
      </c>
      <c r="AB1465" s="44">
        <f t="shared" si="634"/>
        <v>0</v>
      </c>
      <c r="AC1465" s="34">
        <f t="shared" si="635"/>
        <v>192115.20116135935</v>
      </c>
      <c r="AD1465" s="42">
        <f t="shared" si="636"/>
        <v>172903.68104522341</v>
      </c>
      <c r="AE1465" s="4"/>
      <c r="AP1465">
        <f t="shared" si="618"/>
        <v>1</v>
      </c>
      <c r="AQ1465" t="str">
        <f t="shared" si="619"/>
        <v/>
      </c>
      <c r="AR1465">
        <f t="shared" si="620"/>
        <v>0</v>
      </c>
    </row>
    <row r="1466" spans="2:44" x14ac:dyDescent="0.25">
      <c r="B1466" s="7" t="s">
        <v>1</v>
      </c>
      <c r="C1466" s="7">
        <v>1458</v>
      </c>
      <c r="D1466" s="7">
        <v>436</v>
      </c>
      <c r="E1466" s="6">
        <v>0</v>
      </c>
      <c r="F1466" s="5">
        <f t="shared" si="621"/>
        <v>0</v>
      </c>
      <c r="G1466" s="5">
        <f t="shared" si="622"/>
        <v>0</v>
      </c>
      <c r="H1466" s="34">
        <f t="shared" si="623"/>
        <v>0</v>
      </c>
      <c r="I1466" s="34">
        <f t="shared" si="637"/>
        <v>0</v>
      </c>
      <c r="J1466" s="34">
        <f t="shared" si="629"/>
        <v>0</v>
      </c>
      <c r="K1466" s="34">
        <f t="shared" si="624"/>
        <v>0</v>
      </c>
      <c r="L1466" s="5">
        <f t="shared" si="617"/>
        <v>39.043800000000005</v>
      </c>
      <c r="M1466" s="5">
        <f t="shared" si="625"/>
        <v>0</v>
      </c>
      <c r="N1466" s="5">
        <f t="shared" si="626"/>
        <v>39.043800000000005</v>
      </c>
      <c r="O1466" s="34">
        <f t="shared" si="627"/>
        <v>0</v>
      </c>
      <c r="P1466" s="34">
        <f t="shared" si="628"/>
        <v>0</v>
      </c>
      <c r="Q1466" s="34">
        <f t="shared" si="638"/>
        <v>0</v>
      </c>
      <c r="R1466" s="34">
        <f t="shared" si="639"/>
        <v>540346.22762579203</v>
      </c>
      <c r="S1466" s="34">
        <f t="shared" si="644"/>
        <v>-510346.40200617333</v>
      </c>
      <c r="T1466" s="34">
        <f t="shared" si="630"/>
        <v>510346.40200617333</v>
      </c>
      <c r="U1466" s="34">
        <f t="shared" si="640"/>
        <v>0</v>
      </c>
      <c r="V1466" s="34">
        <f t="shared" si="643"/>
        <v>-30058.399102774958</v>
      </c>
      <c r="W1466" s="34">
        <f t="shared" si="631"/>
        <v>30058.399102774958</v>
      </c>
      <c r="X1466" s="34">
        <f t="shared" si="632"/>
        <v>480288.00290339836</v>
      </c>
      <c r="Y1466" s="34">
        <f t="shared" si="633"/>
        <v>39.043800000000005</v>
      </c>
      <c r="Z1466" s="34">
        <f t="shared" si="641"/>
        <v>0</v>
      </c>
      <c r="AA1466" s="34">
        <f t="shared" si="642"/>
        <v>19494.193227567706</v>
      </c>
      <c r="AB1466" s="44">
        <f t="shared" si="634"/>
        <v>0</v>
      </c>
      <c r="AC1466" s="34">
        <f t="shared" si="635"/>
        <v>192115.20116135935</v>
      </c>
      <c r="AD1466" s="42">
        <f t="shared" si="636"/>
        <v>172903.68104522341</v>
      </c>
      <c r="AE1466" s="4"/>
      <c r="AP1466">
        <f t="shared" si="618"/>
        <v>1</v>
      </c>
      <c r="AQ1466" t="str">
        <f t="shared" si="619"/>
        <v/>
      </c>
      <c r="AR1466">
        <f t="shared" si="620"/>
        <v>0</v>
      </c>
    </row>
    <row r="1467" spans="2:44" x14ac:dyDescent="0.25">
      <c r="B1467" s="7" t="s">
        <v>1</v>
      </c>
      <c r="C1467" s="7">
        <v>1459</v>
      </c>
      <c r="D1467" s="7">
        <v>437</v>
      </c>
      <c r="E1467" s="6">
        <v>0</v>
      </c>
      <c r="F1467" s="5">
        <f t="shared" si="621"/>
        <v>0</v>
      </c>
      <c r="G1467" s="5">
        <f t="shared" si="622"/>
        <v>0</v>
      </c>
      <c r="H1467" s="34">
        <f t="shared" si="623"/>
        <v>0</v>
      </c>
      <c r="I1467" s="34">
        <f t="shared" si="637"/>
        <v>0</v>
      </c>
      <c r="J1467" s="34">
        <f t="shared" si="629"/>
        <v>0</v>
      </c>
      <c r="K1467" s="34">
        <f t="shared" si="624"/>
        <v>0</v>
      </c>
      <c r="L1467" s="5">
        <f t="shared" si="617"/>
        <v>39.043800000000005</v>
      </c>
      <c r="M1467" s="5">
        <f t="shared" si="625"/>
        <v>0</v>
      </c>
      <c r="N1467" s="5">
        <f t="shared" si="626"/>
        <v>39.043800000000005</v>
      </c>
      <c r="O1467" s="34">
        <f t="shared" si="627"/>
        <v>0</v>
      </c>
      <c r="P1467" s="34">
        <f t="shared" si="628"/>
        <v>0</v>
      </c>
      <c r="Q1467" s="34">
        <f t="shared" si="638"/>
        <v>0</v>
      </c>
      <c r="R1467" s="34">
        <f t="shared" si="639"/>
        <v>540346.22762579203</v>
      </c>
      <c r="S1467" s="34">
        <f t="shared" si="644"/>
        <v>-510346.40200617333</v>
      </c>
      <c r="T1467" s="34">
        <f t="shared" si="630"/>
        <v>510346.40200617333</v>
      </c>
      <c r="U1467" s="34">
        <f t="shared" si="640"/>
        <v>0</v>
      </c>
      <c r="V1467" s="34">
        <f t="shared" si="643"/>
        <v>-30058.399102774958</v>
      </c>
      <c r="W1467" s="34">
        <f t="shared" si="631"/>
        <v>30058.399102774958</v>
      </c>
      <c r="X1467" s="34">
        <f t="shared" si="632"/>
        <v>480288.00290339836</v>
      </c>
      <c r="Y1467" s="34">
        <f t="shared" si="633"/>
        <v>39.043800000000005</v>
      </c>
      <c r="Z1467" s="34">
        <f t="shared" si="641"/>
        <v>0</v>
      </c>
      <c r="AA1467" s="34">
        <f t="shared" si="642"/>
        <v>19494.193227567706</v>
      </c>
      <c r="AB1467" s="44">
        <f t="shared" si="634"/>
        <v>0</v>
      </c>
      <c r="AC1467" s="34">
        <f t="shared" si="635"/>
        <v>192115.20116135935</v>
      </c>
      <c r="AD1467" s="42">
        <f t="shared" si="636"/>
        <v>172903.68104522341</v>
      </c>
      <c r="AE1467" s="4"/>
      <c r="AP1467">
        <f t="shared" si="618"/>
        <v>1</v>
      </c>
      <c r="AQ1467" t="str">
        <f t="shared" si="619"/>
        <v/>
      </c>
      <c r="AR1467">
        <f t="shared" si="620"/>
        <v>0</v>
      </c>
    </row>
    <row r="1468" spans="2:44" x14ac:dyDescent="0.25">
      <c r="B1468" s="7" t="s">
        <v>1</v>
      </c>
      <c r="C1468" s="7">
        <v>1460</v>
      </c>
      <c r="D1468" s="7">
        <v>438</v>
      </c>
      <c r="E1468" s="6">
        <v>0</v>
      </c>
      <c r="F1468" s="5">
        <f t="shared" si="621"/>
        <v>0</v>
      </c>
      <c r="G1468" s="5">
        <f t="shared" si="622"/>
        <v>0</v>
      </c>
      <c r="H1468" s="34">
        <f t="shared" si="623"/>
        <v>0</v>
      </c>
      <c r="I1468" s="34">
        <f t="shared" si="637"/>
        <v>0</v>
      </c>
      <c r="J1468" s="34">
        <f t="shared" si="629"/>
        <v>0</v>
      </c>
      <c r="K1468" s="34">
        <f t="shared" si="624"/>
        <v>0</v>
      </c>
      <c r="L1468" s="5">
        <f t="shared" si="617"/>
        <v>39.043800000000005</v>
      </c>
      <c r="M1468" s="5">
        <f t="shared" si="625"/>
        <v>0</v>
      </c>
      <c r="N1468" s="5">
        <f t="shared" si="626"/>
        <v>39.043800000000005</v>
      </c>
      <c r="O1468" s="34">
        <f t="shared" si="627"/>
        <v>0</v>
      </c>
      <c r="P1468" s="34">
        <f t="shared" si="628"/>
        <v>0</v>
      </c>
      <c r="Q1468" s="34">
        <f t="shared" si="638"/>
        <v>0</v>
      </c>
      <c r="R1468" s="34">
        <f t="shared" si="639"/>
        <v>540346.22762579203</v>
      </c>
      <c r="S1468" s="34">
        <f t="shared" si="644"/>
        <v>-510346.40200617333</v>
      </c>
      <c r="T1468" s="34">
        <f t="shared" si="630"/>
        <v>510346.40200617333</v>
      </c>
      <c r="U1468" s="34">
        <f t="shared" si="640"/>
        <v>0</v>
      </c>
      <c r="V1468" s="34">
        <f t="shared" si="643"/>
        <v>-30058.399102774958</v>
      </c>
      <c r="W1468" s="34">
        <f t="shared" si="631"/>
        <v>30058.399102774958</v>
      </c>
      <c r="X1468" s="34">
        <f t="shared" si="632"/>
        <v>480288.00290339836</v>
      </c>
      <c r="Y1468" s="34">
        <f t="shared" si="633"/>
        <v>39.043800000000005</v>
      </c>
      <c r="Z1468" s="34">
        <f t="shared" si="641"/>
        <v>0</v>
      </c>
      <c r="AA1468" s="34">
        <f t="shared" si="642"/>
        <v>19494.193227567706</v>
      </c>
      <c r="AB1468" s="44">
        <f t="shared" si="634"/>
        <v>0</v>
      </c>
      <c r="AC1468" s="34">
        <f t="shared" si="635"/>
        <v>192115.20116135935</v>
      </c>
      <c r="AD1468" s="42">
        <f t="shared" si="636"/>
        <v>172903.68104522341</v>
      </c>
      <c r="AE1468" s="4"/>
      <c r="AP1468">
        <f t="shared" si="618"/>
        <v>1</v>
      </c>
      <c r="AQ1468" t="str">
        <f t="shared" si="619"/>
        <v/>
      </c>
      <c r="AR1468">
        <f t="shared" si="620"/>
        <v>0</v>
      </c>
    </row>
    <row r="1469" spans="2:44" x14ac:dyDescent="0.25">
      <c r="B1469" s="7" t="s">
        <v>1</v>
      </c>
      <c r="C1469" s="7">
        <v>1461</v>
      </c>
      <c r="D1469" s="7">
        <v>439</v>
      </c>
      <c r="E1469" s="6">
        <v>0</v>
      </c>
      <c r="F1469" s="5">
        <f t="shared" si="621"/>
        <v>0</v>
      </c>
      <c r="G1469" s="5">
        <f t="shared" si="622"/>
        <v>0</v>
      </c>
      <c r="H1469" s="34">
        <f t="shared" si="623"/>
        <v>0</v>
      </c>
      <c r="I1469" s="34">
        <f t="shared" si="637"/>
        <v>0</v>
      </c>
      <c r="J1469" s="34">
        <f t="shared" si="629"/>
        <v>0</v>
      </c>
      <c r="K1469" s="34">
        <f t="shared" si="624"/>
        <v>0</v>
      </c>
      <c r="L1469" s="5">
        <f t="shared" si="617"/>
        <v>39.043800000000005</v>
      </c>
      <c r="M1469" s="5">
        <f t="shared" si="625"/>
        <v>0</v>
      </c>
      <c r="N1469" s="5">
        <f t="shared" si="626"/>
        <v>39.043800000000005</v>
      </c>
      <c r="O1469" s="34">
        <f t="shared" si="627"/>
        <v>0</v>
      </c>
      <c r="P1469" s="34">
        <f t="shared" si="628"/>
        <v>0</v>
      </c>
      <c r="Q1469" s="34">
        <f t="shared" si="638"/>
        <v>0</v>
      </c>
      <c r="R1469" s="34">
        <f t="shared" si="639"/>
        <v>540346.22762579203</v>
      </c>
      <c r="S1469" s="34">
        <f t="shared" si="644"/>
        <v>-510346.40200617333</v>
      </c>
      <c r="T1469" s="34">
        <f t="shared" si="630"/>
        <v>510346.40200617333</v>
      </c>
      <c r="U1469" s="34">
        <f t="shared" si="640"/>
        <v>0</v>
      </c>
      <c r="V1469" s="34">
        <f t="shared" si="643"/>
        <v>-30058.399102774958</v>
      </c>
      <c r="W1469" s="34">
        <f t="shared" si="631"/>
        <v>30058.399102774958</v>
      </c>
      <c r="X1469" s="34">
        <f t="shared" si="632"/>
        <v>480288.00290339836</v>
      </c>
      <c r="Y1469" s="34">
        <f t="shared" si="633"/>
        <v>39.043800000000005</v>
      </c>
      <c r="Z1469" s="34">
        <f t="shared" si="641"/>
        <v>0</v>
      </c>
      <c r="AA1469" s="34">
        <f t="shared" si="642"/>
        <v>19494.193227567706</v>
      </c>
      <c r="AB1469" s="44">
        <f t="shared" si="634"/>
        <v>0</v>
      </c>
      <c r="AC1469" s="34">
        <f t="shared" si="635"/>
        <v>192115.20116135935</v>
      </c>
      <c r="AD1469" s="42">
        <f t="shared" si="636"/>
        <v>172903.68104522341</v>
      </c>
      <c r="AE1469" s="4"/>
      <c r="AP1469">
        <f t="shared" si="618"/>
        <v>1</v>
      </c>
      <c r="AQ1469" t="str">
        <f t="shared" si="619"/>
        <v/>
      </c>
      <c r="AR1469">
        <f t="shared" si="620"/>
        <v>0</v>
      </c>
    </row>
    <row r="1470" spans="2:44" x14ac:dyDescent="0.25">
      <c r="B1470" s="7" t="s">
        <v>1</v>
      </c>
      <c r="C1470" s="7">
        <v>1462</v>
      </c>
      <c r="D1470" s="7">
        <v>440</v>
      </c>
      <c r="E1470" s="6">
        <v>0</v>
      </c>
      <c r="F1470" s="5">
        <f t="shared" si="621"/>
        <v>0</v>
      </c>
      <c r="G1470" s="5">
        <f t="shared" si="622"/>
        <v>0</v>
      </c>
      <c r="H1470" s="34">
        <f t="shared" si="623"/>
        <v>0</v>
      </c>
      <c r="I1470" s="34">
        <f t="shared" si="637"/>
        <v>0</v>
      </c>
      <c r="J1470" s="34">
        <f t="shared" si="629"/>
        <v>0</v>
      </c>
      <c r="K1470" s="34">
        <f t="shared" si="624"/>
        <v>0</v>
      </c>
      <c r="L1470" s="5">
        <f t="shared" si="617"/>
        <v>39.043800000000005</v>
      </c>
      <c r="M1470" s="5">
        <f t="shared" si="625"/>
        <v>0</v>
      </c>
      <c r="N1470" s="5">
        <f t="shared" si="626"/>
        <v>39.043800000000005</v>
      </c>
      <c r="O1470" s="34">
        <f t="shared" si="627"/>
        <v>0</v>
      </c>
      <c r="P1470" s="34">
        <f t="shared" si="628"/>
        <v>0</v>
      </c>
      <c r="Q1470" s="34">
        <f t="shared" si="638"/>
        <v>0</v>
      </c>
      <c r="R1470" s="34">
        <f t="shared" si="639"/>
        <v>540346.22762579203</v>
      </c>
      <c r="S1470" s="34">
        <f t="shared" si="644"/>
        <v>-510346.40200617333</v>
      </c>
      <c r="T1470" s="34">
        <f t="shared" si="630"/>
        <v>510346.40200617333</v>
      </c>
      <c r="U1470" s="34">
        <f t="shared" si="640"/>
        <v>0</v>
      </c>
      <c r="V1470" s="34">
        <f t="shared" si="643"/>
        <v>-30058.399102774958</v>
      </c>
      <c r="W1470" s="34">
        <f t="shared" si="631"/>
        <v>30058.399102774958</v>
      </c>
      <c r="X1470" s="34">
        <f t="shared" si="632"/>
        <v>480288.00290339836</v>
      </c>
      <c r="Y1470" s="34">
        <f t="shared" si="633"/>
        <v>39.043800000000005</v>
      </c>
      <c r="Z1470" s="34">
        <f t="shared" si="641"/>
        <v>0</v>
      </c>
      <c r="AA1470" s="34">
        <f t="shared" si="642"/>
        <v>19494.193227567706</v>
      </c>
      <c r="AB1470" s="44">
        <f t="shared" si="634"/>
        <v>0</v>
      </c>
      <c r="AC1470" s="34">
        <f t="shared" si="635"/>
        <v>192115.20116135935</v>
      </c>
      <c r="AD1470" s="42">
        <f t="shared" si="636"/>
        <v>172903.68104522341</v>
      </c>
      <c r="AE1470" s="4"/>
      <c r="AP1470">
        <f t="shared" si="618"/>
        <v>1</v>
      </c>
      <c r="AQ1470" t="str">
        <f t="shared" si="619"/>
        <v/>
      </c>
      <c r="AR1470">
        <f t="shared" si="620"/>
        <v>0</v>
      </c>
    </row>
    <row r="1471" spans="2:44" x14ac:dyDescent="0.25">
      <c r="B1471" s="7" t="s">
        <v>1</v>
      </c>
      <c r="C1471" s="7">
        <v>1463</v>
      </c>
      <c r="D1471" s="7">
        <v>441</v>
      </c>
      <c r="E1471" s="6">
        <v>0</v>
      </c>
      <c r="F1471" s="5">
        <f t="shared" si="621"/>
        <v>0</v>
      </c>
      <c r="G1471" s="5">
        <f t="shared" si="622"/>
        <v>0</v>
      </c>
      <c r="H1471" s="34">
        <f t="shared" si="623"/>
        <v>0</v>
      </c>
      <c r="I1471" s="34">
        <f t="shared" si="637"/>
        <v>0</v>
      </c>
      <c r="J1471" s="34">
        <f t="shared" si="629"/>
        <v>0</v>
      </c>
      <c r="K1471" s="34">
        <f t="shared" si="624"/>
        <v>0</v>
      </c>
      <c r="L1471" s="5">
        <f t="shared" si="617"/>
        <v>39.043800000000005</v>
      </c>
      <c r="M1471" s="5">
        <f t="shared" si="625"/>
        <v>0</v>
      </c>
      <c r="N1471" s="5">
        <f t="shared" si="626"/>
        <v>39.043800000000005</v>
      </c>
      <c r="O1471" s="34">
        <f t="shared" si="627"/>
        <v>0</v>
      </c>
      <c r="P1471" s="34">
        <f t="shared" si="628"/>
        <v>0</v>
      </c>
      <c r="Q1471" s="34">
        <f t="shared" si="638"/>
        <v>0</v>
      </c>
      <c r="R1471" s="34">
        <f t="shared" si="639"/>
        <v>540346.22762579203</v>
      </c>
      <c r="S1471" s="34">
        <f t="shared" si="644"/>
        <v>-510346.40200617333</v>
      </c>
      <c r="T1471" s="34">
        <f t="shared" si="630"/>
        <v>510346.40200617333</v>
      </c>
      <c r="U1471" s="34">
        <f t="shared" si="640"/>
        <v>0</v>
      </c>
      <c r="V1471" s="34">
        <f t="shared" si="643"/>
        <v>-30058.399102774958</v>
      </c>
      <c r="W1471" s="34">
        <f t="shared" si="631"/>
        <v>30058.399102774958</v>
      </c>
      <c r="X1471" s="34">
        <f t="shared" si="632"/>
        <v>480288.00290339836</v>
      </c>
      <c r="Y1471" s="34">
        <f t="shared" si="633"/>
        <v>39.043800000000005</v>
      </c>
      <c r="Z1471" s="34">
        <f t="shared" si="641"/>
        <v>0</v>
      </c>
      <c r="AA1471" s="34">
        <f t="shared" si="642"/>
        <v>19494.193227567706</v>
      </c>
      <c r="AB1471" s="44">
        <f t="shared" si="634"/>
        <v>0</v>
      </c>
      <c r="AC1471" s="34">
        <f t="shared" si="635"/>
        <v>192115.20116135935</v>
      </c>
      <c r="AD1471" s="42">
        <f t="shared" si="636"/>
        <v>172903.68104522341</v>
      </c>
      <c r="AE1471" s="4"/>
      <c r="AP1471">
        <f t="shared" si="618"/>
        <v>1</v>
      </c>
      <c r="AQ1471" t="str">
        <f t="shared" si="619"/>
        <v/>
      </c>
      <c r="AR1471">
        <f t="shared" si="620"/>
        <v>0</v>
      </c>
    </row>
    <row r="1472" spans="2:44" x14ac:dyDescent="0.25">
      <c r="B1472" s="7" t="s">
        <v>1</v>
      </c>
      <c r="C1472" s="7">
        <v>1464</v>
      </c>
      <c r="D1472" s="7">
        <v>442</v>
      </c>
      <c r="E1472" s="6">
        <v>0</v>
      </c>
      <c r="F1472" s="5">
        <f t="shared" si="621"/>
        <v>0</v>
      </c>
      <c r="G1472" s="5">
        <f t="shared" si="622"/>
        <v>0</v>
      </c>
      <c r="H1472" s="34">
        <f t="shared" si="623"/>
        <v>0</v>
      </c>
      <c r="I1472" s="34">
        <f t="shared" si="637"/>
        <v>0</v>
      </c>
      <c r="J1472" s="34">
        <f t="shared" si="629"/>
        <v>0</v>
      </c>
      <c r="K1472" s="34">
        <f t="shared" si="624"/>
        <v>0</v>
      </c>
      <c r="L1472" s="5">
        <f t="shared" si="617"/>
        <v>39.043800000000005</v>
      </c>
      <c r="M1472" s="5">
        <f t="shared" si="625"/>
        <v>0</v>
      </c>
      <c r="N1472" s="5">
        <f t="shared" si="626"/>
        <v>39.043800000000005</v>
      </c>
      <c r="O1472" s="34">
        <f t="shared" si="627"/>
        <v>0</v>
      </c>
      <c r="P1472" s="34">
        <f t="shared" si="628"/>
        <v>0</v>
      </c>
      <c r="Q1472" s="34">
        <f t="shared" si="638"/>
        <v>0</v>
      </c>
      <c r="R1472" s="34">
        <f t="shared" si="639"/>
        <v>540346.22762579203</v>
      </c>
      <c r="S1472" s="34">
        <f t="shared" si="644"/>
        <v>-510346.40200617333</v>
      </c>
      <c r="T1472" s="34">
        <f t="shared" si="630"/>
        <v>510346.40200617333</v>
      </c>
      <c r="U1472" s="34">
        <f t="shared" si="640"/>
        <v>0</v>
      </c>
      <c r="V1472" s="34">
        <f t="shared" si="643"/>
        <v>-30058.399102774958</v>
      </c>
      <c r="W1472" s="34">
        <f t="shared" si="631"/>
        <v>30058.399102774958</v>
      </c>
      <c r="X1472" s="34">
        <f t="shared" si="632"/>
        <v>480288.00290339836</v>
      </c>
      <c r="Y1472" s="34">
        <f t="shared" si="633"/>
        <v>39.043800000000005</v>
      </c>
      <c r="Z1472" s="34">
        <f t="shared" si="641"/>
        <v>0</v>
      </c>
      <c r="AA1472" s="34">
        <f t="shared" si="642"/>
        <v>19494.193227567706</v>
      </c>
      <c r="AB1472" s="44">
        <f t="shared" si="634"/>
        <v>0</v>
      </c>
      <c r="AC1472" s="34">
        <f t="shared" si="635"/>
        <v>192115.20116135935</v>
      </c>
      <c r="AD1472" s="42">
        <f t="shared" si="636"/>
        <v>172903.68104522341</v>
      </c>
      <c r="AE1472" s="4"/>
      <c r="AP1472">
        <f t="shared" si="618"/>
        <v>1</v>
      </c>
      <c r="AQ1472" t="str">
        <f t="shared" si="619"/>
        <v/>
      </c>
      <c r="AR1472">
        <f t="shared" si="620"/>
        <v>0</v>
      </c>
    </row>
    <row r="1473" spans="2:44" x14ac:dyDescent="0.25">
      <c r="B1473" s="7" t="s">
        <v>1</v>
      </c>
      <c r="C1473" s="7">
        <v>1465</v>
      </c>
      <c r="D1473" s="7">
        <v>443</v>
      </c>
      <c r="E1473" s="6">
        <v>0</v>
      </c>
      <c r="F1473" s="5">
        <f t="shared" si="621"/>
        <v>0</v>
      </c>
      <c r="G1473" s="5">
        <f t="shared" si="622"/>
        <v>0</v>
      </c>
      <c r="H1473" s="34">
        <f t="shared" si="623"/>
        <v>0</v>
      </c>
      <c r="I1473" s="34">
        <f t="shared" si="637"/>
        <v>0</v>
      </c>
      <c r="J1473" s="34">
        <f t="shared" si="629"/>
        <v>0</v>
      </c>
      <c r="K1473" s="34">
        <f t="shared" si="624"/>
        <v>0</v>
      </c>
      <c r="L1473" s="5">
        <f t="shared" si="617"/>
        <v>39.043800000000005</v>
      </c>
      <c r="M1473" s="5">
        <f t="shared" si="625"/>
        <v>0</v>
      </c>
      <c r="N1473" s="5">
        <f t="shared" si="626"/>
        <v>39.043800000000005</v>
      </c>
      <c r="O1473" s="34">
        <f t="shared" si="627"/>
        <v>0</v>
      </c>
      <c r="P1473" s="34">
        <f t="shared" si="628"/>
        <v>0</v>
      </c>
      <c r="Q1473" s="34">
        <f t="shared" si="638"/>
        <v>0</v>
      </c>
      <c r="R1473" s="34">
        <f t="shared" si="639"/>
        <v>540346.22762579203</v>
      </c>
      <c r="S1473" s="34">
        <f t="shared" si="644"/>
        <v>-510346.40200617333</v>
      </c>
      <c r="T1473" s="34">
        <f t="shared" si="630"/>
        <v>510346.40200617333</v>
      </c>
      <c r="U1473" s="34">
        <f t="shared" si="640"/>
        <v>0</v>
      </c>
      <c r="V1473" s="34">
        <f t="shared" si="643"/>
        <v>-30058.399102774958</v>
      </c>
      <c r="W1473" s="34">
        <f t="shared" si="631"/>
        <v>30058.399102774958</v>
      </c>
      <c r="X1473" s="34">
        <f t="shared" si="632"/>
        <v>480288.00290339836</v>
      </c>
      <c r="Y1473" s="34">
        <f t="shared" si="633"/>
        <v>39.043800000000005</v>
      </c>
      <c r="Z1473" s="34">
        <f t="shared" si="641"/>
        <v>0</v>
      </c>
      <c r="AA1473" s="34">
        <f t="shared" si="642"/>
        <v>19494.193227567706</v>
      </c>
      <c r="AB1473" s="44">
        <f t="shared" si="634"/>
        <v>0</v>
      </c>
      <c r="AC1473" s="34">
        <f t="shared" si="635"/>
        <v>192115.20116135935</v>
      </c>
      <c r="AD1473" s="42">
        <f t="shared" si="636"/>
        <v>172903.68104522341</v>
      </c>
      <c r="AE1473" s="4"/>
      <c r="AP1473">
        <f t="shared" si="618"/>
        <v>1</v>
      </c>
      <c r="AQ1473" t="str">
        <f t="shared" si="619"/>
        <v/>
      </c>
      <c r="AR1473">
        <f t="shared" si="620"/>
        <v>0</v>
      </c>
    </row>
    <row r="1474" spans="2:44" x14ac:dyDescent="0.25">
      <c r="B1474" s="7" t="s">
        <v>1</v>
      </c>
      <c r="C1474" s="7">
        <v>1466</v>
      </c>
      <c r="D1474" s="7">
        <v>444</v>
      </c>
      <c r="E1474" s="6">
        <v>0</v>
      </c>
      <c r="F1474" s="5">
        <f t="shared" si="621"/>
        <v>0</v>
      </c>
      <c r="G1474" s="5">
        <f t="shared" si="622"/>
        <v>0</v>
      </c>
      <c r="H1474" s="34">
        <f t="shared" si="623"/>
        <v>0</v>
      </c>
      <c r="I1474" s="34">
        <f t="shared" si="637"/>
        <v>0</v>
      </c>
      <c r="J1474" s="34">
        <f t="shared" si="629"/>
        <v>0</v>
      </c>
      <c r="K1474" s="34">
        <f t="shared" si="624"/>
        <v>0</v>
      </c>
      <c r="L1474" s="5">
        <f t="shared" si="617"/>
        <v>39.043800000000005</v>
      </c>
      <c r="M1474" s="5">
        <f t="shared" si="625"/>
        <v>0</v>
      </c>
      <c r="N1474" s="5">
        <f t="shared" si="626"/>
        <v>39.043800000000005</v>
      </c>
      <c r="O1474" s="34">
        <f t="shared" si="627"/>
        <v>0</v>
      </c>
      <c r="P1474" s="34">
        <f t="shared" si="628"/>
        <v>0</v>
      </c>
      <c r="Q1474" s="34">
        <f t="shared" si="638"/>
        <v>0</v>
      </c>
      <c r="R1474" s="34">
        <f t="shared" si="639"/>
        <v>540346.22762579203</v>
      </c>
      <c r="S1474" s="34">
        <f t="shared" si="644"/>
        <v>-510346.40200617333</v>
      </c>
      <c r="T1474" s="34">
        <f t="shared" si="630"/>
        <v>510346.40200617333</v>
      </c>
      <c r="U1474" s="34">
        <f t="shared" si="640"/>
        <v>0</v>
      </c>
      <c r="V1474" s="34">
        <f t="shared" si="643"/>
        <v>-30058.399102774958</v>
      </c>
      <c r="W1474" s="34">
        <f t="shared" si="631"/>
        <v>30058.399102774958</v>
      </c>
      <c r="X1474" s="34">
        <f t="shared" si="632"/>
        <v>480288.00290339836</v>
      </c>
      <c r="Y1474" s="34">
        <f t="shared" si="633"/>
        <v>39.043800000000005</v>
      </c>
      <c r="Z1474" s="34">
        <f t="shared" si="641"/>
        <v>0</v>
      </c>
      <c r="AA1474" s="34">
        <f t="shared" si="642"/>
        <v>19494.193227567706</v>
      </c>
      <c r="AB1474" s="44">
        <f t="shared" si="634"/>
        <v>0</v>
      </c>
      <c r="AC1474" s="34">
        <f t="shared" si="635"/>
        <v>192115.20116135935</v>
      </c>
      <c r="AD1474" s="42">
        <f t="shared" si="636"/>
        <v>172903.68104522341</v>
      </c>
      <c r="AE1474" s="4"/>
      <c r="AP1474">
        <f t="shared" si="618"/>
        <v>1</v>
      </c>
      <c r="AQ1474" t="str">
        <f t="shared" si="619"/>
        <v/>
      </c>
      <c r="AR1474">
        <f t="shared" si="620"/>
        <v>0</v>
      </c>
    </row>
    <row r="1475" spans="2:44" x14ac:dyDescent="0.25">
      <c r="B1475" s="7" t="s">
        <v>1</v>
      </c>
      <c r="C1475" s="7">
        <v>1467</v>
      </c>
      <c r="D1475" s="7">
        <v>445</v>
      </c>
      <c r="E1475" s="6">
        <v>0</v>
      </c>
      <c r="F1475" s="5">
        <f t="shared" si="621"/>
        <v>0</v>
      </c>
      <c r="G1475" s="5">
        <f t="shared" si="622"/>
        <v>0</v>
      </c>
      <c r="H1475" s="34">
        <f t="shared" si="623"/>
        <v>0</v>
      </c>
      <c r="I1475" s="34">
        <f t="shared" si="637"/>
        <v>0</v>
      </c>
      <c r="J1475" s="34">
        <f t="shared" si="629"/>
        <v>0</v>
      </c>
      <c r="K1475" s="34">
        <f t="shared" si="624"/>
        <v>0</v>
      </c>
      <c r="L1475" s="5">
        <f t="shared" si="617"/>
        <v>39.043800000000005</v>
      </c>
      <c r="M1475" s="5">
        <f t="shared" si="625"/>
        <v>0</v>
      </c>
      <c r="N1475" s="5">
        <f t="shared" si="626"/>
        <v>39.043800000000005</v>
      </c>
      <c r="O1475" s="34">
        <f t="shared" si="627"/>
        <v>0</v>
      </c>
      <c r="P1475" s="34">
        <f t="shared" si="628"/>
        <v>0</v>
      </c>
      <c r="Q1475" s="34">
        <f t="shared" si="638"/>
        <v>0</v>
      </c>
      <c r="R1475" s="34">
        <f t="shared" si="639"/>
        <v>540346.22762579203</v>
      </c>
      <c r="S1475" s="34">
        <f t="shared" si="644"/>
        <v>-510346.40200617333</v>
      </c>
      <c r="T1475" s="34">
        <f t="shared" si="630"/>
        <v>510346.40200617333</v>
      </c>
      <c r="U1475" s="34">
        <f t="shared" si="640"/>
        <v>0</v>
      </c>
      <c r="V1475" s="34">
        <f t="shared" si="643"/>
        <v>-30058.399102774958</v>
      </c>
      <c r="W1475" s="34">
        <f t="shared" si="631"/>
        <v>30058.399102774958</v>
      </c>
      <c r="X1475" s="34">
        <f t="shared" si="632"/>
        <v>480288.00290339836</v>
      </c>
      <c r="Y1475" s="34">
        <f t="shared" si="633"/>
        <v>39.043800000000005</v>
      </c>
      <c r="Z1475" s="34">
        <f t="shared" si="641"/>
        <v>0</v>
      </c>
      <c r="AA1475" s="34">
        <f t="shared" si="642"/>
        <v>19494.193227567706</v>
      </c>
      <c r="AB1475" s="44">
        <f t="shared" si="634"/>
        <v>0</v>
      </c>
      <c r="AC1475" s="34">
        <f t="shared" si="635"/>
        <v>192115.20116135935</v>
      </c>
      <c r="AD1475" s="42">
        <f t="shared" si="636"/>
        <v>172903.68104522341</v>
      </c>
      <c r="AE1475" s="4"/>
      <c r="AP1475">
        <f t="shared" si="618"/>
        <v>1</v>
      </c>
      <c r="AQ1475" t="str">
        <f t="shared" si="619"/>
        <v/>
      </c>
      <c r="AR1475">
        <f t="shared" si="620"/>
        <v>0</v>
      </c>
    </row>
    <row r="1476" spans="2:44" x14ac:dyDescent="0.25">
      <c r="B1476" s="7" t="s">
        <v>1</v>
      </c>
      <c r="C1476" s="7">
        <v>1468</v>
      </c>
      <c r="D1476" s="7">
        <v>446</v>
      </c>
      <c r="E1476" s="6">
        <v>0</v>
      </c>
      <c r="F1476" s="5">
        <f t="shared" si="621"/>
        <v>0</v>
      </c>
      <c r="G1476" s="5">
        <f t="shared" si="622"/>
        <v>0</v>
      </c>
      <c r="H1476" s="34">
        <f t="shared" si="623"/>
        <v>0</v>
      </c>
      <c r="I1476" s="34">
        <f t="shared" si="637"/>
        <v>0</v>
      </c>
      <c r="J1476" s="34">
        <f t="shared" si="629"/>
        <v>0</v>
      </c>
      <c r="K1476" s="34">
        <f t="shared" si="624"/>
        <v>0</v>
      </c>
      <c r="L1476" s="5">
        <f t="shared" si="617"/>
        <v>39.043800000000005</v>
      </c>
      <c r="M1476" s="5">
        <f t="shared" si="625"/>
        <v>0</v>
      </c>
      <c r="N1476" s="5">
        <f t="shared" si="626"/>
        <v>39.043800000000005</v>
      </c>
      <c r="O1476" s="34">
        <f t="shared" si="627"/>
        <v>0</v>
      </c>
      <c r="P1476" s="34">
        <f t="shared" si="628"/>
        <v>0</v>
      </c>
      <c r="Q1476" s="34">
        <f t="shared" si="638"/>
        <v>0</v>
      </c>
      <c r="R1476" s="34">
        <f t="shared" si="639"/>
        <v>540346.22762579203</v>
      </c>
      <c r="S1476" s="34">
        <f t="shared" si="644"/>
        <v>-510346.40200617333</v>
      </c>
      <c r="T1476" s="34">
        <f t="shared" si="630"/>
        <v>510346.40200617333</v>
      </c>
      <c r="U1476" s="34">
        <f t="shared" si="640"/>
        <v>0</v>
      </c>
      <c r="V1476" s="34">
        <f t="shared" si="643"/>
        <v>-30058.399102774958</v>
      </c>
      <c r="W1476" s="34">
        <f t="shared" si="631"/>
        <v>30058.399102774958</v>
      </c>
      <c r="X1476" s="34">
        <f t="shared" si="632"/>
        <v>480288.00290339836</v>
      </c>
      <c r="Y1476" s="34">
        <f t="shared" si="633"/>
        <v>39.043800000000005</v>
      </c>
      <c r="Z1476" s="34">
        <f t="shared" si="641"/>
        <v>0</v>
      </c>
      <c r="AA1476" s="34">
        <f t="shared" si="642"/>
        <v>19494.193227567706</v>
      </c>
      <c r="AB1476" s="44">
        <f t="shared" si="634"/>
        <v>0</v>
      </c>
      <c r="AC1476" s="34">
        <f t="shared" si="635"/>
        <v>192115.20116135935</v>
      </c>
      <c r="AD1476" s="42">
        <f t="shared" si="636"/>
        <v>172903.68104522341</v>
      </c>
      <c r="AE1476" s="4"/>
      <c r="AP1476">
        <f t="shared" si="618"/>
        <v>1</v>
      </c>
      <c r="AQ1476" t="str">
        <f t="shared" si="619"/>
        <v/>
      </c>
      <c r="AR1476">
        <f t="shared" si="620"/>
        <v>0</v>
      </c>
    </row>
    <row r="1477" spans="2:44" x14ac:dyDescent="0.25">
      <c r="B1477" s="7" t="s">
        <v>1</v>
      </c>
      <c r="C1477" s="7">
        <v>1469</v>
      </c>
      <c r="D1477" s="7">
        <v>447</v>
      </c>
      <c r="E1477" s="6">
        <v>0</v>
      </c>
      <c r="F1477" s="5">
        <f t="shared" si="621"/>
        <v>0</v>
      </c>
      <c r="G1477" s="5">
        <f t="shared" si="622"/>
        <v>0</v>
      </c>
      <c r="H1477" s="34">
        <f t="shared" si="623"/>
        <v>0</v>
      </c>
      <c r="I1477" s="34">
        <f t="shared" si="637"/>
        <v>0</v>
      </c>
      <c r="J1477" s="34">
        <f t="shared" si="629"/>
        <v>0</v>
      </c>
      <c r="K1477" s="34">
        <f t="shared" si="624"/>
        <v>0</v>
      </c>
      <c r="L1477" s="5">
        <f t="shared" si="617"/>
        <v>39.043800000000005</v>
      </c>
      <c r="M1477" s="5">
        <f t="shared" si="625"/>
        <v>0</v>
      </c>
      <c r="N1477" s="5">
        <f t="shared" si="626"/>
        <v>39.043800000000005</v>
      </c>
      <c r="O1477" s="34">
        <f t="shared" si="627"/>
        <v>0</v>
      </c>
      <c r="P1477" s="34">
        <f t="shared" si="628"/>
        <v>0</v>
      </c>
      <c r="Q1477" s="34">
        <f t="shared" si="638"/>
        <v>0</v>
      </c>
      <c r="R1477" s="34">
        <f t="shared" si="639"/>
        <v>540346.22762579203</v>
      </c>
      <c r="S1477" s="34">
        <f t="shared" si="644"/>
        <v>-510346.40200617333</v>
      </c>
      <c r="T1477" s="34">
        <f t="shared" si="630"/>
        <v>510346.40200617333</v>
      </c>
      <c r="U1477" s="34">
        <f t="shared" si="640"/>
        <v>0</v>
      </c>
      <c r="V1477" s="34">
        <f t="shared" si="643"/>
        <v>-30058.399102774958</v>
      </c>
      <c r="W1477" s="34">
        <f t="shared" si="631"/>
        <v>30058.399102774958</v>
      </c>
      <c r="X1477" s="34">
        <f t="shared" si="632"/>
        <v>480288.00290339836</v>
      </c>
      <c r="Y1477" s="34">
        <f t="shared" si="633"/>
        <v>39.043800000000005</v>
      </c>
      <c r="Z1477" s="34">
        <f t="shared" si="641"/>
        <v>0</v>
      </c>
      <c r="AA1477" s="34">
        <f t="shared" si="642"/>
        <v>19494.193227567706</v>
      </c>
      <c r="AB1477" s="44">
        <f t="shared" si="634"/>
        <v>0</v>
      </c>
      <c r="AC1477" s="34">
        <f t="shared" si="635"/>
        <v>192115.20116135935</v>
      </c>
      <c r="AD1477" s="42">
        <f t="shared" si="636"/>
        <v>172903.68104522341</v>
      </c>
      <c r="AE1477" s="4"/>
      <c r="AP1477">
        <f t="shared" si="618"/>
        <v>1</v>
      </c>
      <c r="AQ1477" t="str">
        <f t="shared" si="619"/>
        <v/>
      </c>
      <c r="AR1477">
        <f t="shared" si="620"/>
        <v>0</v>
      </c>
    </row>
    <row r="1478" spans="2:44" x14ac:dyDescent="0.25">
      <c r="B1478" s="7" t="s">
        <v>1</v>
      </c>
      <c r="C1478" s="7">
        <v>1470</v>
      </c>
      <c r="D1478" s="7">
        <v>448</v>
      </c>
      <c r="E1478" s="6">
        <v>0</v>
      </c>
      <c r="F1478" s="5">
        <f t="shared" si="621"/>
        <v>0</v>
      </c>
      <c r="G1478" s="5">
        <f t="shared" si="622"/>
        <v>0</v>
      </c>
      <c r="H1478" s="34">
        <f t="shared" si="623"/>
        <v>0</v>
      </c>
      <c r="I1478" s="34">
        <f t="shared" si="637"/>
        <v>0</v>
      </c>
      <c r="J1478" s="34">
        <f t="shared" si="629"/>
        <v>0</v>
      </c>
      <c r="K1478" s="34">
        <f t="shared" si="624"/>
        <v>0</v>
      </c>
      <c r="L1478" s="5">
        <f t="shared" si="617"/>
        <v>39.043800000000005</v>
      </c>
      <c r="M1478" s="5">
        <f t="shared" si="625"/>
        <v>0</v>
      </c>
      <c r="N1478" s="5">
        <f t="shared" si="626"/>
        <v>39.043800000000005</v>
      </c>
      <c r="O1478" s="34">
        <f t="shared" si="627"/>
        <v>0</v>
      </c>
      <c r="P1478" s="34">
        <f t="shared" si="628"/>
        <v>0</v>
      </c>
      <c r="Q1478" s="34">
        <f t="shared" si="638"/>
        <v>0</v>
      </c>
      <c r="R1478" s="34">
        <f t="shared" si="639"/>
        <v>540346.22762579203</v>
      </c>
      <c r="S1478" s="34">
        <f t="shared" si="644"/>
        <v>-510346.40200617333</v>
      </c>
      <c r="T1478" s="34">
        <f t="shared" si="630"/>
        <v>510346.40200617333</v>
      </c>
      <c r="U1478" s="34">
        <f t="shared" si="640"/>
        <v>0</v>
      </c>
      <c r="V1478" s="34">
        <f t="shared" si="643"/>
        <v>-30058.399102774958</v>
      </c>
      <c r="W1478" s="34">
        <f t="shared" si="631"/>
        <v>30058.399102774958</v>
      </c>
      <c r="X1478" s="34">
        <f t="shared" si="632"/>
        <v>480288.00290339836</v>
      </c>
      <c r="Y1478" s="34">
        <f t="shared" si="633"/>
        <v>39.043800000000005</v>
      </c>
      <c r="Z1478" s="34">
        <f t="shared" si="641"/>
        <v>0</v>
      </c>
      <c r="AA1478" s="34">
        <f t="shared" si="642"/>
        <v>19494.193227567706</v>
      </c>
      <c r="AB1478" s="44">
        <f t="shared" si="634"/>
        <v>0</v>
      </c>
      <c r="AC1478" s="34">
        <f t="shared" si="635"/>
        <v>192115.20116135935</v>
      </c>
      <c r="AD1478" s="42">
        <f t="shared" si="636"/>
        <v>172903.68104522341</v>
      </c>
      <c r="AE1478" s="4"/>
      <c r="AP1478">
        <f t="shared" si="618"/>
        <v>1</v>
      </c>
      <c r="AQ1478" t="str">
        <f t="shared" si="619"/>
        <v/>
      </c>
      <c r="AR1478">
        <f t="shared" si="620"/>
        <v>0</v>
      </c>
    </row>
    <row r="1479" spans="2:44" x14ac:dyDescent="0.25">
      <c r="B1479" s="7" t="s">
        <v>1</v>
      </c>
      <c r="C1479" s="7">
        <v>1471</v>
      </c>
      <c r="D1479" s="7">
        <v>449</v>
      </c>
      <c r="E1479" s="6">
        <v>0</v>
      </c>
      <c r="F1479" s="5">
        <f t="shared" si="621"/>
        <v>0</v>
      </c>
      <c r="G1479" s="5">
        <f t="shared" si="622"/>
        <v>0</v>
      </c>
      <c r="H1479" s="34">
        <f t="shared" si="623"/>
        <v>0</v>
      </c>
      <c r="I1479" s="34">
        <f t="shared" si="637"/>
        <v>0</v>
      </c>
      <c r="J1479" s="34">
        <f t="shared" si="629"/>
        <v>0</v>
      </c>
      <c r="K1479" s="34">
        <f t="shared" si="624"/>
        <v>0</v>
      </c>
      <c r="L1479" s="5">
        <f t="shared" si="617"/>
        <v>39.043800000000005</v>
      </c>
      <c r="M1479" s="5">
        <f t="shared" si="625"/>
        <v>0</v>
      </c>
      <c r="N1479" s="5">
        <f t="shared" si="626"/>
        <v>39.043800000000005</v>
      </c>
      <c r="O1479" s="34">
        <f t="shared" si="627"/>
        <v>0</v>
      </c>
      <c r="P1479" s="34">
        <f t="shared" si="628"/>
        <v>0</v>
      </c>
      <c r="Q1479" s="34">
        <f t="shared" si="638"/>
        <v>0</v>
      </c>
      <c r="R1479" s="34">
        <f t="shared" si="639"/>
        <v>540346.22762579203</v>
      </c>
      <c r="S1479" s="34">
        <f t="shared" si="644"/>
        <v>-510346.40200617333</v>
      </c>
      <c r="T1479" s="34">
        <f t="shared" si="630"/>
        <v>510346.40200617333</v>
      </c>
      <c r="U1479" s="34">
        <f t="shared" si="640"/>
        <v>0</v>
      </c>
      <c r="V1479" s="34">
        <f t="shared" si="643"/>
        <v>-30058.399102774958</v>
      </c>
      <c r="W1479" s="34">
        <f t="shared" si="631"/>
        <v>30058.399102774958</v>
      </c>
      <c r="X1479" s="34">
        <f t="shared" si="632"/>
        <v>480288.00290339836</v>
      </c>
      <c r="Y1479" s="34">
        <f t="shared" si="633"/>
        <v>39.043800000000005</v>
      </c>
      <c r="Z1479" s="34">
        <f t="shared" si="641"/>
        <v>0</v>
      </c>
      <c r="AA1479" s="34">
        <f t="shared" si="642"/>
        <v>19494.193227567706</v>
      </c>
      <c r="AB1479" s="44">
        <f t="shared" si="634"/>
        <v>0</v>
      </c>
      <c r="AC1479" s="34">
        <f t="shared" si="635"/>
        <v>192115.20116135935</v>
      </c>
      <c r="AD1479" s="42">
        <f t="shared" si="636"/>
        <v>172903.68104522341</v>
      </c>
      <c r="AE1479" s="4"/>
      <c r="AP1479">
        <f t="shared" si="618"/>
        <v>1</v>
      </c>
      <c r="AQ1479" t="str">
        <f t="shared" si="619"/>
        <v/>
      </c>
      <c r="AR1479">
        <f t="shared" si="620"/>
        <v>0</v>
      </c>
    </row>
    <row r="1480" spans="2:44" x14ac:dyDescent="0.25">
      <c r="B1480" s="7" t="s">
        <v>1</v>
      </c>
      <c r="C1480" s="7">
        <v>1472</v>
      </c>
      <c r="D1480" s="7">
        <v>450</v>
      </c>
      <c r="E1480" s="6">
        <v>0</v>
      </c>
      <c r="F1480" s="5">
        <f t="shared" si="621"/>
        <v>0</v>
      </c>
      <c r="G1480" s="5">
        <f t="shared" si="622"/>
        <v>0</v>
      </c>
      <c r="H1480" s="34">
        <f t="shared" si="623"/>
        <v>0</v>
      </c>
      <c r="I1480" s="34">
        <f t="shared" si="637"/>
        <v>0</v>
      </c>
      <c r="J1480" s="34">
        <f t="shared" si="629"/>
        <v>0</v>
      </c>
      <c r="K1480" s="34">
        <f t="shared" si="624"/>
        <v>0</v>
      </c>
      <c r="L1480" s="5">
        <f t="shared" ref="L1480:L1543" si="645">$AG$21*$AG$17*9.81</f>
        <v>39.043800000000005</v>
      </c>
      <c r="M1480" s="5">
        <f t="shared" si="625"/>
        <v>0</v>
      </c>
      <c r="N1480" s="5">
        <f t="shared" si="626"/>
        <v>39.043800000000005</v>
      </c>
      <c r="O1480" s="34">
        <f t="shared" si="627"/>
        <v>0</v>
      </c>
      <c r="P1480" s="34">
        <f t="shared" si="628"/>
        <v>0</v>
      </c>
      <c r="Q1480" s="34">
        <f t="shared" si="638"/>
        <v>0</v>
      </c>
      <c r="R1480" s="34">
        <f t="shared" si="639"/>
        <v>540346.22762579203</v>
      </c>
      <c r="S1480" s="34">
        <f t="shared" si="644"/>
        <v>-510346.40200617333</v>
      </c>
      <c r="T1480" s="34">
        <f t="shared" si="630"/>
        <v>510346.40200617333</v>
      </c>
      <c r="U1480" s="34">
        <f t="shared" si="640"/>
        <v>0</v>
      </c>
      <c r="V1480" s="34">
        <f t="shared" si="643"/>
        <v>-30058.399102774958</v>
      </c>
      <c r="W1480" s="34">
        <f t="shared" si="631"/>
        <v>30058.399102774958</v>
      </c>
      <c r="X1480" s="34">
        <f t="shared" si="632"/>
        <v>480288.00290339836</v>
      </c>
      <c r="Y1480" s="34">
        <f t="shared" si="633"/>
        <v>39.043800000000005</v>
      </c>
      <c r="Z1480" s="34">
        <f t="shared" si="641"/>
        <v>0</v>
      </c>
      <c r="AA1480" s="34">
        <f t="shared" si="642"/>
        <v>19494.193227567706</v>
      </c>
      <c r="AB1480" s="44">
        <f t="shared" si="634"/>
        <v>0</v>
      </c>
      <c r="AC1480" s="34">
        <f t="shared" si="635"/>
        <v>192115.20116135935</v>
      </c>
      <c r="AD1480" s="42">
        <f t="shared" si="636"/>
        <v>172903.68104522341</v>
      </c>
      <c r="AE1480" s="4"/>
      <c r="AP1480">
        <f t="shared" ref="AP1480:AP1543" si="646">IF(E1480&lt;1,1,0)</f>
        <v>1</v>
      </c>
      <c r="AQ1480" t="str">
        <f t="shared" ref="AQ1480:AQ1543" si="647">IF(AP1480=1,"",E1480)</f>
        <v/>
      </c>
      <c r="AR1480">
        <f t="shared" ref="AR1480:AR1543" si="648">E1480/3.6</f>
        <v>0</v>
      </c>
    </row>
    <row r="1481" spans="2:44" x14ac:dyDescent="0.25">
      <c r="B1481" s="7" t="s">
        <v>1</v>
      </c>
      <c r="C1481" s="7">
        <v>1473</v>
      </c>
      <c r="D1481" s="7">
        <v>451</v>
      </c>
      <c r="E1481" s="6">
        <v>0</v>
      </c>
      <c r="F1481" s="5">
        <f t="shared" ref="F1481:F1544" si="649">($E1482-$E1480)/2/3.6</f>
        <v>0</v>
      </c>
      <c r="G1481" s="5">
        <f t="shared" ref="G1481:G1544" si="650">($E1482-$E1480)/2</f>
        <v>0</v>
      </c>
      <c r="H1481" s="34">
        <f t="shared" ref="H1481:H1544" si="651">E1481/3.6</f>
        <v>0</v>
      </c>
      <c r="I1481" s="34">
        <f t="shared" si="637"/>
        <v>0</v>
      </c>
      <c r="J1481" s="34">
        <f t="shared" si="629"/>
        <v>0</v>
      </c>
      <c r="K1481" s="34">
        <f t="shared" ref="K1481:K1544" si="652">J1482-J1481</f>
        <v>0</v>
      </c>
      <c r="L1481" s="5">
        <f t="shared" si="645"/>
        <v>39.043800000000005</v>
      </c>
      <c r="M1481" s="5">
        <f t="shared" ref="M1481:M1544" si="653">0.5*$AG$20*$AG$18*$AG$19*(H1481^2)</f>
        <v>0</v>
      </c>
      <c r="N1481" s="5">
        <f t="shared" ref="N1481:N1544" si="654">M1481+L1481</f>
        <v>39.043800000000005</v>
      </c>
      <c r="O1481" s="34">
        <f t="shared" ref="O1481:O1544" si="655">N1481*I1481</f>
        <v>0</v>
      </c>
      <c r="P1481" s="34">
        <f t="shared" ref="P1481:P1544" si="656">J1481+O1481</f>
        <v>0</v>
      </c>
      <c r="Q1481" s="34">
        <f t="shared" si="638"/>
        <v>0</v>
      </c>
      <c r="R1481" s="34">
        <f t="shared" si="639"/>
        <v>540346.22762579203</v>
      </c>
      <c r="S1481" s="34">
        <f t="shared" si="644"/>
        <v>-510346.40200617333</v>
      </c>
      <c r="T1481" s="34">
        <f t="shared" si="630"/>
        <v>510346.40200617333</v>
      </c>
      <c r="U1481" s="34">
        <f t="shared" si="640"/>
        <v>0</v>
      </c>
      <c r="V1481" s="34">
        <f t="shared" si="643"/>
        <v>-30058.399102774958</v>
      </c>
      <c r="W1481" s="34">
        <f t="shared" si="631"/>
        <v>30058.399102774958</v>
      </c>
      <c r="X1481" s="34">
        <f t="shared" si="632"/>
        <v>480288.00290339836</v>
      </c>
      <c r="Y1481" s="34">
        <f t="shared" si="633"/>
        <v>39.043800000000005</v>
      </c>
      <c r="Z1481" s="34">
        <f t="shared" si="641"/>
        <v>0</v>
      </c>
      <c r="AA1481" s="34">
        <f t="shared" si="642"/>
        <v>19494.193227567706</v>
      </c>
      <c r="AB1481" s="44">
        <f t="shared" si="634"/>
        <v>0</v>
      </c>
      <c r="AC1481" s="34">
        <f t="shared" si="635"/>
        <v>192115.20116135935</v>
      </c>
      <c r="AD1481" s="42">
        <f t="shared" si="636"/>
        <v>172903.68104522341</v>
      </c>
      <c r="AE1481" s="4"/>
      <c r="AP1481">
        <f t="shared" si="646"/>
        <v>1</v>
      </c>
      <c r="AQ1481" t="str">
        <f t="shared" si="647"/>
        <v/>
      </c>
      <c r="AR1481">
        <f t="shared" si="648"/>
        <v>0</v>
      </c>
    </row>
    <row r="1482" spans="2:44" x14ac:dyDescent="0.25">
      <c r="B1482" s="7" t="s">
        <v>1</v>
      </c>
      <c r="C1482" s="7">
        <v>1474</v>
      </c>
      <c r="D1482" s="7">
        <v>452</v>
      </c>
      <c r="E1482" s="6">
        <v>0</v>
      </c>
      <c r="F1482" s="5">
        <f t="shared" si="649"/>
        <v>0</v>
      </c>
      <c r="G1482" s="5">
        <f t="shared" si="650"/>
        <v>0</v>
      </c>
      <c r="H1482" s="34">
        <f t="shared" si="651"/>
        <v>0</v>
      </c>
      <c r="I1482" s="34">
        <f t="shared" si="637"/>
        <v>0</v>
      </c>
      <c r="J1482" s="34">
        <f t="shared" ref="J1482:J1545" si="657">0.5*199*(H1482*H1482)</f>
        <v>0</v>
      </c>
      <c r="K1482" s="34">
        <f t="shared" si="652"/>
        <v>0</v>
      </c>
      <c r="L1482" s="5">
        <f t="shared" si="645"/>
        <v>39.043800000000005</v>
      </c>
      <c r="M1482" s="5">
        <f t="shared" si="653"/>
        <v>0</v>
      </c>
      <c r="N1482" s="5">
        <f t="shared" si="654"/>
        <v>39.043800000000005</v>
      </c>
      <c r="O1482" s="34">
        <f t="shared" si="655"/>
        <v>0</v>
      </c>
      <c r="P1482" s="34">
        <f t="shared" si="656"/>
        <v>0</v>
      </c>
      <c r="Q1482" s="34">
        <f t="shared" si="638"/>
        <v>0</v>
      </c>
      <c r="R1482" s="34">
        <f t="shared" si="639"/>
        <v>540346.22762579203</v>
      </c>
      <c r="S1482" s="34">
        <f t="shared" si="644"/>
        <v>-510346.40200617333</v>
      </c>
      <c r="T1482" s="34">
        <f t="shared" ref="T1482:T1545" si="658">-1*S1482</f>
        <v>510346.40200617333</v>
      </c>
      <c r="U1482" s="34">
        <f t="shared" si="640"/>
        <v>0</v>
      </c>
      <c r="V1482" s="34">
        <f t="shared" si="643"/>
        <v>-30058.399102774958</v>
      </c>
      <c r="W1482" s="34">
        <f t="shared" ref="W1482:W1545" si="659">-1*V1482</f>
        <v>30058.399102774958</v>
      </c>
      <c r="X1482" s="34">
        <f t="shared" ref="X1482:X1545" si="660">T1482-W1482</f>
        <v>480288.00290339836</v>
      </c>
      <c r="Y1482" s="34">
        <f t="shared" ref="Y1482:Y1545" si="661">N1482+(199*F1482)</f>
        <v>39.043800000000005</v>
      </c>
      <c r="Z1482" s="34">
        <f t="shared" si="641"/>
        <v>0</v>
      </c>
      <c r="AA1482" s="34">
        <f t="shared" si="642"/>
        <v>19494.193227567706</v>
      </c>
      <c r="AB1482" s="44">
        <f t="shared" ref="AB1482:AB1545" si="662" xml:space="preserve"> IF(F1482&lt;0, 0, Y1482*H1482)</f>
        <v>0</v>
      </c>
      <c r="AC1482" s="34">
        <f t="shared" ref="AC1482:AC1545" si="663">X1482*0.4</f>
        <v>192115.20116135935</v>
      </c>
      <c r="AD1482" s="42">
        <f t="shared" ref="AD1482:AD1545" si="664">AC1482*0.9</f>
        <v>172903.68104522341</v>
      </c>
      <c r="AE1482" s="4"/>
      <c r="AP1482">
        <f t="shared" si="646"/>
        <v>1</v>
      </c>
      <c r="AQ1482" t="str">
        <f t="shared" si="647"/>
        <v/>
      </c>
      <c r="AR1482">
        <f t="shared" si="648"/>
        <v>0</v>
      </c>
    </row>
    <row r="1483" spans="2:44" x14ac:dyDescent="0.25">
      <c r="B1483" s="7" t="s">
        <v>1</v>
      </c>
      <c r="C1483" s="7">
        <v>1475</v>
      </c>
      <c r="D1483" s="7">
        <v>453</v>
      </c>
      <c r="E1483" s="6">
        <v>0</v>
      </c>
      <c r="F1483" s="5">
        <f t="shared" si="649"/>
        <v>0</v>
      </c>
      <c r="G1483" s="5">
        <f t="shared" si="650"/>
        <v>0</v>
      </c>
      <c r="H1483" s="34">
        <f t="shared" si="651"/>
        <v>0</v>
      </c>
      <c r="I1483" s="34">
        <f t="shared" ref="I1483:I1546" si="665">(H1483+H1484)/2</f>
        <v>0</v>
      </c>
      <c r="J1483" s="34">
        <f t="shared" si="657"/>
        <v>0</v>
      </c>
      <c r="K1483" s="34">
        <f t="shared" si="652"/>
        <v>0</v>
      </c>
      <c r="L1483" s="5">
        <f t="shared" si="645"/>
        <v>39.043800000000005</v>
      </c>
      <c r="M1483" s="5">
        <f t="shared" si="653"/>
        <v>0</v>
      </c>
      <c r="N1483" s="5">
        <f t="shared" si="654"/>
        <v>39.043800000000005</v>
      </c>
      <c r="O1483" s="34">
        <f t="shared" si="655"/>
        <v>0</v>
      </c>
      <c r="P1483" s="34">
        <f t="shared" si="656"/>
        <v>0</v>
      </c>
      <c r="Q1483" s="34">
        <f t="shared" ref="Q1483:Q1546" si="666">P1483-P1482</f>
        <v>0</v>
      </c>
      <c r="R1483" s="34">
        <f t="shared" ref="R1483:R1546" si="667">IF(Q1483&gt;0,R1482+Q1483,R1482)</f>
        <v>540346.22762579203</v>
      </c>
      <c r="S1483" s="34">
        <f t="shared" si="644"/>
        <v>-510346.40200617333</v>
      </c>
      <c r="T1483" s="34">
        <f t="shared" si="658"/>
        <v>510346.40200617333</v>
      </c>
      <c r="U1483" s="34">
        <f t="shared" ref="U1483:U1546" si="668">O1483-O1482</f>
        <v>0</v>
      </c>
      <c r="V1483" s="34">
        <f t="shared" si="643"/>
        <v>-30058.399102774958</v>
      </c>
      <c r="W1483" s="34">
        <f t="shared" si="659"/>
        <v>30058.399102774958</v>
      </c>
      <c r="X1483" s="34">
        <f t="shared" si="660"/>
        <v>480288.00290339836</v>
      </c>
      <c r="Y1483" s="34">
        <f t="shared" si="661"/>
        <v>39.043800000000005</v>
      </c>
      <c r="Z1483" s="34">
        <f t="shared" ref="Z1483:Z1546" si="669">Y1483-Y1482</f>
        <v>0</v>
      </c>
      <c r="AA1483" s="34">
        <f t="shared" ref="AA1483:AA1546" si="670" xml:space="preserve"> IF(Z1483&gt;0,AA1482+Z1483,AA1482)</f>
        <v>19494.193227567706</v>
      </c>
      <c r="AB1483" s="44">
        <f t="shared" si="662"/>
        <v>0</v>
      </c>
      <c r="AC1483" s="34">
        <f t="shared" si="663"/>
        <v>192115.20116135935</v>
      </c>
      <c r="AD1483" s="42">
        <f t="shared" si="664"/>
        <v>172903.68104522341</v>
      </c>
      <c r="AE1483" s="4"/>
      <c r="AP1483">
        <f t="shared" si="646"/>
        <v>1</v>
      </c>
      <c r="AQ1483" t="str">
        <f t="shared" si="647"/>
        <v/>
      </c>
      <c r="AR1483">
        <f t="shared" si="648"/>
        <v>0</v>
      </c>
    </row>
    <row r="1484" spans="2:44" x14ac:dyDescent="0.25">
      <c r="B1484" s="7" t="s">
        <v>1</v>
      </c>
      <c r="C1484" s="7">
        <v>1476</v>
      </c>
      <c r="D1484" s="7">
        <v>454</v>
      </c>
      <c r="E1484" s="6">
        <v>0</v>
      </c>
      <c r="F1484" s="5">
        <f t="shared" si="649"/>
        <v>0</v>
      </c>
      <c r="G1484" s="5">
        <f t="shared" si="650"/>
        <v>0</v>
      </c>
      <c r="H1484" s="34">
        <f t="shared" si="651"/>
        <v>0</v>
      </c>
      <c r="I1484" s="34">
        <f t="shared" si="665"/>
        <v>0</v>
      </c>
      <c r="J1484" s="34">
        <f t="shared" si="657"/>
        <v>0</v>
      </c>
      <c r="K1484" s="34">
        <f t="shared" si="652"/>
        <v>0</v>
      </c>
      <c r="L1484" s="5">
        <f t="shared" si="645"/>
        <v>39.043800000000005</v>
      </c>
      <c r="M1484" s="5">
        <f t="shared" si="653"/>
        <v>0</v>
      </c>
      <c r="N1484" s="5">
        <f t="shared" si="654"/>
        <v>39.043800000000005</v>
      </c>
      <c r="O1484" s="34">
        <f t="shared" si="655"/>
        <v>0</v>
      </c>
      <c r="P1484" s="34">
        <f t="shared" si="656"/>
        <v>0</v>
      </c>
      <c r="Q1484" s="34">
        <f t="shared" si="666"/>
        <v>0</v>
      </c>
      <c r="R1484" s="34">
        <f t="shared" si="667"/>
        <v>540346.22762579203</v>
      </c>
      <c r="S1484" s="34">
        <f t="shared" si="644"/>
        <v>-510346.40200617333</v>
      </c>
      <c r="T1484" s="34">
        <f t="shared" si="658"/>
        <v>510346.40200617333</v>
      </c>
      <c r="U1484" s="34">
        <f t="shared" si="668"/>
        <v>0</v>
      </c>
      <c r="V1484" s="34">
        <f t="shared" ref="V1484:V1547" si="671">(IF(U1484&lt;0, V1483+U1484,V1483))</f>
        <v>-30058.399102774958</v>
      </c>
      <c r="W1484" s="34">
        <f t="shared" si="659"/>
        <v>30058.399102774958</v>
      </c>
      <c r="X1484" s="34">
        <f t="shared" si="660"/>
        <v>480288.00290339836</v>
      </c>
      <c r="Y1484" s="34">
        <f t="shared" si="661"/>
        <v>39.043800000000005</v>
      </c>
      <c r="Z1484" s="34">
        <f t="shared" si="669"/>
        <v>0</v>
      </c>
      <c r="AA1484" s="34">
        <f t="shared" si="670"/>
        <v>19494.193227567706</v>
      </c>
      <c r="AB1484" s="44">
        <f t="shared" si="662"/>
        <v>0</v>
      </c>
      <c r="AC1484" s="34">
        <f t="shared" si="663"/>
        <v>192115.20116135935</v>
      </c>
      <c r="AD1484" s="42">
        <f t="shared" si="664"/>
        <v>172903.68104522341</v>
      </c>
      <c r="AE1484" s="4"/>
      <c r="AP1484">
        <f t="shared" si="646"/>
        <v>1</v>
      </c>
      <c r="AQ1484" t="str">
        <f t="shared" si="647"/>
        <v/>
      </c>
      <c r="AR1484">
        <f t="shared" si="648"/>
        <v>0</v>
      </c>
    </row>
    <row r="1485" spans="2:44" x14ac:dyDescent="0.25">
      <c r="B1485" s="7" t="s">
        <v>1</v>
      </c>
      <c r="C1485" s="7">
        <v>1477</v>
      </c>
      <c r="D1485" s="7">
        <v>455</v>
      </c>
      <c r="E1485" s="6">
        <v>0</v>
      </c>
      <c r="F1485" s="5">
        <f t="shared" si="649"/>
        <v>0</v>
      </c>
      <c r="G1485" s="5">
        <f t="shared" si="650"/>
        <v>0</v>
      </c>
      <c r="H1485" s="34">
        <f t="shared" si="651"/>
        <v>0</v>
      </c>
      <c r="I1485" s="34">
        <f t="shared" si="665"/>
        <v>0</v>
      </c>
      <c r="J1485" s="34">
        <f t="shared" si="657"/>
        <v>0</v>
      </c>
      <c r="K1485" s="34">
        <f t="shared" si="652"/>
        <v>0</v>
      </c>
      <c r="L1485" s="5">
        <f t="shared" si="645"/>
        <v>39.043800000000005</v>
      </c>
      <c r="M1485" s="5">
        <f t="shared" si="653"/>
        <v>0</v>
      </c>
      <c r="N1485" s="5">
        <f t="shared" si="654"/>
        <v>39.043800000000005</v>
      </c>
      <c r="O1485" s="34">
        <f t="shared" si="655"/>
        <v>0</v>
      </c>
      <c r="P1485" s="34">
        <f t="shared" si="656"/>
        <v>0</v>
      </c>
      <c r="Q1485" s="34">
        <f t="shared" si="666"/>
        <v>0</v>
      </c>
      <c r="R1485" s="34">
        <f t="shared" si="667"/>
        <v>540346.22762579203</v>
      </c>
      <c r="S1485" s="34">
        <f t="shared" si="644"/>
        <v>-510346.40200617333</v>
      </c>
      <c r="T1485" s="34">
        <f t="shared" si="658"/>
        <v>510346.40200617333</v>
      </c>
      <c r="U1485" s="34">
        <f t="shared" si="668"/>
        <v>0</v>
      </c>
      <c r="V1485" s="34">
        <f t="shared" si="671"/>
        <v>-30058.399102774958</v>
      </c>
      <c r="W1485" s="34">
        <f t="shared" si="659"/>
        <v>30058.399102774958</v>
      </c>
      <c r="X1485" s="34">
        <f t="shared" si="660"/>
        <v>480288.00290339836</v>
      </c>
      <c r="Y1485" s="34">
        <f t="shared" si="661"/>
        <v>39.043800000000005</v>
      </c>
      <c r="Z1485" s="34">
        <f t="shared" si="669"/>
        <v>0</v>
      </c>
      <c r="AA1485" s="34">
        <f t="shared" si="670"/>
        <v>19494.193227567706</v>
      </c>
      <c r="AB1485" s="44">
        <f t="shared" si="662"/>
        <v>0</v>
      </c>
      <c r="AC1485" s="34">
        <f t="shared" si="663"/>
        <v>192115.20116135935</v>
      </c>
      <c r="AD1485" s="42">
        <f t="shared" si="664"/>
        <v>172903.68104522341</v>
      </c>
      <c r="AE1485" s="4"/>
      <c r="AP1485">
        <f t="shared" si="646"/>
        <v>1</v>
      </c>
      <c r="AQ1485" t="str">
        <f t="shared" si="647"/>
        <v/>
      </c>
      <c r="AR1485">
        <f t="shared" si="648"/>
        <v>0</v>
      </c>
    </row>
    <row r="1486" spans="2:44" x14ac:dyDescent="0.25">
      <c r="B1486" s="12" t="s">
        <v>3</v>
      </c>
      <c r="C1486" s="30">
        <v>1478</v>
      </c>
      <c r="D1486" s="30">
        <v>1</v>
      </c>
      <c r="E1486" s="11">
        <v>0</v>
      </c>
      <c r="F1486" s="5">
        <f t="shared" si="649"/>
        <v>0</v>
      </c>
      <c r="G1486" s="5">
        <f t="shared" si="650"/>
        <v>0</v>
      </c>
      <c r="H1486" s="34">
        <f t="shared" si="651"/>
        <v>0</v>
      </c>
      <c r="I1486" s="34">
        <f t="shared" si="665"/>
        <v>0</v>
      </c>
      <c r="J1486" s="34">
        <f t="shared" si="657"/>
        <v>0</v>
      </c>
      <c r="K1486" s="34">
        <f t="shared" si="652"/>
        <v>0</v>
      </c>
      <c r="L1486" s="5">
        <f t="shared" si="645"/>
        <v>39.043800000000005</v>
      </c>
      <c r="M1486" s="5">
        <f t="shared" si="653"/>
        <v>0</v>
      </c>
      <c r="N1486" s="5">
        <f t="shared" si="654"/>
        <v>39.043800000000005</v>
      </c>
      <c r="O1486" s="34">
        <f t="shared" si="655"/>
        <v>0</v>
      </c>
      <c r="P1486" s="34">
        <f t="shared" si="656"/>
        <v>0</v>
      </c>
      <c r="Q1486" s="34">
        <f t="shared" si="666"/>
        <v>0</v>
      </c>
      <c r="R1486" s="34">
        <f t="shared" si="667"/>
        <v>540346.22762579203</v>
      </c>
      <c r="S1486" s="34">
        <f t="shared" si="644"/>
        <v>-510346.40200617333</v>
      </c>
      <c r="T1486" s="34">
        <f t="shared" si="658"/>
        <v>510346.40200617333</v>
      </c>
      <c r="U1486" s="34">
        <f t="shared" si="668"/>
        <v>0</v>
      </c>
      <c r="V1486" s="34">
        <f t="shared" si="671"/>
        <v>-30058.399102774958</v>
      </c>
      <c r="W1486" s="34">
        <f t="shared" si="659"/>
        <v>30058.399102774958</v>
      </c>
      <c r="X1486" s="34">
        <f t="shared" si="660"/>
        <v>480288.00290339836</v>
      </c>
      <c r="Y1486" s="34">
        <f t="shared" si="661"/>
        <v>39.043800000000005</v>
      </c>
      <c r="Z1486" s="34">
        <f t="shared" si="669"/>
        <v>0</v>
      </c>
      <c r="AA1486" s="34">
        <f t="shared" si="670"/>
        <v>19494.193227567706</v>
      </c>
      <c r="AB1486" s="44">
        <f t="shared" si="662"/>
        <v>0</v>
      </c>
      <c r="AC1486" s="34">
        <f t="shared" si="663"/>
        <v>192115.20116135935</v>
      </c>
      <c r="AD1486" s="42">
        <f t="shared" si="664"/>
        <v>172903.68104522341</v>
      </c>
      <c r="AE1486" s="4"/>
      <c r="AP1486">
        <f t="shared" si="646"/>
        <v>1</v>
      </c>
      <c r="AQ1486" t="str">
        <f t="shared" si="647"/>
        <v/>
      </c>
      <c r="AR1486">
        <f t="shared" si="648"/>
        <v>0</v>
      </c>
    </row>
    <row r="1487" spans="2:44" x14ac:dyDescent="0.25">
      <c r="B1487" s="12" t="s">
        <v>3</v>
      </c>
      <c r="C1487" s="30">
        <v>1479</v>
      </c>
      <c r="D1487" s="12">
        <v>2</v>
      </c>
      <c r="E1487" s="11">
        <v>0</v>
      </c>
      <c r="F1487" s="5">
        <f t="shared" si="649"/>
        <v>0</v>
      </c>
      <c r="G1487" s="5">
        <f t="shared" si="650"/>
        <v>0</v>
      </c>
      <c r="H1487" s="34">
        <f t="shared" si="651"/>
        <v>0</v>
      </c>
      <c r="I1487" s="34">
        <f t="shared" si="665"/>
        <v>0</v>
      </c>
      <c r="J1487" s="34">
        <f t="shared" si="657"/>
        <v>0</v>
      </c>
      <c r="K1487" s="34">
        <f t="shared" si="652"/>
        <v>0</v>
      </c>
      <c r="L1487" s="5">
        <f t="shared" si="645"/>
        <v>39.043800000000005</v>
      </c>
      <c r="M1487" s="5">
        <f t="shared" si="653"/>
        <v>0</v>
      </c>
      <c r="N1487" s="5">
        <f t="shared" si="654"/>
        <v>39.043800000000005</v>
      </c>
      <c r="O1487" s="34">
        <f t="shared" si="655"/>
        <v>0</v>
      </c>
      <c r="P1487" s="34">
        <f t="shared" si="656"/>
        <v>0</v>
      </c>
      <c r="Q1487" s="34">
        <f t="shared" si="666"/>
        <v>0</v>
      </c>
      <c r="R1487" s="34">
        <f t="shared" si="667"/>
        <v>540346.22762579203</v>
      </c>
      <c r="S1487" s="34">
        <f t="shared" ref="S1487:S1550" si="672">IF(K1487&lt;0,S1486+$K1487,S1486)</f>
        <v>-510346.40200617333</v>
      </c>
      <c r="T1487" s="34">
        <f t="shared" si="658"/>
        <v>510346.40200617333</v>
      </c>
      <c r="U1487" s="34">
        <f t="shared" si="668"/>
        <v>0</v>
      </c>
      <c r="V1487" s="34">
        <f t="shared" si="671"/>
        <v>-30058.399102774958</v>
      </c>
      <c r="W1487" s="34">
        <f t="shared" si="659"/>
        <v>30058.399102774958</v>
      </c>
      <c r="X1487" s="34">
        <f t="shared" si="660"/>
        <v>480288.00290339836</v>
      </c>
      <c r="Y1487" s="34">
        <f t="shared" si="661"/>
        <v>39.043800000000005</v>
      </c>
      <c r="Z1487" s="34">
        <f t="shared" si="669"/>
        <v>0</v>
      </c>
      <c r="AA1487" s="34">
        <f t="shared" si="670"/>
        <v>19494.193227567706</v>
      </c>
      <c r="AB1487" s="44">
        <f t="shared" si="662"/>
        <v>0</v>
      </c>
      <c r="AC1487" s="34">
        <f t="shared" si="663"/>
        <v>192115.20116135935</v>
      </c>
      <c r="AD1487" s="42">
        <f t="shared" si="664"/>
        <v>172903.68104522341</v>
      </c>
      <c r="AE1487" s="4"/>
      <c r="AP1487">
        <f t="shared" si="646"/>
        <v>1</v>
      </c>
      <c r="AQ1487" t="str">
        <f t="shared" si="647"/>
        <v/>
      </c>
      <c r="AR1487">
        <f t="shared" si="648"/>
        <v>0</v>
      </c>
    </row>
    <row r="1488" spans="2:44" x14ac:dyDescent="0.25">
      <c r="B1488" s="12" t="s">
        <v>3</v>
      </c>
      <c r="C1488" s="30">
        <v>1480</v>
      </c>
      <c r="D1488" s="12">
        <v>3</v>
      </c>
      <c r="E1488" s="11">
        <v>0</v>
      </c>
      <c r="F1488" s="5">
        <f t="shared" si="649"/>
        <v>0</v>
      </c>
      <c r="G1488" s="5">
        <f t="shared" si="650"/>
        <v>0</v>
      </c>
      <c r="H1488" s="34">
        <f t="shared" si="651"/>
        <v>0</v>
      </c>
      <c r="I1488" s="34">
        <f t="shared" si="665"/>
        <v>0</v>
      </c>
      <c r="J1488" s="34">
        <f t="shared" si="657"/>
        <v>0</v>
      </c>
      <c r="K1488" s="34">
        <f t="shared" si="652"/>
        <v>0</v>
      </c>
      <c r="L1488" s="5">
        <f t="shared" si="645"/>
        <v>39.043800000000005</v>
      </c>
      <c r="M1488" s="5">
        <f t="shared" si="653"/>
        <v>0</v>
      </c>
      <c r="N1488" s="5">
        <f t="shared" si="654"/>
        <v>39.043800000000005</v>
      </c>
      <c r="O1488" s="34">
        <f t="shared" si="655"/>
        <v>0</v>
      </c>
      <c r="P1488" s="34">
        <f t="shared" si="656"/>
        <v>0</v>
      </c>
      <c r="Q1488" s="34">
        <f t="shared" si="666"/>
        <v>0</v>
      </c>
      <c r="R1488" s="34">
        <f t="shared" si="667"/>
        <v>540346.22762579203</v>
      </c>
      <c r="S1488" s="34">
        <f t="shared" si="672"/>
        <v>-510346.40200617333</v>
      </c>
      <c r="T1488" s="34">
        <f t="shared" si="658"/>
        <v>510346.40200617333</v>
      </c>
      <c r="U1488" s="34">
        <f t="shared" si="668"/>
        <v>0</v>
      </c>
      <c r="V1488" s="34">
        <f t="shared" si="671"/>
        <v>-30058.399102774958</v>
      </c>
      <c r="W1488" s="34">
        <f t="shared" si="659"/>
        <v>30058.399102774958</v>
      </c>
      <c r="X1488" s="34">
        <f t="shared" si="660"/>
        <v>480288.00290339836</v>
      </c>
      <c r="Y1488" s="34">
        <f t="shared" si="661"/>
        <v>39.043800000000005</v>
      </c>
      <c r="Z1488" s="34">
        <f t="shared" si="669"/>
        <v>0</v>
      </c>
      <c r="AA1488" s="34">
        <f t="shared" si="670"/>
        <v>19494.193227567706</v>
      </c>
      <c r="AB1488" s="44">
        <f t="shared" si="662"/>
        <v>0</v>
      </c>
      <c r="AC1488" s="34">
        <f t="shared" si="663"/>
        <v>192115.20116135935</v>
      </c>
      <c r="AD1488" s="42">
        <f t="shared" si="664"/>
        <v>172903.68104522341</v>
      </c>
      <c r="AE1488" s="4"/>
      <c r="AP1488">
        <f t="shared" si="646"/>
        <v>1</v>
      </c>
      <c r="AQ1488" t="str">
        <f t="shared" si="647"/>
        <v/>
      </c>
      <c r="AR1488">
        <f t="shared" si="648"/>
        <v>0</v>
      </c>
    </row>
    <row r="1489" spans="2:44" x14ac:dyDescent="0.25">
      <c r="B1489" s="12" t="s">
        <v>3</v>
      </c>
      <c r="C1489" s="30">
        <v>1481</v>
      </c>
      <c r="D1489" s="12">
        <v>4</v>
      </c>
      <c r="E1489" s="11">
        <v>0</v>
      </c>
      <c r="F1489" s="5">
        <f t="shared" si="649"/>
        <v>0</v>
      </c>
      <c r="G1489" s="5">
        <f t="shared" si="650"/>
        <v>0</v>
      </c>
      <c r="H1489" s="34">
        <f t="shared" si="651"/>
        <v>0</v>
      </c>
      <c r="I1489" s="34">
        <f t="shared" si="665"/>
        <v>0</v>
      </c>
      <c r="J1489" s="34">
        <f t="shared" si="657"/>
        <v>0</v>
      </c>
      <c r="K1489" s="34">
        <f t="shared" si="652"/>
        <v>0</v>
      </c>
      <c r="L1489" s="5">
        <f t="shared" si="645"/>
        <v>39.043800000000005</v>
      </c>
      <c r="M1489" s="5">
        <f t="shared" si="653"/>
        <v>0</v>
      </c>
      <c r="N1489" s="5">
        <f t="shared" si="654"/>
        <v>39.043800000000005</v>
      </c>
      <c r="O1489" s="34">
        <f t="shared" si="655"/>
        <v>0</v>
      </c>
      <c r="P1489" s="34">
        <f t="shared" si="656"/>
        <v>0</v>
      </c>
      <c r="Q1489" s="34">
        <f t="shared" si="666"/>
        <v>0</v>
      </c>
      <c r="R1489" s="34">
        <f t="shared" si="667"/>
        <v>540346.22762579203</v>
      </c>
      <c r="S1489" s="34">
        <f t="shared" si="672"/>
        <v>-510346.40200617333</v>
      </c>
      <c r="T1489" s="34">
        <f t="shared" si="658"/>
        <v>510346.40200617333</v>
      </c>
      <c r="U1489" s="34">
        <f t="shared" si="668"/>
        <v>0</v>
      </c>
      <c r="V1489" s="34">
        <f t="shared" si="671"/>
        <v>-30058.399102774958</v>
      </c>
      <c r="W1489" s="34">
        <f t="shared" si="659"/>
        <v>30058.399102774958</v>
      </c>
      <c r="X1489" s="34">
        <f t="shared" si="660"/>
        <v>480288.00290339836</v>
      </c>
      <c r="Y1489" s="34">
        <f t="shared" si="661"/>
        <v>39.043800000000005</v>
      </c>
      <c r="Z1489" s="34">
        <f t="shared" si="669"/>
        <v>0</v>
      </c>
      <c r="AA1489" s="34">
        <f t="shared" si="670"/>
        <v>19494.193227567706</v>
      </c>
      <c r="AB1489" s="44">
        <f t="shared" si="662"/>
        <v>0</v>
      </c>
      <c r="AC1489" s="34">
        <f t="shared" si="663"/>
        <v>192115.20116135935</v>
      </c>
      <c r="AD1489" s="42">
        <f t="shared" si="664"/>
        <v>172903.68104522341</v>
      </c>
      <c r="AE1489" s="4"/>
      <c r="AP1489">
        <f t="shared" si="646"/>
        <v>1</v>
      </c>
      <c r="AQ1489" t="str">
        <f t="shared" si="647"/>
        <v/>
      </c>
      <c r="AR1489">
        <f t="shared" si="648"/>
        <v>0</v>
      </c>
    </row>
    <row r="1490" spans="2:44" x14ac:dyDescent="0.25">
      <c r="B1490" s="12" t="s">
        <v>3</v>
      </c>
      <c r="C1490" s="30">
        <v>1482</v>
      </c>
      <c r="D1490" s="12">
        <v>5</v>
      </c>
      <c r="E1490" s="11">
        <v>0</v>
      </c>
      <c r="F1490" s="5">
        <f t="shared" si="649"/>
        <v>0</v>
      </c>
      <c r="G1490" s="5">
        <f t="shared" si="650"/>
        <v>0</v>
      </c>
      <c r="H1490" s="34">
        <f t="shared" si="651"/>
        <v>0</v>
      </c>
      <c r="I1490" s="34">
        <f t="shared" si="665"/>
        <v>0</v>
      </c>
      <c r="J1490" s="34">
        <f t="shared" si="657"/>
        <v>0</v>
      </c>
      <c r="K1490" s="34">
        <f t="shared" si="652"/>
        <v>0</v>
      </c>
      <c r="L1490" s="5">
        <f t="shared" si="645"/>
        <v>39.043800000000005</v>
      </c>
      <c r="M1490" s="5">
        <f t="shared" si="653"/>
        <v>0</v>
      </c>
      <c r="N1490" s="5">
        <f t="shared" si="654"/>
        <v>39.043800000000005</v>
      </c>
      <c r="O1490" s="34">
        <f t="shared" si="655"/>
        <v>0</v>
      </c>
      <c r="P1490" s="34">
        <f t="shared" si="656"/>
        <v>0</v>
      </c>
      <c r="Q1490" s="34">
        <f t="shared" si="666"/>
        <v>0</v>
      </c>
      <c r="R1490" s="34">
        <f t="shared" si="667"/>
        <v>540346.22762579203</v>
      </c>
      <c r="S1490" s="34">
        <f t="shared" si="672"/>
        <v>-510346.40200617333</v>
      </c>
      <c r="T1490" s="34">
        <f t="shared" si="658"/>
        <v>510346.40200617333</v>
      </c>
      <c r="U1490" s="34">
        <f t="shared" si="668"/>
        <v>0</v>
      </c>
      <c r="V1490" s="34">
        <f t="shared" si="671"/>
        <v>-30058.399102774958</v>
      </c>
      <c r="W1490" s="34">
        <f t="shared" si="659"/>
        <v>30058.399102774958</v>
      </c>
      <c r="X1490" s="34">
        <f t="shared" si="660"/>
        <v>480288.00290339836</v>
      </c>
      <c r="Y1490" s="34">
        <f t="shared" si="661"/>
        <v>39.043800000000005</v>
      </c>
      <c r="Z1490" s="34">
        <f t="shared" si="669"/>
        <v>0</v>
      </c>
      <c r="AA1490" s="34">
        <f t="shared" si="670"/>
        <v>19494.193227567706</v>
      </c>
      <c r="AB1490" s="44">
        <f t="shared" si="662"/>
        <v>0</v>
      </c>
      <c r="AC1490" s="34">
        <f t="shared" si="663"/>
        <v>192115.20116135935</v>
      </c>
      <c r="AD1490" s="42">
        <f t="shared" si="664"/>
        <v>172903.68104522341</v>
      </c>
      <c r="AE1490" s="4"/>
      <c r="AP1490">
        <f t="shared" si="646"/>
        <v>1</v>
      </c>
      <c r="AQ1490" t="str">
        <f t="shared" si="647"/>
        <v/>
      </c>
      <c r="AR1490">
        <f t="shared" si="648"/>
        <v>0</v>
      </c>
    </row>
    <row r="1491" spans="2:44" x14ac:dyDescent="0.25">
      <c r="B1491" s="12" t="s">
        <v>3</v>
      </c>
      <c r="C1491" s="30">
        <v>1483</v>
      </c>
      <c r="D1491" s="12">
        <v>6</v>
      </c>
      <c r="E1491" s="11">
        <v>0</v>
      </c>
      <c r="F1491" s="5">
        <f t="shared" si="649"/>
        <v>0</v>
      </c>
      <c r="G1491" s="5">
        <f t="shared" si="650"/>
        <v>0</v>
      </c>
      <c r="H1491" s="34">
        <f t="shared" si="651"/>
        <v>0</v>
      </c>
      <c r="I1491" s="34">
        <f t="shared" si="665"/>
        <v>0</v>
      </c>
      <c r="J1491" s="34">
        <f t="shared" si="657"/>
        <v>0</v>
      </c>
      <c r="K1491" s="34">
        <f t="shared" si="652"/>
        <v>0</v>
      </c>
      <c r="L1491" s="5">
        <f t="shared" si="645"/>
        <v>39.043800000000005</v>
      </c>
      <c r="M1491" s="5">
        <f t="shared" si="653"/>
        <v>0</v>
      </c>
      <c r="N1491" s="5">
        <f t="shared" si="654"/>
        <v>39.043800000000005</v>
      </c>
      <c r="O1491" s="34">
        <f t="shared" si="655"/>
        <v>0</v>
      </c>
      <c r="P1491" s="34">
        <f t="shared" si="656"/>
        <v>0</v>
      </c>
      <c r="Q1491" s="34">
        <f t="shared" si="666"/>
        <v>0</v>
      </c>
      <c r="R1491" s="34">
        <f t="shared" si="667"/>
        <v>540346.22762579203</v>
      </c>
      <c r="S1491" s="34">
        <f t="shared" si="672"/>
        <v>-510346.40200617333</v>
      </c>
      <c r="T1491" s="34">
        <f t="shared" si="658"/>
        <v>510346.40200617333</v>
      </c>
      <c r="U1491" s="34">
        <f t="shared" si="668"/>
        <v>0</v>
      </c>
      <c r="V1491" s="34">
        <f t="shared" si="671"/>
        <v>-30058.399102774958</v>
      </c>
      <c r="W1491" s="34">
        <f t="shared" si="659"/>
        <v>30058.399102774958</v>
      </c>
      <c r="X1491" s="34">
        <f t="shared" si="660"/>
        <v>480288.00290339836</v>
      </c>
      <c r="Y1491" s="34">
        <f t="shared" si="661"/>
        <v>39.043800000000005</v>
      </c>
      <c r="Z1491" s="34">
        <f t="shared" si="669"/>
        <v>0</v>
      </c>
      <c r="AA1491" s="34">
        <f t="shared" si="670"/>
        <v>19494.193227567706</v>
      </c>
      <c r="AB1491" s="44">
        <f t="shared" si="662"/>
        <v>0</v>
      </c>
      <c r="AC1491" s="34">
        <f t="shared" si="663"/>
        <v>192115.20116135935</v>
      </c>
      <c r="AD1491" s="42">
        <f t="shared" si="664"/>
        <v>172903.68104522341</v>
      </c>
      <c r="AE1491" s="4"/>
      <c r="AP1491">
        <f t="shared" si="646"/>
        <v>1</v>
      </c>
      <c r="AQ1491" t="str">
        <f t="shared" si="647"/>
        <v/>
      </c>
      <c r="AR1491">
        <f t="shared" si="648"/>
        <v>0</v>
      </c>
    </row>
    <row r="1492" spans="2:44" x14ac:dyDescent="0.25">
      <c r="B1492" s="12" t="s">
        <v>3</v>
      </c>
      <c r="C1492" s="30">
        <v>1484</v>
      </c>
      <c r="D1492" s="12">
        <v>7</v>
      </c>
      <c r="E1492" s="11">
        <v>0</v>
      </c>
      <c r="F1492" s="5">
        <f t="shared" si="649"/>
        <v>0</v>
      </c>
      <c r="G1492" s="5">
        <f t="shared" si="650"/>
        <v>0</v>
      </c>
      <c r="H1492" s="34">
        <f t="shared" si="651"/>
        <v>0</v>
      </c>
      <c r="I1492" s="34">
        <f t="shared" si="665"/>
        <v>0</v>
      </c>
      <c r="J1492" s="34">
        <f t="shared" si="657"/>
        <v>0</v>
      </c>
      <c r="K1492" s="34">
        <f t="shared" si="652"/>
        <v>0</v>
      </c>
      <c r="L1492" s="5">
        <f t="shared" si="645"/>
        <v>39.043800000000005</v>
      </c>
      <c r="M1492" s="5">
        <f t="shared" si="653"/>
        <v>0</v>
      </c>
      <c r="N1492" s="5">
        <f t="shared" si="654"/>
        <v>39.043800000000005</v>
      </c>
      <c r="O1492" s="34">
        <f t="shared" si="655"/>
        <v>0</v>
      </c>
      <c r="P1492" s="34">
        <f t="shared" si="656"/>
        <v>0</v>
      </c>
      <c r="Q1492" s="34">
        <f t="shared" si="666"/>
        <v>0</v>
      </c>
      <c r="R1492" s="34">
        <f t="shared" si="667"/>
        <v>540346.22762579203</v>
      </c>
      <c r="S1492" s="34">
        <f t="shared" si="672"/>
        <v>-510346.40200617333</v>
      </c>
      <c r="T1492" s="34">
        <f t="shared" si="658"/>
        <v>510346.40200617333</v>
      </c>
      <c r="U1492" s="34">
        <f t="shared" si="668"/>
        <v>0</v>
      </c>
      <c r="V1492" s="34">
        <f t="shared" si="671"/>
        <v>-30058.399102774958</v>
      </c>
      <c r="W1492" s="34">
        <f t="shared" si="659"/>
        <v>30058.399102774958</v>
      </c>
      <c r="X1492" s="34">
        <f t="shared" si="660"/>
        <v>480288.00290339836</v>
      </c>
      <c r="Y1492" s="34">
        <f t="shared" si="661"/>
        <v>39.043800000000005</v>
      </c>
      <c r="Z1492" s="34">
        <f t="shared" si="669"/>
        <v>0</v>
      </c>
      <c r="AA1492" s="34">
        <f t="shared" si="670"/>
        <v>19494.193227567706</v>
      </c>
      <c r="AB1492" s="44">
        <f t="shared" si="662"/>
        <v>0</v>
      </c>
      <c r="AC1492" s="34">
        <f t="shared" si="663"/>
        <v>192115.20116135935</v>
      </c>
      <c r="AD1492" s="42">
        <f t="shared" si="664"/>
        <v>172903.68104522341</v>
      </c>
      <c r="AE1492" s="4"/>
      <c r="AP1492">
        <f t="shared" si="646"/>
        <v>1</v>
      </c>
      <c r="AQ1492" t="str">
        <f t="shared" si="647"/>
        <v/>
      </c>
      <c r="AR1492">
        <f t="shared" si="648"/>
        <v>0</v>
      </c>
    </row>
    <row r="1493" spans="2:44" x14ac:dyDescent="0.25">
      <c r="B1493" s="12" t="s">
        <v>3</v>
      </c>
      <c r="C1493" s="30">
        <v>1485</v>
      </c>
      <c r="D1493" s="12">
        <v>8</v>
      </c>
      <c r="E1493" s="11">
        <v>0</v>
      </c>
      <c r="F1493" s="5">
        <f t="shared" si="649"/>
        <v>0</v>
      </c>
      <c r="G1493" s="5">
        <f t="shared" si="650"/>
        <v>0</v>
      </c>
      <c r="H1493" s="34">
        <f t="shared" si="651"/>
        <v>0</v>
      </c>
      <c r="I1493" s="34">
        <f t="shared" si="665"/>
        <v>0</v>
      </c>
      <c r="J1493" s="34">
        <f t="shared" si="657"/>
        <v>0</v>
      </c>
      <c r="K1493" s="34">
        <f t="shared" si="652"/>
        <v>0</v>
      </c>
      <c r="L1493" s="5">
        <f t="shared" si="645"/>
        <v>39.043800000000005</v>
      </c>
      <c r="M1493" s="5">
        <f t="shared" si="653"/>
        <v>0</v>
      </c>
      <c r="N1493" s="5">
        <f t="shared" si="654"/>
        <v>39.043800000000005</v>
      </c>
      <c r="O1493" s="34">
        <f t="shared" si="655"/>
        <v>0</v>
      </c>
      <c r="P1493" s="34">
        <f t="shared" si="656"/>
        <v>0</v>
      </c>
      <c r="Q1493" s="34">
        <f t="shared" si="666"/>
        <v>0</v>
      </c>
      <c r="R1493" s="34">
        <f t="shared" si="667"/>
        <v>540346.22762579203</v>
      </c>
      <c r="S1493" s="34">
        <f t="shared" si="672"/>
        <v>-510346.40200617333</v>
      </c>
      <c r="T1493" s="34">
        <f t="shared" si="658"/>
        <v>510346.40200617333</v>
      </c>
      <c r="U1493" s="34">
        <f t="shared" si="668"/>
        <v>0</v>
      </c>
      <c r="V1493" s="34">
        <f t="shared" si="671"/>
        <v>-30058.399102774958</v>
      </c>
      <c r="W1493" s="34">
        <f t="shared" si="659"/>
        <v>30058.399102774958</v>
      </c>
      <c r="X1493" s="34">
        <f t="shared" si="660"/>
        <v>480288.00290339836</v>
      </c>
      <c r="Y1493" s="34">
        <f t="shared" si="661"/>
        <v>39.043800000000005</v>
      </c>
      <c r="Z1493" s="34">
        <f t="shared" si="669"/>
        <v>0</v>
      </c>
      <c r="AA1493" s="34">
        <f t="shared" si="670"/>
        <v>19494.193227567706</v>
      </c>
      <c r="AB1493" s="44">
        <f t="shared" si="662"/>
        <v>0</v>
      </c>
      <c r="AC1493" s="34">
        <f t="shared" si="663"/>
        <v>192115.20116135935</v>
      </c>
      <c r="AD1493" s="42">
        <f t="shared" si="664"/>
        <v>172903.68104522341</v>
      </c>
      <c r="AE1493" s="4"/>
      <c r="AP1493">
        <f t="shared" si="646"/>
        <v>1</v>
      </c>
      <c r="AQ1493" t="str">
        <f t="shared" si="647"/>
        <v/>
      </c>
      <c r="AR1493">
        <f t="shared" si="648"/>
        <v>0</v>
      </c>
    </row>
    <row r="1494" spans="2:44" x14ac:dyDescent="0.25">
      <c r="B1494" s="12" t="s">
        <v>3</v>
      </c>
      <c r="C1494" s="30">
        <v>1486</v>
      </c>
      <c r="D1494" s="12">
        <v>9</v>
      </c>
      <c r="E1494" s="11">
        <v>0</v>
      </c>
      <c r="F1494" s="5">
        <f t="shared" si="649"/>
        <v>0</v>
      </c>
      <c r="G1494" s="5">
        <f t="shared" si="650"/>
        <v>0</v>
      </c>
      <c r="H1494" s="34">
        <f t="shared" si="651"/>
        <v>0</v>
      </c>
      <c r="I1494" s="34">
        <f t="shared" si="665"/>
        <v>0</v>
      </c>
      <c r="J1494" s="34">
        <f t="shared" si="657"/>
        <v>0</v>
      </c>
      <c r="K1494" s="34">
        <f t="shared" si="652"/>
        <v>0</v>
      </c>
      <c r="L1494" s="5">
        <f t="shared" si="645"/>
        <v>39.043800000000005</v>
      </c>
      <c r="M1494" s="5">
        <f t="shared" si="653"/>
        <v>0</v>
      </c>
      <c r="N1494" s="5">
        <f t="shared" si="654"/>
        <v>39.043800000000005</v>
      </c>
      <c r="O1494" s="34">
        <f t="shared" si="655"/>
        <v>0</v>
      </c>
      <c r="P1494" s="34">
        <f t="shared" si="656"/>
        <v>0</v>
      </c>
      <c r="Q1494" s="34">
        <f t="shared" si="666"/>
        <v>0</v>
      </c>
      <c r="R1494" s="34">
        <f t="shared" si="667"/>
        <v>540346.22762579203</v>
      </c>
      <c r="S1494" s="34">
        <f t="shared" si="672"/>
        <v>-510346.40200617333</v>
      </c>
      <c r="T1494" s="34">
        <f t="shared" si="658"/>
        <v>510346.40200617333</v>
      </c>
      <c r="U1494" s="34">
        <f t="shared" si="668"/>
        <v>0</v>
      </c>
      <c r="V1494" s="34">
        <f t="shared" si="671"/>
        <v>-30058.399102774958</v>
      </c>
      <c r="W1494" s="34">
        <f t="shared" si="659"/>
        <v>30058.399102774958</v>
      </c>
      <c r="X1494" s="34">
        <f t="shared" si="660"/>
        <v>480288.00290339836</v>
      </c>
      <c r="Y1494" s="34">
        <f t="shared" si="661"/>
        <v>39.043800000000005</v>
      </c>
      <c r="Z1494" s="34">
        <f t="shared" si="669"/>
        <v>0</v>
      </c>
      <c r="AA1494" s="34">
        <f t="shared" si="670"/>
        <v>19494.193227567706</v>
      </c>
      <c r="AB1494" s="44">
        <f t="shared" si="662"/>
        <v>0</v>
      </c>
      <c r="AC1494" s="34">
        <f t="shared" si="663"/>
        <v>192115.20116135935</v>
      </c>
      <c r="AD1494" s="42">
        <f t="shared" si="664"/>
        <v>172903.68104522341</v>
      </c>
      <c r="AE1494" s="4"/>
      <c r="AP1494">
        <f t="shared" si="646"/>
        <v>1</v>
      </c>
      <c r="AQ1494" t="str">
        <f t="shared" si="647"/>
        <v/>
      </c>
      <c r="AR1494">
        <f t="shared" si="648"/>
        <v>0</v>
      </c>
    </row>
    <row r="1495" spans="2:44" x14ac:dyDescent="0.25">
      <c r="B1495" s="12" t="s">
        <v>3</v>
      </c>
      <c r="C1495" s="30">
        <v>1487</v>
      </c>
      <c r="D1495" s="12">
        <v>10</v>
      </c>
      <c r="E1495" s="11">
        <v>0</v>
      </c>
      <c r="F1495" s="5">
        <f t="shared" si="649"/>
        <v>0</v>
      </c>
      <c r="G1495" s="5">
        <f t="shared" si="650"/>
        <v>0</v>
      </c>
      <c r="H1495" s="34">
        <f t="shared" si="651"/>
        <v>0</v>
      </c>
      <c r="I1495" s="34">
        <f t="shared" si="665"/>
        <v>0</v>
      </c>
      <c r="J1495" s="34">
        <f t="shared" si="657"/>
        <v>0</v>
      </c>
      <c r="K1495" s="34">
        <f t="shared" si="652"/>
        <v>0</v>
      </c>
      <c r="L1495" s="5">
        <f t="shared" si="645"/>
        <v>39.043800000000005</v>
      </c>
      <c r="M1495" s="5">
        <f t="shared" si="653"/>
        <v>0</v>
      </c>
      <c r="N1495" s="5">
        <f t="shared" si="654"/>
        <v>39.043800000000005</v>
      </c>
      <c r="O1495" s="34">
        <f t="shared" si="655"/>
        <v>0</v>
      </c>
      <c r="P1495" s="34">
        <f t="shared" si="656"/>
        <v>0</v>
      </c>
      <c r="Q1495" s="34">
        <f t="shared" si="666"/>
        <v>0</v>
      </c>
      <c r="R1495" s="34">
        <f t="shared" si="667"/>
        <v>540346.22762579203</v>
      </c>
      <c r="S1495" s="34">
        <f t="shared" si="672"/>
        <v>-510346.40200617333</v>
      </c>
      <c r="T1495" s="34">
        <f t="shared" si="658"/>
        <v>510346.40200617333</v>
      </c>
      <c r="U1495" s="34">
        <f t="shared" si="668"/>
        <v>0</v>
      </c>
      <c r="V1495" s="34">
        <f t="shared" si="671"/>
        <v>-30058.399102774958</v>
      </c>
      <c r="W1495" s="34">
        <f t="shared" si="659"/>
        <v>30058.399102774958</v>
      </c>
      <c r="X1495" s="34">
        <f t="shared" si="660"/>
        <v>480288.00290339836</v>
      </c>
      <c r="Y1495" s="34">
        <f t="shared" si="661"/>
        <v>39.043800000000005</v>
      </c>
      <c r="Z1495" s="34">
        <f t="shared" si="669"/>
        <v>0</v>
      </c>
      <c r="AA1495" s="34">
        <f t="shared" si="670"/>
        <v>19494.193227567706</v>
      </c>
      <c r="AB1495" s="44">
        <f t="shared" si="662"/>
        <v>0</v>
      </c>
      <c r="AC1495" s="34">
        <f t="shared" si="663"/>
        <v>192115.20116135935</v>
      </c>
      <c r="AD1495" s="42">
        <f t="shared" si="664"/>
        <v>172903.68104522341</v>
      </c>
      <c r="AE1495" s="4"/>
      <c r="AP1495">
        <f t="shared" si="646"/>
        <v>1</v>
      </c>
      <c r="AQ1495" t="str">
        <f t="shared" si="647"/>
        <v/>
      </c>
      <c r="AR1495">
        <f t="shared" si="648"/>
        <v>0</v>
      </c>
    </row>
    <row r="1496" spans="2:44" x14ac:dyDescent="0.25">
      <c r="B1496" s="12" t="s">
        <v>3</v>
      </c>
      <c r="C1496" s="30">
        <v>1488</v>
      </c>
      <c r="D1496" s="12">
        <v>11</v>
      </c>
      <c r="E1496" s="11">
        <v>0</v>
      </c>
      <c r="F1496" s="5">
        <f t="shared" si="649"/>
        <v>2.777777777777778E-2</v>
      </c>
      <c r="G1496" s="5">
        <f t="shared" si="650"/>
        <v>0.1</v>
      </c>
      <c r="H1496" s="34">
        <f t="shared" si="651"/>
        <v>0</v>
      </c>
      <c r="I1496" s="34">
        <f t="shared" si="665"/>
        <v>2.777777777777778E-2</v>
      </c>
      <c r="J1496" s="34">
        <f t="shared" si="657"/>
        <v>0</v>
      </c>
      <c r="K1496" s="34">
        <f t="shared" si="652"/>
        <v>0.3070987654320988</v>
      </c>
      <c r="L1496" s="5">
        <f t="shared" si="645"/>
        <v>39.043800000000005</v>
      </c>
      <c r="M1496" s="5">
        <f t="shared" si="653"/>
        <v>0</v>
      </c>
      <c r="N1496" s="5">
        <f t="shared" si="654"/>
        <v>39.043800000000005</v>
      </c>
      <c r="O1496" s="34">
        <f t="shared" si="655"/>
        <v>1.0845500000000001</v>
      </c>
      <c r="P1496" s="34">
        <f t="shared" si="656"/>
        <v>1.0845500000000001</v>
      </c>
      <c r="Q1496" s="34">
        <f t="shared" si="666"/>
        <v>1.0845500000000001</v>
      </c>
      <c r="R1496" s="34">
        <f t="shared" si="667"/>
        <v>540347.31217579206</v>
      </c>
      <c r="S1496" s="34">
        <f t="shared" si="672"/>
        <v>-510346.40200617333</v>
      </c>
      <c r="T1496" s="34">
        <f t="shared" si="658"/>
        <v>510346.40200617333</v>
      </c>
      <c r="U1496" s="34">
        <f t="shared" si="668"/>
        <v>1.0845500000000001</v>
      </c>
      <c r="V1496" s="34">
        <f t="shared" si="671"/>
        <v>-30058.399102774958</v>
      </c>
      <c r="W1496" s="34">
        <f t="shared" si="659"/>
        <v>30058.399102774958</v>
      </c>
      <c r="X1496" s="34">
        <f t="shared" si="660"/>
        <v>480288.00290339836</v>
      </c>
      <c r="Y1496" s="34">
        <f t="shared" si="661"/>
        <v>44.571577777777783</v>
      </c>
      <c r="Z1496" s="34">
        <f t="shared" si="669"/>
        <v>5.5277777777777786</v>
      </c>
      <c r="AA1496" s="34">
        <f t="shared" si="670"/>
        <v>19499.721005345484</v>
      </c>
      <c r="AB1496" s="44">
        <f t="shared" si="662"/>
        <v>0</v>
      </c>
      <c r="AC1496" s="34">
        <f t="shared" si="663"/>
        <v>192115.20116135935</v>
      </c>
      <c r="AD1496" s="42">
        <f t="shared" si="664"/>
        <v>172903.68104522341</v>
      </c>
      <c r="AE1496" s="4"/>
      <c r="AP1496">
        <f t="shared" si="646"/>
        <v>1</v>
      </c>
      <c r="AQ1496" t="str">
        <f t="shared" si="647"/>
        <v/>
      </c>
      <c r="AR1496">
        <f t="shared" si="648"/>
        <v>0</v>
      </c>
    </row>
    <row r="1497" spans="2:44" x14ac:dyDescent="0.25">
      <c r="B1497" s="12" t="s">
        <v>3</v>
      </c>
      <c r="C1497" s="30">
        <v>1489</v>
      </c>
      <c r="D1497" s="12">
        <v>12</v>
      </c>
      <c r="E1497" s="11">
        <v>0.2</v>
      </c>
      <c r="F1497" s="5">
        <f t="shared" si="649"/>
        <v>0.2361111111111111</v>
      </c>
      <c r="G1497" s="5">
        <f t="shared" si="650"/>
        <v>0.85</v>
      </c>
      <c r="H1497" s="34">
        <f t="shared" si="651"/>
        <v>5.5555555555555559E-2</v>
      </c>
      <c r="I1497" s="34">
        <f t="shared" si="665"/>
        <v>0.2638888888888889</v>
      </c>
      <c r="J1497" s="34">
        <f t="shared" si="657"/>
        <v>0.3070987654320988</v>
      </c>
      <c r="K1497" s="34">
        <f t="shared" si="652"/>
        <v>21.880787037037038</v>
      </c>
      <c r="L1497" s="5">
        <f t="shared" si="645"/>
        <v>39.043800000000005</v>
      </c>
      <c r="M1497" s="5">
        <f t="shared" si="653"/>
        <v>6.4006250000000001E-4</v>
      </c>
      <c r="N1497" s="5">
        <f t="shared" si="654"/>
        <v>39.044440062500001</v>
      </c>
      <c r="O1497" s="34">
        <f t="shared" si="655"/>
        <v>10.303393905381945</v>
      </c>
      <c r="P1497" s="34">
        <f t="shared" si="656"/>
        <v>10.610492670814043</v>
      </c>
      <c r="Q1497" s="34">
        <f t="shared" si="666"/>
        <v>9.5259426708140431</v>
      </c>
      <c r="R1497" s="34">
        <f t="shared" si="667"/>
        <v>540356.83811846282</v>
      </c>
      <c r="S1497" s="34">
        <f t="shared" si="672"/>
        <v>-510346.40200617333</v>
      </c>
      <c r="T1497" s="34">
        <f t="shared" si="658"/>
        <v>510346.40200617333</v>
      </c>
      <c r="U1497" s="34">
        <f t="shared" si="668"/>
        <v>9.2188439053819451</v>
      </c>
      <c r="V1497" s="34">
        <f t="shared" si="671"/>
        <v>-30058.399102774958</v>
      </c>
      <c r="W1497" s="34">
        <f t="shared" si="659"/>
        <v>30058.399102774958</v>
      </c>
      <c r="X1497" s="34">
        <f t="shared" si="660"/>
        <v>480288.00290339836</v>
      </c>
      <c r="Y1497" s="34">
        <f t="shared" si="661"/>
        <v>86.030551173611116</v>
      </c>
      <c r="Z1497" s="34">
        <f t="shared" si="669"/>
        <v>41.458973395833333</v>
      </c>
      <c r="AA1497" s="34">
        <f t="shared" si="670"/>
        <v>19541.179978741318</v>
      </c>
      <c r="AB1497" s="44">
        <f t="shared" si="662"/>
        <v>4.7794750652006179</v>
      </c>
      <c r="AC1497" s="34">
        <f t="shared" si="663"/>
        <v>192115.20116135935</v>
      </c>
      <c r="AD1497" s="42">
        <f t="shared" si="664"/>
        <v>172903.68104522341</v>
      </c>
      <c r="AE1497" s="4"/>
      <c r="AP1497">
        <f t="shared" si="646"/>
        <v>1</v>
      </c>
      <c r="AQ1497" t="str">
        <f t="shared" si="647"/>
        <v/>
      </c>
      <c r="AR1497">
        <f t="shared" si="648"/>
        <v>5.5555555555555559E-2</v>
      </c>
    </row>
    <row r="1498" spans="2:44" x14ac:dyDescent="0.25">
      <c r="B1498" s="12" t="s">
        <v>3</v>
      </c>
      <c r="C1498" s="30">
        <v>1490</v>
      </c>
      <c r="D1498" s="12">
        <v>13</v>
      </c>
      <c r="E1498" s="11">
        <v>1.7</v>
      </c>
      <c r="F1498" s="5">
        <f t="shared" si="649"/>
        <v>0.72222222222222221</v>
      </c>
      <c r="G1498" s="5">
        <f t="shared" si="650"/>
        <v>2.6</v>
      </c>
      <c r="H1498" s="34">
        <f t="shared" si="651"/>
        <v>0.47222222222222221</v>
      </c>
      <c r="I1498" s="34">
        <f t="shared" si="665"/>
        <v>0.98611111111111116</v>
      </c>
      <c r="J1498" s="34">
        <f t="shared" si="657"/>
        <v>22.187885802469136</v>
      </c>
      <c r="K1498" s="34">
        <f t="shared" si="652"/>
        <v>201.68711419753086</v>
      </c>
      <c r="L1498" s="5">
        <f t="shared" si="645"/>
        <v>39.043800000000005</v>
      </c>
      <c r="M1498" s="5">
        <f t="shared" si="653"/>
        <v>4.6244515624999996E-2</v>
      </c>
      <c r="N1498" s="5">
        <f t="shared" si="654"/>
        <v>39.090044515625003</v>
      </c>
      <c r="O1498" s="34">
        <f t="shared" si="655"/>
        <v>38.547127230685767</v>
      </c>
      <c r="P1498" s="34">
        <f t="shared" si="656"/>
        <v>60.7350130331549</v>
      </c>
      <c r="Q1498" s="34">
        <f t="shared" si="666"/>
        <v>50.12452036234086</v>
      </c>
      <c r="R1498" s="34">
        <f t="shared" si="667"/>
        <v>540406.96263882518</v>
      </c>
      <c r="S1498" s="34">
        <f t="shared" si="672"/>
        <v>-510346.40200617333</v>
      </c>
      <c r="T1498" s="34">
        <f t="shared" si="658"/>
        <v>510346.40200617333</v>
      </c>
      <c r="U1498" s="34">
        <f t="shared" si="668"/>
        <v>28.243733325303822</v>
      </c>
      <c r="V1498" s="34">
        <f t="shared" si="671"/>
        <v>-30058.399102774958</v>
      </c>
      <c r="W1498" s="34">
        <f t="shared" si="659"/>
        <v>30058.399102774958</v>
      </c>
      <c r="X1498" s="34">
        <f t="shared" si="660"/>
        <v>480288.00290339836</v>
      </c>
      <c r="Y1498" s="34">
        <f t="shared" si="661"/>
        <v>182.81226673784724</v>
      </c>
      <c r="Z1498" s="34">
        <f t="shared" si="669"/>
        <v>96.781715564236123</v>
      </c>
      <c r="AA1498" s="34">
        <f t="shared" si="670"/>
        <v>19637.961694305555</v>
      </c>
      <c r="AB1498" s="44">
        <f t="shared" si="662"/>
        <v>86.328014848427856</v>
      </c>
      <c r="AC1498" s="34">
        <f t="shared" si="663"/>
        <v>192115.20116135935</v>
      </c>
      <c r="AD1498" s="42">
        <f t="shared" si="664"/>
        <v>172903.68104522341</v>
      </c>
      <c r="AE1498" s="4"/>
      <c r="AP1498">
        <f t="shared" si="646"/>
        <v>0</v>
      </c>
      <c r="AQ1498">
        <f t="shared" si="647"/>
        <v>1.7</v>
      </c>
      <c r="AR1498">
        <f t="shared" si="648"/>
        <v>0.47222222222222221</v>
      </c>
    </row>
    <row r="1499" spans="2:44" x14ac:dyDescent="0.25">
      <c r="B1499" s="12" t="s">
        <v>3</v>
      </c>
      <c r="C1499" s="30">
        <v>1491</v>
      </c>
      <c r="D1499" s="12">
        <v>14</v>
      </c>
      <c r="E1499" s="11">
        <v>5.4</v>
      </c>
      <c r="F1499" s="5">
        <f t="shared" si="649"/>
        <v>1.1388888888888891</v>
      </c>
      <c r="G1499" s="5">
        <f t="shared" si="650"/>
        <v>4.1000000000000005</v>
      </c>
      <c r="H1499" s="34">
        <f t="shared" si="651"/>
        <v>1.5</v>
      </c>
      <c r="I1499" s="34">
        <f t="shared" si="665"/>
        <v>2.125</v>
      </c>
      <c r="J1499" s="34">
        <f t="shared" si="657"/>
        <v>223.875</v>
      </c>
      <c r="K1499" s="34">
        <f t="shared" si="652"/>
        <v>528.59375</v>
      </c>
      <c r="L1499" s="5">
        <f t="shared" si="645"/>
        <v>39.043800000000005</v>
      </c>
      <c r="M1499" s="5">
        <f t="shared" si="653"/>
        <v>0.46660556249999996</v>
      </c>
      <c r="N1499" s="5">
        <f t="shared" si="654"/>
        <v>39.510405562500004</v>
      </c>
      <c r="O1499" s="34">
        <f t="shared" si="655"/>
        <v>83.959611820312503</v>
      </c>
      <c r="P1499" s="34">
        <f t="shared" si="656"/>
        <v>307.83461182031249</v>
      </c>
      <c r="Q1499" s="34">
        <f t="shared" si="666"/>
        <v>247.09959878715759</v>
      </c>
      <c r="R1499" s="34">
        <f t="shared" si="667"/>
        <v>540654.06223761232</v>
      </c>
      <c r="S1499" s="34">
        <f t="shared" si="672"/>
        <v>-510346.40200617333</v>
      </c>
      <c r="T1499" s="34">
        <f t="shared" si="658"/>
        <v>510346.40200617333</v>
      </c>
      <c r="U1499" s="34">
        <f t="shared" si="668"/>
        <v>45.412484589626736</v>
      </c>
      <c r="V1499" s="34">
        <f t="shared" si="671"/>
        <v>-30058.399102774958</v>
      </c>
      <c r="W1499" s="34">
        <f t="shared" si="659"/>
        <v>30058.399102774958</v>
      </c>
      <c r="X1499" s="34">
        <f t="shared" si="660"/>
        <v>480288.00290339836</v>
      </c>
      <c r="Y1499" s="34">
        <f t="shared" si="661"/>
        <v>266.14929445138893</v>
      </c>
      <c r="Z1499" s="34">
        <f t="shared" si="669"/>
        <v>83.337027713541687</v>
      </c>
      <c r="AA1499" s="34">
        <f t="shared" si="670"/>
        <v>19721.298722019095</v>
      </c>
      <c r="AB1499" s="44">
        <f t="shared" si="662"/>
        <v>399.22394167708342</v>
      </c>
      <c r="AC1499" s="34">
        <f t="shared" si="663"/>
        <v>192115.20116135935</v>
      </c>
      <c r="AD1499" s="42">
        <f t="shared" si="664"/>
        <v>172903.68104522341</v>
      </c>
      <c r="AE1499" s="4"/>
      <c r="AP1499">
        <f t="shared" si="646"/>
        <v>0</v>
      </c>
      <c r="AQ1499">
        <f t="shared" si="647"/>
        <v>5.4</v>
      </c>
      <c r="AR1499">
        <f t="shared" si="648"/>
        <v>1.5</v>
      </c>
    </row>
    <row r="1500" spans="2:44" x14ac:dyDescent="0.25">
      <c r="B1500" s="12" t="s">
        <v>3</v>
      </c>
      <c r="C1500" s="30">
        <v>1492</v>
      </c>
      <c r="D1500" s="12">
        <v>15</v>
      </c>
      <c r="E1500" s="11">
        <v>9.9</v>
      </c>
      <c r="F1500" s="5">
        <f t="shared" si="649"/>
        <v>1.0694444444444444</v>
      </c>
      <c r="G1500" s="5">
        <f t="shared" si="650"/>
        <v>3.8499999999999996</v>
      </c>
      <c r="H1500" s="34">
        <f t="shared" si="651"/>
        <v>2.75</v>
      </c>
      <c r="I1500" s="34">
        <f t="shared" si="665"/>
        <v>3.1944444444444446</v>
      </c>
      <c r="J1500" s="34">
        <f t="shared" si="657"/>
        <v>752.46875</v>
      </c>
      <c r="K1500" s="34">
        <f t="shared" si="652"/>
        <v>565.06172839506166</v>
      </c>
      <c r="L1500" s="5">
        <f t="shared" si="645"/>
        <v>39.043800000000005</v>
      </c>
      <c r="M1500" s="5">
        <f t="shared" si="653"/>
        <v>1.5683131406249999</v>
      </c>
      <c r="N1500" s="5">
        <f t="shared" si="654"/>
        <v>40.612113140625006</v>
      </c>
      <c r="O1500" s="34">
        <f t="shared" si="655"/>
        <v>129.73313919921878</v>
      </c>
      <c r="P1500" s="34">
        <f t="shared" si="656"/>
        <v>882.20188919921884</v>
      </c>
      <c r="Q1500" s="34">
        <f t="shared" si="666"/>
        <v>574.36727737890635</v>
      </c>
      <c r="R1500" s="34">
        <f t="shared" si="667"/>
        <v>541228.42951499124</v>
      </c>
      <c r="S1500" s="34">
        <f t="shared" si="672"/>
        <v>-510346.40200617333</v>
      </c>
      <c r="T1500" s="34">
        <f t="shared" si="658"/>
        <v>510346.40200617333</v>
      </c>
      <c r="U1500" s="34">
        <f t="shared" si="668"/>
        <v>45.77352737890628</v>
      </c>
      <c r="V1500" s="34">
        <f t="shared" si="671"/>
        <v>-30058.399102774958</v>
      </c>
      <c r="W1500" s="34">
        <f t="shared" si="659"/>
        <v>30058.399102774958</v>
      </c>
      <c r="X1500" s="34">
        <f t="shared" si="660"/>
        <v>480288.00290339836</v>
      </c>
      <c r="Y1500" s="34">
        <f t="shared" si="661"/>
        <v>253.43155758506944</v>
      </c>
      <c r="Z1500" s="34">
        <f t="shared" si="669"/>
        <v>-12.717736866319484</v>
      </c>
      <c r="AA1500" s="34">
        <f t="shared" si="670"/>
        <v>19721.298722019095</v>
      </c>
      <c r="AB1500" s="44">
        <f t="shared" si="662"/>
        <v>696.93678335894094</v>
      </c>
      <c r="AC1500" s="34">
        <f t="shared" si="663"/>
        <v>192115.20116135935</v>
      </c>
      <c r="AD1500" s="42">
        <f t="shared" si="664"/>
        <v>172903.68104522341</v>
      </c>
      <c r="AE1500" s="4"/>
      <c r="AP1500">
        <f t="shared" si="646"/>
        <v>0</v>
      </c>
      <c r="AQ1500">
        <f t="shared" si="647"/>
        <v>9.9</v>
      </c>
      <c r="AR1500">
        <f t="shared" si="648"/>
        <v>2.75</v>
      </c>
    </row>
    <row r="1501" spans="2:44" x14ac:dyDescent="0.25">
      <c r="B1501" s="12" t="s">
        <v>3</v>
      </c>
      <c r="C1501" s="30">
        <v>1493</v>
      </c>
      <c r="D1501" s="12">
        <v>16</v>
      </c>
      <c r="E1501" s="11">
        <v>13.1</v>
      </c>
      <c r="F1501" s="5">
        <f t="shared" si="649"/>
        <v>0.97222222222222199</v>
      </c>
      <c r="G1501" s="5">
        <f t="shared" si="650"/>
        <v>3.4999999999999991</v>
      </c>
      <c r="H1501" s="34">
        <f t="shared" si="651"/>
        <v>3.6388888888888888</v>
      </c>
      <c r="I1501" s="34">
        <f t="shared" si="665"/>
        <v>4.1666666666666661</v>
      </c>
      <c r="J1501" s="34">
        <f t="shared" si="657"/>
        <v>1317.5304783950617</v>
      </c>
      <c r="K1501" s="34">
        <f t="shared" si="652"/>
        <v>875.23148148148107</v>
      </c>
      <c r="L1501" s="5">
        <f t="shared" si="645"/>
        <v>39.043800000000005</v>
      </c>
      <c r="M1501" s="5">
        <f t="shared" si="653"/>
        <v>2.746028140625</v>
      </c>
      <c r="N1501" s="5">
        <f t="shared" si="654"/>
        <v>41.789828140625005</v>
      </c>
      <c r="O1501" s="34">
        <f t="shared" si="655"/>
        <v>174.12428391927082</v>
      </c>
      <c r="P1501" s="34">
        <f t="shared" si="656"/>
        <v>1491.6547623143324</v>
      </c>
      <c r="Q1501" s="34">
        <f t="shared" si="666"/>
        <v>609.45287311511356</v>
      </c>
      <c r="R1501" s="34">
        <f t="shared" si="667"/>
        <v>541837.88238810631</v>
      </c>
      <c r="S1501" s="34">
        <f t="shared" si="672"/>
        <v>-510346.40200617333</v>
      </c>
      <c r="T1501" s="34">
        <f t="shared" si="658"/>
        <v>510346.40200617333</v>
      </c>
      <c r="U1501" s="34">
        <f t="shared" si="668"/>
        <v>44.39114472005204</v>
      </c>
      <c r="V1501" s="34">
        <f t="shared" si="671"/>
        <v>-30058.399102774958</v>
      </c>
      <c r="W1501" s="34">
        <f t="shared" si="659"/>
        <v>30058.399102774958</v>
      </c>
      <c r="X1501" s="34">
        <f t="shared" si="660"/>
        <v>480288.00290339836</v>
      </c>
      <c r="Y1501" s="34">
        <f t="shared" si="661"/>
        <v>235.26205036284716</v>
      </c>
      <c r="Z1501" s="34">
        <f t="shared" si="669"/>
        <v>-18.169507222222279</v>
      </c>
      <c r="AA1501" s="34">
        <f t="shared" si="670"/>
        <v>19721.298722019095</v>
      </c>
      <c r="AB1501" s="44">
        <f t="shared" si="662"/>
        <v>856.09246104258273</v>
      </c>
      <c r="AC1501" s="34">
        <f t="shared" si="663"/>
        <v>192115.20116135935</v>
      </c>
      <c r="AD1501" s="42">
        <f t="shared" si="664"/>
        <v>172903.68104522341</v>
      </c>
      <c r="AE1501" s="4"/>
      <c r="AP1501">
        <f t="shared" si="646"/>
        <v>0</v>
      </c>
      <c r="AQ1501">
        <f t="shared" si="647"/>
        <v>13.1</v>
      </c>
      <c r="AR1501">
        <f t="shared" si="648"/>
        <v>3.6388888888888888</v>
      </c>
    </row>
    <row r="1502" spans="2:44" x14ac:dyDescent="0.25">
      <c r="B1502" s="12" t="s">
        <v>3</v>
      </c>
      <c r="C1502" s="30">
        <v>1494</v>
      </c>
      <c r="D1502" s="12">
        <v>17</v>
      </c>
      <c r="E1502" s="11">
        <v>16.899999999999999</v>
      </c>
      <c r="F1502" s="5">
        <f t="shared" si="649"/>
        <v>1.1944444444444444</v>
      </c>
      <c r="G1502" s="5">
        <f t="shared" si="650"/>
        <v>4.3</v>
      </c>
      <c r="H1502" s="34">
        <f t="shared" si="651"/>
        <v>4.6944444444444438</v>
      </c>
      <c r="I1502" s="34">
        <f t="shared" si="665"/>
        <v>5.3611111111111107</v>
      </c>
      <c r="J1502" s="34">
        <f t="shared" si="657"/>
        <v>2192.7619598765427</v>
      </c>
      <c r="K1502" s="34">
        <f t="shared" si="652"/>
        <v>1422.4814814814818</v>
      </c>
      <c r="L1502" s="5">
        <f t="shared" si="645"/>
        <v>39.043800000000005</v>
      </c>
      <c r="M1502" s="5">
        <f t="shared" si="653"/>
        <v>4.5702062656249982</v>
      </c>
      <c r="N1502" s="5">
        <f t="shared" si="654"/>
        <v>43.614006265625001</v>
      </c>
      <c r="O1502" s="34">
        <f t="shared" si="655"/>
        <v>233.81953359071179</v>
      </c>
      <c r="P1502" s="34">
        <f t="shared" si="656"/>
        <v>2426.5814934672544</v>
      </c>
      <c r="Q1502" s="34">
        <f t="shared" si="666"/>
        <v>934.926731152922</v>
      </c>
      <c r="R1502" s="34">
        <f t="shared" si="667"/>
        <v>542772.80911925924</v>
      </c>
      <c r="S1502" s="34">
        <f t="shared" si="672"/>
        <v>-510346.40200617333</v>
      </c>
      <c r="T1502" s="34">
        <f t="shared" si="658"/>
        <v>510346.40200617333</v>
      </c>
      <c r="U1502" s="34">
        <f t="shared" si="668"/>
        <v>59.695249671440962</v>
      </c>
      <c r="V1502" s="34">
        <f t="shared" si="671"/>
        <v>-30058.399102774958</v>
      </c>
      <c r="W1502" s="34">
        <f t="shared" si="659"/>
        <v>30058.399102774958</v>
      </c>
      <c r="X1502" s="34">
        <f t="shared" si="660"/>
        <v>480288.00290339836</v>
      </c>
      <c r="Y1502" s="34">
        <f t="shared" si="661"/>
        <v>281.30845071006945</v>
      </c>
      <c r="Z1502" s="34">
        <f t="shared" si="669"/>
        <v>46.046400347222288</v>
      </c>
      <c r="AA1502" s="34">
        <f t="shared" si="670"/>
        <v>19767.345122366318</v>
      </c>
      <c r="AB1502" s="44">
        <f t="shared" si="662"/>
        <v>1320.5868936111592</v>
      </c>
      <c r="AC1502" s="34">
        <f t="shared" si="663"/>
        <v>192115.20116135935</v>
      </c>
      <c r="AD1502" s="42">
        <f t="shared" si="664"/>
        <v>172903.68104522341</v>
      </c>
      <c r="AE1502" s="4"/>
      <c r="AP1502">
        <f t="shared" si="646"/>
        <v>0</v>
      </c>
      <c r="AQ1502">
        <f t="shared" si="647"/>
        <v>16.899999999999999</v>
      </c>
      <c r="AR1502">
        <f t="shared" si="648"/>
        <v>4.6944444444444438</v>
      </c>
    </row>
    <row r="1503" spans="2:44" x14ac:dyDescent="0.25">
      <c r="B1503" s="12" t="s">
        <v>3</v>
      </c>
      <c r="C1503" s="30">
        <v>1495</v>
      </c>
      <c r="D1503" s="12">
        <v>18</v>
      </c>
      <c r="E1503" s="11">
        <v>21.7</v>
      </c>
      <c r="F1503" s="5">
        <f t="shared" si="649"/>
        <v>1.2638888888888891</v>
      </c>
      <c r="G1503" s="5">
        <f t="shared" si="650"/>
        <v>4.5500000000000007</v>
      </c>
      <c r="H1503" s="34">
        <f t="shared" si="651"/>
        <v>6.0277777777777777</v>
      </c>
      <c r="I1503" s="34">
        <f t="shared" si="665"/>
        <v>6.625</v>
      </c>
      <c r="J1503" s="34">
        <f t="shared" si="657"/>
        <v>3615.2434413580245</v>
      </c>
      <c r="K1503" s="34">
        <f t="shared" si="652"/>
        <v>1574.7256944444448</v>
      </c>
      <c r="L1503" s="5">
        <f t="shared" si="645"/>
        <v>39.043800000000005</v>
      </c>
      <c r="M1503" s="5">
        <f t="shared" si="653"/>
        <v>7.5349757656249992</v>
      </c>
      <c r="N1503" s="5">
        <f t="shared" si="654"/>
        <v>46.578775765625004</v>
      </c>
      <c r="O1503" s="34">
        <f t="shared" si="655"/>
        <v>308.58438944726566</v>
      </c>
      <c r="P1503" s="34">
        <f t="shared" si="656"/>
        <v>3923.82783080529</v>
      </c>
      <c r="Q1503" s="34">
        <f t="shared" si="666"/>
        <v>1497.2463373380356</v>
      </c>
      <c r="R1503" s="34">
        <f t="shared" si="667"/>
        <v>544270.05545659724</v>
      </c>
      <c r="S1503" s="34">
        <f t="shared" si="672"/>
        <v>-510346.40200617333</v>
      </c>
      <c r="T1503" s="34">
        <f t="shared" si="658"/>
        <v>510346.40200617333</v>
      </c>
      <c r="U1503" s="34">
        <f t="shared" si="668"/>
        <v>74.764855856553879</v>
      </c>
      <c r="V1503" s="34">
        <f t="shared" si="671"/>
        <v>-30058.399102774958</v>
      </c>
      <c r="W1503" s="34">
        <f t="shared" si="659"/>
        <v>30058.399102774958</v>
      </c>
      <c r="X1503" s="34">
        <f t="shared" si="660"/>
        <v>480288.00290339836</v>
      </c>
      <c r="Y1503" s="34">
        <f t="shared" si="661"/>
        <v>298.0926646545139</v>
      </c>
      <c r="Z1503" s="34">
        <f t="shared" si="669"/>
        <v>16.784213944444446</v>
      </c>
      <c r="AA1503" s="34">
        <f t="shared" si="670"/>
        <v>19784.129336310762</v>
      </c>
      <c r="AB1503" s="44">
        <f t="shared" si="662"/>
        <v>1796.8363397230421</v>
      </c>
      <c r="AC1503" s="34">
        <f t="shared" si="663"/>
        <v>192115.20116135935</v>
      </c>
      <c r="AD1503" s="42">
        <f t="shared" si="664"/>
        <v>172903.68104522341</v>
      </c>
      <c r="AE1503" s="4"/>
      <c r="AP1503">
        <f t="shared" si="646"/>
        <v>0</v>
      </c>
      <c r="AQ1503">
        <f t="shared" si="647"/>
        <v>21.7</v>
      </c>
      <c r="AR1503">
        <f t="shared" si="648"/>
        <v>6.0277777777777777</v>
      </c>
    </row>
    <row r="1504" spans="2:44" x14ac:dyDescent="0.25">
      <c r="B1504" s="12" t="s">
        <v>3</v>
      </c>
      <c r="C1504" s="30">
        <v>1496</v>
      </c>
      <c r="D1504" s="12">
        <v>19</v>
      </c>
      <c r="E1504" s="11">
        <v>26</v>
      </c>
      <c r="F1504" s="5">
        <f t="shared" si="649"/>
        <v>0.80555555555555558</v>
      </c>
      <c r="G1504" s="5">
        <f t="shared" si="650"/>
        <v>2.9000000000000004</v>
      </c>
      <c r="H1504" s="34">
        <f t="shared" si="651"/>
        <v>7.2222222222222223</v>
      </c>
      <c r="I1504" s="34">
        <f t="shared" si="665"/>
        <v>7.4305555555555554</v>
      </c>
      <c r="J1504" s="34">
        <f t="shared" si="657"/>
        <v>5189.9691358024693</v>
      </c>
      <c r="K1504" s="34">
        <f t="shared" si="652"/>
        <v>616.1168981481469</v>
      </c>
      <c r="L1504" s="5">
        <f t="shared" si="645"/>
        <v>39.043800000000005</v>
      </c>
      <c r="M1504" s="5">
        <f t="shared" si="653"/>
        <v>10.817056249999998</v>
      </c>
      <c r="N1504" s="5">
        <f t="shared" si="654"/>
        <v>49.860856250000005</v>
      </c>
      <c r="O1504" s="34">
        <f t="shared" si="655"/>
        <v>370.49386241319445</v>
      </c>
      <c r="P1504" s="34">
        <f t="shared" si="656"/>
        <v>5560.4629982156639</v>
      </c>
      <c r="Q1504" s="34">
        <f t="shared" si="666"/>
        <v>1636.6351674103739</v>
      </c>
      <c r="R1504" s="34">
        <f t="shared" si="667"/>
        <v>545906.69062400761</v>
      </c>
      <c r="S1504" s="34">
        <f t="shared" si="672"/>
        <v>-510346.40200617333</v>
      </c>
      <c r="T1504" s="34">
        <f t="shared" si="658"/>
        <v>510346.40200617333</v>
      </c>
      <c r="U1504" s="34">
        <f t="shared" si="668"/>
        <v>61.909472965928785</v>
      </c>
      <c r="V1504" s="34">
        <f t="shared" si="671"/>
        <v>-30058.399102774958</v>
      </c>
      <c r="W1504" s="34">
        <f t="shared" si="659"/>
        <v>30058.399102774958</v>
      </c>
      <c r="X1504" s="34">
        <f t="shared" si="660"/>
        <v>480288.00290339836</v>
      </c>
      <c r="Y1504" s="34">
        <f t="shared" si="661"/>
        <v>210.16641180555558</v>
      </c>
      <c r="Z1504" s="34">
        <f t="shared" si="669"/>
        <v>-87.926252848958313</v>
      </c>
      <c r="AA1504" s="34">
        <f t="shared" si="670"/>
        <v>19784.129336310762</v>
      </c>
      <c r="AB1504" s="44">
        <f t="shared" si="662"/>
        <v>1517.8685297067902</v>
      </c>
      <c r="AC1504" s="34">
        <f t="shared" si="663"/>
        <v>192115.20116135935</v>
      </c>
      <c r="AD1504" s="42">
        <f t="shared" si="664"/>
        <v>172903.68104522341</v>
      </c>
      <c r="AE1504" s="4"/>
      <c r="AP1504">
        <f t="shared" si="646"/>
        <v>0</v>
      </c>
      <c r="AQ1504">
        <f t="shared" si="647"/>
        <v>26</v>
      </c>
      <c r="AR1504">
        <f t="shared" si="648"/>
        <v>7.2222222222222223</v>
      </c>
    </row>
    <row r="1505" spans="2:44" x14ac:dyDescent="0.25">
      <c r="B1505" s="12" t="s">
        <v>3</v>
      </c>
      <c r="C1505" s="30">
        <v>1497</v>
      </c>
      <c r="D1505" s="12">
        <v>20</v>
      </c>
      <c r="E1505" s="11">
        <v>27.5</v>
      </c>
      <c r="F1505" s="5">
        <f t="shared" si="649"/>
        <v>0.29166666666666685</v>
      </c>
      <c r="G1505" s="5">
        <f t="shared" si="650"/>
        <v>1.0500000000000007</v>
      </c>
      <c r="H1505" s="34">
        <f t="shared" si="651"/>
        <v>7.6388888888888884</v>
      </c>
      <c r="I1505" s="34">
        <f t="shared" si="665"/>
        <v>7.7222222222222214</v>
      </c>
      <c r="J1505" s="34">
        <f t="shared" si="657"/>
        <v>5806.0860339506162</v>
      </c>
      <c r="K1505" s="34">
        <f t="shared" si="652"/>
        <v>256.12037037037135</v>
      </c>
      <c r="L1505" s="5">
        <f t="shared" si="645"/>
        <v>39.043800000000005</v>
      </c>
      <c r="M1505" s="5">
        <f t="shared" si="653"/>
        <v>12.101181640624997</v>
      </c>
      <c r="N1505" s="5">
        <f t="shared" si="654"/>
        <v>51.144981640625005</v>
      </c>
      <c r="O1505" s="34">
        <f t="shared" si="655"/>
        <v>394.95291378038195</v>
      </c>
      <c r="P1505" s="34">
        <f t="shared" si="656"/>
        <v>6201.0389477309982</v>
      </c>
      <c r="Q1505" s="34">
        <f t="shared" si="666"/>
        <v>640.57594951533429</v>
      </c>
      <c r="R1505" s="34">
        <f t="shared" si="667"/>
        <v>546547.26657352294</v>
      </c>
      <c r="S1505" s="34">
        <f t="shared" si="672"/>
        <v>-510346.40200617333</v>
      </c>
      <c r="T1505" s="34">
        <f t="shared" si="658"/>
        <v>510346.40200617333</v>
      </c>
      <c r="U1505" s="34">
        <f t="shared" si="668"/>
        <v>24.459051367187499</v>
      </c>
      <c r="V1505" s="34">
        <f t="shared" si="671"/>
        <v>-30058.399102774958</v>
      </c>
      <c r="W1505" s="34">
        <f t="shared" si="659"/>
        <v>30058.399102774958</v>
      </c>
      <c r="X1505" s="34">
        <f t="shared" si="660"/>
        <v>480288.00290339836</v>
      </c>
      <c r="Y1505" s="34">
        <f t="shared" si="661"/>
        <v>109.1866483072917</v>
      </c>
      <c r="Z1505" s="34">
        <f t="shared" si="669"/>
        <v>-100.97976349826388</v>
      </c>
      <c r="AA1505" s="34">
        <f t="shared" si="670"/>
        <v>19784.129336310762</v>
      </c>
      <c r="AB1505" s="44">
        <f t="shared" si="662"/>
        <v>834.06467456958933</v>
      </c>
      <c r="AC1505" s="34">
        <f t="shared" si="663"/>
        <v>192115.20116135935</v>
      </c>
      <c r="AD1505" s="42">
        <f t="shared" si="664"/>
        <v>172903.68104522341</v>
      </c>
      <c r="AE1505" s="4"/>
      <c r="AP1505">
        <f t="shared" si="646"/>
        <v>0</v>
      </c>
      <c r="AQ1505">
        <f t="shared" si="647"/>
        <v>27.5</v>
      </c>
      <c r="AR1505">
        <f t="shared" si="648"/>
        <v>7.6388888888888884</v>
      </c>
    </row>
    <row r="1506" spans="2:44" x14ac:dyDescent="0.25">
      <c r="B1506" s="12" t="s">
        <v>3</v>
      </c>
      <c r="C1506" s="30">
        <v>1498</v>
      </c>
      <c r="D1506" s="12">
        <v>21</v>
      </c>
      <c r="E1506" s="11">
        <v>28.1</v>
      </c>
      <c r="F1506" s="5">
        <f t="shared" si="649"/>
        <v>0.1111111111111112</v>
      </c>
      <c r="G1506" s="5">
        <f t="shared" si="650"/>
        <v>0.40000000000000036</v>
      </c>
      <c r="H1506" s="34">
        <f t="shared" si="651"/>
        <v>7.8055555555555554</v>
      </c>
      <c r="I1506" s="34">
        <f t="shared" si="665"/>
        <v>7.833333333333333</v>
      </c>
      <c r="J1506" s="34">
        <f t="shared" si="657"/>
        <v>6062.2064043209875</v>
      </c>
      <c r="K1506" s="34">
        <f t="shared" si="652"/>
        <v>86.601851851851279</v>
      </c>
      <c r="L1506" s="5">
        <f t="shared" si="645"/>
        <v>39.043800000000005</v>
      </c>
      <c r="M1506" s="5">
        <f t="shared" si="653"/>
        <v>12.634993765625</v>
      </c>
      <c r="N1506" s="5">
        <f t="shared" si="654"/>
        <v>51.678793765625002</v>
      </c>
      <c r="O1506" s="34">
        <f t="shared" si="655"/>
        <v>404.81721783072919</v>
      </c>
      <c r="P1506" s="34">
        <f t="shared" si="656"/>
        <v>6467.0236221517171</v>
      </c>
      <c r="Q1506" s="34">
        <f t="shared" si="666"/>
        <v>265.98467442071887</v>
      </c>
      <c r="R1506" s="34">
        <f t="shared" si="667"/>
        <v>546813.25124794361</v>
      </c>
      <c r="S1506" s="34">
        <f t="shared" si="672"/>
        <v>-510346.40200617333</v>
      </c>
      <c r="T1506" s="34">
        <f t="shared" si="658"/>
        <v>510346.40200617333</v>
      </c>
      <c r="U1506" s="34">
        <f t="shared" si="668"/>
        <v>9.8643040503472434</v>
      </c>
      <c r="V1506" s="34">
        <f t="shared" si="671"/>
        <v>-30058.399102774958</v>
      </c>
      <c r="W1506" s="34">
        <f t="shared" si="659"/>
        <v>30058.399102774958</v>
      </c>
      <c r="X1506" s="34">
        <f t="shared" si="660"/>
        <v>480288.00290339836</v>
      </c>
      <c r="Y1506" s="34">
        <f t="shared" si="661"/>
        <v>73.789904876736131</v>
      </c>
      <c r="Z1506" s="34">
        <f t="shared" si="669"/>
        <v>-35.396743430555574</v>
      </c>
      <c r="AA1506" s="34">
        <f t="shared" si="670"/>
        <v>19784.129336310762</v>
      </c>
      <c r="AB1506" s="44">
        <f t="shared" si="662"/>
        <v>575.97120195452362</v>
      </c>
      <c r="AC1506" s="34">
        <f t="shared" si="663"/>
        <v>192115.20116135935</v>
      </c>
      <c r="AD1506" s="42">
        <f t="shared" si="664"/>
        <v>172903.68104522341</v>
      </c>
      <c r="AE1506" s="4"/>
      <c r="AP1506">
        <f t="shared" si="646"/>
        <v>0</v>
      </c>
      <c r="AQ1506">
        <f t="shared" si="647"/>
        <v>28.1</v>
      </c>
      <c r="AR1506">
        <f t="shared" si="648"/>
        <v>7.8055555555555554</v>
      </c>
    </row>
    <row r="1507" spans="2:44" x14ac:dyDescent="0.25">
      <c r="B1507" s="12" t="s">
        <v>3</v>
      </c>
      <c r="C1507" s="30">
        <v>1499</v>
      </c>
      <c r="D1507" s="12">
        <v>22</v>
      </c>
      <c r="E1507" s="11">
        <v>28.3</v>
      </c>
      <c r="F1507" s="5">
        <f t="shared" si="649"/>
        <v>9.7222222222222127E-2</v>
      </c>
      <c r="G1507" s="5">
        <f t="shared" si="650"/>
        <v>0.34999999999999964</v>
      </c>
      <c r="H1507" s="34">
        <f t="shared" si="651"/>
        <v>7.8611111111111107</v>
      </c>
      <c r="I1507" s="34">
        <f t="shared" si="665"/>
        <v>7.9305555555555554</v>
      </c>
      <c r="J1507" s="34">
        <f t="shared" si="657"/>
        <v>6148.8082561728388</v>
      </c>
      <c r="K1507" s="34">
        <f t="shared" si="652"/>
        <v>219.19174382716119</v>
      </c>
      <c r="L1507" s="5">
        <f t="shared" si="645"/>
        <v>39.043800000000005</v>
      </c>
      <c r="M1507" s="5">
        <f t="shared" si="653"/>
        <v>12.815491390624999</v>
      </c>
      <c r="N1507" s="5">
        <f t="shared" si="654"/>
        <v>51.859291390625003</v>
      </c>
      <c r="O1507" s="34">
        <f t="shared" si="655"/>
        <v>411.2729914450955</v>
      </c>
      <c r="P1507" s="34">
        <f t="shared" si="656"/>
        <v>6560.0812476179344</v>
      </c>
      <c r="Q1507" s="34">
        <f t="shared" si="666"/>
        <v>93.05762546621736</v>
      </c>
      <c r="R1507" s="34">
        <f t="shared" si="667"/>
        <v>546906.30887340987</v>
      </c>
      <c r="S1507" s="34">
        <f t="shared" si="672"/>
        <v>-510346.40200617333</v>
      </c>
      <c r="T1507" s="34">
        <f t="shared" si="658"/>
        <v>510346.40200617333</v>
      </c>
      <c r="U1507" s="34">
        <f t="shared" si="668"/>
        <v>6.4557736143663078</v>
      </c>
      <c r="V1507" s="34">
        <f t="shared" si="671"/>
        <v>-30058.399102774958</v>
      </c>
      <c r="W1507" s="34">
        <f t="shared" si="659"/>
        <v>30058.399102774958</v>
      </c>
      <c r="X1507" s="34">
        <f t="shared" si="660"/>
        <v>480288.00290339836</v>
      </c>
      <c r="Y1507" s="34">
        <f t="shared" si="661"/>
        <v>71.206513612847203</v>
      </c>
      <c r="Z1507" s="34">
        <f t="shared" si="669"/>
        <v>-2.5833912638889274</v>
      </c>
      <c r="AA1507" s="34">
        <f t="shared" si="670"/>
        <v>19784.129336310762</v>
      </c>
      <c r="AB1507" s="44">
        <f t="shared" si="662"/>
        <v>559.76231534543774</v>
      </c>
      <c r="AC1507" s="34">
        <f t="shared" si="663"/>
        <v>192115.20116135935</v>
      </c>
      <c r="AD1507" s="42">
        <f t="shared" si="664"/>
        <v>172903.68104522341</v>
      </c>
      <c r="AE1507" s="4"/>
      <c r="AP1507">
        <f t="shared" si="646"/>
        <v>0</v>
      </c>
      <c r="AQ1507">
        <f t="shared" si="647"/>
        <v>28.3</v>
      </c>
      <c r="AR1507">
        <f t="shared" si="648"/>
        <v>7.8611111111111107</v>
      </c>
    </row>
    <row r="1508" spans="2:44" x14ac:dyDescent="0.25">
      <c r="B1508" s="12" t="s">
        <v>3</v>
      </c>
      <c r="C1508" s="30">
        <v>1500</v>
      </c>
      <c r="D1508" s="12">
        <v>23</v>
      </c>
      <c r="E1508" s="11">
        <v>28.8</v>
      </c>
      <c r="F1508" s="5">
        <f t="shared" si="649"/>
        <v>0.1111111111111112</v>
      </c>
      <c r="G1508" s="5">
        <f t="shared" si="650"/>
        <v>0.40000000000000036</v>
      </c>
      <c r="H1508" s="34">
        <f t="shared" si="651"/>
        <v>8</v>
      </c>
      <c r="I1508" s="34">
        <f t="shared" si="665"/>
        <v>8.0416666666666679</v>
      </c>
      <c r="J1508" s="34">
        <f t="shared" si="657"/>
        <v>6368</v>
      </c>
      <c r="K1508" s="34">
        <f t="shared" si="652"/>
        <v>133.3576388888896</v>
      </c>
      <c r="L1508" s="5">
        <f t="shared" si="645"/>
        <v>39.043800000000005</v>
      </c>
      <c r="M1508" s="5">
        <f t="shared" si="653"/>
        <v>13.272335999999999</v>
      </c>
      <c r="N1508" s="5">
        <f t="shared" si="654"/>
        <v>52.316136</v>
      </c>
      <c r="O1508" s="34">
        <f t="shared" si="655"/>
        <v>420.70892700000007</v>
      </c>
      <c r="P1508" s="34">
        <f t="shared" si="656"/>
        <v>6788.7089269999997</v>
      </c>
      <c r="Q1508" s="34">
        <f t="shared" si="666"/>
        <v>228.62767938206525</v>
      </c>
      <c r="R1508" s="34">
        <f t="shared" si="667"/>
        <v>547134.93655279197</v>
      </c>
      <c r="S1508" s="34">
        <f t="shared" si="672"/>
        <v>-510346.40200617333</v>
      </c>
      <c r="T1508" s="34">
        <f t="shared" si="658"/>
        <v>510346.40200617333</v>
      </c>
      <c r="U1508" s="34">
        <f t="shared" si="668"/>
        <v>9.4359355549045745</v>
      </c>
      <c r="V1508" s="34">
        <f t="shared" si="671"/>
        <v>-30058.399102774958</v>
      </c>
      <c r="W1508" s="34">
        <f t="shared" si="659"/>
        <v>30058.399102774958</v>
      </c>
      <c r="X1508" s="34">
        <f t="shared" si="660"/>
        <v>480288.00290339836</v>
      </c>
      <c r="Y1508" s="34">
        <f t="shared" si="661"/>
        <v>74.427247111111129</v>
      </c>
      <c r="Z1508" s="34">
        <f t="shared" si="669"/>
        <v>3.2207334982639253</v>
      </c>
      <c r="AA1508" s="34">
        <f t="shared" si="670"/>
        <v>19787.350069809025</v>
      </c>
      <c r="AB1508" s="44">
        <f t="shared" si="662"/>
        <v>595.41797688888903</v>
      </c>
      <c r="AC1508" s="34">
        <f t="shared" si="663"/>
        <v>192115.20116135935</v>
      </c>
      <c r="AD1508" s="42">
        <f t="shared" si="664"/>
        <v>172903.68104522341</v>
      </c>
      <c r="AE1508" s="4"/>
      <c r="AP1508">
        <f t="shared" si="646"/>
        <v>0</v>
      </c>
      <c r="AQ1508">
        <f t="shared" si="647"/>
        <v>28.8</v>
      </c>
      <c r="AR1508">
        <f t="shared" si="648"/>
        <v>8</v>
      </c>
    </row>
    <row r="1509" spans="2:44" x14ac:dyDescent="0.25">
      <c r="B1509" s="12" t="s">
        <v>3</v>
      </c>
      <c r="C1509" s="30">
        <v>1501</v>
      </c>
      <c r="D1509" s="12">
        <v>24</v>
      </c>
      <c r="E1509" s="11">
        <v>29.1</v>
      </c>
      <c r="F1509" s="5">
        <f t="shared" si="649"/>
        <v>0.27777777777777779</v>
      </c>
      <c r="G1509" s="5">
        <f t="shared" si="650"/>
        <v>1</v>
      </c>
      <c r="H1509" s="34">
        <f t="shared" si="651"/>
        <v>8.0833333333333339</v>
      </c>
      <c r="I1509" s="34">
        <f t="shared" si="665"/>
        <v>8.3194444444444446</v>
      </c>
      <c r="J1509" s="34">
        <f t="shared" si="657"/>
        <v>6501.3576388888896</v>
      </c>
      <c r="K1509" s="34">
        <f t="shared" si="652"/>
        <v>781.7966820987649</v>
      </c>
      <c r="L1509" s="5">
        <f t="shared" si="645"/>
        <v>39.043800000000005</v>
      </c>
      <c r="M1509" s="5">
        <f t="shared" si="653"/>
        <v>13.550283140625002</v>
      </c>
      <c r="N1509" s="5">
        <f t="shared" si="654"/>
        <v>52.594083140625003</v>
      </c>
      <c r="O1509" s="34">
        <f t="shared" si="655"/>
        <v>437.55355279492193</v>
      </c>
      <c r="P1509" s="34">
        <f t="shared" si="656"/>
        <v>6938.9111916838119</v>
      </c>
      <c r="Q1509" s="34">
        <f t="shared" si="666"/>
        <v>150.20226468381225</v>
      </c>
      <c r="R1509" s="34">
        <f t="shared" si="667"/>
        <v>547285.13881747576</v>
      </c>
      <c r="S1509" s="34">
        <f t="shared" si="672"/>
        <v>-510346.40200617333</v>
      </c>
      <c r="T1509" s="34">
        <f t="shared" si="658"/>
        <v>510346.40200617333</v>
      </c>
      <c r="U1509" s="34">
        <f t="shared" si="668"/>
        <v>16.844625794921853</v>
      </c>
      <c r="V1509" s="34">
        <f t="shared" si="671"/>
        <v>-30058.399102774958</v>
      </c>
      <c r="W1509" s="34">
        <f t="shared" si="659"/>
        <v>30058.399102774958</v>
      </c>
      <c r="X1509" s="34">
        <f t="shared" si="660"/>
        <v>480288.00290339836</v>
      </c>
      <c r="Y1509" s="34">
        <f t="shared" si="661"/>
        <v>107.87186091840277</v>
      </c>
      <c r="Z1509" s="34">
        <f t="shared" si="669"/>
        <v>33.444613807291645</v>
      </c>
      <c r="AA1509" s="34">
        <f t="shared" si="670"/>
        <v>19820.794683616317</v>
      </c>
      <c r="AB1509" s="44">
        <f t="shared" si="662"/>
        <v>871.96420909042251</v>
      </c>
      <c r="AC1509" s="34">
        <f t="shared" si="663"/>
        <v>192115.20116135935</v>
      </c>
      <c r="AD1509" s="42">
        <f t="shared" si="664"/>
        <v>172903.68104522341</v>
      </c>
      <c r="AE1509" s="4"/>
      <c r="AP1509">
        <f t="shared" si="646"/>
        <v>0</v>
      </c>
      <c r="AQ1509">
        <f t="shared" si="647"/>
        <v>29.1</v>
      </c>
      <c r="AR1509">
        <f t="shared" si="648"/>
        <v>8.0833333333333339</v>
      </c>
    </row>
    <row r="1510" spans="2:44" x14ac:dyDescent="0.25">
      <c r="B1510" s="12" t="s">
        <v>3</v>
      </c>
      <c r="C1510" s="30">
        <v>1502</v>
      </c>
      <c r="D1510" s="12">
        <v>25</v>
      </c>
      <c r="E1510" s="11">
        <v>30.8</v>
      </c>
      <c r="F1510" s="5">
        <f t="shared" si="649"/>
        <v>0.38888888888888851</v>
      </c>
      <c r="G1510" s="5">
        <f t="shared" si="650"/>
        <v>1.3999999999999986</v>
      </c>
      <c r="H1510" s="34">
        <f t="shared" si="651"/>
        <v>8.5555555555555554</v>
      </c>
      <c r="I1510" s="34">
        <f t="shared" si="665"/>
        <v>8.7083333333333321</v>
      </c>
      <c r="J1510" s="34">
        <f t="shared" si="657"/>
        <v>7283.1543209876545</v>
      </c>
      <c r="K1510" s="34">
        <f t="shared" si="652"/>
        <v>529.51504629629562</v>
      </c>
      <c r="L1510" s="5">
        <f t="shared" si="645"/>
        <v>39.043800000000005</v>
      </c>
      <c r="M1510" s="5">
        <f t="shared" si="653"/>
        <v>15.179722249999999</v>
      </c>
      <c r="N1510" s="5">
        <f t="shared" si="654"/>
        <v>54.223522250000002</v>
      </c>
      <c r="O1510" s="34">
        <f t="shared" si="655"/>
        <v>472.19650626041664</v>
      </c>
      <c r="P1510" s="34">
        <f t="shared" si="656"/>
        <v>7755.3508272480713</v>
      </c>
      <c r="Q1510" s="34">
        <f t="shared" si="666"/>
        <v>816.43963556425933</v>
      </c>
      <c r="R1510" s="34">
        <f t="shared" si="667"/>
        <v>548101.57845303998</v>
      </c>
      <c r="S1510" s="34">
        <f t="shared" si="672"/>
        <v>-510346.40200617333</v>
      </c>
      <c r="T1510" s="34">
        <f t="shared" si="658"/>
        <v>510346.40200617333</v>
      </c>
      <c r="U1510" s="34">
        <f t="shared" si="668"/>
        <v>34.642953465494713</v>
      </c>
      <c r="V1510" s="34">
        <f t="shared" si="671"/>
        <v>-30058.399102774958</v>
      </c>
      <c r="W1510" s="34">
        <f t="shared" si="659"/>
        <v>30058.399102774958</v>
      </c>
      <c r="X1510" s="34">
        <f t="shared" si="660"/>
        <v>480288.00290339836</v>
      </c>
      <c r="Y1510" s="34">
        <f t="shared" si="661"/>
        <v>131.61241113888883</v>
      </c>
      <c r="Z1510" s="34">
        <f t="shared" si="669"/>
        <v>23.740550220486057</v>
      </c>
      <c r="AA1510" s="34">
        <f t="shared" si="670"/>
        <v>19844.535233836803</v>
      </c>
      <c r="AB1510" s="44">
        <f t="shared" si="662"/>
        <v>1126.0172952993821</v>
      </c>
      <c r="AC1510" s="34">
        <f t="shared" si="663"/>
        <v>192115.20116135935</v>
      </c>
      <c r="AD1510" s="42">
        <f t="shared" si="664"/>
        <v>172903.68104522341</v>
      </c>
      <c r="AE1510" s="4"/>
      <c r="AP1510">
        <f t="shared" si="646"/>
        <v>0</v>
      </c>
      <c r="AQ1510">
        <f t="shared" si="647"/>
        <v>30.8</v>
      </c>
      <c r="AR1510">
        <f t="shared" si="648"/>
        <v>8.5555555555555554</v>
      </c>
    </row>
    <row r="1511" spans="2:44" x14ac:dyDescent="0.25">
      <c r="B1511" s="12" t="s">
        <v>3</v>
      </c>
      <c r="C1511" s="30">
        <v>1503</v>
      </c>
      <c r="D1511" s="12">
        <v>26</v>
      </c>
      <c r="E1511" s="11">
        <v>31.9</v>
      </c>
      <c r="F1511" s="5">
        <f t="shared" si="649"/>
        <v>0.45833333333333343</v>
      </c>
      <c r="G1511" s="5">
        <f t="shared" si="650"/>
        <v>1.6500000000000004</v>
      </c>
      <c r="H1511" s="34">
        <f t="shared" si="651"/>
        <v>8.8611111111111107</v>
      </c>
      <c r="I1511" s="34">
        <f t="shared" si="665"/>
        <v>9.1666666666666679</v>
      </c>
      <c r="J1511" s="34">
        <f t="shared" si="657"/>
        <v>7812.6693672839501</v>
      </c>
      <c r="K1511" s="34">
        <f t="shared" si="652"/>
        <v>1114.7685185185201</v>
      </c>
      <c r="L1511" s="5">
        <f t="shared" si="645"/>
        <v>39.043800000000005</v>
      </c>
      <c r="M1511" s="5">
        <f t="shared" si="653"/>
        <v>16.283350015624997</v>
      </c>
      <c r="N1511" s="5">
        <f t="shared" si="654"/>
        <v>55.327150015625001</v>
      </c>
      <c r="O1511" s="34">
        <f t="shared" si="655"/>
        <v>507.1655418098959</v>
      </c>
      <c r="P1511" s="34">
        <f t="shared" si="656"/>
        <v>8319.8349090938464</v>
      </c>
      <c r="Q1511" s="34">
        <f t="shared" si="666"/>
        <v>564.48408184577511</v>
      </c>
      <c r="R1511" s="34">
        <f t="shared" si="667"/>
        <v>548666.06253488571</v>
      </c>
      <c r="S1511" s="34">
        <f t="shared" si="672"/>
        <v>-510346.40200617333</v>
      </c>
      <c r="T1511" s="34">
        <f t="shared" si="658"/>
        <v>510346.40200617333</v>
      </c>
      <c r="U1511" s="34">
        <f t="shared" si="668"/>
        <v>34.969035549479258</v>
      </c>
      <c r="V1511" s="34">
        <f t="shared" si="671"/>
        <v>-30058.399102774958</v>
      </c>
      <c r="W1511" s="34">
        <f t="shared" si="659"/>
        <v>30058.399102774958</v>
      </c>
      <c r="X1511" s="34">
        <f t="shared" si="660"/>
        <v>480288.00290339836</v>
      </c>
      <c r="Y1511" s="34">
        <f t="shared" si="661"/>
        <v>146.53548334895837</v>
      </c>
      <c r="Z1511" s="34">
        <f t="shared" si="669"/>
        <v>14.923072210069535</v>
      </c>
      <c r="AA1511" s="34">
        <f t="shared" si="670"/>
        <v>19859.458306046872</v>
      </c>
      <c r="AB1511" s="44">
        <f t="shared" si="662"/>
        <v>1298.4671996754921</v>
      </c>
      <c r="AC1511" s="34">
        <f t="shared" si="663"/>
        <v>192115.20116135935</v>
      </c>
      <c r="AD1511" s="42">
        <f t="shared" si="664"/>
        <v>172903.68104522341</v>
      </c>
      <c r="AE1511" s="4"/>
      <c r="AP1511">
        <f t="shared" si="646"/>
        <v>0</v>
      </c>
      <c r="AQ1511">
        <f t="shared" si="647"/>
        <v>31.9</v>
      </c>
      <c r="AR1511">
        <f t="shared" si="648"/>
        <v>8.8611111111111107</v>
      </c>
    </row>
    <row r="1512" spans="2:44" x14ac:dyDescent="0.25">
      <c r="B1512" s="12" t="s">
        <v>3</v>
      </c>
      <c r="C1512" s="30">
        <v>1504</v>
      </c>
      <c r="D1512" s="12">
        <v>27</v>
      </c>
      <c r="E1512" s="11">
        <v>34.1</v>
      </c>
      <c r="F1512" s="5">
        <f t="shared" si="649"/>
        <v>0.65277777777777812</v>
      </c>
      <c r="G1512" s="5">
        <f t="shared" si="650"/>
        <v>2.3500000000000014</v>
      </c>
      <c r="H1512" s="34">
        <f t="shared" si="651"/>
        <v>9.4722222222222232</v>
      </c>
      <c r="I1512" s="34">
        <f t="shared" si="665"/>
        <v>9.8194444444444446</v>
      </c>
      <c r="J1512" s="34">
        <f t="shared" si="657"/>
        <v>8927.4378858024702</v>
      </c>
      <c r="K1512" s="34">
        <f t="shared" si="652"/>
        <v>1356.9926697530846</v>
      </c>
      <c r="L1512" s="5">
        <f t="shared" si="645"/>
        <v>39.043800000000005</v>
      </c>
      <c r="M1512" s="5">
        <f t="shared" si="653"/>
        <v>18.606776890625003</v>
      </c>
      <c r="N1512" s="5">
        <f t="shared" si="654"/>
        <v>57.650576890625004</v>
      </c>
      <c r="O1512" s="34">
        <f t="shared" si="655"/>
        <v>566.09663696766495</v>
      </c>
      <c r="P1512" s="34">
        <f t="shared" si="656"/>
        <v>9493.5345227701346</v>
      </c>
      <c r="Q1512" s="34">
        <f t="shared" si="666"/>
        <v>1173.6996136762882</v>
      </c>
      <c r="R1512" s="34">
        <f t="shared" si="667"/>
        <v>549839.762148562</v>
      </c>
      <c r="S1512" s="34">
        <f t="shared" si="672"/>
        <v>-510346.40200617333</v>
      </c>
      <c r="T1512" s="34">
        <f t="shared" si="658"/>
        <v>510346.40200617333</v>
      </c>
      <c r="U1512" s="34">
        <f t="shared" si="668"/>
        <v>58.93109515776905</v>
      </c>
      <c r="V1512" s="34">
        <f t="shared" si="671"/>
        <v>-30058.399102774958</v>
      </c>
      <c r="W1512" s="34">
        <f t="shared" si="659"/>
        <v>30058.399102774958</v>
      </c>
      <c r="X1512" s="34">
        <f t="shared" si="660"/>
        <v>480288.00290339836</v>
      </c>
      <c r="Y1512" s="34">
        <f t="shared" si="661"/>
        <v>187.55335466840285</v>
      </c>
      <c r="Z1512" s="34">
        <f t="shared" si="669"/>
        <v>41.017871319444481</v>
      </c>
      <c r="AA1512" s="34">
        <f t="shared" si="670"/>
        <v>19900.476177366316</v>
      </c>
      <c r="AB1512" s="44">
        <f t="shared" si="662"/>
        <v>1776.5470539423716</v>
      </c>
      <c r="AC1512" s="34">
        <f t="shared" si="663"/>
        <v>192115.20116135935</v>
      </c>
      <c r="AD1512" s="42">
        <f t="shared" si="664"/>
        <v>172903.68104522341</v>
      </c>
      <c r="AE1512" s="4"/>
      <c r="AP1512">
        <f t="shared" si="646"/>
        <v>0</v>
      </c>
      <c r="AQ1512">
        <f t="shared" si="647"/>
        <v>34.1</v>
      </c>
      <c r="AR1512">
        <f t="shared" si="648"/>
        <v>9.4722222222222232</v>
      </c>
    </row>
    <row r="1513" spans="2:44" x14ac:dyDescent="0.25">
      <c r="B1513" s="12" t="s">
        <v>3</v>
      </c>
      <c r="C1513" s="30">
        <v>1505</v>
      </c>
      <c r="D1513" s="12">
        <v>28</v>
      </c>
      <c r="E1513" s="11">
        <v>36.6</v>
      </c>
      <c r="F1513" s="5">
        <f t="shared" si="649"/>
        <v>0.69444444444444442</v>
      </c>
      <c r="G1513" s="5">
        <f t="shared" si="650"/>
        <v>2.5</v>
      </c>
      <c r="H1513" s="34">
        <f t="shared" si="651"/>
        <v>10.166666666666666</v>
      </c>
      <c r="I1513" s="34">
        <f t="shared" si="665"/>
        <v>10.513888888888889</v>
      </c>
      <c r="J1513" s="34">
        <f t="shared" si="657"/>
        <v>10284.430555555555</v>
      </c>
      <c r="K1513" s="34">
        <f t="shared" si="652"/>
        <v>1452.961033950618</v>
      </c>
      <c r="L1513" s="5">
        <f t="shared" si="645"/>
        <v>39.043800000000005</v>
      </c>
      <c r="M1513" s="5">
        <f t="shared" si="653"/>
        <v>21.435053062499996</v>
      </c>
      <c r="N1513" s="5">
        <f t="shared" si="654"/>
        <v>60.478853062500001</v>
      </c>
      <c r="O1513" s="34">
        <f t="shared" si="655"/>
        <v>635.86794122656249</v>
      </c>
      <c r="P1513" s="34">
        <f t="shared" si="656"/>
        <v>10920.298496782118</v>
      </c>
      <c r="Q1513" s="34">
        <f t="shared" si="666"/>
        <v>1426.763974011983</v>
      </c>
      <c r="R1513" s="34">
        <f t="shared" si="667"/>
        <v>551266.526122574</v>
      </c>
      <c r="S1513" s="34">
        <f t="shared" si="672"/>
        <v>-510346.40200617333</v>
      </c>
      <c r="T1513" s="34">
        <f t="shared" si="658"/>
        <v>510346.40200617333</v>
      </c>
      <c r="U1513" s="34">
        <f t="shared" si="668"/>
        <v>69.771304258897544</v>
      </c>
      <c r="V1513" s="34">
        <f t="shared" si="671"/>
        <v>-30058.399102774958</v>
      </c>
      <c r="W1513" s="34">
        <f t="shared" si="659"/>
        <v>30058.399102774958</v>
      </c>
      <c r="X1513" s="34">
        <f t="shared" si="660"/>
        <v>480288.00290339836</v>
      </c>
      <c r="Y1513" s="34">
        <f t="shared" si="661"/>
        <v>198.67329750694444</v>
      </c>
      <c r="Z1513" s="34">
        <f t="shared" si="669"/>
        <v>11.11994283854159</v>
      </c>
      <c r="AA1513" s="34">
        <f t="shared" si="670"/>
        <v>19911.596120204857</v>
      </c>
      <c r="AB1513" s="44">
        <f t="shared" si="662"/>
        <v>2019.8451913206015</v>
      </c>
      <c r="AC1513" s="34">
        <f t="shared" si="663"/>
        <v>192115.20116135935</v>
      </c>
      <c r="AD1513" s="42">
        <f t="shared" si="664"/>
        <v>172903.68104522341</v>
      </c>
      <c r="AE1513" s="4"/>
      <c r="AP1513">
        <f t="shared" si="646"/>
        <v>0</v>
      </c>
      <c r="AQ1513">
        <f t="shared" si="647"/>
        <v>36.6</v>
      </c>
      <c r="AR1513">
        <f t="shared" si="648"/>
        <v>10.166666666666666</v>
      </c>
    </row>
    <row r="1514" spans="2:44" x14ac:dyDescent="0.25">
      <c r="B1514" s="12" t="s">
        <v>3</v>
      </c>
      <c r="C1514" s="30">
        <v>1506</v>
      </c>
      <c r="D1514" s="12">
        <v>29</v>
      </c>
      <c r="E1514" s="11">
        <v>39.1</v>
      </c>
      <c r="F1514" s="5">
        <f t="shared" si="649"/>
        <v>0.65277777777777712</v>
      </c>
      <c r="G1514" s="5">
        <f t="shared" si="650"/>
        <v>2.3499999999999979</v>
      </c>
      <c r="H1514" s="34">
        <f t="shared" si="651"/>
        <v>10.861111111111111</v>
      </c>
      <c r="I1514" s="34">
        <f t="shared" si="665"/>
        <v>11.166666666666666</v>
      </c>
      <c r="J1514" s="34">
        <f t="shared" si="657"/>
        <v>11737.391589506173</v>
      </c>
      <c r="K1514" s="34">
        <f t="shared" si="652"/>
        <v>1357.9907407407391</v>
      </c>
      <c r="L1514" s="5">
        <f t="shared" si="645"/>
        <v>39.043800000000005</v>
      </c>
      <c r="M1514" s="5">
        <f t="shared" si="653"/>
        <v>24.463348765624996</v>
      </c>
      <c r="N1514" s="5">
        <f t="shared" si="654"/>
        <v>63.507148765625004</v>
      </c>
      <c r="O1514" s="34">
        <f t="shared" si="655"/>
        <v>709.1631612161458</v>
      </c>
      <c r="P1514" s="34">
        <f t="shared" si="656"/>
        <v>12446.554750722318</v>
      </c>
      <c r="Q1514" s="34">
        <f t="shared" si="666"/>
        <v>1526.2562539402006</v>
      </c>
      <c r="R1514" s="34">
        <f t="shared" si="667"/>
        <v>552792.78237651417</v>
      </c>
      <c r="S1514" s="34">
        <f t="shared" si="672"/>
        <v>-510346.40200617333</v>
      </c>
      <c r="T1514" s="34">
        <f t="shared" si="658"/>
        <v>510346.40200617333</v>
      </c>
      <c r="U1514" s="34">
        <f t="shared" si="668"/>
        <v>73.295219989583302</v>
      </c>
      <c r="V1514" s="34">
        <f t="shared" si="671"/>
        <v>-30058.399102774958</v>
      </c>
      <c r="W1514" s="34">
        <f t="shared" si="659"/>
        <v>30058.399102774958</v>
      </c>
      <c r="X1514" s="34">
        <f t="shared" si="660"/>
        <v>480288.00290339836</v>
      </c>
      <c r="Y1514" s="34">
        <f t="shared" si="661"/>
        <v>193.40992654340266</v>
      </c>
      <c r="Z1514" s="34">
        <f t="shared" si="669"/>
        <v>-5.2633709635417745</v>
      </c>
      <c r="AA1514" s="34">
        <f t="shared" si="670"/>
        <v>19911.596120204857</v>
      </c>
      <c r="AB1514" s="44">
        <f t="shared" si="662"/>
        <v>2100.6467021797343</v>
      </c>
      <c r="AC1514" s="34">
        <f t="shared" si="663"/>
        <v>192115.20116135935</v>
      </c>
      <c r="AD1514" s="42">
        <f t="shared" si="664"/>
        <v>172903.68104522341</v>
      </c>
      <c r="AE1514" s="4"/>
      <c r="AP1514">
        <f t="shared" si="646"/>
        <v>0</v>
      </c>
      <c r="AQ1514">
        <f t="shared" si="647"/>
        <v>39.1</v>
      </c>
      <c r="AR1514">
        <f t="shared" si="648"/>
        <v>10.861111111111111</v>
      </c>
    </row>
    <row r="1515" spans="2:44" x14ac:dyDescent="0.25">
      <c r="B1515" s="12" t="s">
        <v>3</v>
      </c>
      <c r="C1515" s="30">
        <v>1507</v>
      </c>
      <c r="D1515" s="12">
        <v>30</v>
      </c>
      <c r="E1515" s="11">
        <v>41.3</v>
      </c>
      <c r="F1515" s="5">
        <f t="shared" si="649"/>
        <v>0.47222222222222199</v>
      </c>
      <c r="G1515" s="5">
        <f t="shared" si="650"/>
        <v>1.6999999999999993</v>
      </c>
      <c r="H1515" s="34">
        <f t="shared" si="651"/>
        <v>11.472222222222221</v>
      </c>
      <c r="I1515" s="34">
        <f t="shared" si="665"/>
        <v>11.638888888888889</v>
      </c>
      <c r="J1515" s="34">
        <f t="shared" si="657"/>
        <v>13095.382330246912</v>
      </c>
      <c r="K1515" s="34">
        <f t="shared" si="652"/>
        <v>772.04629629629744</v>
      </c>
      <c r="L1515" s="5">
        <f t="shared" si="645"/>
        <v>39.043800000000005</v>
      </c>
      <c r="M1515" s="5">
        <f t="shared" si="653"/>
        <v>27.293705140624994</v>
      </c>
      <c r="N1515" s="5">
        <f t="shared" si="654"/>
        <v>66.337505140624998</v>
      </c>
      <c r="O1515" s="34">
        <f t="shared" si="655"/>
        <v>772.09485149782984</v>
      </c>
      <c r="P1515" s="34">
        <f t="shared" si="656"/>
        <v>13867.477181744742</v>
      </c>
      <c r="Q1515" s="34">
        <f t="shared" si="666"/>
        <v>1420.9224310224236</v>
      </c>
      <c r="R1515" s="34">
        <f t="shared" si="667"/>
        <v>554213.70480753656</v>
      </c>
      <c r="S1515" s="34">
        <f t="shared" si="672"/>
        <v>-510346.40200617333</v>
      </c>
      <c r="T1515" s="34">
        <f t="shared" si="658"/>
        <v>510346.40200617333</v>
      </c>
      <c r="U1515" s="34">
        <f t="shared" si="668"/>
        <v>62.931690281684041</v>
      </c>
      <c r="V1515" s="34">
        <f t="shared" si="671"/>
        <v>-30058.399102774958</v>
      </c>
      <c r="W1515" s="34">
        <f t="shared" si="659"/>
        <v>30058.399102774958</v>
      </c>
      <c r="X1515" s="34">
        <f t="shared" si="660"/>
        <v>480288.00290339836</v>
      </c>
      <c r="Y1515" s="34">
        <f t="shared" si="661"/>
        <v>160.30972736284718</v>
      </c>
      <c r="Z1515" s="34">
        <f t="shared" si="669"/>
        <v>-33.100199180555478</v>
      </c>
      <c r="AA1515" s="34">
        <f t="shared" si="670"/>
        <v>19911.596120204857</v>
      </c>
      <c r="AB1515" s="44">
        <f t="shared" si="662"/>
        <v>1839.1088166904412</v>
      </c>
      <c r="AC1515" s="34">
        <f t="shared" si="663"/>
        <v>192115.20116135935</v>
      </c>
      <c r="AD1515" s="42">
        <f t="shared" si="664"/>
        <v>172903.68104522341</v>
      </c>
      <c r="AE1515" s="4"/>
      <c r="AP1515">
        <f t="shared" si="646"/>
        <v>0</v>
      </c>
      <c r="AQ1515">
        <f t="shared" si="647"/>
        <v>41.3</v>
      </c>
      <c r="AR1515">
        <f t="shared" si="648"/>
        <v>11.472222222222221</v>
      </c>
    </row>
    <row r="1516" spans="2:44" x14ac:dyDescent="0.25">
      <c r="B1516" s="12" t="s">
        <v>3</v>
      </c>
      <c r="C1516" s="30">
        <v>1508</v>
      </c>
      <c r="D1516" s="12">
        <v>31</v>
      </c>
      <c r="E1516" s="11">
        <v>42.5</v>
      </c>
      <c r="F1516" s="5">
        <f t="shared" si="649"/>
        <v>0.27777777777777779</v>
      </c>
      <c r="G1516" s="5">
        <f t="shared" si="650"/>
        <v>1</v>
      </c>
      <c r="H1516" s="34">
        <f t="shared" si="651"/>
        <v>11.805555555555555</v>
      </c>
      <c r="I1516" s="34">
        <f t="shared" si="665"/>
        <v>11.916666666666666</v>
      </c>
      <c r="J1516" s="34">
        <f t="shared" si="657"/>
        <v>13867.428626543209</v>
      </c>
      <c r="K1516" s="34">
        <f t="shared" si="652"/>
        <v>526.98148148147993</v>
      </c>
      <c r="L1516" s="5">
        <f t="shared" si="645"/>
        <v>39.043800000000005</v>
      </c>
      <c r="M1516" s="5">
        <f t="shared" si="653"/>
        <v>28.902822265624998</v>
      </c>
      <c r="N1516" s="5">
        <f t="shared" si="654"/>
        <v>67.946622265624995</v>
      </c>
      <c r="O1516" s="34">
        <f t="shared" si="655"/>
        <v>809.69724866536444</v>
      </c>
      <c r="P1516" s="34">
        <f t="shared" si="656"/>
        <v>14677.125875208574</v>
      </c>
      <c r="Q1516" s="34">
        <f t="shared" si="666"/>
        <v>809.64869346383239</v>
      </c>
      <c r="R1516" s="34">
        <f t="shared" si="667"/>
        <v>555023.35350100044</v>
      </c>
      <c r="S1516" s="34">
        <f t="shared" si="672"/>
        <v>-510346.40200617333</v>
      </c>
      <c r="T1516" s="34">
        <f t="shared" si="658"/>
        <v>510346.40200617333</v>
      </c>
      <c r="U1516" s="34">
        <f t="shared" si="668"/>
        <v>37.602397167534605</v>
      </c>
      <c r="V1516" s="34">
        <f t="shared" si="671"/>
        <v>-30058.399102774958</v>
      </c>
      <c r="W1516" s="34">
        <f t="shared" si="659"/>
        <v>30058.399102774958</v>
      </c>
      <c r="X1516" s="34">
        <f t="shared" si="660"/>
        <v>480288.00290339836</v>
      </c>
      <c r="Y1516" s="34">
        <f t="shared" si="661"/>
        <v>123.22440004340277</v>
      </c>
      <c r="Z1516" s="34">
        <f t="shared" si="669"/>
        <v>-37.085327319444417</v>
      </c>
      <c r="AA1516" s="34">
        <f t="shared" si="670"/>
        <v>19911.596120204857</v>
      </c>
      <c r="AB1516" s="44">
        <f t="shared" si="662"/>
        <v>1454.7325005123937</v>
      </c>
      <c r="AC1516" s="34">
        <f t="shared" si="663"/>
        <v>192115.20116135935</v>
      </c>
      <c r="AD1516" s="42">
        <f t="shared" si="664"/>
        <v>172903.68104522341</v>
      </c>
      <c r="AE1516" s="4"/>
      <c r="AP1516">
        <f t="shared" si="646"/>
        <v>0</v>
      </c>
      <c r="AQ1516">
        <f t="shared" si="647"/>
        <v>42.5</v>
      </c>
      <c r="AR1516">
        <f t="shared" si="648"/>
        <v>11.805555555555555</v>
      </c>
    </row>
    <row r="1517" spans="2:44" x14ac:dyDescent="0.25">
      <c r="B1517" s="12" t="s">
        <v>3</v>
      </c>
      <c r="C1517" s="30">
        <v>1509</v>
      </c>
      <c r="D1517" s="12">
        <v>32</v>
      </c>
      <c r="E1517" s="11">
        <v>43.3</v>
      </c>
      <c r="F1517" s="5">
        <f t="shared" si="649"/>
        <v>0.19444444444444425</v>
      </c>
      <c r="G1517" s="5">
        <f t="shared" si="650"/>
        <v>0.69999999999999929</v>
      </c>
      <c r="H1517" s="34">
        <f t="shared" si="651"/>
        <v>12.027777777777777</v>
      </c>
      <c r="I1517" s="34">
        <f t="shared" si="665"/>
        <v>12.111111111111111</v>
      </c>
      <c r="J1517" s="34">
        <f t="shared" si="657"/>
        <v>14394.410108024689</v>
      </c>
      <c r="K1517" s="34">
        <f t="shared" si="652"/>
        <v>401.68518518518431</v>
      </c>
      <c r="L1517" s="5">
        <f t="shared" si="645"/>
        <v>39.043800000000005</v>
      </c>
      <c r="M1517" s="5">
        <f t="shared" si="653"/>
        <v>30.001169515624991</v>
      </c>
      <c r="N1517" s="5">
        <f t="shared" si="654"/>
        <v>69.044969515624999</v>
      </c>
      <c r="O1517" s="34">
        <f t="shared" si="655"/>
        <v>836.21129746701388</v>
      </c>
      <c r="P1517" s="34">
        <f t="shared" si="656"/>
        <v>15230.621405491704</v>
      </c>
      <c r="Q1517" s="34">
        <f t="shared" si="666"/>
        <v>553.49553028312948</v>
      </c>
      <c r="R1517" s="34">
        <f t="shared" si="667"/>
        <v>555576.84903128352</v>
      </c>
      <c r="S1517" s="34">
        <f t="shared" si="672"/>
        <v>-510346.40200617333</v>
      </c>
      <c r="T1517" s="34">
        <f t="shared" si="658"/>
        <v>510346.40200617333</v>
      </c>
      <c r="U1517" s="34">
        <f t="shared" si="668"/>
        <v>26.514048801649437</v>
      </c>
      <c r="V1517" s="34">
        <f t="shared" si="671"/>
        <v>-30058.399102774958</v>
      </c>
      <c r="W1517" s="34">
        <f t="shared" si="659"/>
        <v>30058.399102774958</v>
      </c>
      <c r="X1517" s="34">
        <f t="shared" si="660"/>
        <v>480288.00290339836</v>
      </c>
      <c r="Y1517" s="34">
        <f t="shared" si="661"/>
        <v>107.73941396006941</v>
      </c>
      <c r="Z1517" s="34">
        <f t="shared" si="669"/>
        <v>-15.484986083333354</v>
      </c>
      <c r="AA1517" s="34">
        <f t="shared" si="670"/>
        <v>19911.596120204857</v>
      </c>
      <c r="AB1517" s="44">
        <f t="shared" si="662"/>
        <v>1295.8657290197236</v>
      </c>
      <c r="AC1517" s="34">
        <f t="shared" si="663"/>
        <v>192115.20116135935</v>
      </c>
      <c r="AD1517" s="42">
        <f t="shared" si="664"/>
        <v>172903.68104522341</v>
      </c>
      <c r="AE1517" s="4"/>
      <c r="AP1517">
        <f t="shared" si="646"/>
        <v>0</v>
      </c>
      <c r="AQ1517">
        <f t="shared" si="647"/>
        <v>43.3</v>
      </c>
      <c r="AR1517">
        <f t="shared" si="648"/>
        <v>12.027777777777777</v>
      </c>
    </row>
    <row r="1518" spans="2:44" x14ac:dyDescent="0.25">
      <c r="B1518" s="12" t="s">
        <v>3</v>
      </c>
      <c r="C1518" s="30">
        <v>1510</v>
      </c>
      <c r="D1518" s="12">
        <v>33</v>
      </c>
      <c r="E1518" s="11">
        <v>43.9</v>
      </c>
      <c r="F1518" s="5">
        <f t="shared" si="649"/>
        <v>0.15277777777777798</v>
      </c>
      <c r="G1518" s="5">
        <f t="shared" si="650"/>
        <v>0.55000000000000071</v>
      </c>
      <c r="H1518" s="34">
        <f t="shared" si="651"/>
        <v>12.194444444444443</v>
      </c>
      <c r="I1518" s="34">
        <f t="shared" si="665"/>
        <v>12.263888888888888</v>
      </c>
      <c r="J1518" s="34">
        <f t="shared" si="657"/>
        <v>14796.095293209873</v>
      </c>
      <c r="K1518" s="34">
        <f t="shared" si="652"/>
        <v>338.96026234567944</v>
      </c>
      <c r="L1518" s="5">
        <f t="shared" si="645"/>
        <v>39.043800000000005</v>
      </c>
      <c r="M1518" s="5">
        <f t="shared" si="653"/>
        <v>30.838371265624993</v>
      </c>
      <c r="N1518" s="5">
        <f t="shared" si="654"/>
        <v>69.882171265625004</v>
      </c>
      <c r="O1518" s="34">
        <f t="shared" si="655"/>
        <v>857.0271837159288</v>
      </c>
      <c r="P1518" s="34">
        <f t="shared" si="656"/>
        <v>15653.122476925802</v>
      </c>
      <c r="Q1518" s="34">
        <f t="shared" si="666"/>
        <v>422.50107143409878</v>
      </c>
      <c r="R1518" s="34">
        <f t="shared" si="667"/>
        <v>555999.35010271764</v>
      </c>
      <c r="S1518" s="34">
        <f t="shared" si="672"/>
        <v>-510346.40200617333</v>
      </c>
      <c r="T1518" s="34">
        <f t="shared" si="658"/>
        <v>510346.40200617333</v>
      </c>
      <c r="U1518" s="34">
        <f t="shared" si="668"/>
        <v>20.815886248914921</v>
      </c>
      <c r="V1518" s="34">
        <f t="shared" si="671"/>
        <v>-30058.399102774958</v>
      </c>
      <c r="W1518" s="34">
        <f t="shared" si="659"/>
        <v>30058.399102774958</v>
      </c>
      <c r="X1518" s="34">
        <f t="shared" si="660"/>
        <v>480288.00290339836</v>
      </c>
      <c r="Y1518" s="34">
        <f t="shared" si="661"/>
        <v>100.28494904340282</v>
      </c>
      <c r="Z1518" s="34">
        <f t="shared" si="669"/>
        <v>-7.4544649166665948</v>
      </c>
      <c r="AA1518" s="34">
        <f t="shared" si="670"/>
        <v>19911.596120204857</v>
      </c>
      <c r="AB1518" s="44">
        <f t="shared" si="662"/>
        <v>1222.9192397237175</v>
      </c>
      <c r="AC1518" s="34">
        <f t="shared" si="663"/>
        <v>192115.20116135935</v>
      </c>
      <c r="AD1518" s="42">
        <f t="shared" si="664"/>
        <v>172903.68104522341</v>
      </c>
      <c r="AE1518" s="4"/>
      <c r="AP1518">
        <f t="shared" si="646"/>
        <v>0</v>
      </c>
      <c r="AQ1518">
        <f t="shared" si="647"/>
        <v>43.9</v>
      </c>
      <c r="AR1518">
        <f t="shared" si="648"/>
        <v>12.194444444444443</v>
      </c>
    </row>
    <row r="1519" spans="2:44" x14ac:dyDescent="0.25">
      <c r="B1519" s="12" t="s">
        <v>3</v>
      </c>
      <c r="C1519" s="30">
        <v>1511</v>
      </c>
      <c r="D1519" s="12">
        <v>34</v>
      </c>
      <c r="E1519" s="11">
        <v>44.4</v>
      </c>
      <c r="F1519" s="5">
        <f t="shared" si="649"/>
        <v>8.3333333333333523E-2</v>
      </c>
      <c r="G1519" s="5">
        <f t="shared" si="650"/>
        <v>0.30000000000000071</v>
      </c>
      <c r="H1519" s="34">
        <f t="shared" si="651"/>
        <v>12.333333333333332</v>
      </c>
      <c r="I1519" s="34">
        <f t="shared" si="665"/>
        <v>12.347222222222221</v>
      </c>
      <c r="J1519" s="34">
        <f t="shared" si="657"/>
        <v>15135.055555555553</v>
      </c>
      <c r="K1519" s="34">
        <f t="shared" si="652"/>
        <v>68.252700617285882</v>
      </c>
      <c r="L1519" s="5">
        <f t="shared" si="645"/>
        <v>39.043800000000005</v>
      </c>
      <c r="M1519" s="5">
        <f t="shared" si="653"/>
        <v>31.544840249999993</v>
      </c>
      <c r="N1519" s="5">
        <f t="shared" si="654"/>
        <v>70.588640249999997</v>
      </c>
      <c r="O1519" s="34">
        <f t="shared" si="655"/>
        <v>871.57362753124994</v>
      </c>
      <c r="P1519" s="34">
        <f t="shared" si="656"/>
        <v>16006.629183086803</v>
      </c>
      <c r="Q1519" s="34">
        <f t="shared" si="666"/>
        <v>353.50670616100069</v>
      </c>
      <c r="R1519" s="34">
        <f t="shared" si="667"/>
        <v>556352.8568088786</v>
      </c>
      <c r="S1519" s="34">
        <f t="shared" si="672"/>
        <v>-510346.40200617333</v>
      </c>
      <c r="T1519" s="34">
        <f t="shared" si="658"/>
        <v>510346.40200617333</v>
      </c>
      <c r="U1519" s="34">
        <f t="shared" si="668"/>
        <v>14.54644381532114</v>
      </c>
      <c r="V1519" s="34">
        <f t="shared" si="671"/>
        <v>-30058.399102774958</v>
      </c>
      <c r="W1519" s="34">
        <f t="shared" si="659"/>
        <v>30058.399102774958</v>
      </c>
      <c r="X1519" s="34">
        <f t="shared" si="660"/>
        <v>480288.00290339836</v>
      </c>
      <c r="Y1519" s="34">
        <f t="shared" si="661"/>
        <v>87.171973583333369</v>
      </c>
      <c r="Z1519" s="34">
        <f t="shared" si="669"/>
        <v>-13.11297546006945</v>
      </c>
      <c r="AA1519" s="34">
        <f t="shared" si="670"/>
        <v>19911.596120204857</v>
      </c>
      <c r="AB1519" s="44">
        <f t="shared" si="662"/>
        <v>1075.1210075277781</v>
      </c>
      <c r="AC1519" s="34">
        <f t="shared" si="663"/>
        <v>192115.20116135935</v>
      </c>
      <c r="AD1519" s="42">
        <f t="shared" si="664"/>
        <v>172903.68104522341</v>
      </c>
      <c r="AE1519" s="4"/>
      <c r="AP1519">
        <f t="shared" si="646"/>
        <v>0</v>
      </c>
      <c r="AQ1519">
        <f t="shared" si="647"/>
        <v>44.4</v>
      </c>
      <c r="AR1519">
        <f t="shared" si="648"/>
        <v>12.333333333333332</v>
      </c>
    </row>
    <row r="1520" spans="2:44" x14ac:dyDescent="0.25">
      <c r="B1520" s="12" t="s">
        <v>3</v>
      </c>
      <c r="C1520" s="30">
        <v>1512</v>
      </c>
      <c r="D1520" s="12">
        <v>35</v>
      </c>
      <c r="E1520" s="11">
        <v>44.5</v>
      </c>
      <c r="F1520" s="5">
        <f t="shared" si="649"/>
        <v>-2.7777777777777186E-2</v>
      </c>
      <c r="G1520" s="5">
        <f t="shared" si="650"/>
        <v>-9.9999999999997868E-2</v>
      </c>
      <c r="H1520" s="34">
        <f t="shared" si="651"/>
        <v>12.361111111111111</v>
      </c>
      <c r="I1520" s="34">
        <f t="shared" si="665"/>
        <v>12.319444444444445</v>
      </c>
      <c r="J1520" s="34">
        <f t="shared" si="657"/>
        <v>15203.308256172839</v>
      </c>
      <c r="K1520" s="34">
        <f t="shared" si="652"/>
        <v>-204.29745370370074</v>
      </c>
      <c r="L1520" s="5">
        <f t="shared" si="645"/>
        <v>39.043800000000005</v>
      </c>
      <c r="M1520" s="5">
        <f t="shared" si="653"/>
        <v>31.687094140624996</v>
      </c>
      <c r="N1520" s="5">
        <f t="shared" si="654"/>
        <v>70.730894140624997</v>
      </c>
      <c r="O1520" s="34">
        <f t="shared" si="655"/>
        <v>871.3653208713107</v>
      </c>
      <c r="P1520" s="34">
        <f t="shared" si="656"/>
        <v>16074.67357704415</v>
      </c>
      <c r="Q1520" s="34">
        <f t="shared" si="666"/>
        <v>68.044393957346983</v>
      </c>
      <c r="R1520" s="34">
        <f t="shared" si="667"/>
        <v>556420.90120283596</v>
      </c>
      <c r="S1520" s="34">
        <f t="shared" si="672"/>
        <v>-510550.69945987704</v>
      </c>
      <c r="T1520" s="34">
        <f t="shared" si="658"/>
        <v>510550.69945987704</v>
      </c>
      <c r="U1520" s="34">
        <f t="shared" si="668"/>
        <v>-0.20830665993923958</v>
      </c>
      <c r="V1520" s="34">
        <f t="shared" si="671"/>
        <v>-30058.607409434899</v>
      </c>
      <c r="W1520" s="34">
        <f t="shared" si="659"/>
        <v>30058.607409434899</v>
      </c>
      <c r="X1520" s="34">
        <f t="shared" si="660"/>
        <v>480492.09205044212</v>
      </c>
      <c r="Y1520" s="34">
        <f t="shared" si="661"/>
        <v>65.203116362847339</v>
      </c>
      <c r="Z1520" s="34">
        <f t="shared" si="669"/>
        <v>-21.968857220486029</v>
      </c>
      <c r="AA1520" s="34">
        <f t="shared" si="670"/>
        <v>19911.596120204857</v>
      </c>
      <c r="AB1520" s="44">
        <f t="shared" si="662"/>
        <v>0</v>
      </c>
      <c r="AC1520" s="34">
        <f t="shared" si="663"/>
        <v>192196.83682017686</v>
      </c>
      <c r="AD1520" s="42">
        <f t="shared" si="664"/>
        <v>172977.15313815919</v>
      </c>
      <c r="AE1520" s="4"/>
      <c r="AP1520">
        <f t="shared" si="646"/>
        <v>0</v>
      </c>
      <c r="AQ1520">
        <f t="shared" si="647"/>
        <v>44.5</v>
      </c>
      <c r="AR1520">
        <f t="shared" si="648"/>
        <v>12.361111111111111</v>
      </c>
    </row>
    <row r="1521" spans="2:44" x14ac:dyDescent="0.25">
      <c r="B1521" s="12" t="s">
        <v>3</v>
      </c>
      <c r="C1521" s="30">
        <v>1513</v>
      </c>
      <c r="D1521" s="12">
        <v>36</v>
      </c>
      <c r="E1521" s="11">
        <v>44.2</v>
      </c>
      <c r="F1521" s="5">
        <f t="shared" si="649"/>
        <v>-0.24999999999999961</v>
      </c>
      <c r="G1521" s="5">
        <f t="shared" si="650"/>
        <v>-0.89999999999999858</v>
      </c>
      <c r="H1521" s="34">
        <f t="shared" si="651"/>
        <v>12.277777777777779</v>
      </c>
      <c r="I1521" s="34">
        <f t="shared" si="665"/>
        <v>12.069444444444446</v>
      </c>
      <c r="J1521" s="34">
        <f t="shared" si="657"/>
        <v>14999.010802469138</v>
      </c>
      <c r="K1521" s="34">
        <f t="shared" si="652"/>
        <v>-1000.7581018518504</v>
      </c>
      <c r="L1521" s="5">
        <f t="shared" si="645"/>
        <v>39.043800000000005</v>
      </c>
      <c r="M1521" s="5">
        <f t="shared" si="653"/>
        <v>31.261292562500003</v>
      </c>
      <c r="N1521" s="5">
        <f t="shared" si="654"/>
        <v>70.305092562500008</v>
      </c>
      <c r="O1521" s="34">
        <f t="shared" si="655"/>
        <v>848.54340884461828</v>
      </c>
      <c r="P1521" s="34">
        <f t="shared" si="656"/>
        <v>15847.554211313756</v>
      </c>
      <c r="Q1521" s="34">
        <f t="shared" si="666"/>
        <v>-227.11936573039384</v>
      </c>
      <c r="R1521" s="34">
        <f t="shared" si="667"/>
        <v>556420.90120283596</v>
      </c>
      <c r="S1521" s="34">
        <f t="shared" si="672"/>
        <v>-511551.45756172889</v>
      </c>
      <c r="T1521" s="34">
        <f t="shared" si="658"/>
        <v>511551.45756172889</v>
      </c>
      <c r="U1521" s="34">
        <f t="shared" si="668"/>
        <v>-22.821912026692416</v>
      </c>
      <c r="V1521" s="34">
        <f t="shared" si="671"/>
        <v>-30081.42932146159</v>
      </c>
      <c r="W1521" s="34">
        <f t="shared" si="659"/>
        <v>30081.42932146159</v>
      </c>
      <c r="X1521" s="34">
        <f t="shared" si="660"/>
        <v>481470.0282402673</v>
      </c>
      <c r="Y1521" s="34">
        <f t="shared" si="661"/>
        <v>20.555092562500086</v>
      </c>
      <c r="Z1521" s="34">
        <f t="shared" si="669"/>
        <v>-44.648023800347254</v>
      </c>
      <c r="AA1521" s="34">
        <f t="shared" si="670"/>
        <v>19911.596120204857</v>
      </c>
      <c r="AB1521" s="44">
        <f t="shared" si="662"/>
        <v>0</v>
      </c>
      <c r="AC1521" s="34">
        <f t="shared" si="663"/>
        <v>192588.01129610694</v>
      </c>
      <c r="AD1521" s="42">
        <f t="shared" si="664"/>
        <v>173329.21016649625</v>
      </c>
      <c r="AE1521" s="4"/>
      <c r="AP1521">
        <f t="shared" si="646"/>
        <v>0</v>
      </c>
      <c r="AQ1521">
        <f t="shared" si="647"/>
        <v>44.2</v>
      </c>
      <c r="AR1521">
        <f t="shared" si="648"/>
        <v>12.277777777777779</v>
      </c>
    </row>
    <row r="1522" spans="2:44" x14ac:dyDescent="0.25">
      <c r="B1522" s="12" t="s">
        <v>3</v>
      </c>
      <c r="C1522" s="30">
        <v>1514</v>
      </c>
      <c r="D1522" s="12">
        <v>37</v>
      </c>
      <c r="E1522" s="11">
        <v>42.7</v>
      </c>
      <c r="F1522" s="5">
        <f t="shared" si="649"/>
        <v>-0.59722222222222276</v>
      </c>
      <c r="G1522" s="5">
        <f t="shared" si="650"/>
        <v>-2.1500000000000021</v>
      </c>
      <c r="H1522" s="34">
        <f t="shared" si="651"/>
        <v>11.861111111111112</v>
      </c>
      <c r="I1522" s="34">
        <f t="shared" si="665"/>
        <v>11.472222222222221</v>
      </c>
      <c r="J1522" s="34">
        <f t="shared" si="657"/>
        <v>13998.252700617288</v>
      </c>
      <c r="K1522" s="34">
        <f t="shared" si="652"/>
        <v>-1775.6450617284008</v>
      </c>
      <c r="L1522" s="5">
        <f t="shared" si="645"/>
        <v>39.043800000000005</v>
      </c>
      <c r="M1522" s="5">
        <f t="shared" si="653"/>
        <v>29.175488890625008</v>
      </c>
      <c r="N1522" s="5">
        <f t="shared" si="654"/>
        <v>68.219288890625009</v>
      </c>
      <c r="O1522" s="34">
        <f t="shared" si="655"/>
        <v>782.62684199522573</v>
      </c>
      <c r="P1522" s="34">
        <f t="shared" si="656"/>
        <v>14780.879542612514</v>
      </c>
      <c r="Q1522" s="34">
        <f t="shared" si="666"/>
        <v>-1066.6746687012419</v>
      </c>
      <c r="R1522" s="34">
        <f t="shared" si="667"/>
        <v>556420.90120283596</v>
      </c>
      <c r="S1522" s="34">
        <f t="shared" si="672"/>
        <v>-513327.10262345732</v>
      </c>
      <c r="T1522" s="34">
        <f t="shared" si="658"/>
        <v>513327.10262345732</v>
      </c>
      <c r="U1522" s="34">
        <f t="shared" si="668"/>
        <v>-65.916566849392552</v>
      </c>
      <c r="V1522" s="34">
        <f t="shared" si="671"/>
        <v>-30147.345888310982</v>
      </c>
      <c r="W1522" s="34">
        <f t="shared" si="659"/>
        <v>30147.345888310982</v>
      </c>
      <c r="X1522" s="34">
        <f t="shared" si="660"/>
        <v>483179.75673514634</v>
      </c>
      <c r="Y1522" s="34">
        <f t="shared" si="661"/>
        <v>-50.627933331597319</v>
      </c>
      <c r="Z1522" s="34">
        <f t="shared" si="669"/>
        <v>-71.183025894097398</v>
      </c>
      <c r="AA1522" s="34">
        <f t="shared" si="670"/>
        <v>19911.596120204857</v>
      </c>
      <c r="AB1522" s="44">
        <f t="shared" si="662"/>
        <v>0</v>
      </c>
      <c r="AC1522" s="34">
        <f t="shared" si="663"/>
        <v>193271.90269405855</v>
      </c>
      <c r="AD1522" s="42">
        <f t="shared" si="664"/>
        <v>173944.71242465271</v>
      </c>
      <c r="AE1522" s="4"/>
      <c r="AP1522">
        <f t="shared" si="646"/>
        <v>0</v>
      </c>
      <c r="AQ1522">
        <f t="shared" si="647"/>
        <v>42.7</v>
      </c>
      <c r="AR1522">
        <f t="shared" si="648"/>
        <v>11.861111111111112</v>
      </c>
    </row>
    <row r="1523" spans="2:44" x14ac:dyDescent="0.25">
      <c r="B1523" s="12" t="s">
        <v>3</v>
      </c>
      <c r="C1523" s="30">
        <v>1515</v>
      </c>
      <c r="D1523" s="12">
        <v>38</v>
      </c>
      <c r="E1523" s="11">
        <v>39.9</v>
      </c>
      <c r="F1523" s="5">
        <f t="shared" si="649"/>
        <v>-0.79166666666666707</v>
      </c>
      <c r="G1523" s="5">
        <f t="shared" si="650"/>
        <v>-2.8500000000000014</v>
      </c>
      <c r="H1523" s="34">
        <f t="shared" si="651"/>
        <v>11.083333333333332</v>
      </c>
      <c r="I1523" s="34">
        <f t="shared" si="665"/>
        <v>10.680555555555554</v>
      </c>
      <c r="J1523" s="34">
        <f t="shared" si="657"/>
        <v>12222.607638888887</v>
      </c>
      <c r="K1523" s="34">
        <f t="shared" si="652"/>
        <v>-1712.152391975309</v>
      </c>
      <c r="L1523" s="5">
        <f t="shared" si="645"/>
        <v>39.043800000000005</v>
      </c>
      <c r="M1523" s="5">
        <f t="shared" si="653"/>
        <v>25.474647515624994</v>
      </c>
      <c r="N1523" s="5">
        <f t="shared" si="654"/>
        <v>64.518447515624999</v>
      </c>
      <c r="O1523" s="34">
        <f t="shared" si="655"/>
        <v>689.09286304882801</v>
      </c>
      <c r="P1523" s="34">
        <f t="shared" si="656"/>
        <v>12911.700501937716</v>
      </c>
      <c r="Q1523" s="34">
        <f t="shared" si="666"/>
        <v>-1869.1790406747987</v>
      </c>
      <c r="R1523" s="34">
        <f t="shared" si="667"/>
        <v>556420.90120283596</v>
      </c>
      <c r="S1523" s="34">
        <f t="shared" si="672"/>
        <v>-515039.2550154326</v>
      </c>
      <c r="T1523" s="34">
        <f t="shared" si="658"/>
        <v>515039.2550154326</v>
      </c>
      <c r="U1523" s="34">
        <f t="shared" si="668"/>
        <v>-93.533978946397724</v>
      </c>
      <c r="V1523" s="34">
        <f t="shared" si="671"/>
        <v>-30240.879867257379</v>
      </c>
      <c r="W1523" s="34">
        <f t="shared" si="659"/>
        <v>30240.879867257379</v>
      </c>
      <c r="X1523" s="34">
        <f t="shared" si="660"/>
        <v>484798.37514817523</v>
      </c>
      <c r="Y1523" s="34">
        <f t="shared" si="661"/>
        <v>-93.023219151041744</v>
      </c>
      <c r="Z1523" s="34">
        <f t="shared" si="669"/>
        <v>-42.395285819444425</v>
      </c>
      <c r="AA1523" s="34">
        <f t="shared" si="670"/>
        <v>19911.596120204857</v>
      </c>
      <c r="AB1523" s="44">
        <f t="shared" si="662"/>
        <v>0</v>
      </c>
      <c r="AC1523" s="34">
        <f t="shared" si="663"/>
        <v>193919.3500592701</v>
      </c>
      <c r="AD1523" s="42">
        <f t="shared" si="664"/>
        <v>174527.41505334311</v>
      </c>
      <c r="AE1523" s="4"/>
      <c r="AP1523">
        <f t="shared" si="646"/>
        <v>0</v>
      </c>
      <c r="AQ1523">
        <f t="shared" si="647"/>
        <v>39.9</v>
      </c>
      <c r="AR1523">
        <f t="shared" si="648"/>
        <v>11.083333333333332</v>
      </c>
    </row>
    <row r="1524" spans="2:44" x14ac:dyDescent="0.25">
      <c r="B1524" s="12" t="s">
        <v>3</v>
      </c>
      <c r="C1524" s="30">
        <v>1516</v>
      </c>
      <c r="D1524" s="12">
        <v>39</v>
      </c>
      <c r="E1524" s="11">
        <v>37</v>
      </c>
      <c r="F1524" s="5">
        <f t="shared" si="649"/>
        <v>-0.73611111111111072</v>
      </c>
      <c r="G1524" s="5">
        <f t="shared" si="650"/>
        <v>-2.6499999999999986</v>
      </c>
      <c r="H1524" s="34">
        <f t="shared" si="651"/>
        <v>10.277777777777777</v>
      </c>
      <c r="I1524" s="34">
        <f t="shared" si="665"/>
        <v>9.9444444444444429</v>
      </c>
      <c r="J1524" s="34">
        <f t="shared" si="657"/>
        <v>10510.455246913578</v>
      </c>
      <c r="K1524" s="34">
        <f t="shared" si="652"/>
        <v>-1319.2962962962938</v>
      </c>
      <c r="L1524" s="5">
        <f t="shared" si="645"/>
        <v>39.043800000000005</v>
      </c>
      <c r="M1524" s="5">
        <f t="shared" si="653"/>
        <v>21.906139062499996</v>
      </c>
      <c r="N1524" s="5">
        <f t="shared" si="654"/>
        <v>60.9499390625</v>
      </c>
      <c r="O1524" s="34">
        <f t="shared" si="655"/>
        <v>606.11328289930543</v>
      </c>
      <c r="P1524" s="34">
        <f t="shared" si="656"/>
        <v>11116.568529812883</v>
      </c>
      <c r="Q1524" s="34">
        <f t="shared" si="666"/>
        <v>-1795.1319721248328</v>
      </c>
      <c r="R1524" s="34">
        <f t="shared" si="667"/>
        <v>556420.90120283596</v>
      </c>
      <c r="S1524" s="34">
        <f t="shared" si="672"/>
        <v>-516358.55131172889</v>
      </c>
      <c r="T1524" s="34">
        <f t="shared" si="658"/>
        <v>516358.55131172889</v>
      </c>
      <c r="U1524" s="34">
        <f t="shared" si="668"/>
        <v>-82.979580149522576</v>
      </c>
      <c r="V1524" s="34">
        <f t="shared" si="671"/>
        <v>-30323.859447406903</v>
      </c>
      <c r="W1524" s="34">
        <f t="shared" si="659"/>
        <v>30323.859447406903</v>
      </c>
      <c r="X1524" s="34">
        <f t="shared" si="660"/>
        <v>486034.691864322</v>
      </c>
      <c r="Y1524" s="34">
        <f t="shared" si="661"/>
        <v>-85.536172048611036</v>
      </c>
      <c r="Z1524" s="34">
        <f t="shared" si="669"/>
        <v>7.4870471024307079</v>
      </c>
      <c r="AA1524" s="34">
        <f t="shared" si="670"/>
        <v>19919.083167307286</v>
      </c>
      <c r="AB1524" s="44">
        <f t="shared" si="662"/>
        <v>0</v>
      </c>
      <c r="AC1524" s="34">
        <f t="shared" si="663"/>
        <v>194413.8767457288</v>
      </c>
      <c r="AD1524" s="42">
        <f t="shared" si="664"/>
        <v>174972.48907115593</v>
      </c>
      <c r="AE1524" s="4"/>
      <c r="AP1524">
        <f t="shared" si="646"/>
        <v>0</v>
      </c>
      <c r="AQ1524">
        <f t="shared" si="647"/>
        <v>37</v>
      </c>
      <c r="AR1524">
        <f t="shared" si="648"/>
        <v>10.277777777777777</v>
      </c>
    </row>
    <row r="1525" spans="2:44" x14ac:dyDescent="0.25">
      <c r="B1525" s="12" t="s">
        <v>3</v>
      </c>
      <c r="C1525" s="30">
        <v>1517</v>
      </c>
      <c r="D1525" s="12">
        <v>40</v>
      </c>
      <c r="E1525" s="11">
        <v>34.6</v>
      </c>
      <c r="F1525" s="5">
        <f t="shared" si="649"/>
        <v>-0.65277777777777812</v>
      </c>
      <c r="G1525" s="5">
        <f t="shared" si="650"/>
        <v>-2.3500000000000014</v>
      </c>
      <c r="H1525" s="34">
        <f t="shared" si="651"/>
        <v>9.6111111111111107</v>
      </c>
      <c r="I1525" s="34">
        <f t="shared" si="665"/>
        <v>9.2916666666666661</v>
      </c>
      <c r="J1525" s="34">
        <f t="shared" si="657"/>
        <v>9191.1589506172841</v>
      </c>
      <c r="K1525" s="34">
        <f t="shared" si="652"/>
        <v>-1181.3321759259279</v>
      </c>
      <c r="L1525" s="5">
        <f t="shared" si="645"/>
        <v>39.043800000000005</v>
      </c>
      <c r="M1525" s="5">
        <f t="shared" si="653"/>
        <v>19.156430562499999</v>
      </c>
      <c r="N1525" s="5">
        <f t="shared" si="654"/>
        <v>58.200230562500003</v>
      </c>
      <c r="O1525" s="34">
        <f t="shared" si="655"/>
        <v>540.77714230989579</v>
      </c>
      <c r="P1525" s="34">
        <f t="shared" si="656"/>
        <v>9731.9360929271807</v>
      </c>
      <c r="Q1525" s="34">
        <f t="shared" si="666"/>
        <v>-1384.6324368857022</v>
      </c>
      <c r="R1525" s="34">
        <f t="shared" si="667"/>
        <v>556420.90120283596</v>
      </c>
      <c r="S1525" s="34">
        <f t="shared" si="672"/>
        <v>-517539.88348765485</v>
      </c>
      <c r="T1525" s="34">
        <f t="shared" si="658"/>
        <v>517539.88348765485</v>
      </c>
      <c r="U1525" s="34">
        <f t="shared" si="668"/>
        <v>-65.336140589409638</v>
      </c>
      <c r="V1525" s="34">
        <f t="shared" si="671"/>
        <v>-30389.195587996313</v>
      </c>
      <c r="W1525" s="34">
        <f t="shared" si="659"/>
        <v>30389.195587996313</v>
      </c>
      <c r="X1525" s="34">
        <f t="shared" si="660"/>
        <v>487150.68789965851</v>
      </c>
      <c r="Y1525" s="34">
        <f t="shared" si="661"/>
        <v>-71.70254721527786</v>
      </c>
      <c r="Z1525" s="34">
        <f t="shared" si="669"/>
        <v>13.833624833333175</v>
      </c>
      <c r="AA1525" s="34">
        <f t="shared" si="670"/>
        <v>19932.916792140619</v>
      </c>
      <c r="AB1525" s="44">
        <f t="shared" si="662"/>
        <v>0</v>
      </c>
      <c r="AC1525" s="34">
        <f t="shared" si="663"/>
        <v>194860.27515986341</v>
      </c>
      <c r="AD1525" s="42">
        <f t="shared" si="664"/>
        <v>175374.24764387708</v>
      </c>
      <c r="AE1525" s="4"/>
      <c r="AP1525">
        <f t="shared" si="646"/>
        <v>0</v>
      </c>
      <c r="AQ1525">
        <f t="shared" si="647"/>
        <v>34.6</v>
      </c>
      <c r="AR1525">
        <f t="shared" si="648"/>
        <v>9.6111111111111107</v>
      </c>
    </row>
    <row r="1526" spans="2:44" x14ac:dyDescent="0.25">
      <c r="B1526" s="12" t="s">
        <v>3</v>
      </c>
      <c r="C1526" s="30">
        <v>1518</v>
      </c>
      <c r="D1526" s="12">
        <v>41</v>
      </c>
      <c r="E1526" s="11">
        <v>32.299999999999997</v>
      </c>
      <c r="F1526" s="5">
        <f t="shared" si="649"/>
        <v>-0.7777777777777779</v>
      </c>
      <c r="G1526" s="5">
        <f t="shared" si="650"/>
        <v>-2.8000000000000007</v>
      </c>
      <c r="H1526" s="34">
        <f t="shared" si="651"/>
        <v>8.9722222222222214</v>
      </c>
      <c r="I1526" s="34">
        <f t="shared" si="665"/>
        <v>8.5138888888888893</v>
      </c>
      <c r="J1526" s="34">
        <f t="shared" si="657"/>
        <v>8009.8267746913561</v>
      </c>
      <c r="K1526" s="34">
        <f t="shared" si="652"/>
        <v>-1553.0752314814799</v>
      </c>
      <c r="L1526" s="5">
        <f t="shared" si="645"/>
        <v>39.043800000000005</v>
      </c>
      <c r="M1526" s="5">
        <f t="shared" si="653"/>
        <v>16.694270140624994</v>
      </c>
      <c r="N1526" s="5">
        <f t="shared" si="654"/>
        <v>55.738070140624998</v>
      </c>
      <c r="O1526" s="34">
        <f t="shared" si="655"/>
        <v>474.54773605837676</v>
      </c>
      <c r="P1526" s="34">
        <f t="shared" si="656"/>
        <v>8484.3745107497325</v>
      </c>
      <c r="Q1526" s="34">
        <f t="shared" si="666"/>
        <v>-1247.5615821774481</v>
      </c>
      <c r="R1526" s="34">
        <f t="shared" si="667"/>
        <v>556420.90120283596</v>
      </c>
      <c r="S1526" s="34">
        <f t="shared" si="672"/>
        <v>-519092.95871913631</v>
      </c>
      <c r="T1526" s="34">
        <f t="shared" si="658"/>
        <v>519092.95871913631</v>
      </c>
      <c r="U1526" s="34">
        <f t="shared" si="668"/>
        <v>-66.229406251519038</v>
      </c>
      <c r="V1526" s="34">
        <f t="shared" si="671"/>
        <v>-30455.424994247831</v>
      </c>
      <c r="W1526" s="34">
        <f t="shared" si="659"/>
        <v>30455.424994247831</v>
      </c>
      <c r="X1526" s="34">
        <f t="shared" si="660"/>
        <v>488637.53372488846</v>
      </c>
      <c r="Y1526" s="34">
        <f t="shared" si="661"/>
        <v>-99.039707637152802</v>
      </c>
      <c r="Z1526" s="34">
        <f t="shared" si="669"/>
        <v>-27.337160421874941</v>
      </c>
      <c r="AA1526" s="34">
        <f t="shared" si="670"/>
        <v>19932.916792140619</v>
      </c>
      <c r="AB1526" s="44">
        <f t="shared" si="662"/>
        <v>0</v>
      </c>
      <c r="AC1526" s="34">
        <f t="shared" si="663"/>
        <v>195455.0134899554</v>
      </c>
      <c r="AD1526" s="42">
        <f t="shared" si="664"/>
        <v>175909.51214095985</v>
      </c>
      <c r="AE1526" s="4"/>
      <c r="AP1526">
        <f t="shared" si="646"/>
        <v>0</v>
      </c>
      <c r="AQ1526">
        <f t="shared" si="647"/>
        <v>32.299999999999997</v>
      </c>
      <c r="AR1526">
        <f t="shared" si="648"/>
        <v>8.9722222222222214</v>
      </c>
    </row>
    <row r="1527" spans="2:44" x14ac:dyDescent="0.25">
      <c r="B1527" s="12" t="s">
        <v>3</v>
      </c>
      <c r="C1527" s="30">
        <v>1519</v>
      </c>
      <c r="D1527" s="12">
        <v>42</v>
      </c>
      <c r="E1527" s="11">
        <v>29</v>
      </c>
      <c r="F1527" s="5">
        <f t="shared" si="649"/>
        <v>-0.99999999999999933</v>
      </c>
      <c r="G1527" s="5">
        <f t="shared" si="650"/>
        <v>-3.5999999999999979</v>
      </c>
      <c r="H1527" s="34">
        <f t="shared" si="651"/>
        <v>8.0555555555555554</v>
      </c>
      <c r="I1527" s="34">
        <f t="shared" si="665"/>
        <v>7.5138888888888893</v>
      </c>
      <c r="J1527" s="34">
        <f t="shared" si="657"/>
        <v>6456.7515432098762</v>
      </c>
      <c r="K1527" s="34">
        <f t="shared" si="652"/>
        <v>-1619.8692129629626</v>
      </c>
      <c r="L1527" s="5">
        <f t="shared" si="645"/>
        <v>39.043800000000005</v>
      </c>
      <c r="M1527" s="5">
        <f t="shared" si="653"/>
        <v>13.457314062499998</v>
      </c>
      <c r="N1527" s="5">
        <f t="shared" si="654"/>
        <v>52.501114062500001</v>
      </c>
      <c r="O1527" s="34">
        <f t="shared" si="655"/>
        <v>394.48753760850695</v>
      </c>
      <c r="P1527" s="34">
        <f t="shared" si="656"/>
        <v>6851.2390808183827</v>
      </c>
      <c r="Q1527" s="34">
        <f t="shared" si="666"/>
        <v>-1633.1354299313498</v>
      </c>
      <c r="R1527" s="34">
        <f t="shared" si="667"/>
        <v>556420.90120283596</v>
      </c>
      <c r="S1527" s="34">
        <f t="shared" si="672"/>
        <v>-520712.82793209929</v>
      </c>
      <c r="T1527" s="34">
        <f t="shared" si="658"/>
        <v>520712.82793209929</v>
      </c>
      <c r="U1527" s="34">
        <f t="shared" si="668"/>
        <v>-80.060198449869802</v>
      </c>
      <c r="V1527" s="34">
        <f t="shared" si="671"/>
        <v>-30535.485192697699</v>
      </c>
      <c r="W1527" s="34">
        <f t="shared" si="659"/>
        <v>30535.485192697699</v>
      </c>
      <c r="X1527" s="34">
        <f t="shared" si="660"/>
        <v>490177.34273940162</v>
      </c>
      <c r="Y1527" s="34">
        <f t="shared" si="661"/>
        <v>-146.49888593749986</v>
      </c>
      <c r="Z1527" s="34">
        <f t="shared" si="669"/>
        <v>-47.459178300347062</v>
      </c>
      <c r="AA1527" s="34">
        <f t="shared" si="670"/>
        <v>19932.916792140619</v>
      </c>
      <c r="AB1527" s="44">
        <f t="shared" si="662"/>
        <v>0</v>
      </c>
      <c r="AC1527" s="34">
        <f t="shared" si="663"/>
        <v>196070.93709576066</v>
      </c>
      <c r="AD1527" s="42">
        <f t="shared" si="664"/>
        <v>176463.8433861846</v>
      </c>
      <c r="AE1527" s="4"/>
      <c r="AP1527">
        <f t="shared" si="646"/>
        <v>0</v>
      </c>
      <c r="AQ1527">
        <f t="shared" si="647"/>
        <v>29</v>
      </c>
      <c r="AR1527">
        <f t="shared" si="648"/>
        <v>8.0555555555555554</v>
      </c>
    </row>
    <row r="1528" spans="2:44" x14ac:dyDescent="0.25">
      <c r="B1528" s="12" t="s">
        <v>3</v>
      </c>
      <c r="C1528" s="30">
        <v>1520</v>
      </c>
      <c r="D1528" s="12">
        <v>43</v>
      </c>
      <c r="E1528" s="11">
        <v>25.1</v>
      </c>
      <c r="F1528" s="5">
        <f t="shared" si="649"/>
        <v>-0.94444444444444453</v>
      </c>
      <c r="G1528" s="5">
        <f t="shared" si="650"/>
        <v>-3.4000000000000004</v>
      </c>
      <c r="H1528" s="34">
        <f t="shared" si="651"/>
        <v>6.9722222222222223</v>
      </c>
      <c r="I1528" s="34">
        <f t="shared" si="665"/>
        <v>6.5694444444444446</v>
      </c>
      <c r="J1528" s="34">
        <f t="shared" si="657"/>
        <v>4836.8823302469136</v>
      </c>
      <c r="K1528" s="34">
        <f t="shared" si="652"/>
        <v>-1053.1184413580254</v>
      </c>
      <c r="L1528" s="5">
        <f t="shared" si="645"/>
        <v>39.043800000000005</v>
      </c>
      <c r="M1528" s="5">
        <f t="shared" si="653"/>
        <v>10.081144390625001</v>
      </c>
      <c r="N1528" s="5">
        <f t="shared" si="654"/>
        <v>49.124944390625004</v>
      </c>
      <c r="O1528" s="34">
        <f t="shared" si="655"/>
        <v>322.72359301063369</v>
      </c>
      <c r="P1528" s="34">
        <f t="shared" si="656"/>
        <v>5159.6059232575471</v>
      </c>
      <c r="Q1528" s="34">
        <f t="shared" si="666"/>
        <v>-1691.6331575608356</v>
      </c>
      <c r="R1528" s="34">
        <f t="shared" si="667"/>
        <v>556420.90120283596</v>
      </c>
      <c r="S1528" s="34">
        <f t="shared" si="672"/>
        <v>-521765.94637345732</v>
      </c>
      <c r="T1528" s="34">
        <f t="shared" si="658"/>
        <v>521765.94637345732</v>
      </c>
      <c r="U1528" s="34">
        <f t="shared" si="668"/>
        <v>-71.763944597873262</v>
      </c>
      <c r="V1528" s="34">
        <f t="shared" si="671"/>
        <v>-30607.249137295574</v>
      </c>
      <c r="W1528" s="34">
        <f t="shared" si="659"/>
        <v>30607.249137295574</v>
      </c>
      <c r="X1528" s="34">
        <f t="shared" si="660"/>
        <v>491158.69723616174</v>
      </c>
      <c r="Y1528" s="34">
        <f t="shared" si="661"/>
        <v>-138.81950005381947</v>
      </c>
      <c r="Z1528" s="34">
        <f t="shared" si="669"/>
        <v>7.6793858836803963</v>
      </c>
      <c r="AA1528" s="34">
        <f t="shared" si="670"/>
        <v>19940.596178024298</v>
      </c>
      <c r="AB1528" s="44">
        <f t="shared" si="662"/>
        <v>0</v>
      </c>
      <c r="AC1528" s="34">
        <f t="shared" si="663"/>
        <v>196463.4788944647</v>
      </c>
      <c r="AD1528" s="42">
        <f t="shared" si="664"/>
        <v>176817.13100501822</v>
      </c>
      <c r="AE1528" s="4"/>
      <c r="AP1528">
        <f t="shared" si="646"/>
        <v>0</v>
      </c>
      <c r="AQ1528">
        <f t="shared" si="647"/>
        <v>25.1</v>
      </c>
      <c r="AR1528">
        <f t="shared" si="648"/>
        <v>6.9722222222222223</v>
      </c>
    </row>
    <row r="1529" spans="2:44" x14ac:dyDescent="0.25">
      <c r="B1529" s="12" t="s">
        <v>3</v>
      </c>
      <c r="C1529" s="30">
        <v>1521</v>
      </c>
      <c r="D1529" s="12">
        <v>44</v>
      </c>
      <c r="E1529" s="11">
        <v>22.2</v>
      </c>
      <c r="F1529" s="5">
        <f t="shared" si="649"/>
        <v>-0.5833333333333337</v>
      </c>
      <c r="G1529" s="5">
        <f t="shared" si="650"/>
        <v>-2.1000000000000014</v>
      </c>
      <c r="H1529" s="34">
        <f t="shared" si="651"/>
        <v>6.1666666666666661</v>
      </c>
      <c r="I1529" s="34">
        <f t="shared" si="665"/>
        <v>5.9861111111111107</v>
      </c>
      <c r="J1529" s="34">
        <f t="shared" si="657"/>
        <v>3783.7638888888882</v>
      </c>
      <c r="K1529" s="34">
        <f t="shared" si="652"/>
        <v>-430.16859567901156</v>
      </c>
      <c r="L1529" s="5">
        <f t="shared" si="645"/>
        <v>39.043800000000005</v>
      </c>
      <c r="M1529" s="5">
        <f t="shared" si="653"/>
        <v>7.8862100624999982</v>
      </c>
      <c r="N1529" s="5">
        <f t="shared" si="654"/>
        <v>46.930010062500003</v>
      </c>
      <c r="O1529" s="34">
        <f t="shared" si="655"/>
        <v>280.92825467968748</v>
      </c>
      <c r="P1529" s="34">
        <f t="shared" si="656"/>
        <v>4064.6921435685758</v>
      </c>
      <c r="Q1529" s="34">
        <f t="shared" si="666"/>
        <v>-1094.9137796889713</v>
      </c>
      <c r="R1529" s="34">
        <f t="shared" si="667"/>
        <v>556420.90120283596</v>
      </c>
      <c r="S1529" s="34">
        <f t="shared" si="672"/>
        <v>-522196.11496913631</v>
      </c>
      <c r="T1529" s="34">
        <f t="shared" si="658"/>
        <v>522196.11496913631</v>
      </c>
      <c r="U1529" s="34">
        <f t="shared" si="668"/>
        <v>-41.795338330946208</v>
      </c>
      <c r="V1529" s="34">
        <f t="shared" si="671"/>
        <v>-30649.044475626521</v>
      </c>
      <c r="W1529" s="34">
        <f t="shared" si="659"/>
        <v>30649.044475626521</v>
      </c>
      <c r="X1529" s="34">
        <f t="shared" si="660"/>
        <v>491547.07049350976</v>
      </c>
      <c r="Y1529" s="34">
        <f t="shared" si="661"/>
        <v>-69.153323270833411</v>
      </c>
      <c r="Z1529" s="34">
        <f t="shared" si="669"/>
        <v>69.666176782986057</v>
      </c>
      <c r="AA1529" s="34">
        <f t="shared" si="670"/>
        <v>20010.262354807284</v>
      </c>
      <c r="AB1529" s="44">
        <f t="shared" si="662"/>
        <v>0</v>
      </c>
      <c r="AC1529" s="34">
        <f t="shared" si="663"/>
        <v>196618.82819740393</v>
      </c>
      <c r="AD1529" s="42">
        <f t="shared" si="664"/>
        <v>176956.94537766353</v>
      </c>
      <c r="AE1529" s="4"/>
      <c r="AP1529">
        <f t="shared" si="646"/>
        <v>0</v>
      </c>
      <c r="AQ1529">
        <f t="shared" si="647"/>
        <v>22.2</v>
      </c>
      <c r="AR1529">
        <f t="shared" si="648"/>
        <v>6.1666666666666661</v>
      </c>
    </row>
    <row r="1530" spans="2:44" x14ac:dyDescent="0.25">
      <c r="B1530" s="12" t="s">
        <v>3</v>
      </c>
      <c r="C1530" s="30">
        <v>1522</v>
      </c>
      <c r="D1530" s="12">
        <v>45</v>
      </c>
      <c r="E1530" s="11">
        <v>20.9</v>
      </c>
      <c r="F1530" s="5">
        <f t="shared" si="649"/>
        <v>-0.25000000000000011</v>
      </c>
      <c r="G1530" s="5">
        <f t="shared" si="650"/>
        <v>-0.90000000000000036</v>
      </c>
      <c r="H1530" s="34">
        <f t="shared" si="651"/>
        <v>5.8055555555555554</v>
      </c>
      <c r="I1530" s="34">
        <f t="shared" si="665"/>
        <v>5.7361111111111107</v>
      </c>
      <c r="J1530" s="34">
        <f t="shared" si="657"/>
        <v>3353.5952932098767</v>
      </c>
      <c r="K1530" s="34">
        <f t="shared" si="652"/>
        <v>-158.53973765432147</v>
      </c>
      <c r="L1530" s="5">
        <f t="shared" si="645"/>
        <v>39.043800000000005</v>
      </c>
      <c r="M1530" s="5">
        <f t="shared" si="653"/>
        <v>6.9896425156249995</v>
      </c>
      <c r="N1530" s="5">
        <f t="shared" si="654"/>
        <v>46.033442515625005</v>
      </c>
      <c r="O1530" s="34">
        <f t="shared" si="655"/>
        <v>264.0529410965712</v>
      </c>
      <c r="P1530" s="34">
        <f t="shared" si="656"/>
        <v>3617.6482343064481</v>
      </c>
      <c r="Q1530" s="34">
        <f t="shared" si="666"/>
        <v>-447.04390926212773</v>
      </c>
      <c r="R1530" s="34">
        <f t="shared" si="667"/>
        <v>556420.90120283596</v>
      </c>
      <c r="S1530" s="34">
        <f t="shared" si="672"/>
        <v>-522354.65470679064</v>
      </c>
      <c r="T1530" s="34">
        <f t="shared" si="658"/>
        <v>522354.65470679064</v>
      </c>
      <c r="U1530" s="34">
        <f t="shared" si="668"/>
        <v>-16.875313583116281</v>
      </c>
      <c r="V1530" s="34">
        <f t="shared" si="671"/>
        <v>-30665.919789209638</v>
      </c>
      <c r="W1530" s="34">
        <f t="shared" si="659"/>
        <v>30665.919789209638</v>
      </c>
      <c r="X1530" s="34">
        <f t="shared" si="660"/>
        <v>491688.73491758102</v>
      </c>
      <c r="Y1530" s="34">
        <f t="shared" si="661"/>
        <v>-3.7165574843750164</v>
      </c>
      <c r="Z1530" s="34">
        <f t="shared" si="669"/>
        <v>65.436765786458395</v>
      </c>
      <c r="AA1530" s="34">
        <f t="shared" si="670"/>
        <v>20075.699120593741</v>
      </c>
      <c r="AB1530" s="44">
        <f t="shared" si="662"/>
        <v>0</v>
      </c>
      <c r="AC1530" s="34">
        <f t="shared" si="663"/>
        <v>196675.49396703241</v>
      </c>
      <c r="AD1530" s="42">
        <f t="shared" si="664"/>
        <v>177007.94457032919</v>
      </c>
      <c r="AE1530" s="4"/>
      <c r="AP1530">
        <f t="shared" si="646"/>
        <v>0</v>
      </c>
      <c r="AQ1530">
        <f t="shared" si="647"/>
        <v>20.9</v>
      </c>
      <c r="AR1530">
        <f t="shared" si="648"/>
        <v>5.8055555555555554</v>
      </c>
    </row>
    <row r="1531" spans="2:44" x14ac:dyDescent="0.25">
      <c r="B1531" s="12" t="s">
        <v>3</v>
      </c>
      <c r="C1531" s="30">
        <v>1523</v>
      </c>
      <c r="D1531" s="12">
        <v>46</v>
      </c>
      <c r="E1531" s="11">
        <v>20.399999999999999</v>
      </c>
      <c r="F1531" s="5">
        <f t="shared" si="649"/>
        <v>-0.19444444444444425</v>
      </c>
      <c r="G1531" s="5">
        <f t="shared" si="650"/>
        <v>-0.69999999999999929</v>
      </c>
      <c r="H1531" s="34">
        <f t="shared" si="651"/>
        <v>5.6666666666666661</v>
      </c>
      <c r="I1531" s="34">
        <f t="shared" si="665"/>
        <v>5.5416666666666661</v>
      </c>
      <c r="J1531" s="34">
        <f t="shared" si="657"/>
        <v>3195.0555555555552</v>
      </c>
      <c r="K1531" s="34">
        <f t="shared" si="652"/>
        <v>-275.69791666666606</v>
      </c>
      <c r="L1531" s="5">
        <f t="shared" si="645"/>
        <v>39.043800000000005</v>
      </c>
      <c r="M1531" s="5">
        <f t="shared" si="653"/>
        <v>6.6592102499999992</v>
      </c>
      <c r="N1531" s="5">
        <f t="shared" si="654"/>
        <v>45.703010250000005</v>
      </c>
      <c r="O1531" s="34">
        <f t="shared" si="655"/>
        <v>253.27084846875002</v>
      </c>
      <c r="P1531" s="34">
        <f t="shared" si="656"/>
        <v>3448.3264040243052</v>
      </c>
      <c r="Q1531" s="34">
        <f t="shared" si="666"/>
        <v>-169.32183028214286</v>
      </c>
      <c r="R1531" s="34">
        <f t="shared" si="667"/>
        <v>556420.90120283596</v>
      </c>
      <c r="S1531" s="34">
        <f t="shared" si="672"/>
        <v>-522630.35262345732</v>
      </c>
      <c r="T1531" s="34">
        <f t="shared" si="658"/>
        <v>522630.35262345732</v>
      </c>
      <c r="U1531" s="34">
        <f t="shared" si="668"/>
        <v>-10.782092627821186</v>
      </c>
      <c r="V1531" s="34">
        <f t="shared" si="671"/>
        <v>-30676.70188183746</v>
      </c>
      <c r="W1531" s="34">
        <f t="shared" si="659"/>
        <v>30676.70188183746</v>
      </c>
      <c r="X1531" s="34">
        <f t="shared" si="660"/>
        <v>491953.65074161987</v>
      </c>
      <c r="Y1531" s="34">
        <f t="shared" si="661"/>
        <v>7.0085658055555982</v>
      </c>
      <c r="Z1531" s="34">
        <f t="shared" si="669"/>
        <v>10.725123289930615</v>
      </c>
      <c r="AA1531" s="34">
        <f t="shared" si="670"/>
        <v>20086.42424388367</v>
      </c>
      <c r="AB1531" s="44">
        <f t="shared" si="662"/>
        <v>0</v>
      </c>
      <c r="AC1531" s="34">
        <f t="shared" si="663"/>
        <v>196781.46029664797</v>
      </c>
      <c r="AD1531" s="42">
        <f t="shared" si="664"/>
        <v>177103.31426698319</v>
      </c>
      <c r="AE1531" s="4"/>
      <c r="AP1531">
        <f t="shared" si="646"/>
        <v>0</v>
      </c>
      <c r="AQ1531">
        <f t="shared" si="647"/>
        <v>20.399999999999999</v>
      </c>
      <c r="AR1531">
        <f t="shared" si="648"/>
        <v>5.6666666666666661</v>
      </c>
    </row>
    <row r="1532" spans="2:44" x14ac:dyDescent="0.25">
      <c r="B1532" s="12" t="s">
        <v>3</v>
      </c>
      <c r="C1532" s="30">
        <v>1524</v>
      </c>
      <c r="D1532" s="12">
        <v>47</v>
      </c>
      <c r="E1532" s="11">
        <v>19.5</v>
      </c>
      <c r="F1532" s="5">
        <f t="shared" si="649"/>
        <v>-0.27777777777777779</v>
      </c>
      <c r="G1532" s="5">
        <f t="shared" si="650"/>
        <v>-1</v>
      </c>
      <c r="H1532" s="34">
        <f t="shared" si="651"/>
        <v>5.416666666666667</v>
      </c>
      <c r="I1532" s="34">
        <f t="shared" si="665"/>
        <v>5.2638888888888893</v>
      </c>
      <c r="J1532" s="34">
        <f t="shared" si="657"/>
        <v>2919.3576388888891</v>
      </c>
      <c r="K1532" s="34">
        <f t="shared" si="652"/>
        <v>-320.07368827160553</v>
      </c>
      <c r="L1532" s="5">
        <f t="shared" si="645"/>
        <v>39.043800000000005</v>
      </c>
      <c r="M1532" s="5">
        <f t="shared" si="653"/>
        <v>6.0845941406250006</v>
      </c>
      <c r="N1532" s="5">
        <f t="shared" si="654"/>
        <v>45.128394140625005</v>
      </c>
      <c r="O1532" s="34">
        <f t="shared" si="655"/>
        <v>237.55085249023443</v>
      </c>
      <c r="P1532" s="34">
        <f t="shared" si="656"/>
        <v>3156.9084913791235</v>
      </c>
      <c r="Q1532" s="34">
        <f t="shared" si="666"/>
        <v>-291.41791264518179</v>
      </c>
      <c r="R1532" s="34">
        <f t="shared" si="667"/>
        <v>556420.90120283596</v>
      </c>
      <c r="S1532" s="34">
        <f t="shared" si="672"/>
        <v>-522950.42631172895</v>
      </c>
      <c r="T1532" s="34">
        <f t="shared" si="658"/>
        <v>522950.42631172895</v>
      </c>
      <c r="U1532" s="34">
        <f t="shared" si="668"/>
        <v>-15.719995978515584</v>
      </c>
      <c r="V1532" s="34">
        <f t="shared" si="671"/>
        <v>-30692.421877815974</v>
      </c>
      <c r="W1532" s="34">
        <f t="shared" si="659"/>
        <v>30692.421877815974</v>
      </c>
      <c r="X1532" s="34">
        <f t="shared" si="660"/>
        <v>492258.00443391298</v>
      </c>
      <c r="Y1532" s="34">
        <f t="shared" si="661"/>
        <v>-10.149383637152773</v>
      </c>
      <c r="Z1532" s="34">
        <f t="shared" si="669"/>
        <v>-17.157949442708372</v>
      </c>
      <c r="AA1532" s="34">
        <f t="shared" si="670"/>
        <v>20086.42424388367</v>
      </c>
      <c r="AB1532" s="44">
        <f t="shared" si="662"/>
        <v>0</v>
      </c>
      <c r="AC1532" s="34">
        <f t="shared" si="663"/>
        <v>196903.2017735652</v>
      </c>
      <c r="AD1532" s="42">
        <f t="shared" si="664"/>
        <v>177212.8815962087</v>
      </c>
      <c r="AE1532" s="4"/>
      <c r="AP1532">
        <f t="shared" si="646"/>
        <v>0</v>
      </c>
      <c r="AQ1532">
        <f t="shared" si="647"/>
        <v>19.5</v>
      </c>
      <c r="AR1532">
        <f t="shared" si="648"/>
        <v>5.416666666666667</v>
      </c>
    </row>
    <row r="1533" spans="2:44" x14ac:dyDescent="0.25">
      <c r="B1533" s="12" t="s">
        <v>3</v>
      </c>
      <c r="C1533" s="30">
        <v>1525</v>
      </c>
      <c r="D1533" s="12">
        <v>48</v>
      </c>
      <c r="E1533" s="11">
        <v>18.399999999999999</v>
      </c>
      <c r="F1533" s="5">
        <f t="shared" si="649"/>
        <v>-0.23611111111111099</v>
      </c>
      <c r="G1533" s="5">
        <f t="shared" si="650"/>
        <v>-0.84999999999999964</v>
      </c>
      <c r="H1533" s="34">
        <f t="shared" si="651"/>
        <v>5.1111111111111107</v>
      </c>
      <c r="I1533" s="34">
        <f t="shared" si="665"/>
        <v>5.0277777777777777</v>
      </c>
      <c r="J1533" s="34">
        <f t="shared" si="657"/>
        <v>2599.2839506172836</v>
      </c>
      <c r="K1533" s="34">
        <f t="shared" si="652"/>
        <v>-166.75462962962911</v>
      </c>
      <c r="L1533" s="5">
        <f t="shared" si="645"/>
        <v>39.043800000000005</v>
      </c>
      <c r="M1533" s="5">
        <f t="shared" si="653"/>
        <v>5.4174889999999989</v>
      </c>
      <c r="N1533" s="5">
        <f t="shared" si="654"/>
        <v>44.461289000000001</v>
      </c>
      <c r="O1533" s="34">
        <f t="shared" si="655"/>
        <v>223.54148080555555</v>
      </c>
      <c r="P1533" s="34">
        <f t="shared" si="656"/>
        <v>2822.8254314228393</v>
      </c>
      <c r="Q1533" s="34">
        <f t="shared" si="666"/>
        <v>-334.08305995628416</v>
      </c>
      <c r="R1533" s="34">
        <f t="shared" si="667"/>
        <v>556420.90120283596</v>
      </c>
      <c r="S1533" s="34">
        <f t="shared" si="672"/>
        <v>-523117.18094135856</v>
      </c>
      <c r="T1533" s="34">
        <f t="shared" si="658"/>
        <v>523117.18094135856</v>
      </c>
      <c r="U1533" s="34">
        <f t="shared" si="668"/>
        <v>-14.009371684678882</v>
      </c>
      <c r="V1533" s="34">
        <f t="shared" si="671"/>
        <v>-30706.431249500652</v>
      </c>
      <c r="W1533" s="34">
        <f t="shared" si="659"/>
        <v>30706.431249500652</v>
      </c>
      <c r="X1533" s="34">
        <f t="shared" si="660"/>
        <v>492410.7496918579</v>
      </c>
      <c r="Y1533" s="34">
        <f t="shared" si="661"/>
        <v>-2.5248221111110851</v>
      </c>
      <c r="Z1533" s="34">
        <f t="shared" si="669"/>
        <v>7.6245615260416884</v>
      </c>
      <c r="AA1533" s="34">
        <f t="shared" si="670"/>
        <v>20094.048805409711</v>
      </c>
      <c r="AB1533" s="44">
        <f t="shared" si="662"/>
        <v>0</v>
      </c>
      <c r="AC1533" s="34">
        <f t="shared" si="663"/>
        <v>196964.29987674317</v>
      </c>
      <c r="AD1533" s="42">
        <f t="shared" si="664"/>
        <v>177267.86988906885</v>
      </c>
      <c r="AE1533" s="4"/>
      <c r="AP1533">
        <f t="shared" si="646"/>
        <v>0</v>
      </c>
      <c r="AQ1533">
        <f t="shared" si="647"/>
        <v>18.399999999999999</v>
      </c>
      <c r="AR1533">
        <f t="shared" si="648"/>
        <v>5.1111111111111107</v>
      </c>
    </row>
    <row r="1534" spans="2:44" x14ac:dyDescent="0.25">
      <c r="B1534" s="12" t="s">
        <v>3</v>
      </c>
      <c r="C1534" s="30">
        <v>1526</v>
      </c>
      <c r="D1534" s="12">
        <v>49</v>
      </c>
      <c r="E1534" s="11">
        <v>17.8</v>
      </c>
      <c r="F1534" s="5">
        <f t="shared" si="649"/>
        <v>-8.3333333333333037E-2</v>
      </c>
      <c r="G1534" s="5">
        <f t="shared" si="650"/>
        <v>-0.29999999999999893</v>
      </c>
      <c r="H1534" s="34">
        <f t="shared" si="651"/>
        <v>4.9444444444444446</v>
      </c>
      <c r="I1534" s="34">
        <f t="shared" si="665"/>
        <v>4.9444444444444446</v>
      </c>
      <c r="J1534" s="34">
        <f t="shared" si="657"/>
        <v>2432.5293209876545</v>
      </c>
      <c r="K1534" s="34">
        <f t="shared" si="652"/>
        <v>0</v>
      </c>
      <c r="L1534" s="5">
        <f t="shared" si="645"/>
        <v>39.043800000000005</v>
      </c>
      <c r="M1534" s="5">
        <f t="shared" si="653"/>
        <v>5.0699350624999999</v>
      </c>
      <c r="N1534" s="5">
        <f t="shared" si="654"/>
        <v>44.113735062500005</v>
      </c>
      <c r="O1534" s="34">
        <f t="shared" si="655"/>
        <v>218.11791225347227</v>
      </c>
      <c r="P1534" s="34">
        <f t="shared" si="656"/>
        <v>2650.6472332411267</v>
      </c>
      <c r="Q1534" s="34">
        <f t="shared" si="666"/>
        <v>-172.17819818171256</v>
      </c>
      <c r="R1534" s="34">
        <f t="shared" si="667"/>
        <v>556420.90120283596</v>
      </c>
      <c r="S1534" s="34">
        <f t="shared" si="672"/>
        <v>-523117.18094135856</v>
      </c>
      <c r="T1534" s="34">
        <f t="shared" si="658"/>
        <v>523117.18094135856</v>
      </c>
      <c r="U1534" s="34">
        <f t="shared" si="668"/>
        <v>-5.4235685520832817</v>
      </c>
      <c r="V1534" s="34">
        <f t="shared" si="671"/>
        <v>-30711.854818052736</v>
      </c>
      <c r="W1534" s="34">
        <f t="shared" si="659"/>
        <v>30711.854818052736</v>
      </c>
      <c r="X1534" s="34">
        <f t="shared" si="660"/>
        <v>492405.32612330583</v>
      </c>
      <c r="Y1534" s="34">
        <f t="shared" si="661"/>
        <v>27.53040172916673</v>
      </c>
      <c r="Z1534" s="34">
        <f t="shared" si="669"/>
        <v>30.055223840277815</v>
      </c>
      <c r="AA1534" s="34">
        <f t="shared" si="670"/>
        <v>20124.104029249989</v>
      </c>
      <c r="AB1534" s="44">
        <f t="shared" si="662"/>
        <v>0</v>
      </c>
      <c r="AC1534" s="34">
        <f t="shared" si="663"/>
        <v>196962.13044932234</v>
      </c>
      <c r="AD1534" s="42">
        <f t="shared" si="664"/>
        <v>177265.91740439011</v>
      </c>
      <c r="AE1534" s="4"/>
      <c r="AP1534">
        <f t="shared" si="646"/>
        <v>0</v>
      </c>
      <c r="AQ1534">
        <f t="shared" si="647"/>
        <v>17.8</v>
      </c>
      <c r="AR1534">
        <f t="shared" si="648"/>
        <v>4.9444444444444446</v>
      </c>
    </row>
    <row r="1535" spans="2:44" x14ac:dyDescent="0.25">
      <c r="B1535" s="12" t="s">
        <v>3</v>
      </c>
      <c r="C1535" s="30">
        <v>1527</v>
      </c>
      <c r="D1535" s="12">
        <v>50</v>
      </c>
      <c r="E1535" s="11">
        <v>17.8</v>
      </c>
      <c r="F1535" s="5">
        <f t="shared" si="649"/>
        <v>-5.5555555555555851E-2</v>
      </c>
      <c r="G1535" s="5">
        <f t="shared" si="650"/>
        <v>-0.20000000000000107</v>
      </c>
      <c r="H1535" s="34">
        <f t="shared" si="651"/>
        <v>4.9444444444444446</v>
      </c>
      <c r="I1535" s="34">
        <f t="shared" si="665"/>
        <v>4.8888888888888893</v>
      </c>
      <c r="J1535" s="34">
        <f t="shared" si="657"/>
        <v>2432.5293209876545</v>
      </c>
      <c r="K1535" s="34">
        <f t="shared" si="652"/>
        <v>-108.0987654320993</v>
      </c>
      <c r="L1535" s="5">
        <f t="shared" si="645"/>
        <v>39.043800000000005</v>
      </c>
      <c r="M1535" s="5">
        <f t="shared" si="653"/>
        <v>5.0699350624999999</v>
      </c>
      <c r="N1535" s="5">
        <f t="shared" si="654"/>
        <v>44.113735062500005</v>
      </c>
      <c r="O1535" s="34">
        <f t="shared" si="655"/>
        <v>215.66714919444448</v>
      </c>
      <c r="P1535" s="34">
        <f t="shared" si="656"/>
        <v>2648.1964701820989</v>
      </c>
      <c r="Q1535" s="34">
        <f t="shared" si="666"/>
        <v>-2.4507630590278495</v>
      </c>
      <c r="R1535" s="34">
        <f t="shared" si="667"/>
        <v>556420.90120283596</v>
      </c>
      <c r="S1535" s="34">
        <f t="shared" si="672"/>
        <v>-523225.27970679064</v>
      </c>
      <c r="T1535" s="34">
        <f t="shared" si="658"/>
        <v>523225.27970679064</v>
      </c>
      <c r="U1535" s="34">
        <f t="shared" si="668"/>
        <v>-2.4507630590277927</v>
      </c>
      <c r="V1535" s="34">
        <f t="shared" si="671"/>
        <v>-30714.305581111763</v>
      </c>
      <c r="W1535" s="34">
        <f t="shared" si="659"/>
        <v>30714.305581111763</v>
      </c>
      <c r="X1535" s="34">
        <f t="shared" si="660"/>
        <v>492510.97412567888</v>
      </c>
      <c r="Y1535" s="34">
        <f t="shared" si="661"/>
        <v>33.058179506944391</v>
      </c>
      <c r="Z1535" s="34">
        <f t="shared" si="669"/>
        <v>5.5277777777776613</v>
      </c>
      <c r="AA1535" s="34">
        <f t="shared" si="670"/>
        <v>20129.631807027767</v>
      </c>
      <c r="AB1535" s="44">
        <f t="shared" si="662"/>
        <v>0</v>
      </c>
      <c r="AC1535" s="34">
        <f t="shared" si="663"/>
        <v>197004.38965027157</v>
      </c>
      <c r="AD1535" s="42">
        <f t="shared" si="664"/>
        <v>177303.9506852444</v>
      </c>
      <c r="AE1535" s="4"/>
      <c r="AP1535">
        <f t="shared" si="646"/>
        <v>0</v>
      </c>
      <c r="AQ1535">
        <f t="shared" si="647"/>
        <v>17.8</v>
      </c>
      <c r="AR1535">
        <f t="shared" si="648"/>
        <v>4.9444444444444446</v>
      </c>
    </row>
    <row r="1536" spans="2:44" x14ac:dyDescent="0.25">
      <c r="B1536" s="12" t="s">
        <v>3</v>
      </c>
      <c r="C1536" s="30">
        <v>1528</v>
      </c>
      <c r="D1536" s="12">
        <v>51</v>
      </c>
      <c r="E1536" s="11">
        <v>17.399999999999999</v>
      </c>
      <c r="F1536" s="5">
        <f t="shared" si="649"/>
        <v>-0.29166666666666685</v>
      </c>
      <c r="G1536" s="5">
        <f t="shared" si="650"/>
        <v>-1.0500000000000007</v>
      </c>
      <c r="H1536" s="34">
        <f t="shared" si="651"/>
        <v>4.833333333333333</v>
      </c>
      <c r="I1536" s="34">
        <f t="shared" si="665"/>
        <v>4.5972222222222214</v>
      </c>
      <c r="J1536" s="34">
        <f t="shared" si="657"/>
        <v>2324.4305555555552</v>
      </c>
      <c r="K1536" s="34">
        <f t="shared" si="652"/>
        <v>-432.01118827160485</v>
      </c>
      <c r="L1536" s="5">
        <f t="shared" si="645"/>
        <v>39.043800000000005</v>
      </c>
      <c r="M1536" s="5">
        <f t="shared" si="653"/>
        <v>4.8446330624999989</v>
      </c>
      <c r="N1536" s="5">
        <f t="shared" si="654"/>
        <v>43.888433062500006</v>
      </c>
      <c r="O1536" s="34">
        <f t="shared" si="655"/>
        <v>201.76487977343749</v>
      </c>
      <c r="P1536" s="34">
        <f t="shared" si="656"/>
        <v>2526.1954353289925</v>
      </c>
      <c r="Q1536" s="34">
        <f t="shared" si="666"/>
        <v>-122.00103485310638</v>
      </c>
      <c r="R1536" s="34">
        <f t="shared" si="667"/>
        <v>556420.90120283596</v>
      </c>
      <c r="S1536" s="34">
        <f t="shared" si="672"/>
        <v>-523657.29089506227</v>
      </c>
      <c r="T1536" s="34">
        <f t="shared" si="658"/>
        <v>523657.29089506227</v>
      </c>
      <c r="U1536" s="34">
        <f t="shared" si="668"/>
        <v>-13.902269421006991</v>
      </c>
      <c r="V1536" s="34">
        <f t="shared" si="671"/>
        <v>-30728.20785053277</v>
      </c>
      <c r="W1536" s="34">
        <f t="shared" si="659"/>
        <v>30728.20785053277</v>
      </c>
      <c r="X1536" s="34">
        <f t="shared" si="660"/>
        <v>492929.08304452949</v>
      </c>
      <c r="Y1536" s="34">
        <f t="shared" si="661"/>
        <v>-14.153233604166701</v>
      </c>
      <c r="Z1536" s="34">
        <f t="shared" si="669"/>
        <v>-47.211413111111092</v>
      </c>
      <c r="AA1536" s="34">
        <f t="shared" si="670"/>
        <v>20129.631807027767</v>
      </c>
      <c r="AB1536" s="44">
        <f t="shared" si="662"/>
        <v>0</v>
      </c>
      <c r="AC1536" s="34">
        <f t="shared" si="663"/>
        <v>197171.63321781182</v>
      </c>
      <c r="AD1536" s="42">
        <f t="shared" si="664"/>
        <v>177454.46989603064</v>
      </c>
      <c r="AE1536" s="4"/>
      <c r="AP1536">
        <f t="shared" si="646"/>
        <v>0</v>
      </c>
      <c r="AQ1536">
        <f t="shared" si="647"/>
        <v>17.399999999999999</v>
      </c>
      <c r="AR1536">
        <f t="shared" si="648"/>
        <v>4.833333333333333</v>
      </c>
    </row>
    <row r="1537" spans="2:44" x14ac:dyDescent="0.25">
      <c r="B1537" s="12" t="s">
        <v>3</v>
      </c>
      <c r="C1537" s="30">
        <v>1529</v>
      </c>
      <c r="D1537" s="12">
        <v>52</v>
      </c>
      <c r="E1537" s="11">
        <v>15.7</v>
      </c>
      <c r="F1537" s="5">
        <f t="shared" si="649"/>
        <v>-0.5972222222222221</v>
      </c>
      <c r="G1537" s="5">
        <f t="shared" si="650"/>
        <v>-2.1499999999999995</v>
      </c>
      <c r="H1537" s="34">
        <f t="shared" si="651"/>
        <v>4.3611111111111107</v>
      </c>
      <c r="I1537" s="34">
        <f t="shared" si="665"/>
        <v>4</v>
      </c>
      <c r="J1537" s="34">
        <f t="shared" si="657"/>
        <v>1892.4193672839504</v>
      </c>
      <c r="K1537" s="34">
        <f t="shared" si="652"/>
        <v>-574.88888888888869</v>
      </c>
      <c r="L1537" s="5">
        <f t="shared" si="645"/>
        <v>39.043800000000005</v>
      </c>
      <c r="M1537" s="5">
        <f t="shared" si="653"/>
        <v>3.9442251406249991</v>
      </c>
      <c r="N1537" s="5">
        <f t="shared" si="654"/>
        <v>42.988025140625005</v>
      </c>
      <c r="O1537" s="34">
        <f t="shared" si="655"/>
        <v>171.95210056250002</v>
      </c>
      <c r="P1537" s="34">
        <f t="shared" si="656"/>
        <v>2064.3714678464503</v>
      </c>
      <c r="Q1537" s="34">
        <f t="shared" si="666"/>
        <v>-461.82396748254223</v>
      </c>
      <c r="R1537" s="34">
        <f t="shared" si="667"/>
        <v>556420.90120283596</v>
      </c>
      <c r="S1537" s="34">
        <f t="shared" si="672"/>
        <v>-524232.17978395114</v>
      </c>
      <c r="T1537" s="34">
        <f t="shared" si="658"/>
        <v>524232.17978395114</v>
      </c>
      <c r="U1537" s="34">
        <f t="shared" si="668"/>
        <v>-29.812779210937464</v>
      </c>
      <c r="V1537" s="34">
        <f t="shared" si="671"/>
        <v>-30758.020629743707</v>
      </c>
      <c r="W1537" s="34">
        <f t="shared" si="659"/>
        <v>30758.020629743707</v>
      </c>
      <c r="X1537" s="34">
        <f t="shared" si="660"/>
        <v>493474.15915420745</v>
      </c>
      <c r="Y1537" s="34">
        <f t="shared" si="661"/>
        <v>-75.859197081597188</v>
      </c>
      <c r="Z1537" s="34">
        <f t="shared" si="669"/>
        <v>-61.705963477430487</v>
      </c>
      <c r="AA1537" s="34">
        <f t="shared" si="670"/>
        <v>20129.631807027767</v>
      </c>
      <c r="AB1537" s="44">
        <f t="shared" si="662"/>
        <v>0</v>
      </c>
      <c r="AC1537" s="34">
        <f t="shared" si="663"/>
        <v>197389.66366168298</v>
      </c>
      <c r="AD1537" s="42">
        <f t="shared" si="664"/>
        <v>177650.69729551469</v>
      </c>
      <c r="AE1537" s="4"/>
      <c r="AP1537">
        <f t="shared" si="646"/>
        <v>0</v>
      </c>
      <c r="AQ1537">
        <f t="shared" si="647"/>
        <v>15.7</v>
      </c>
      <c r="AR1537">
        <f t="shared" si="648"/>
        <v>4.3611111111111107</v>
      </c>
    </row>
    <row r="1538" spans="2:44" x14ac:dyDescent="0.25">
      <c r="B1538" s="12" t="s">
        <v>3</v>
      </c>
      <c r="C1538" s="30">
        <v>1530</v>
      </c>
      <c r="D1538" s="12">
        <v>53</v>
      </c>
      <c r="E1538" s="11">
        <v>13.1</v>
      </c>
      <c r="F1538" s="5">
        <f t="shared" si="649"/>
        <v>-0.49999999999999994</v>
      </c>
      <c r="G1538" s="5">
        <f t="shared" si="650"/>
        <v>-1.7999999999999998</v>
      </c>
      <c r="H1538" s="34">
        <f t="shared" si="651"/>
        <v>3.6388888888888888</v>
      </c>
      <c r="I1538" s="34">
        <f t="shared" si="665"/>
        <v>3.5</v>
      </c>
      <c r="J1538" s="34">
        <f t="shared" si="657"/>
        <v>1317.5304783950617</v>
      </c>
      <c r="K1538" s="34">
        <f t="shared" si="652"/>
        <v>-193.4722222222224</v>
      </c>
      <c r="L1538" s="5">
        <f t="shared" si="645"/>
        <v>39.043800000000005</v>
      </c>
      <c r="M1538" s="5">
        <f t="shared" si="653"/>
        <v>2.746028140625</v>
      </c>
      <c r="N1538" s="5">
        <f t="shared" si="654"/>
        <v>41.789828140625005</v>
      </c>
      <c r="O1538" s="34">
        <f t="shared" si="655"/>
        <v>146.26439849218752</v>
      </c>
      <c r="P1538" s="34">
        <f t="shared" si="656"/>
        <v>1463.7948768872493</v>
      </c>
      <c r="Q1538" s="34">
        <f t="shared" si="666"/>
        <v>-600.57659095920098</v>
      </c>
      <c r="R1538" s="34">
        <f t="shared" si="667"/>
        <v>556420.90120283596</v>
      </c>
      <c r="S1538" s="34">
        <f t="shared" si="672"/>
        <v>-524425.65200617339</v>
      </c>
      <c r="T1538" s="34">
        <f t="shared" si="658"/>
        <v>524425.65200617339</v>
      </c>
      <c r="U1538" s="34">
        <f t="shared" si="668"/>
        <v>-25.687702070312497</v>
      </c>
      <c r="V1538" s="34">
        <f t="shared" si="671"/>
        <v>-30783.708331814021</v>
      </c>
      <c r="W1538" s="34">
        <f t="shared" si="659"/>
        <v>30783.708331814021</v>
      </c>
      <c r="X1538" s="34">
        <f t="shared" si="660"/>
        <v>493641.94367435935</v>
      </c>
      <c r="Y1538" s="34">
        <f t="shared" si="661"/>
        <v>-57.710171859374981</v>
      </c>
      <c r="Z1538" s="34">
        <f t="shared" si="669"/>
        <v>18.149025222222207</v>
      </c>
      <c r="AA1538" s="34">
        <f t="shared" si="670"/>
        <v>20147.780832249988</v>
      </c>
      <c r="AB1538" s="44">
        <f t="shared" si="662"/>
        <v>0</v>
      </c>
      <c r="AC1538" s="34">
        <f t="shared" si="663"/>
        <v>197456.77746974374</v>
      </c>
      <c r="AD1538" s="42">
        <f t="shared" si="664"/>
        <v>177711.09972276937</v>
      </c>
      <c r="AE1538" s="4"/>
      <c r="AP1538">
        <f t="shared" si="646"/>
        <v>0</v>
      </c>
      <c r="AQ1538">
        <f t="shared" si="647"/>
        <v>13.1</v>
      </c>
      <c r="AR1538">
        <f t="shared" si="648"/>
        <v>3.6388888888888888</v>
      </c>
    </row>
    <row r="1539" spans="2:44" x14ac:dyDescent="0.25">
      <c r="B1539" s="12" t="s">
        <v>3</v>
      </c>
      <c r="C1539" s="30">
        <v>1531</v>
      </c>
      <c r="D1539" s="12">
        <v>54</v>
      </c>
      <c r="E1539" s="11">
        <v>12.1</v>
      </c>
      <c r="F1539" s="5">
        <f t="shared" si="649"/>
        <v>-0.15277777777777773</v>
      </c>
      <c r="G1539" s="5">
        <f t="shared" si="650"/>
        <v>-0.54999999999999982</v>
      </c>
      <c r="H1539" s="34">
        <f t="shared" si="651"/>
        <v>3.3611111111111107</v>
      </c>
      <c r="I1539" s="34">
        <f t="shared" si="665"/>
        <v>3.3472222222222219</v>
      </c>
      <c r="J1539" s="34">
        <f t="shared" si="657"/>
        <v>1124.0582561728393</v>
      </c>
      <c r="K1539" s="34">
        <f t="shared" si="652"/>
        <v>-18.502700617283836</v>
      </c>
      <c r="L1539" s="5">
        <f t="shared" si="645"/>
        <v>39.043800000000005</v>
      </c>
      <c r="M1539" s="5">
        <f t="shared" si="653"/>
        <v>2.342788765624999</v>
      </c>
      <c r="N1539" s="5">
        <f t="shared" si="654"/>
        <v>41.386588765625007</v>
      </c>
      <c r="O1539" s="34">
        <f t="shared" si="655"/>
        <v>138.53010961827258</v>
      </c>
      <c r="P1539" s="34">
        <f t="shared" si="656"/>
        <v>1262.5883657911118</v>
      </c>
      <c r="Q1539" s="34">
        <f t="shared" si="666"/>
        <v>-201.20651109613755</v>
      </c>
      <c r="R1539" s="34">
        <f t="shared" si="667"/>
        <v>556420.90120283596</v>
      </c>
      <c r="S1539" s="34">
        <f t="shared" si="672"/>
        <v>-524444.15470679069</v>
      </c>
      <c r="T1539" s="34">
        <f t="shared" si="658"/>
        <v>524444.15470679069</v>
      </c>
      <c r="U1539" s="34">
        <f t="shared" si="668"/>
        <v>-7.7342888739149487</v>
      </c>
      <c r="V1539" s="34">
        <f t="shared" si="671"/>
        <v>-30791.442620687936</v>
      </c>
      <c r="W1539" s="34">
        <f t="shared" si="659"/>
        <v>30791.442620687936</v>
      </c>
      <c r="X1539" s="34">
        <f t="shared" si="660"/>
        <v>493652.71208610275</v>
      </c>
      <c r="Y1539" s="34">
        <f t="shared" si="661"/>
        <v>10.983810987847239</v>
      </c>
      <c r="Z1539" s="34">
        <f t="shared" si="669"/>
        <v>68.693982847222216</v>
      </c>
      <c r="AA1539" s="34">
        <f t="shared" si="670"/>
        <v>20216.474815097208</v>
      </c>
      <c r="AB1539" s="44">
        <f t="shared" si="662"/>
        <v>0</v>
      </c>
      <c r="AC1539" s="34">
        <f t="shared" si="663"/>
        <v>197461.08483444111</v>
      </c>
      <c r="AD1539" s="42">
        <f t="shared" si="664"/>
        <v>177714.97635099699</v>
      </c>
      <c r="AE1539" s="4"/>
      <c r="AP1539">
        <f t="shared" si="646"/>
        <v>0</v>
      </c>
      <c r="AQ1539">
        <f t="shared" si="647"/>
        <v>12.1</v>
      </c>
      <c r="AR1539">
        <f t="shared" si="648"/>
        <v>3.3611111111111107</v>
      </c>
    </row>
    <row r="1540" spans="2:44" x14ac:dyDescent="0.25">
      <c r="B1540" s="12" t="s">
        <v>3</v>
      </c>
      <c r="C1540" s="30">
        <v>1532</v>
      </c>
      <c r="D1540" s="12">
        <v>55</v>
      </c>
      <c r="E1540" s="11">
        <v>12</v>
      </c>
      <c r="F1540" s="5">
        <f t="shared" si="649"/>
        <v>-1.388888888888884E-2</v>
      </c>
      <c r="G1540" s="5">
        <f t="shared" si="650"/>
        <v>-4.9999999999999822E-2</v>
      </c>
      <c r="H1540" s="34">
        <f t="shared" si="651"/>
        <v>3.333333333333333</v>
      </c>
      <c r="I1540" s="34">
        <f t="shared" si="665"/>
        <v>3.333333333333333</v>
      </c>
      <c r="J1540" s="34">
        <f t="shared" si="657"/>
        <v>1105.5555555555554</v>
      </c>
      <c r="K1540" s="34">
        <f t="shared" si="652"/>
        <v>0</v>
      </c>
      <c r="L1540" s="5">
        <f t="shared" si="645"/>
        <v>39.043800000000005</v>
      </c>
      <c r="M1540" s="5">
        <f t="shared" si="653"/>
        <v>2.3042249999999993</v>
      </c>
      <c r="N1540" s="5">
        <f t="shared" si="654"/>
        <v>41.348025000000007</v>
      </c>
      <c r="O1540" s="34">
        <f t="shared" si="655"/>
        <v>137.82675</v>
      </c>
      <c r="P1540" s="34">
        <f t="shared" si="656"/>
        <v>1243.3823055555554</v>
      </c>
      <c r="Q1540" s="34">
        <f t="shared" si="666"/>
        <v>-19.206060235556379</v>
      </c>
      <c r="R1540" s="34">
        <f t="shared" si="667"/>
        <v>556420.90120283596</v>
      </c>
      <c r="S1540" s="34">
        <f t="shared" si="672"/>
        <v>-524444.15470679069</v>
      </c>
      <c r="T1540" s="34">
        <f t="shared" si="658"/>
        <v>524444.15470679069</v>
      </c>
      <c r="U1540" s="34">
        <f t="shared" si="668"/>
        <v>-0.70335961827257165</v>
      </c>
      <c r="V1540" s="34">
        <f t="shared" si="671"/>
        <v>-30792.14598030621</v>
      </c>
      <c r="W1540" s="34">
        <f t="shared" si="659"/>
        <v>30792.14598030621</v>
      </c>
      <c r="X1540" s="34">
        <f t="shared" si="660"/>
        <v>493652.00872648449</v>
      </c>
      <c r="Y1540" s="34">
        <f t="shared" si="661"/>
        <v>38.584136111111128</v>
      </c>
      <c r="Z1540" s="34">
        <f t="shared" si="669"/>
        <v>27.60032512326389</v>
      </c>
      <c r="AA1540" s="34">
        <f t="shared" si="670"/>
        <v>20244.075140220473</v>
      </c>
      <c r="AB1540" s="44">
        <f t="shared" si="662"/>
        <v>0</v>
      </c>
      <c r="AC1540" s="34">
        <f t="shared" si="663"/>
        <v>197460.8034905938</v>
      </c>
      <c r="AD1540" s="42">
        <f t="shared" si="664"/>
        <v>177714.72314153443</v>
      </c>
      <c r="AE1540" s="4"/>
      <c r="AP1540">
        <f t="shared" si="646"/>
        <v>0</v>
      </c>
      <c r="AQ1540">
        <f t="shared" si="647"/>
        <v>12</v>
      </c>
      <c r="AR1540">
        <f t="shared" si="648"/>
        <v>3.333333333333333</v>
      </c>
    </row>
    <row r="1541" spans="2:44" x14ac:dyDescent="0.25">
      <c r="B1541" s="12" t="s">
        <v>3</v>
      </c>
      <c r="C1541" s="30">
        <v>1533</v>
      </c>
      <c r="D1541" s="12">
        <v>56</v>
      </c>
      <c r="E1541" s="11">
        <v>12</v>
      </c>
      <c r="F1541" s="5">
        <f t="shared" si="649"/>
        <v>0</v>
      </c>
      <c r="G1541" s="5">
        <f t="shared" si="650"/>
        <v>0</v>
      </c>
      <c r="H1541" s="34">
        <f t="shared" si="651"/>
        <v>3.333333333333333</v>
      </c>
      <c r="I1541" s="34">
        <f t="shared" si="665"/>
        <v>3.333333333333333</v>
      </c>
      <c r="J1541" s="34">
        <f t="shared" si="657"/>
        <v>1105.5555555555554</v>
      </c>
      <c r="K1541" s="34">
        <f t="shared" si="652"/>
        <v>0</v>
      </c>
      <c r="L1541" s="5">
        <f t="shared" si="645"/>
        <v>39.043800000000005</v>
      </c>
      <c r="M1541" s="5">
        <f t="shared" si="653"/>
        <v>2.3042249999999993</v>
      </c>
      <c r="N1541" s="5">
        <f t="shared" si="654"/>
        <v>41.348025000000007</v>
      </c>
      <c r="O1541" s="34">
        <f t="shared" si="655"/>
        <v>137.82675</v>
      </c>
      <c r="P1541" s="34">
        <f t="shared" si="656"/>
        <v>1243.3823055555554</v>
      </c>
      <c r="Q1541" s="34">
        <f t="shared" si="666"/>
        <v>0</v>
      </c>
      <c r="R1541" s="34">
        <f t="shared" si="667"/>
        <v>556420.90120283596</v>
      </c>
      <c r="S1541" s="34">
        <f t="shared" si="672"/>
        <v>-524444.15470679069</v>
      </c>
      <c r="T1541" s="34">
        <f t="shared" si="658"/>
        <v>524444.15470679069</v>
      </c>
      <c r="U1541" s="34">
        <f t="shared" si="668"/>
        <v>0</v>
      </c>
      <c r="V1541" s="34">
        <f t="shared" si="671"/>
        <v>-30792.14598030621</v>
      </c>
      <c r="W1541" s="34">
        <f t="shared" si="659"/>
        <v>30792.14598030621</v>
      </c>
      <c r="X1541" s="34">
        <f t="shared" si="660"/>
        <v>493652.00872648449</v>
      </c>
      <c r="Y1541" s="34">
        <f t="shared" si="661"/>
        <v>41.348025000000007</v>
      </c>
      <c r="Z1541" s="34">
        <f t="shared" si="669"/>
        <v>2.7638888888888786</v>
      </c>
      <c r="AA1541" s="34">
        <f t="shared" si="670"/>
        <v>20246.839029109364</v>
      </c>
      <c r="AB1541" s="44">
        <f t="shared" si="662"/>
        <v>137.82675</v>
      </c>
      <c r="AC1541" s="34">
        <f t="shared" si="663"/>
        <v>197460.8034905938</v>
      </c>
      <c r="AD1541" s="42">
        <f t="shared" si="664"/>
        <v>177714.72314153443</v>
      </c>
      <c r="AE1541" s="4"/>
      <c r="AP1541">
        <f t="shared" si="646"/>
        <v>0</v>
      </c>
      <c r="AQ1541">
        <f t="shared" si="647"/>
        <v>12</v>
      </c>
      <c r="AR1541">
        <f t="shared" si="648"/>
        <v>3.333333333333333</v>
      </c>
    </row>
    <row r="1542" spans="2:44" x14ac:dyDescent="0.25">
      <c r="B1542" s="12" t="s">
        <v>3</v>
      </c>
      <c r="C1542" s="30">
        <v>1534</v>
      </c>
      <c r="D1542" s="12">
        <v>57</v>
      </c>
      <c r="E1542" s="11">
        <v>12</v>
      </c>
      <c r="F1542" s="5">
        <f t="shared" si="649"/>
        <v>4.1666666666666761E-2</v>
      </c>
      <c r="G1542" s="5">
        <f t="shared" si="650"/>
        <v>0.15000000000000036</v>
      </c>
      <c r="H1542" s="34">
        <f t="shared" si="651"/>
        <v>3.333333333333333</v>
      </c>
      <c r="I1542" s="34">
        <f t="shared" si="665"/>
        <v>3.375</v>
      </c>
      <c r="J1542" s="34">
        <f t="shared" si="657"/>
        <v>1105.5555555555554</v>
      </c>
      <c r="K1542" s="34">
        <f t="shared" si="652"/>
        <v>55.968750000000227</v>
      </c>
      <c r="L1542" s="5">
        <f t="shared" si="645"/>
        <v>39.043800000000005</v>
      </c>
      <c r="M1542" s="5">
        <f t="shared" si="653"/>
        <v>2.3042249999999993</v>
      </c>
      <c r="N1542" s="5">
        <f t="shared" si="654"/>
        <v>41.348025000000007</v>
      </c>
      <c r="O1542" s="34">
        <f t="shared" si="655"/>
        <v>139.54958437500002</v>
      </c>
      <c r="P1542" s="34">
        <f t="shared" si="656"/>
        <v>1245.1051399305554</v>
      </c>
      <c r="Q1542" s="34">
        <f t="shared" si="666"/>
        <v>1.7228343750000477</v>
      </c>
      <c r="R1542" s="34">
        <f t="shared" si="667"/>
        <v>556422.62403721095</v>
      </c>
      <c r="S1542" s="34">
        <f t="shared" si="672"/>
        <v>-524444.15470679069</v>
      </c>
      <c r="T1542" s="34">
        <f t="shared" si="658"/>
        <v>524444.15470679069</v>
      </c>
      <c r="U1542" s="34">
        <f t="shared" si="668"/>
        <v>1.7228343750000192</v>
      </c>
      <c r="V1542" s="34">
        <f t="shared" si="671"/>
        <v>-30792.14598030621</v>
      </c>
      <c r="W1542" s="34">
        <f t="shared" si="659"/>
        <v>30792.14598030621</v>
      </c>
      <c r="X1542" s="34">
        <f t="shared" si="660"/>
        <v>493652.00872648449</v>
      </c>
      <c r="Y1542" s="34">
        <f t="shared" si="661"/>
        <v>49.639691666666693</v>
      </c>
      <c r="Z1542" s="34">
        <f t="shared" si="669"/>
        <v>8.2916666666666856</v>
      </c>
      <c r="AA1542" s="34">
        <f t="shared" si="670"/>
        <v>20255.130695776032</v>
      </c>
      <c r="AB1542" s="44">
        <f t="shared" si="662"/>
        <v>165.46563888888895</v>
      </c>
      <c r="AC1542" s="34">
        <f t="shared" si="663"/>
        <v>197460.8034905938</v>
      </c>
      <c r="AD1542" s="42">
        <f t="shared" si="664"/>
        <v>177714.72314153443</v>
      </c>
      <c r="AE1542" s="4"/>
      <c r="AP1542">
        <f t="shared" si="646"/>
        <v>0</v>
      </c>
      <c r="AQ1542">
        <f t="shared" si="647"/>
        <v>12</v>
      </c>
      <c r="AR1542">
        <f t="shared" si="648"/>
        <v>3.333333333333333</v>
      </c>
    </row>
    <row r="1543" spans="2:44" x14ac:dyDescent="0.25">
      <c r="B1543" s="12" t="s">
        <v>3</v>
      </c>
      <c r="C1543" s="30">
        <v>1535</v>
      </c>
      <c r="D1543" s="12">
        <v>58</v>
      </c>
      <c r="E1543" s="11">
        <v>12.3</v>
      </c>
      <c r="F1543" s="5">
        <f t="shared" si="649"/>
        <v>8.3333333333333287E-2</v>
      </c>
      <c r="G1543" s="5">
        <f t="shared" si="650"/>
        <v>0.29999999999999982</v>
      </c>
      <c r="H1543" s="34">
        <f t="shared" si="651"/>
        <v>3.416666666666667</v>
      </c>
      <c r="I1543" s="34">
        <f t="shared" si="665"/>
        <v>3.4583333333333335</v>
      </c>
      <c r="J1543" s="34">
        <f t="shared" si="657"/>
        <v>1161.5243055555557</v>
      </c>
      <c r="K1543" s="34">
        <f t="shared" si="652"/>
        <v>57.350694444444343</v>
      </c>
      <c r="L1543" s="5">
        <f t="shared" si="645"/>
        <v>39.043800000000005</v>
      </c>
      <c r="M1543" s="5">
        <f t="shared" si="653"/>
        <v>2.4208763906250002</v>
      </c>
      <c r="N1543" s="5">
        <f t="shared" si="654"/>
        <v>41.464676390625002</v>
      </c>
      <c r="O1543" s="34">
        <f t="shared" si="655"/>
        <v>143.39867251757815</v>
      </c>
      <c r="P1543" s="34">
        <f t="shared" si="656"/>
        <v>1304.9229780731339</v>
      </c>
      <c r="Q1543" s="34">
        <f t="shared" si="666"/>
        <v>59.817838142578466</v>
      </c>
      <c r="R1543" s="34">
        <f t="shared" si="667"/>
        <v>556482.44187535357</v>
      </c>
      <c r="S1543" s="34">
        <f t="shared" si="672"/>
        <v>-524444.15470679069</v>
      </c>
      <c r="T1543" s="34">
        <f t="shared" si="658"/>
        <v>524444.15470679069</v>
      </c>
      <c r="U1543" s="34">
        <f t="shared" si="668"/>
        <v>3.8490881425781254</v>
      </c>
      <c r="V1543" s="34">
        <f t="shared" si="671"/>
        <v>-30792.14598030621</v>
      </c>
      <c r="W1543" s="34">
        <f t="shared" si="659"/>
        <v>30792.14598030621</v>
      </c>
      <c r="X1543" s="34">
        <f t="shared" si="660"/>
        <v>493652.00872648449</v>
      </c>
      <c r="Y1543" s="34">
        <f t="shared" si="661"/>
        <v>58.04800972395833</v>
      </c>
      <c r="Z1543" s="34">
        <f t="shared" si="669"/>
        <v>8.4083180572916376</v>
      </c>
      <c r="AA1543" s="34">
        <f t="shared" si="670"/>
        <v>20263.539013833324</v>
      </c>
      <c r="AB1543" s="44">
        <f t="shared" si="662"/>
        <v>198.33069989019097</v>
      </c>
      <c r="AC1543" s="34">
        <f t="shared" si="663"/>
        <v>197460.8034905938</v>
      </c>
      <c r="AD1543" s="42">
        <f t="shared" si="664"/>
        <v>177714.72314153443</v>
      </c>
      <c r="AE1543" s="4"/>
      <c r="AP1543">
        <f t="shared" si="646"/>
        <v>0</v>
      </c>
      <c r="AQ1543">
        <f t="shared" si="647"/>
        <v>12.3</v>
      </c>
      <c r="AR1543">
        <f t="shared" si="648"/>
        <v>3.416666666666667</v>
      </c>
    </row>
    <row r="1544" spans="2:44" x14ac:dyDescent="0.25">
      <c r="B1544" s="12" t="s">
        <v>3</v>
      </c>
      <c r="C1544" s="30">
        <v>1536</v>
      </c>
      <c r="D1544" s="12">
        <v>59</v>
      </c>
      <c r="E1544" s="11">
        <v>12.6</v>
      </c>
      <c r="F1544" s="5">
        <f t="shared" si="649"/>
        <v>0.33333333333333315</v>
      </c>
      <c r="G1544" s="5">
        <f t="shared" si="650"/>
        <v>1.1999999999999993</v>
      </c>
      <c r="H1544" s="34">
        <f t="shared" si="651"/>
        <v>3.5</v>
      </c>
      <c r="I1544" s="34">
        <f t="shared" si="665"/>
        <v>3.7916666666666665</v>
      </c>
      <c r="J1544" s="34">
        <f t="shared" si="657"/>
        <v>1218.875</v>
      </c>
      <c r="K1544" s="34">
        <f t="shared" si="652"/>
        <v>440.1493055555552</v>
      </c>
      <c r="L1544" s="5">
        <f t="shared" ref="L1544:L1607" si="673">$AG$21*$AG$17*9.81</f>
        <v>39.043800000000005</v>
      </c>
      <c r="M1544" s="5">
        <f t="shared" si="653"/>
        <v>2.5404080625000001</v>
      </c>
      <c r="N1544" s="5">
        <f t="shared" si="654"/>
        <v>41.584208062500004</v>
      </c>
      <c r="O1544" s="34">
        <f t="shared" si="655"/>
        <v>157.67345557031251</v>
      </c>
      <c r="P1544" s="34">
        <f t="shared" si="656"/>
        <v>1376.5484555703124</v>
      </c>
      <c r="Q1544" s="34">
        <f t="shared" si="666"/>
        <v>71.625477497178508</v>
      </c>
      <c r="R1544" s="34">
        <f t="shared" si="667"/>
        <v>556554.06735285081</v>
      </c>
      <c r="S1544" s="34">
        <f t="shared" si="672"/>
        <v>-524444.15470679069</v>
      </c>
      <c r="T1544" s="34">
        <f t="shared" si="658"/>
        <v>524444.15470679069</v>
      </c>
      <c r="U1544" s="34">
        <f t="shared" si="668"/>
        <v>14.274783052734364</v>
      </c>
      <c r="V1544" s="34">
        <f t="shared" si="671"/>
        <v>-30792.14598030621</v>
      </c>
      <c r="W1544" s="34">
        <f t="shared" si="659"/>
        <v>30792.14598030621</v>
      </c>
      <c r="X1544" s="34">
        <f t="shared" si="660"/>
        <v>493652.00872648449</v>
      </c>
      <c r="Y1544" s="34">
        <f t="shared" si="661"/>
        <v>107.9175413958333</v>
      </c>
      <c r="Z1544" s="34">
        <f t="shared" si="669"/>
        <v>49.869531671874967</v>
      </c>
      <c r="AA1544" s="34">
        <f t="shared" si="670"/>
        <v>20313.408545505201</v>
      </c>
      <c r="AB1544" s="44">
        <f t="shared" si="662"/>
        <v>377.71139488541655</v>
      </c>
      <c r="AC1544" s="34">
        <f t="shared" si="663"/>
        <v>197460.8034905938</v>
      </c>
      <c r="AD1544" s="42">
        <f t="shared" si="664"/>
        <v>177714.72314153443</v>
      </c>
      <c r="AE1544" s="4"/>
      <c r="AP1544">
        <f t="shared" ref="AP1544:AP1607" si="674">IF(E1544&lt;1,1,0)</f>
        <v>0</v>
      </c>
      <c r="AQ1544">
        <f t="shared" ref="AQ1544:AQ1607" si="675">IF(AP1544=1,"",E1544)</f>
        <v>12.6</v>
      </c>
      <c r="AR1544">
        <f t="shared" ref="AR1544:AR1607" si="676">E1544/3.6</f>
        <v>3.5</v>
      </c>
    </row>
    <row r="1545" spans="2:44" x14ac:dyDescent="0.25">
      <c r="B1545" s="12" t="s">
        <v>3</v>
      </c>
      <c r="C1545" s="30">
        <v>1537</v>
      </c>
      <c r="D1545" s="12">
        <v>60</v>
      </c>
      <c r="E1545" s="11">
        <v>14.7</v>
      </c>
      <c r="F1545" s="5">
        <f t="shared" ref="F1545:F1608" si="677">($E1546-$E1544)/2/3.6</f>
        <v>0.37500000000000011</v>
      </c>
      <c r="G1545" s="5">
        <f t="shared" ref="G1545:G1608" si="678">($E1546-$E1544)/2</f>
        <v>1.3500000000000005</v>
      </c>
      <c r="H1545" s="34">
        <f t="shared" ref="H1545:H1608" si="679">E1545/3.6</f>
        <v>4.083333333333333</v>
      </c>
      <c r="I1545" s="34">
        <f t="shared" si="665"/>
        <v>4.1666666666666661</v>
      </c>
      <c r="J1545" s="34">
        <f t="shared" si="657"/>
        <v>1659.0243055555552</v>
      </c>
      <c r="K1545" s="34">
        <f t="shared" ref="K1545:K1608" si="680">J1546-J1545</f>
        <v>138.1944444444448</v>
      </c>
      <c r="L1545" s="5">
        <f t="shared" si="673"/>
        <v>39.043800000000005</v>
      </c>
      <c r="M1545" s="5">
        <f t="shared" ref="M1545:M1608" si="681">0.5*$AG$20*$AG$18*$AG$19*(H1545^2)</f>
        <v>3.4577776406249989</v>
      </c>
      <c r="N1545" s="5">
        <f t="shared" ref="N1545:N1608" si="682">M1545+L1545</f>
        <v>42.501577640625001</v>
      </c>
      <c r="O1545" s="34">
        <f t="shared" ref="O1545:O1608" si="683">N1545*I1545</f>
        <v>177.08990683593748</v>
      </c>
      <c r="P1545" s="34">
        <f t="shared" ref="P1545:P1608" si="684">J1545+O1545</f>
        <v>1836.1142123914926</v>
      </c>
      <c r="Q1545" s="34">
        <f t="shared" si="666"/>
        <v>459.56575682118023</v>
      </c>
      <c r="R1545" s="34">
        <f t="shared" si="667"/>
        <v>557013.633109672</v>
      </c>
      <c r="S1545" s="34">
        <f t="shared" si="672"/>
        <v>-524444.15470679069</v>
      </c>
      <c r="T1545" s="34">
        <f t="shared" si="658"/>
        <v>524444.15470679069</v>
      </c>
      <c r="U1545" s="34">
        <f t="shared" si="668"/>
        <v>19.416451265624971</v>
      </c>
      <c r="V1545" s="34">
        <f t="shared" si="671"/>
        <v>-30792.14598030621</v>
      </c>
      <c r="W1545" s="34">
        <f t="shared" si="659"/>
        <v>30792.14598030621</v>
      </c>
      <c r="X1545" s="34">
        <f t="shared" si="660"/>
        <v>493652.00872648449</v>
      </c>
      <c r="Y1545" s="34">
        <f t="shared" si="661"/>
        <v>117.12657764062503</v>
      </c>
      <c r="Z1545" s="34">
        <f t="shared" si="669"/>
        <v>9.2090362447917329</v>
      </c>
      <c r="AA1545" s="34">
        <f t="shared" si="670"/>
        <v>20322.617581749993</v>
      </c>
      <c r="AB1545" s="44">
        <f t="shared" si="662"/>
        <v>478.26685869921886</v>
      </c>
      <c r="AC1545" s="34">
        <f t="shared" si="663"/>
        <v>197460.8034905938</v>
      </c>
      <c r="AD1545" s="42">
        <f t="shared" si="664"/>
        <v>177714.72314153443</v>
      </c>
      <c r="AE1545" s="4"/>
      <c r="AP1545">
        <f t="shared" si="674"/>
        <v>0</v>
      </c>
      <c r="AQ1545">
        <f t="shared" si="675"/>
        <v>14.7</v>
      </c>
      <c r="AR1545">
        <f t="shared" si="676"/>
        <v>4.083333333333333</v>
      </c>
    </row>
    <row r="1546" spans="2:44" x14ac:dyDescent="0.25">
      <c r="B1546" s="12" t="s">
        <v>3</v>
      </c>
      <c r="C1546" s="30">
        <v>1538</v>
      </c>
      <c r="D1546" s="12">
        <v>61</v>
      </c>
      <c r="E1546" s="11">
        <v>15.3</v>
      </c>
      <c r="F1546" s="5">
        <f t="shared" si="677"/>
        <v>0.16666666666666682</v>
      </c>
      <c r="G1546" s="5">
        <f t="shared" si="678"/>
        <v>0.60000000000000053</v>
      </c>
      <c r="H1546" s="34">
        <f t="shared" si="679"/>
        <v>4.25</v>
      </c>
      <c r="I1546" s="34">
        <f t="shared" si="665"/>
        <v>4.3333333333333339</v>
      </c>
      <c r="J1546" s="34">
        <f t="shared" ref="J1546:J1609" si="685">0.5*199*(H1546*H1546)</f>
        <v>1797.21875</v>
      </c>
      <c r="K1546" s="34">
        <f t="shared" si="680"/>
        <v>143.7222222222224</v>
      </c>
      <c r="L1546" s="5">
        <f t="shared" si="673"/>
        <v>39.043800000000005</v>
      </c>
      <c r="M1546" s="5">
        <f t="shared" si="681"/>
        <v>3.7458057656249997</v>
      </c>
      <c r="N1546" s="5">
        <f t="shared" si="682"/>
        <v>42.789605765625005</v>
      </c>
      <c r="O1546" s="34">
        <f t="shared" si="683"/>
        <v>185.42162498437506</v>
      </c>
      <c r="P1546" s="34">
        <f t="shared" si="684"/>
        <v>1982.6403749843751</v>
      </c>
      <c r="Q1546" s="34">
        <f t="shared" si="666"/>
        <v>146.52616259288243</v>
      </c>
      <c r="R1546" s="34">
        <f t="shared" si="667"/>
        <v>557160.15927226492</v>
      </c>
      <c r="S1546" s="34">
        <f t="shared" si="672"/>
        <v>-524444.15470679069</v>
      </c>
      <c r="T1546" s="34">
        <f t="shared" ref="T1546:T1609" si="686">-1*S1546</f>
        <v>524444.15470679069</v>
      </c>
      <c r="U1546" s="34">
        <f t="shared" si="668"/>
        <v>8.3317181484375737</v>
      </c>
      <c r="V1546" s="34">
        <f t="shared" si="671"/>
        <v>-30792.14598030621</v>
      </c>
      <c r="W1546" s="34">
        <f t="shared" ref="W1546:W1609" si="687">-1*V1546</f>
        <v>30792.14598030621</v>
      </c>
      <c r="X1546" s="34">
        <f t="shared" ref="X1546:X1609" si="688">T1546-W1546</f>
        <v>493652.00872648449</v>
      </c>
      <c r="Y1546" s="34">
        <f t="shared" ref="Y1546:Y1609" si="689">N1546+(199*F1546)</f>
        <v>75.956272432291712</v>
      </c>
      <c r="Z1546" s="34">
        <f t="shared" si="669"/>
        <v>-41.170305208333318</v>
      </c>
      <c r="AA1546" s="34">
        <f t="shared" si="670"/>
        <v>20322.617581749993</v>
      </c>
      <c r="AB1546" s="44">
        <f t="shared" ref="AB1546:AB1609" si="690" xml:space="preserve"> IF(F1546&lt;0, 0, Y1546*H1546)</f>
        <v>322.8141578372398</v>
      </c>
      <c r="AC1546" s="34">
        <f t="shared" ref="AC1546:AC1609" si="691">X1546*0.4</f>
        <v>197460.8034905938</v>
      </c>
      <c r="AD1546" s="42">
        <f t="shared" ref="AD1546:AD1609" si="692">AC1546*0.9</f>
        <v>177714.72314153443</v>
      </c>
      <c r="AE1546" s="4"/>
      <c r="AP1546">
        <f t="shared" si="674"/>
        <v>0</v>
      </c>
      <c r="AQ1546">
        <f t="shared" si="675"/>
        <v>15.3</v>
      </c>
      <c r="AR1546">
        <f t="shared" si="676"/>
        <v>4.25</v>
      </c>
    </row>
    <row r="1547" spans="2:44" x14ac:dyDescent="0.25">
      <c r="B1547" s="12" t="s">
        <v>3</v>
      </c>
      <c r="C1547" s="30">
        <v>1539</v>
      </c>
      <c r="D1547" s="12">
        <v>62</v>
      </c>
      <c r="E1547" s="11">
        <v>15.9</v>
      </c>
      <c r="F1547" s="5">
        <f t="shared" si="677"/>
        <v>0.12499999999999981</v>
      </c>
      <c r="G1547" s="5">
        <f t="shared" si="678"/>
        <v>0.44999999999999929</v>
      </c>
      <c r="H1547" s="34">
        <f t="shared" si="679"/>
        <v>4.416666666666667</v>
      </c>
      <c r="I1547" s="34">
        <f t="shared" ref="I1547:I1610" si="693">(H1547+H1548)/2</f>
        <v>4.4583333333333339</v>
      </c>
      <c r="J1547" s="34">
        <f t="shared" si="685"/>
        <v>1940.9409722222224</v>
      </c>
      <c r="K1547" s="34">
        <f t="shared" si="680"/>
        <v>73.934027777777601</v>
      </c>
      <c r="L1547" s="5">
        <f t="shared" si="673"/>
        <v>39.043800000000005</v>
      </c>
      <c r="M1547" s="5">
        <f t="shared" si="681"/>
        <v>4.0453550156249998</v>
      </c>
      <c r="N1547" s="5">
        <f t="shared" si="682"/>
        <v>43.089155015625003</v>
      </c>
      <c r="O1547" s="34">
        <f t="shared" si="683"/>
        <v>192.10581611132815</v>
      </c>
      <c r="P1547" s="34">
        <f t="shared" si="684"/>
        <v>2133.0467883335505</v>
      </c>
      <c r="Q1547" s="34">
        <f t="shared" ref="Q1547:Q1610" si="694">P1547-P1546</f>
        <v>150.40641334917541</v>
      </c>
      <c r="R1547" s="34">
        <f t="shared" ref="R1547:R1610" si="695">IF(Q1547&gt;0,R1546+Q1547,R1546)</f>
        <v>557310.56568561413</v>
      </c>
      <c r="S1547" s="34">
        <f t="shared" si="672"/>
        <v>-524444.15470679069</v>
      </c>
      <c r="T1547" s="34">
        <f t="shared" si="686"/>
        <v>524444.15470679069</v>
      </c>
      <c r="U1547" s="34">
        <f t="shared" ref="U1547:U1610" si="696">O1547-O1546</f>
        <v>6.6841911269530954</v>
      </c>
      <c r="V1547" s="34">
        <f t="shared" si="671"/>
        <v>-30792.14598030621</v>
      </c>
      <c r="W1547" s="34">
        <f t="shared" si="687"/>
        <v>30792.14598030621</v>
      </c>
      <c r="X1547" s="34">
        <f t="shared" si="688"/>
        <v>493652.00872648449</v>
      </c>
      <c r="Y1547" s="34">
        <f t="shared" si="689"/>
        <v>67.964155015624968</v>
      </c>
      <c r="Z1547" s="34">
        <f t="shared" ref="Z1547:Z1610" si="697">Y1547-Y1546</f>
        <v>-7.9921174166667441</v>
      </c>
      <c r="AA1547" s="34">
        <f t="shared" ref="AA1547:AA1610" si="698" xml:space="preserve"> IF(Z1547&gt;0,AA1546+Z1547,AA1546)</f>
        <v>20322.617581749993</v>
      </c>
      <c r="AB1547" s="44">
        <f t="shared" si="690"/>
        <v>300.17501798567696</v>
      </c>
      <c r="AC1547" s="34">
        <f t="shared" si="691"/>
        <v>197460.8034905938</v>
      </c>
      <c r="AD1547" s="42">
        <f t="shared" si="692"/>
        <v>177714.72314153443</v>
      </c>
      <c r="AE1547" s="4"/>
      <c r="AP1547">
        <f t="shared" si="674"/>
        <v>0</v>
      </c>
      <c r="AQ1547">
        <f t="shared" si="675"/>
        <v>15.9</v>
      </c>
      <c r="AR1547">
        <f t="shared" si="676"/>
        <v>4.416666666666667</v>
      </c>
    </row>
    <row r="1548" spans="2:44" x14ac:dyDescent="0.25">
      <c r="B1548" s="12" t="s">
        <v>3</v>
      </c>
      <c r="C1548" s="30">
        <v>1540</v>
      </c>
      <c r="D1548" s="12">
        <v>63</v>
      </c>
      <c r="E1548" s="11">
        <v>16.2</v>
      </c>
      <c r="F1548" s="5">
        <f t="shared" si="677"/>
        <v>0.16666666666666682</v>
      </c>
      <c r="G1548" s="5">
        <f t="shared" si="678"/>
        <v>0.60000000000000053</v>
      </c>
      <c r="H1548" s="34">
        <f t="shared" si="679"/>
        <v>4.5</v>
      </c>
      <c r="I1548" s="34">
        <f t="shared" si="693"/>
        <v>4.625</v>
      </c>
      <c r="J1548" s="34">
        <f t="shared" si="685"/>
        <v>2014.875</v>
      </c>
      <c r="K1548" s="34">
        <f t="shared" si="680"/>
        <v>230.09375</v>
      </c>
      <c r="L1548" s="5">
        <f t="shared" si="673"/>
        <v>39.043800000000005</v>
      </c>
      <c r="M1548" s="5">
        <f t="shared" si="681"/>
        <v>4.1994500624999995</v>
      </c>
      <c r="N1548" s="5">
        <f t="shared" si="682"/>
        <v>43.243250062500003</v>
      </c>
      <c r="O1548" s="34">
        <f t="shared" si="683"/>
        <v>200.00003153906252</v>
      </c>
      <c r="P1548" s="34">
        <f t="shared" si="684"/>
        <v>2214.8750315390625</v>
      </c>
      <c r="Q1548" s="34">
        <f t="shared" si="694"/>
        <v>81.828243205512081</v>
      </c>
      <c r="R1548" s="34">
        <f t="shared" si="695"/>
        <v>557392.39392881969</v>
      </c>
      <c r="S1548" s="34">
        <f t="shared" si="672"/>
        <v>-524444.15470679069</v>
      </c>
      <c r="T1548" s="34">
        <f t="shared" si="686"/>
        <v>524444.15470679069</v>
      </c>
      <c r="U1548" s="34">
        <f t="shared" si="696"/>
        <v>7.8942154277343661</v>
      </c>
      <c r="V1548" s="34">
        <f t="shared" ref="V1548:V1611" si="699">(IF(U1548&lt;0, V1547+U1548,V1547))</f>
        <v>-30792.14598030621</v>
      </c>
      <c r="W1548" s="34">
        <f t="shared" si="687"/>
        <v>30792.14598030621</v>
      </c>
      <c r="X1548" s="34">
        <f t="shared" si="688"/>
        <v>493652.00872648449</v>
      </c>
      <c r="Y1548" s="34">
        <f t="shared" si="689"/>
        <v>76.409916729166696</v>
      </c>
      <c r="Z1548" s="34">
        <f t="shared" si="697"/>
        <v>8.445761713541728</v>
      </c>
      <c r="AA1548" s="34">
        <f t="shared" si="698"/>
        <v>20331.063343463535</v>
      </c>
      <c r="AB1548" s="44">
        <f t="shared" si="690"/>
        <v>343.84462528125016</v>
      </c>
      <c r="AC1548" s="34">
        <f t="shared" si="691"/>
        <v>197460.8034905938</v>
      </c>
      <c r="AD1548" s="42">
        <f t="shared" si="692"/>
        <v>177714.72314153443</v>
      </c>
      <c r="AE1548" s="4"/>
      <c r="AP1548">
        <f t="shared" si="674"/>
        <v>0</v>
      </c>
      <c r="AQ1548">
        <f t="shared" si="675"/>
        <v>16.2</v>
      </c>
      <c r="AR1548">
        <f t="shared" si="676"/>
        <v>4.5</v>
      </c>
    </row>
    <row r="1549" spans="2:44" x14ac:dyDescent="0.25">
      <c r="B1549" s="12" t="s">
        <v>3</v>
      </c>
      <c r="C1549" s="30">
        <v>1541</v>
      </c>
      <c r="D1549" s="12">
        <v>64</v>
      </c>
      <c r="E1549" s="11">
        <v>17.100000000000001</v>
      </c>
      <c r="F1549" s="5">
        <f t="shared" si="677"/>
        <v>0.2222222222222224</v>
      </c>
      <c r="G1549" s="5">
        <f t="shared" si="678"/>
        <v>0.80000000000000071</v>
      </c>
      <c r="H1549" s="34">
        <f t="shared" si="679"/>
        <v>4.75</v>
      </c>
      <c r="I1549" s="34">
        <f t="shared" si="693"/>
        <v>4.8472222222222223</v>
      </c>
      <c r="J1549" s="34">
        <f t="shared" si="685"/>
        <v>2244.96875</v>
      </c>
      <c r="K1549" s="34">
        <f t="shared" si="680"/>
        <v>187.5605709876545</v>
      </c>
      <c r="L1549" s="5">
        <f t="shared" si="673"/>
        <v>39.043800000000005</v>
      </c>
      <c r="M1549" s="5">
        <f t="shared" si="681"/>
        <v>4.6790168906249994</v>
      </c>
      <c r="N1549" s="5">
        <f t="shared" si="682"/>
        <v>43.722816890625005</v>
      </c>
      <c r="O1549" s="34">
        <f t="shared" si="683"/>
        <v>211.93420965039064</v>
      </c>
      <c r="P1549" s="34">
        <f t="shared" si="684"/>
        <v>2456.9029596503906</v>
      </c>
      <c r="Q1549" s="34">
        <f t="shared" si="694"/>
        <v>242.02792811132804</v>
      </c>
      <c r="R1549" s="34">
        <f t="shared" si="695"/>
        <v>557634.42185693106</v>
      </c>
      <c r="S1549" s="34">
        <f t="shared" si="672"/>
        <v>-524444.15470679069</v>
      </c>
      <c r="T1549" s="34">
        <f t="shared" si="686"/>
        <v>524444.15470679069</v>
      </c>
      <c r="U1549" s="34">
        <f t="shared" si="696"/>
        <v>11.934178111328123</v>
      </c>
      <c r="V1549" s="34">
        <f t="shared" si="699"/>
        <v>-30792.14598030621</v>
      </c>
      <c r="W1549" s="34">
        <f t="shared" si="687"/>
        <v>30792.14598030621</v>
      </c>
      <c r="X1549" s="34">
        <f t="shared" si="688"/>
        <v>493652.00872648449</v>
      </c>
      <c r="Y1549" s="34">
        <f t="shared" si="689"/>
        <v>87.945039112847269</v>
      </c>
      <c r="Z1549" s="34">
        <f t="shared" si="697"/>
        <v>11.535122383680573</v>
      </c>
      <c r="AA1549" s="34">
        <f t="shared" si="698"/>
        <v>20342.598465847215</v>
      </c>
      <c r="AB1549" s="44">
        <f t="shared" si="690"/>
        <v>417.73893578602451</v>
      </c>
      <c r="AC1549" s="34">
        <f t="shared" si="691"/>
        <v>197460.8034905938</v>
      </c>
      <c r="AD1549" s="42">
        <f t="shared" si="692"/>
        <v>177714.72314153443</v>
      </c>
      <c r="AE1549" s="4"/>
      <c r="AP1549">
        <f t="shared" si="674"/>
        <v>0</v>
      </c>
      <c r="AQ1549">
        <f t="shared" si="675"/>
        <v>17.100000000000001</v>
      </c>
      <c r="AR1549">
        <f t="shared" si="676"/>
        <v>4.75</v>
      </c>
    </row>
    <row r="1550" spans="2:44" x14ac:dyDescent="0.25">
      <c r="B1550" s="12" t="s">
        <v>3</v>
      </c>
      <c r="C1550" s="30">
        <v>1542</v>
      </c>
      <c r="D1550" s="12">
        <v>65</v>
      </c>
      <c r="E1550" s="11">
        <v>17.8</v>
      </c>
      <c r="F1550" s="5">
        <f t="shared" si="677"/>
        <v>0.1388888888888889</v>
      </c>
      <c r="G1550" s="5">
        <f t="shared" si="678"/>
        <v>0.5</v>
      </c>
      <c r="H1550" s="34">
        <f t="shared" si="679"/>
        <v>4.9444444444444446</v>
      </c>
      <c r="I1550" s="34">
        <f t="shared" si="693"/>
        <v>4.9861111111111107</v>
      </c>
      <c r="J1550" s="34">
        <f t="shared" si="685"/>
        <v>2432.5293209876545</v>
      </c>
      <c r="K1550" s="34">
        <f t="shared" si="680"/>
        <v>82.686342592592155</v>
      </c>
      <c r="L1550" s="5">
        <f t="shared" si="673"/>
        <v>39.043800000000005</v>
      </c>
      <c r="M1550" s="5">
        <f t="shared" si="681"/>
        <v>5.0699350624999999</v>
      </c>
      <c r="N1550" s="5">
        <f t="shared" si="682"/>
        <v>44.113735062500005</v>
      </c>
      <c r="O1550" s="34">
        <f t="shared" si="683"/>
        <v>219.95598454774307</v>
      </c>
      <c r="P1550" s="34">
        <f t="shared" si="684"/>
        <v>2652.4853055353974</v>
      </c>
      <c r="Q1550" s="34">
        <f t="shared" si="694"/>
        <v>195.58234588500682</v>
      </c>
      <c r="R1550" s="34">
        <f t="shared" si="695"/>
        <v>557830.00420281605</v>
      </c>
      <c r="S1550" s="34">
        <f t="shared" si="672"/>
        <v>-524444.15470679069</v>
      </c>
      <c r="T1550" s="34">
        <f t="shared" si="686"/>
        <v>524444.15470679069</v>
      </c>
      <c r="U1550" s="34">
        <f t="shared" si="696"/>
        <v>8.0217748973524294</v>
      </c>
      <c r="V1550" s="34">
        <f t="shared" si="699"/>
        <v>-30792.14598030621</v>
      </c>
      <c r="W1550" s="34">
        <f t="shared" si="687"/>
        <v>30792.14598030621</v>
      </c>
      <c r="X1550" s="34">
        <f t="shared" si="688"/>
        <v>493652.00872648449</v>
      </c>
      <c r="Y1550" s="34">
        <f t="shared" si="689"/>
        <v>71.752623951388898</v>
      </c>
      <c r="Z1550" s="34">
        <f t="shared" si="697"/>
        <v>-16.192415161458371</v>
      </c>
      <c r="AA1550" s="34">
        <f t="shared" si="698"/>
        <v>20342.598465847215</v>
      </c>
      <c r="AB1550" s="44">
        <f t="shared" si="690"/>
        <v>354.77686287075625</v>
      </c>
      <c r="AC1550" s="34">
        <f t="shared" si="691"/>
        <v>197460.8034905938</v>
      </c>
      <c r="AD1550" s="42">
        <f t="shared" si="692"/>
        <v>177714.72314153443</v>
      </c>
      <c r="AE1550" s="4"/>
      <c r="AP1550">
        <f t="shared" si="674"/>
        <v>0</v>
      </c>
      <c r="AQ1550">
        <f t="shared" si="675"/>
        <v>17.8</v>
      </c>
      <c r="AR1550">
        <f t="shared" si="676"/>
        <v>4.9444444444444446</v>
      </c>
    </row>
    <row r="1551" spans="2:44" x14ac:dyDescent="0.25">
      <c r="B1551" s="12" t="s">
        <v>3</v>
      </c>
      <c r="C1551" s="30">
        <v>1543</v>
      </c>
      <c r="D1551" s="12">
        <v>66</v>
      </c>
      <c r="E1551" s="11">
        <v>18.100000000000001</v>
      </c>
      <c r="F1551" s="5">
        <f t="shared" si="677"/>
        <v>8.3333333333333037E-2</v>
      </c>
      <c r="G1551" s="5">
        <f t="shared" si="678"/>
        <v>0.29999999999999893</v>
      </c>
      <c r="H1551" s="34">
        <f t="shared" si="679"/>
        <v>5.0277777777777777</v>
      </c>
      <c r="I1551" s="34">
        <f t="shared" si="693"/>
        <v>5.0694444444444446</v>
      </c>
      <c r="J1551" s="34">
        <f t="shared" si="685"/>
        <v>2515.2156635802467</v>
      </c>
      <c r="K1551" s="34">
        <f t="shared" si="680"/>
        <v>84.068287037036953</v>
      </c>
      <c r="L1551" s="5">
        <f t="shared" si="673"/>
        <v>39.043800000000005</v>
      </c>
      <c r="M1551" s="5">
        <f t="shared" si="681"/>
        <v>5.2422718906249992</v>
      </c>
      <c r="N1551" s="5">
        <f t="shared" si="682"/>
        <v>44.286071890625003</v>
      </c>
      <c r="O1551" s="34">
        <f t="shared" si="683"/>
        <v>224.50578111219622</v>
      </c>
      <c r="P1551" s="34">
        <f t="shared" si="684"/>
        <v>2739.7214446924427</v>
      </c>
      <c r="Q1551" s="34">
        <f t="shared" si="694"/>
        <v>87.236139157045272</v>
      </c>
      <c r="R1551" s="34">
        <f t="shared" si="695"/>
        <v>557917.24034197314</v>
      </c>
      <c r="S1551" s="34">
        <f t="shared" ref="S1551:S1614" si="700">IF(K1551&lt;0,S1550+$K1551,S1550)</f>
        <v>-524444.15470679069</v>
      </c>
      <c r="T1551" s="34">
        <f t="shared" si="686"/>
        <v>524444.15470679069</v>
      </c>
      <c r="U1551" s="34">
        <f t="shared" si="696"/>
        <v>4.5497965644531462</v>
      </c>
      <c r="V1551" s="34">
        <f t="shared" si="699"/>
        <v>-30792.14598030621</v>
      </c>
      <c r="W1551" s="34">
        <f t="shared" si="687"/>
        <v>30792.14598030621</v>
      </c>
      <c r="X1551" s="34">
        <f t="shared" si="688"/>
        <v>493652.00872648449</v>
      </c>
      <c r="Y1551" s="34">
        <f t="shared" si="689"/>
        <v>60.869405223958282</v>
      </c>
      <c r="Z1551" s="34">
        <f t="shared" si="697"/>
        <v>-10.883218727430616</v>
      </c>
      <c r="AA1551" s="34">
        <f t="shared" si="698"/>
        <v>20342.598465847215</v>
      </c>
      <c r="AB1551" s="44">
        <f t="shared" si="690"/>
        <v>306.03784293156804</v>
      </c>
      <c r="AC1551" s="34">
        <f t="shared" si="691"/>
        <v>197460.8034905938</v>
      </c>
      <c r="AD1551" s="42">
        <f t="shared" si="692"/>
        <v>177714.72314153443</v>
      </c>
      <c r="AE1551" s="4"/>
      <c r="AP1551">
        <f t="shared" si="674"/>
        <v>0</v>
      </c>
      <c r="AQ1551">
        <f t="shared" si="675"/>
        <v>18.100000000000001</v>
      </c>
      <c r="AR1551">
        <f t="shared" si="676"/>
        <v>5.0277777777777777</v>
      </c>
    </row>
    <row r="1552" spans="2:44" x14ac:dyDescent="0.25">
      <c r="B1552" s="12" t="s">
        <v>3</v>
      </c>
      <c r="C1552" s="30">
        <v>1544</v>
      </c>
      <c r="D1552" s="12">
        <v>67</v>
      </c>
      <c r="E1552" s="11">
        <v>18.399999999999999</v>
      </c>
      <c r="F1552" s="5">
        <f t="shared" si="677"/>
        <v>0.30555555555555547</v>
      </c>
      <c r="G1552" s="5">
        <f t="shared" si="678"/>
        <v>1.0999999999999996</v>
      </c>
      <c r="H1552" s="34">
        <f t="shared" si="679"/>
        <v>5.1111111111111107</v>
      </c>
      <c r="I1552" s="34">
        <f t="shared" si="693"/>
        <v>5.375</v>
      </c>
      <c r="J1552" s="34">
        <f t="shared" si="685"/>
        <v>2599.2839506172836</v>
      </c>
      <c r="K1552" s="34">
        <f t="shared" si="680"/>
        <v>564.52430555555657</v>
      </c>
      <c r="L1552" s="5">
        <f t="shared" si="673"/>
        <v>39.043800000000005</v>
      </c>
      <c r="M1552" s="5">
        <f t="shared" si="681"/>
        <v>5.4174889999999989</v>
      </c>
      <c r="N1552" s="5">
        <f t="shared" si="682"/>
        <v>44.461289000000001</v>
      </c>
      <c r="O1552" s="34">
        <f t="shared" si="683"/>
        <v>238.979428375</v>
      </c>
      <c r="P1552" s="34">
        <f t="shared" si="684"/>
        <v>2838.2633789922838</v>
      </c>
      <c r="Q1552" s="34">
        <f t="shared" si="694"/>
        <v>98.541934299841159</v>
      </c>
      <c r="R1552" s="34">
        <f t="shared" si="695"/>
        <v>558015.78227627301</v>
      </c>
      <c r="S1552" s="34">
        <f t="shared" si="700"/>
        <v>-524444.15470679069</v>
      </c>
      <c r="T1552" s="34">
        <f t="shared" si="686"/>
        <v>524444.15470679069</v>
      </c>
      <c r="U1552" s="34">
        <f t="shared" si="696"/>
        <v>14.47364726280378</v>
      </c>
      <c r="V1552" s="34">
        <f t="shared" si="699"/>
        <v>-30792.14598030621</v>
      </c>
      <c r="W1552" s="34">
        <f t="shared" si="687"/>
        <v>30792.14598030621</v>
      </c>
      <c r="X1552" s="34">
        <f t="shared" si="688"/>
        <v>493652.00872648449</v>
      </c>
      <c r="Y1552" s="34">
        <f t="shared" si="689"/>
        <v>105.26684455555554</v>
      </c>
      <c r="Z1552" s="34">
        <f t="shared" si="697"/>
        <v>44.397439331597255</v>
      </c>
      <c r="AA1552" s="34">
        <f t="shared" si="698"/>
        <v>20386.995905178814</v>
      </c>
      <c r="AB1552" s="44">
        <f t="shared" si="690"/>
        <v>538.03053883950599</v>
      </c>
      <c r="AC1552" s="34">
        <f t="shared" si="691"/>
        <v>197460.8034905938</v>
      </c>
      <c r="AD1552" s="42">
        <f t="shared" si="692"/>
        <v>177714.72314153443</v>
      </c>
      <c r="AE1552" s="4"/>
      <c r="AP1552">
        <f t="shared" si="674"/>
        <v>0</v>
      </c>
      <c r="AQ1552">
        <f t="shared" si="675"/>
        <v>18.399999999999999</v>
      </c>
      <c r="AR1552">
        <f t="shared" si="676"/>
        <v>5.1111111111111107</v>
      </c>
    </row>
    <row r="1553" spans="2:44" x14ac:dyDescent="0.25">
      <c r="B1553" s="12" t="s">
        <v>3</v>
      </c>
      <c r="C1553" s="30">
        <v>1545</v>
      </c>
      <c r="D1553" s="12">
        <v>68</v>
      </c>
      <c r="E1553" s="11">
        <v>20.3</v>
      </c>
      <c r="F1553" s="5">
        <f t="shared" si="677"/>
        <v>0.66666666666666674</v>
      </c>
      <c r="G1553" s="5">
        <f t="shared" si="678"/>
        <v>2.4000000000000004</v>
      </c>
      <c r="H1553" s="34">
        <f t="shared" si="679"/>
        <v>5.6388888888888893</v>
      </c>
      <c r="I1553" s="34">
        <f t="shared" si="693"/>
        <v>6.0416666666666661</v>
      </c>
      <c r="J1553" s="34">
        <f t="shared" si="685"/>
        <v>3163.8082561728402</v>
      </c>
      <c r="K1553" s="34">
        <f t="shared" si="680"/>
        <v>968.51273148147948</v>
      </c>
      <c r="L1553" s="5">
        <f t="shared" si="673"/>
        <v>39.043800000000005</v>
      </c>
      <c r="M1553" s="5">
        <f t="shared" si="681"/>
        <v>6.5940838906250008</v>
      </c>
      <c r="N1553" s="5">
        <f t="shared" si="682"/>
        <v>45.637883890625005</v>
      </c>
      <c r="O1553" s="34">
        <f t="shared" si="683"/>
        <v>275.7288818391927</v>
      </c>
      <c r="P1553" s="34">
        <f t="shared" si="684"/>
        <v>3439.5371380120328</v>
      </c>
      <c r="Q1553" s="34">
        <f t="shared" si="694"/>
        <v>601.27375901974892</v>
      </c>
      <c r="R1553" s="34">
        <f t="shared" si="695"/>
        <v>558617.0560352928</v>
      </c>
      <c r="S1553" s="34">
        <f t="shared" si="700"/>
        <v>-524444.15470679069</v>
      </c>
      <c r="T1553" s="34">
        <f t="shared" si="686"/>
        <v>524444.15470679069</v>
      </c>
      <c r="U1553" s="34">
        <f t="shared" si="696"/>
        <v>36.749453464192698</v>
      </c>
      <c r="V1553" s="34">
        <f t="shared" si="699"/>
        <v>-30792.14598030621</v>
      </c>
      <c r="W1553" s="34">
        <f t="shared" si="687"/>
        <v>30792.14598030621</v>
      </c>
      <c r="X1553" s="34">
        <f t="shared" si="688"/>
        <v>493652.00872648449</v>
      </c>
      <c r="Y1553" s="34">
        <f t="shared" si="689"/>
        <v>178.30455055729169</v>
      </c>
      <c r="Z1553" s="34">
        <f t="shared" si="697"/>
        <v>73.037706001736154</v>
      </c>
      <c r="AA1553" s="34">
        <f t="shared" si="698"/>
        <v>20460.033611180548</v>
      </c>
      <c r="AB1553" s="44">
        <f t="shared" si="690"/>
        <v>1005.4395489758393</v>
      </c>
      <c r="AC1553" s="34">
        <f t="shared" si="691"/>
        <v>197460.8034905938</v>
      </c>
      <c r="AD1553" s="42">
        <f t="shared" si="692"/>
        <v>177714.72314153443</v>
      </c>
      <c r="AE1553" s="4"/>
      <c r="AP1553">
        <f t="shared" si="674"/>
        <v>0</v>
      </c>
      <c r="AQ1553">
        <f t="shared" si="675"/>
        <v>20.3</v>
      </c>
      <c r="AR1553">
        <f t="shared" si="676"/>
        <v>5.6388888888888893</v>
      </c>
    </row>
    <row r="1554" spans="2:44" x14ac:dyDescent="0.25">
      <c r="B1554" s="12" t="s">
        <v>3</v>
      </c>
      <c r="C1554" s="30">
        <v>1546</v>
      </c>
      <c r="D1554" s="12">
        <v>69</v>
      </c>
      <c r="E1554" s="11">
        <v>23.2</v>
      </c>
      <c r="F1554" s="5">
        <f t="shared" si="677"/>
        <v>0.86111111111111094</v>
      </c>
      <c r="G1554" s="5">
        <f t="shared" si="678"/>
        <v>3.0999999999999996</v>
      </c>
      <c r="H1554" s="34">
        <f t="shared" si="679"/>
        <v>6.4444444444444438</v>
      </c>
      <c r="I1554" s="34">
        <f t="shared" si="693"/>
        <v>6.9027777777777768</v>
      </c>
      <c r="J1554" s="34">
        <f t="shared" si="685"/>
        <v>4132.3209876543197</v>
      </c>
      <c r="K1554" s="34">
        <f t="shared" si="680"/>
        <v>1259.1817129629635</v>
      </c>
      <c r="L1554" s="5">
        <f t="shared" si="673"/>
        <v>39.043800000000005</v>
      </c>
      <c r="M1554" s="5">
        <f t="shared" si="681"/>
        <v>8.6126809999999967</v>
      </c>
      <c r="N1554" s="5">
        <f t="shared" si="682"/>
        <v>47.656480999999999</v>
      </c>
      <c r="O1554" s="34">
        <f t="shared" si="683"/>
        <v>328.96209801388886</v>
      </c>
      <c r="P1554" s="34">
        <f t="shared" si="684"/>
        <v>4461.2830856682085</v>
      </c>
      <c r="Q1554" s="34">
        <f t="shared" si="694"/>
        <v>1021.7459476561758</v>
      </c>
      <c r="R1554" s="34">
        <f t="shared" si="695"/>
        <v>559638.80198294902</v>
      </c>
      <c r="S1554" s="34">
        <f t="shared" si="700"/>
        <v>-524444.15470679069</v>
      </c>
      <c r="T1554" s="34">
        <f t="shared" si="686"/>
        <v>524444.15470679069</v>
      </c>
      <c r="U1554" s="34">
        <f t="shared" si="696"/>
        <v>53.233216174696167</v>
      </c>
      <c r="V1554" s="34">
        <f t="shared" si="699"/>
        <v>-30792.14598030621</v>
      </c>
      <c r="W1554" s="34">
        <f t="shared" si="687"/>
        <v>30792.14598030621</v>
      </c>
      <c r="X1554" s="34">
        <f t="shared" si="688"/>
        <v>493652.00872648449</v>
      </c>
      <c r="Y1554" s="34">
        <f t="shared" si="689"/>
        <v>219.01759211111107</v>
      </c>
      <c r="Z1554" s="34">
        <f t="shared" si="697"/>
        <v>40.71304155381938</v>
      </c>
      <c r="AA1554" s="34">
        <f t="shared" si="698"/>
        <v>20500.746652734368</v>
      </c>
      <c r="AB1554" s="44">
        <f t="shared" si="690"/>
        <v>1411.446704716049</v>
      </c>
      <c r="AC1554" s="34">
        <f t="shared" si="691"/>
        <v>197460.8034905938</v>
      </c>
      <c r="AD1554" s="42">
        <f t="shared" si="692"/>
        <v>177714.72314153443</v>
      </c>
      <c r="AE1554" s="4"/>
      <c r="AP1554">
        <f t="shared" si="674"/>
        <v>0</v>
      </c>
      <c r="AQ1554">
        <f t="shared" si="675"/>
        <v>23.2</v>
      </c>
      <c r="AR1554">
        <f t="shared" si="676"/>
        <v>6.4444444444444438</v>
      </c>
    </row>
    <row r="1555" spans="2:44" x14ac:dyDescent="0.25">
      <c r="B1555" s="12" t="s">
        <v>3</v>
      </c>
      <c r="C1555" s="30">
        <v>1547</v>
      </c>
      <c r="D1555" s="12">
        <v>70</v>
      </c>
      <c r="E1555" s="11">
        <v>26.5</v>
      </c>
      <c r="F1555" s="5">
        <f t="shared" si="677"/>
        <v>0.91666666666666685</v>
      </c>
      <c r="G1555" s="5">
        <f t="shared" si="678"/>
        <v>3.3000000000000007</v>
      </c>
      <c r="H1555" s="34">
        <f t="shared" si="679"/>
        <v>7.3611111111111107</v>
      </c>
      <c r="I1555" s="34">
        <f t="shared" si="693"/>
        <v>7.8194444444444446</v>
      </c>
      <c r="J1555" s="34">
        <f t="shared" si="685"/>
        <v>5391.5027006172832</v>
      </c>
      <c r="K1555" s="34">
        <f t="shared" si="680"/>
        <v>1426.3969907407436</v>
      </c>
      <c r="L1555" s="5">
        <f t="shared" si="673"/>
        <v>39.043800000000005</v>
      </c>
      <c r="M1555" s="5">
        <f t="shared" si="681"/>
        <v>11.237097265624998</v>
      </c>
      <c r="N1555" s="5">
        <f t="shared" si="682"/>
        <v>50.280897265625001</v>
      </c>
      <c r="O1555" s="34">
        <f t="shared" si="683"/>
        <v>393.16868278537328</v>
      </c>
      <c r="P1555" s="34">
        <f t="shared" si="684"/>
        <v>5784.6713834026568</v>
      </c>
      <c r="Q1555" s="34">
        <f t="shared" si="694"/>
        <v>1323.3882977344483</v>
      </c>
      <c r="R1555" s="34">
        <f t="shared" si="695"/>
        <v>560962.19028068346</v>
      </c>
      <c r="S1555" s="34">
        <f t="shared" si="700"/>
        <v>-524444.15470679069</v>
      </c>
      <c r="T1555" s="34">
        <f t="shared" si="686"/>
        <v>524444.15470679069</v>
      </c>
      <c r="U1555" s="34">
        <f t="shared" si="696"/>
        <v>64.206584771484415</v>
      </c>
      <c r="V1555" s="34">
        <f t="shared" si="699"/>
        <v>-30792.14598030621</v>
      </c>
      <c r="W1555" s="34">
        <f t="shared" si="687"/>
        <v>30792.14598030621</v>
      </c>
      <c r="X1555" s="34">
        <f t="shared" si="688"/>
        <v>493652.00872648449</v>
      </c>
      <c r="Y1555" s="34">
        <f t="shared" si="689"/>
        <v>232.6975639322917</v>
      </c>
      <c r="Z1555" s="34">
        <f t="shared" si="697"/>
        <v>13.679971821180629</v>
      </c>
      <c r="AA1555" s="34">
        <f t="shared" si="698"/>
        <v>20514.426624555548</v>
      </c>
      <c r="AB1555" s="44">
        <f t="shared" si="690"/>
        <v>1712.9126233904806</v>
      </c>
      <c r="AC1555" s="34">
        <f t="shared" si="691"/>
        <v>197460.8034905938</v>
      </c>
      <c r="AD1555" s="42">
        <f t="shared" si="692"/>
        <v>177714.72314153443</v>
      </c>
      <c r="AE1555" s="4"/>
      <c r="AP1555">
        <f t="shared" si="674"/>
        <v>0</v>
      </c>
      <c r="AQ1555">
        <f t="shared" si="675"/>
        <v>26.5</v>
      </c>
      <c r="AR1555">
        <f t="shared" si="676"/>
        <v>7.3611111111111107</v>
      </c>
    </row>
    <row r="1556" spans="2:44" x14ac:dyDescent="0.25">
      <c r="B1556" s="12" t="s">
        <v>3</v>
      </c>
      <c r="C1556" s="30">
        <v>1548</v>
      </c>
      <c r="D1556" s="12">
        <v>71</v>
      </c>
      <c r="E1556" s="11">
        <v>29.8</v>
      </c>
      <c r="F1556" s="5">
        <f t="shared" si="677"/>
        <v>0.84722222222222243</v>
      </c>
      <c r="G1556" s="5">
        <f t="shared" si="678"/>
        <v>3.0500000000000007</v>
      </c>
      <c r="H1556" s="34">
        <f t="shared" si="679"/>
        <v>8.2777777777777786</v>
      </c>
      <c r="I1556" s="34">
        <f t="shared" si="693"/>
        <v>8.6666666666666679</v>
      </c>
      <c r="J1556" s="34">
        <f t="shared" si="685"/>
        <v>6817.8996913580268</v>
      </c>
      <c r="K1556" s="34">
        <f t="shared" si="680"/>
        <v>1341.407407407406</v>
      </c>
      <c r="L1556" s="5">
        <f t="shared" si="673"/>
        <v>39.043800000000005</v>
      </c>
      <c r="M1556" s="5">
        <f t="shared" si="681"/>
        <v>14.210027562500002</v>
      </c>
      <c r="N1556" s="5">
        <f t="shared" si="682"/>
        <v>53.253827562500007</v>
      </c>
      <c r="O1556" s="34">
        <f t="shared" si="683"/>
        <v>461.53317220833344</v>
      </c>
      <c r="P1556" s="34">
        <f t="shared" si="684"/>
        <v>7279.4328635663605</v>
      </c>
      <c r="Q1556" s="34">
        <f t="shared" si="694"/>
        <v>1494.7614801637037</v>
      </c>
      <c r="R1556" s="34">
        <f t="shared" si="695"/>
        <v>562456.95176084712</v>
      </c>
      <c r="S1556" s="34">
        <f t="shared" si="700"/>
        <v>-524444.15470679069</v>
      </c>
      <c r="T1556" s="34">
        <f t="shared" si="686"/>
        <v>524444.15470679069</v>
      </c>
      <c r="U1556" s="34">
        <f t="shared" si="696"/>
        <v>68.364489422960162</v>
      </c>
      <c r="V1556" s="34">
        <f t="shared" si="699"/>
        <v>-30792.14598030621</v>
      </c>
      <c r="W1556" s="34">
        <f t="shared" si="687"/>
        <v>30792.14598030621</v>
      </c>
      <c r="X1556" s="34">
        <f t="shared" si="688"/>
        <v>493652.00872648449</v>
      </c>
      <c r="Y1556" s="34">
        <f t="shared" si="689"/>
        <v>221.85104978472225</v>
      </c>
      <c r="Z1556" s="34">
        <f t="shared" si="697"/>
        <v>-10.846514147569451</v>
      </c>
      <c r="AA1556" s="34">
        <f t="shared" si="698"/>
        <v>20514.426624555548</v>
      </c>
      <c r="AB1556" s="44">
        <f t="shared" si="690"/>
        <v>1836.4336898846454</v>
      </c>
      <c r="AC1556" s="34">
        <f t="shared" si="691"/>
        <v>197460.8034905938</v>
      </c>
      <c r="AD1556" s="42">
        <f t="shared" si="692"/>
        <v>177714.72314153443</v>
      </c>
      <c r="AE1556" s="4"/>
      <c r="AP1556">
        <f t="shared" si="674"/>
        <v>0</v>
      </c>
      <c r="AQ1556">
        <f t="shared" si="675"/>
        <v>29.8</v>
      </c>
      <c r="AR1556">
        <f t="shared" si="676"/>
        <v>8.2777777777777786</v>
      </c>
    </row>
    <row r="1557" spans="2:44" x14ac:dyDescent="0.25">
      <c r="B1557" s="12" t="s">
        <v>3</v>
      </c>
      <c r="C1557" s="30">
        <v>1549</v>
      </c>
      <c r="D1557" s="12">
        <v>72</v>
      </c>
      <c r="E1557" s="11">
        <v>32.6</v>
      </c>
      <c r="F1557" s="5">
        <f t="shared" si="677"/>
        <v>0.63888888888888862</v>
      </c>
      <c r="G1557" s="5">
        <f t="shared" si="678"/>
        <v>2.2999999999999989</v>
      </c>
      <c r="H1557" s="34">
        <f t="shared" si="679"/>
        <v>9.0555555555555554</v>
      </c>
      <c r="I1557" s="34">
        <f t="shared" si="693"/>
        <v>9.3055555555555554</v>
      </c>
      <c r="J1557" s="34">
        <f t="shared" si="685"/>
        <v>8159.3070987654328</v>
      </c>
      <c r="K1557" s="34">
        <f t="shared" si="680"/>
        <v>925.90277777777646</v>
      </c>
      <c r="L1557" s="5">
        <f t="shared" si="673"/>
        <v>39.043800000000005</v>
      </c>
      <c r="M1557" s="5">
        <f t="shared" si="681"/>
        <v>17.005820562499999</v>
      </c>
      <c r="N1557" s="5">
        <f t="shared" si="682"/>
        <v>56.049620562500003</v>
      </c>
      <c r="O1557" s="34">
        <f t="shared" si="683"/>
        <v>521.57285801215278</v>
      </c>
      <c r="P1557" s="34">
        <f t="shared" si="684"/>
        <v>8680.8799567775859</v>
      </c>
      <c r="Q1557" s="34">
        <f t="shared" si="694"/>
        <v>1401.4470932112254</v>
      </c>
      <c r="R1557" s="34">
        <f t="shared" si="695"/>
        <v>563858.39885405835</v>
      </c>
      <c r="S1557" s="34">
        <f t="shared" si="700"/>
        <v>-524444.15470679069</v>
      </c>
      <c r="T1557" s="34">
        <f t="shared" si="686"/>
        <v>524444.15470679069</v>
      </c>
      <c r="U1557" s="34">
        <f t="shared" si="696"/>
        <v>60.039685803819339</v>
      </c>
      <c r="V1557" s="34">
        <f t="shared" si="699"/>
        <v>-30792.14598030621</v>
      </c>
      <c r="W1557" s="34">
        <f t="shared" si="687"/>
        <v>30792.14598030621</v>
      </c>
      <c r="X1557" s="34">
        <f t="shared" si="688"/>
        <v>493652.00872648449</v>
      </c>
      <c r="Y1557" s="34">
        <f t="shared" si="689"/>
        <v>183.18850945138882</v>
      </c>
      <c r="Z1557" s="34">
        <f t="shared" si="697"/>
        <v>-38.662540333333425</v>
      </c>
      <c r="AA1557" s="34">
        <f t="shared" si="698"/>
        <v>20514.426624555548</v>
      </c>
      <c r="AB1557" s="44">
        <f t="shared" si="690"/>
        <v>1658.8737244764654</v>
      </c>
      <c r="AC1557" s="34">
        <f t="shared" si="691"/>
        <v>197460.8034905938</v>
      </c>
      <c r="AD1557" s="42">
        <f t="shared" si="692"/>
        <v>177714.72314153443</v>
      </c>
      <c r="AE1557" s="4"/>
      <c r="AP1557">
        <f t="shared" si="674"/>
        <v>0</v>
      </c>
      <c r="AQ1557">
        <f t="shared" si="675"/>
        <v>32.6</v>
      </c>
      <c r="AR1557">
        <f t="shared" si="676"/>
        <v>9.0555555555555554</v>
      </c>
    </row>
    <row r="1558" spans="2:44" x14ac:dyDescent="0.25">
      <c r="B1558" s="12" t="s">
        <v>3</v>
      </c>
      <c r="C1558" s="30">
        <v>1550</v>
      </c>
      <c r="D1558" s="12">
        <v>73</v>
      </c>
      <c r="E1558" s="11">
        <v>34.4</v>
      </c>
      <c r="F1558" s="5">
        <f t="shared" si="677"/>
        <v>0.40277777777777757</v>
      </c>
      <c r="G1558" s="5">
        <f t="shared" si="678"/>
        <v>1.4499999999999993</v>
      </c>
      <c r="H1558" s="34">
        <f t="shared" si="679"/>
        <v>9.5555555555555554</v>
      </c>
      <c r="I1558" s="34">
        <f t="shared" si="693"/>
        <v>9.7083333333333321</v>
      </c>
      <c r="J1558" s="34">
        <f t="shared" si="685"/>
        <v>9085.2098765432092</v>
      </c>
      <c r="K1558" s="34">
        <f t="shared" si="680"/>
        <v>590.32060185185037</v>
      </c>
      <c r="L1558" s="5">
        <f t="shared" si="673"/>
        <v>39.043800000000005</v>
      </c>
      <c r="M1558" s="5">
        <f t="shared" si="681"/>
        <v>18.935608999999996</v>
      </c>
      <c r="N1558" s="5">
        <f t="shared" si="682"/>
        <v>57.979409000000004</v>
      </c>
      <c r="O1558" s="34">
        <f t="shared" si="683"/>
        <v>562.88342904166666</v>
      </c>
      <c r="P1558" s="34">
        <f t="shared" si="684"/>
        <v>9648.0933055848764</v>
      </c>
      <c r="Q1558" s="34">
        <f t="shared" si="694"/>
        <v>967.21334880729046</v>
      </c>
      <c r="R1558" s="34">
        <f t="shared" si="695"/>
        <v>564825.61220286565</v>
      </c>
      <c r="S1558" s="34">
        <f t="shared" si="700"/>
        <v>-524444.15470679069</v>
      </c>
      <c r="T1558" s="34">
        <f t="shared" si="686"/>
        <v>524444.15470679069</v>
      </c>
      <c r="U1558" s="34">
        <f t="shared" si="696"/>
        <v>41.310571029513881</v>
      </c>
      <c r="V1558" s="34">
        <f t="shared" si="699"/>
        <v>-30792.14598030621</v>
      </c>
      <c r="W1558" s="34">
        <f t="shared" si="687"/>
        <v>30792.14598030621</v>
      </c>
      <c r="X1558" s="34">
        <f t="shared" si="688"/>
        <v>493652.00872648449</v>
      </c>
      <c r="Y1558" s="34">
        <f t="shared" si="689"/>
        <v>138.13218677777775</v>
      </c>
      <c r="Z1558" s="34">
        <f t="shared" si="697"/>
        <v>-45.056322673611078</v>
      </c>
      <c r="AA1558" s="34">
        <f t="shared" si="698"/>
        <v>20514.426624555548</v>
      </c>
      <c r="AB1558" s="44">
        <f t="shared" si="690"/>
        <v>1319.9297847654318</v>
      </c>
      <c r="AC1558" s="34">
        <f t="shared" si="691"/>
        <v>197460.8034905938</v>
      </c>
      <c r="AD1558" s="42">
        <f t="shared" si="692"/>
        <v>177714.72314153443</v>
      </c>
      <c r="AE1558" s="4"/>
      <c r="AP1558">
        <f t="shared" si="674"/>
        <v>0</v>
      </c>
      <c r="AQ1558">
        <f t="shared" si="675"/>
        <v>34.4</v>
      </c>
      <c r="AR1558">
        <f t="shared" si="676"/>
        <v>9.5555555555555554</v>
      </c>
    </row>
    <row r="1559" spans="2:44" x14ac:dyDescent="0.25">
      <c r="B1559" s="12" t="s">
        <v>3</v>
      </c>
      <c r="C1559" s="30">
        <v>1551</v>
      </c>
      <c r="D1559" s="12">
        <v>74</v>
      </c>
      <c r="E1559" s="11">
        <v>35.5</v>
      </c>
      <c r="F1559" s="5">
        <f t="shared" si="677"/>
        <v>0.27777777777777779</v>
      </c>
      <c r="G1559" s="5">
        <f t="shared" si="678"/>
        <v>1</v>
      </c>
      <c r="H1559" s="34">
        <f t="shared" si="679"/>
        <v>9.8611111111111107</v>
      </c>
      <c r="I1559" s="34">
        <f t="shared" si="693"/>
        <v>9.9861111111111107</v>
      </c>
      <c r="J1559" s="34">
        <f t="shared" si="685"/>
        <v>9675.5304783950596</v>
      </c>
      <c r="K1559" s="34">
        <f t="shared" si="680"/>
        <v>496.80902777777919</v>
      </c>
      <c r="L1559" s="5">
        <f t="shared" si="673"/>
        <v>39.043800000000005</v>
      </c>
      <c r="M1559" s="5">
        <f t="shared" si="681"/>
        <v>20.165969140624995</v>
      </c>
      <c r="N1559" s="5">
        <f t="shared" si="682"/>
        <v>59.209769140624999</v>
      </c>
      <c r="O1559" s="34">
        <f t="shared" si="683"/>
        <v>591.27533350151907</v>
      </c>
      <c r="P1559" s="34">
        <f t="shared" si="684"/>
        <v>10266.805811896578</v>
      </c>
      <c r="Q1559" s="34">
        <f t="shared" si="694"/>
        <v>618.71250631170187</v>
      </c>
      <c r="R1559" s="34">
        <f t="shared" si="695"/>
        <v>565444.32470917737</v>
      </c>
      <c r="S1559" s="34">
        <f t="shared" si="700"/>
        <v>-524444.15470679069</v>
      </c>
      <c r="T1559" s="34">
        <f t="shared" si="686"/>
        <v>524444.15470679069</v>
      </c>
      <c r="U1559" s="34">
        <f t="shared" si="696"/>
        <v>28.391904459852412</v>
      </c>
      <c r="V1559" s="34">
        <f t="shared" si="699"/>
        <v>-30792.14598030621</v>
      </c>
      <c r="W1559" s="34">
        <f t="shared" si="687"/>
        <v>30792.14598030621</v>
      </c>
      <c r="X1559" s="34">
        <f t="shared" si="688"/>
        <v>493652.00872648449</v>
      </c>
      <c r="Y1559" s="34">
        <f t="shared" si="689"/>
        <v>114.48754691840278</v>
      </c>
      <c r="Z1559" s="34">
        <f t="shared" si="697"/>
        <v>-23.644639859374962</v>
      </c>
      <c r="AA1559" s="34">
        <f t="shared" si="698"/>
        <v>20514.426624555548</v>
      </c>
      <c r="AB1559" s="44">
        <f t="shared" si="690"/>
        <v>1128.9744210009162</v>
      </c>
      <c r="AC1559" s="34">
        <f t="shared" si="691"/>
        <v>197460.8034905938</v>
      </c>
      <c r="AD1559" s="42">
        <f t="shared" si="692"/>
        <v>177714.72314153443</v>
      </c>
      <c r="AE1559" s="4"/>
      <c r="AP1559">
        <f t="shared" si="674"/>
        <v>0</v>
      </c>
      <c r="AQ1559">
        <f t="shared" si="675"/>
        <v>35.5</v>
      </c>
      <c r="AR1559">
        <f t="shared" si="676"/>
        <v>9.8611111111111107</v>
      </c>
    </row>
    <row r="1560" spans="2:44" x14ac:dyDescent="0.25">
      <c r="B1560" s="12" t="s">
        <v>3</v>
      </c>
      <c r="C1560" s="30">
        <v>1552</v>
      </c>
      <c r="D1560" s="12">
        <v>75</v>
      </c>
      <c r="E1560" s="11">
        <v>36.4</v>
      </c>
      <c r="F1560" s="5">
        <f t="shared" si="677"/>
        <v>0.26388888888888867</v>
      </c>
      <c r="G1560" s="5">
        <f t="shared" si="678"/>
        <v>0.94999999999999929</v>
      </c>
      <c r="H1560" s="34">
        <f t="shared" si="679"/>
        <v>10.111111111111111</v>
      </c>
      <c r="I1560" s="34">
        <f t="shared" si="693"/>
        <v>10.25</v>
      </c>
      <c r="J1560" s="34">
        <f t="shared" si="685"/>
        <v>10172.339506172839</v>
      </c>
      <c r="K1560" s="34">
        <f t="shared" si="680"/>
        <v>566.59722222222081</v>
      </c>
      <c r="L1560" s="5">
        <f t="shared" si="673"/>
        <v>39.043800000000005</v>
      </c>
      <c r="M1560" s="5">
        <f t="shared" si="681"/>
        <v>21.201430249999998</v>
      </c>
      <c r="N1560" s="5">
        <f t="shared" si="682"/>
        <v>60.245230250000006</v>
      </c>
      <c r="O1560" s="34">
        <f t="shared" si="683"/>
        <v>617.51361006250011</v>
      </c>
      <c r="P1560" s="34">
        <f t="shared" si="684"/>
        <v>10789.853116235339</v>
      </c>
      <c r="Q1560" s="34">
        <f t="shared" si="694"/>
        <v>523.04730433876102</v>
      </c>
      <c r="R1560" s="34">
        <f t="shared" si="695"/>
        <v>565967.37201351614</v>
      </c>
      <c r="S1560" s="34">
        <f t="shared" si="700"/>
        <v>-524444.15470679069</v>
      </c>
      <c r="T1560" s="34">
        <f t="shared" si="686"/>
        <v>524444.15470679069</v>
      </c>
      <c r="U1560" s="34">
        <f t="shared" si="696"/>
        <v>26.238276560981035</v>
      </c>
      <c r="V1560" s="34">
        <f t="shared" si="699"/>
        <v>-30792.14598030621</v>
      </c>
      <c r="W1560" s="34">
        <f t="shared" si="687"/>
        <v>30792.14598030621</v>
      </c>
      <c r="X1560" s="34">
        <f t="shared" si="688"/>
        <v>493652.00872648449</v>
      </c>
      <c r="Y1560" s="34">
        <f t="shared" si="689"/>
        <v>112.75911913888885</v>
      </c>
      <c r="Z1560" s="34">
        <f t="shared" si="697"/>
        <v>-1.728427779513936</v>
      </c>
      <c r="AA1560" s="34">
        <f t="shared" si="698"/>
        <v>20514.426624555548</v>
      </c>
      <c r="AB1560" s="44">
        <f t="shared" si="690"/>
        <v>1140.1199824043206</v>
      </c>
      <c r="AC1560" s="34">
        <f t="shared" si="691"/>
        <v>197460.8034905938</v>
      </c>
      <c r="AD1560" s="42">
        <f t="shared" si="692"/>
        <v>177714.72314153443</v>
      </c>
      <c r="AE1560" s="4"/>
      <c r="AP1560">
        <f t="shared" si="674"/>
        <v>0</v>
      </c>
      <c r="AQ1560">
        <f t="shared" si="675"/>
        <v>36.4</v>
      </c>
      <c r="AR1560">
        <f t="shared" si="676"/>
        <v>10.111111111111111</v>
      </c>
    </row>
    <row r="1561" spans="2:44" x14ac:dyDescent="0.25">
      <c r="B1561" s="12" t="s">
        <v>3</v>
      </c>
      <c r="C1561" s="30">
        <v>1553</v>
      </c>
      <c r="D1561" s="12">
        <v>76</v>
      </c>
      <c r="E1561" s="11">
        <v>37.4</v>
      </c>
      <c r="F1561" s="5">
        <f t="shared" si="677"/>
        <v>0.29166666666666685</v>
      </c>
      <c r="G1561" s="5">
        <f t="shared" si="678"/>
        <v>1.0500000000000007</v>
      </c>
      <c r="H1561" s="34">
        <f t="shared" si="679"/>
        <v>10.388888888888888</v>
      </c>
      <c r="I1561" s="34">
        <f t="shared" si="693"/>
        <v>10.541666666666666</v>
      </c>
      <c r="J1561" s="34">
        <f t="shared" si="685"/>
        <v>10738.93672839506</v>
      </c>
      <c r="K1561" s="34">
        <f t="shared" si="680"/>
        <v>640.99189814815145</v>
      </c>
      <c r="L1561" s="5">
        <f t="shared" si="673"/>
        <v>39.043800000000005</v>
      </c>
      <c r="M1561" s="5">
        <f t="shared" si="681"/>
        <v>22.382345562499992</v>
      </c>
      <c r="N1561" s="5">
        <f t="shared" si="682"/>
        <v>61.426145562499997</v>
      </c>
      <c r="O1561" s="34">
        <f t="shared" si="683"/>
        <v>647.53395113802071</v>
      </c>
      <c r="P1561" s="34">
        <f t="shared" si="684"/>
        <v>11386.47067953308</v>
      </c>
      <c r="Q1561" s="34">
        <f t="shared" si="694"/>
        <v>596.61756329774107</v>
      </c>
      <c r="R1561" s="34">
        <f t="shared" si="695"/>
        <v>566563.98957681388</v>
      </c>
      <c r="S1561" s="34">
        <f t="shared" si="700"/>
        <v>-524444.15470679069</v>
      </c>
      <c r="T1561" s="34">
        <f t="shared" si="686"/>
        <v>524444.15470679069</v>
      </c>
      <c r="U1561" s="34">
        <f t="shared" si="696"/>
        <v>30.020341075520605</v>
      </c>
      <c r="V1561" s="34">
        <f t="shared" si="699"/>
        <v>-30792.14598030621</v>
      </c>
      <c r="W1561" s="34">
        <f t="shared" si="687"/>
        <v>30792.14598030621</v>
      </c>
      <c r="X1561" s="34">
        <f t="shared" si="688"/>
        <v>493652.00872648449</v>
      </c>
      <c r="Y1561" s="34">
        <f t="shared" si="689"/>
        <v>119.4678122291667</v>
      </c>
      <c r="Z1561" s="34">
        <f t="shared" si="697"/>
        <v>6.7086930902778477</v>
      </c>
      <c r="AA1561" s="34">
        <f t="shared" si="698"/>
        <v>20521.135317645825</v>
      </c>
      <c r="AB1561" s="44">
        <f t="shared" si="690"/>
        <v>1241.1378270474538</v>
      </c>
      <c r="AC1561" s="34">
        <f t="shared" si="691"/>
        <v>197460.8034905938</v>
      </c>
      <c r="AD1561" s="42">
        <f t="shared" si="692"/>
        <v>177714.72314153443</v>
      </c>
      <c r="AE1561" s="4"/>
      <c r="AP1561">
        <f t="shared" si="674"/>
        <v>0</v>
      </c>
      <c r="AQ1561">
        <f t="shared" si="675"/>
        <v>37.4</v>
      </c>
      <c r="AR1561">
        <f t="shared" si="676"/>
        <v>10.388888888888888</v>
      </c>
    </row>
    <row r="1562" spans="2:44" x14ac:dyDescent="0.25">
      <c r="B1562" s="12" t="s">
        <v>3</v>
      </c>
      <c r="C1562" s="30">
        <v>1554</v>
      </c>
      <c r="D1562" s="12">
        <v>77</v>
      </c>
      <c r="E1562" s="11">
        <v>38.5</v>
      </c>
      <c r="F1562" s="5">
        <f t="shared" si="677"/>
        <v>0.26388888888888867</v>
      </c>
      <c r="G1562" s="5">
        <f t="shared" si="678"/>
        <v>0.94999999999999929</v>
      </c>
      <c r="H1562" s="34">
        <f t="shared" si="679"/>
        <v>10.694444444444445</v>
      </c>
      <c r="I1562" s="34">
        <f t="shared" si="693"/>
        <v>10.805555555555555</v>
      </c>
      <c r="J1562" s="34">
        <f t="shared" si="685"/>
        <v>11379.928626543211</v>
      </c>
      <c r="K1562" s="34">
        <f t="shared" si="680"/>
        <v>477.84567901234368</v>
      </c>
      <c r="L1562" s="5">
        <f t="shared" si="673"/>
        <v>39.043800000000005</v>
      </c>
      <c r="M1562" s="5">
        <f t="shared" si="681"/>
        <v>23.718316015625</v>
      </c>
      <c r="N1562" s="5">
        <f t="shared" si="682"/>
        <v>62.762116015625004</v>
      </c>
      <c r="O1562" s="34">
        <f t="shared" si="683"/>
        <v>678.17953139105907</v>
      </c>
      <c r="P1562" s="34">
        <f t="shared" si="684"/>
        <v>12058.10815793427</v>
      </c>
      <c r="Q1562" s="34">
        <f t="shared" si="694"/>
        <v>671.63747840118958</v>
      </c>
      <c r="R1562" s="34">
        <f t="shared" si="695"/>
        <v>567235.62705521507</v>
      </c>
      <c r="S1562" s="34">
        <f t="shared" si="700"/>
        <v>-524444.15470679069</v>
      </c>
      <c r="T1562" s="34">
        <f t="shared" si="686"/>
        <v>524444.15470679069</v>
      </c>
      <c r="U1562" s="34">
        <f t="shared" si="696"/>
        <v>30.645580253038361</v>
      </c>
      <c r="V1562" s="34">
        <f t="shared" si="699"/>
        <v>-30792.14598030621</v>
      </c>
      <c r="W1562" s="34">
        <f t="shared" si="687"/>
        <v>30792.14598030621</v>
      </c>
      <c r="X1562" s="34">
        <f t="shared" si="688"/>
        <v>493652.00872648449</v>
      </c>
      <c r="Y1562" s="34">
        <f t="shared" si="689"/>
        <v>115.27600490451385</v>
      </c>
      <c r="Z1562" s="34">
        <f t="shared" si="697"/>
        <v>-4.1918073246528422</v>
      </c>
      <c r="AA1562" s="34">
        <f t="shared" si="698"/>
        <v>20521.135317645825</v>
      </c>
      <c r="AB1562" s="44">
        <f t="shared" si="690"/>
        <v>1232.8128302288287</v>
      </c>
      <c r="AC1562" s="34">
        <f t="shared" si="691"/>
        <v>197460.8034905938</v>
      </c>
      <c r="AD1562" s="42">
        <f t="shared" si="692"/>
        <v>177714.72314153443</v>
      </c>
      <c r="AE1562" s="4"/>
      <c r="AP1562">
        <f t="shared" si="674"/>
        <v>0</v>
      </c>
      <c r="AQ1562">
        <f t="shared" si="675"/>
        <v>38.5</v>
      </c>
      <c r="AR1562">
        <f t="shared" si="676"/>
        <v>10.694444444444445</v>
      </c>
    </row>
    <row r="1563" spans="2:44" x14ac:dyDescent="0.25">
      <c r="B1563" s="12" t="s">
        <v>3</v>
      </c>
      <c r="C1563" s="30">
        <v>1555</v>
      </c>
      <c r="D1563" s="12">
        <v>78</v>
      </c>
      <c r="E1563" s="11">
        <v>39.299999999999997</v>
      </c>
      <c r="F1563" s="5">
        <f t="shared" si="677"/>
        <v>0.1388888888888889</v>
      </c>
      <c r="G1563" s="5">
        <f t="shared" si="678"/>
        <v>0.5</v>
      </c>
      <c r="H1563" s="34">
        <f t="shared" si="679"/>
        <v>10.916666666666666</v>
      </c>
      <c r="I1563" s="34">
        <f t="shared" si="693"/>
        <v>10.944444444444443</v>
      </c>
      <c r="J1563" s="34">
        <f t="shared" si="685"/>
        <v>11857.774305555555</v>
      </c>
      <c r="K1563" s="34">
        <f t="shared" si="680"/>
        <v>120.99691358024575</v>
      </c>
      <c r="L1563" s="5">
        <f t="shared" si="673"/>
        <v>39.043800000000005</v>
      </c>
      <c r="M1563" s="5">
        <f t="shared" si="681"/>
        <v>24.714253265624997</v>
      </c>
      <c r="N1563" s="5">
        <f t="shared" si="682"/>
        <v>63.758053265625001</v>
      </c>
      <c r="O1563" s="34">
        <f t="shared" si="683"/>
        <v>697.79647185156239</v>
      </c>
      <c r="P1563" s="34">
        <f t="shared" si="684"/>
        <v>12555.570777407118</v>
      </c>
      <c r="Q1563" s="34">
        <f t="shared" si="694"/>
        <v>497.46261947284802</v>
      </c>
      <c r="R1563" s="34">
        <f t="shared" si="695"/>
        <v>567733.08967468794</v>
      </c>
      <c r="S1563" s="34">
        <f t="shared" si="700"/>
        <v>-524444.15470679069</v>
      </c>
      <c r="T1563" s="34">
        <f t="shared" si="686"/>
        <v>524444.15470679069</v>
      </c>
      <c r="U1563" s="34">
        <f t="shared" si="696"/>
        <v>19.616940460503315</v>
      </c>
      <c r="V1563" s="34">
        <f t="shared" si="699"/>
        <v>-30792.14598030621</v>
      </c>
      <c r="W1563" s="34">
        <f t="shared" si="687"/>
        <v>30792.14598030621</v>
      </c>
      <c r="X1563" s="34">
        <f t="shared" si="688"/>
        <v>493652.00872648449</v>
      </c>
      <c r="Y1563" s="34">
        <f t="shared" si="689"/>
        <v>91.396942154513894</v>
      </c>
      <c r="Z1563" s="34">
        <f t="shared" si="697"/>
        <v>-23.87906274999996</v>
      </c>
      <c r="AA1563" s="34">
        <f t="shared" si="698"/>
        <v>20521.135317645825</v>
      </c>
      <c r="AB1563" s="44">
        <f t="shared" si="690"/>
        <v>997.74995185344324</v>
      </c>
      <c r="AC1563" s="34">
        <f t="shared" si="691"/>
        <v>197460.8034905938</v>
      </c>
      <c r="AD1563" s="42">
        <f t="shared" si="692"/>
        <v>177714.72314153443</v>
      </c>
      <c r="AE1563" s="4"/>
      <c r="AP1563">
        <f t="shared" si="674"/>
        <v>0</v>
      </c>
      <c r="AQ1563">
        <f t="shared" si="675"/>
        <v>39.299999999999997</v>
      </c>
      <c r="AR1563">
        <f t="shared" si="676"/>
        <v>10.916666666666666</v>
      </c>
    </row>
    <row r="1564" spans="2:44" x14ac:dyDescent="0.25">
      <c r="B1564" s="12" t="s">
        <v>3</v>
      </c>
      <c r="C1564" s="30">
        <v>1556</v>
      </c>
      <c r="D1564" s="12">
        <v>79</v>
      </c>
      <c r="E1564" s="11">
        <v>39.5</v>
      </c>
      <c r="F1564" s="5">
        <f t="shared" si="677"/>
        <v>-4.1666666666666269E-2</v>
      </c>
      <c r="G1564" s="5">
        <f t="shared" si="678"/>
        <v>-0.14999999999999858</v>
      </c>
      <c r="H1564" s="34">
        <f t="shared" si="679"/>
        <v>10.972222222222221</v>
      </c>
      <c r="I1564" s="34">
        <f t="shared" si="693"/>
        <v>10.902777777777779</v>
      </c>
      <c r="J1564" s="34">
        <f t="shared" si="685"/>
        <v>11978.7712191358</v>
      </c>
      <c r="K1564" s="34">
        <f t="shared" si="680"/>
        <v>-301.34066358024393</v>
      </c>
      <c r="L1564" s="5">
        <f t="shared" si="673"/>
        <v>39.043800000000005</v>
      </c>
      <c r="M1564" s="5">
        <f t="shared" si="681"/>
        <v>24.966437890624995</v>
      </c>
      <c r="N1564" s="5">
        <f t="shared" si="682"/>
        <v>64.010237890625007</v>
      </c>
      <c r="O1564" s="34">
        <f t="shared" si="683"/>
        <v>697.88939922417546</v>
      </c>
      <c r="P1564" s="34">
        <f t="shared" si="684"/>
        <v>12676.660618359976</v>
      </c>
      <c r="Q1564" s="34">
        <f t="shared" si="694"/>
        <v>121.08984095285814</v>
      </c>
      <c r="R1564" s="34">
        <f t="shared" si="695"/>
        <v>567854.17951564083</v>
      </c>
      <c r="S1564" s="34">
        <f t="shared" si="700"/>
        <v>-524745.49537037092</v>
      </c>
      <c r="T1564" s="34">
        <f t="shared" si="686"/>
        <v>524745.49537037092</v>
      </c>
      <c r="U1564" s="34">
        <f t="shared" si="696"/>
        <v>9.2927372613075931E-2</v>
      </c>
      <c r="V1564" s="34">
        <f t="shared" si="699"/>
        <v>-30792.14598030621</v>
      </c>
      <c r="W1564" s="34">
        <f t="shared" si="687"/>
        <v>30792.14598030621</v>
      </c>
      <c r="X1564" s="34">
        <f t="shared" si="688"/>
        <v>493953.34939006472</v>
      </c>
      <c r="Y1564" s="34">
        <f t="shared" si="689"/>
        <v>55.718571223958421</v>
      </c>
      <c r="Z1564" s="34">
        <f t="shared" si="697"/>
        <v>-35.678370930555474</v>
      </c>
      <c r="AA1564" s="34">
        <f t="shared" si="698"/>
        <v>20521.135317645825</v>
      </c>
      <c r="AB1564" s="44">
        <f t="shared" si="690"/>
        <v>0</v>
      </c>
      <c r="AC1564" s="34">
        <f t="shared" si="691"/>
        <v>197581.3397560259</v>
      </c>
      <c r="AD1564" s="42">
        <f t="shared" si="692"/>
        <v>177823.2057804233</v>
      </c>
      <c r="AE1564" s="4"/>
      <c r="AP1564">
        <f t="shared" si="674"/>
        <v>0</v>
      </c>
      <c r="AQ1564">
        <f t="shared" si="675"/>
        <v>39.5</v>
      </c>
      <c r="AR1564">
        <f t="shared" si="676"/>
        <v>10.972222222222221</v>
      </c>
    </row>
    <row r="1565" spans="2:44" x14ac:dyDescent="0.25">
      <c r="B1565" s="12" t="s">
        <v>3</v>
      </c>
      <c r="C1565" s="30">
        <v>1557</v>
      </c>
      <c r="D1565" s="12">
        <v>80</v>
      </c>
      <c r="E1565" s="11">
        <v>39</v>
      </c>
      <c r="F1565" s="5">
        <f t="shared" si="677"/>
        <v>-0.1388888888888889</v>
      </c>
      <c r="G1565" s="5">
        <f t="shared" si="678"/>
        <v>-0.5</v>
      </c>
      <c r="H1565" s="34">
        <f t="shared" si="679"/>
        <v>10.833333333333334</v>
      </c>
      <c r="I1565" s="34">
        <f t="shared" si="693"/>
        <v>10.763888888888889</v>
      </c>
      <c r="J1565" s="34">
        <f t="shared" si="685"/>
        <v>11677.430555555557</v>
      </c>
      <c r="K1565" s="34">
        <f t="shared" si="680"/>
        <v>-297.5019290123455</v>
      </c>
      <c r="L1565" s="5">
        <f t="shared" si="673"/>
        <v>39.043800000000005</v>
      </c>
      <c r="M1565" s="5">
        <f t="shared" si="681"/>
        <v>24.338376562500002</v>
      </c>
      <c r="N1565" s="5">
        <f t="shared" si="682"/>
        <v>63.382176562500007</v>
      </c>
      <c r="O1565" s="34">
        <f t="shared" si="683"/>
        <v>682.23870605468755</v>
      </c>
      <c r="P1565" s="34">
        <f t="shared" si="684"/>
        <v>12359.669261610245</v>
      </c>
      <c r="Q1565" s="34">
        <f t="shared" si="694"/>
        <v>-316.99135674973149</v>
      </c>
      <c r="R1565" s="34">
        <f t="shared" si="695"/>
        <v>567854.17951564083</v>
      </c>
      <c r="S1565" s="34">
        <f t="shared" si="700"/>
        <v>-525042.99729938328</v>
      </c>
      <c r="T1565" s="34">
        <f t="shared" si="686"/>
        <v>525042.99729938328</v>
      </c>
      <c r="U1565" s="34">
        <f t="shared" si="696"/>
        <v>-15.650693169487909</v>
      </c>
      <c r="V1565" s="34">
        <f t="shared" si="699"/>
        <v>-30807.796673475699</v>
      </c>
      <c r="W1565" s="34">
        <f t="shared" si="687"/>
        <v>30807.796673475699</v>
      </c>
      <c r="X1565" s="34">
        <f t="shared" si="688"/>
        <v>494235.20062590757</v>
      </c>
      <c r="Y1565" s="34">
        <f t="shared" si="689"/>
        <v>35.743287673611121</v>
      </c>
      <c r="Z1565" s="34">
        <f t="shared" si="697"/>
        <v>-19.975283550347299</v>
      </c>
      <c r="AA1565" s="34">
        <f t="shared" si="698"/>
        <v>20521.135317645825</v>
      </c>
      <c r="AB1565" s="44">
        <f t="shared" si="690"/>
        <v>0</v>
      </c>
      <c r="AC1565" s="34">
        <f t="shared" si="691"/>
        <v>197694.08025036304</v>
      </c>
      <c r="AD1565" s="42">
        <f t="shared" si="692"/>
        <v>177924.67222532674</v>
      </c>
      <c r="AE1565" s="4"/>
      <c r="AP1565">
        <f t="shared" si="674"/>
        <v>0</v>
      </c>
      <c r="AQ1565">
        <f t="shared" si="675"/>
        <v>39</v>
      </c>
      <c r="AR1565">
        <f t="shared" si="676"/>
        <v>10.833333333333334</v>
      </c>
    </row>
    <row r="1566" spans="2:44" x14ac:dyDescent="0.25">
      <c r="B1566" s="12" t="s">
        <v>3</v>
      </c>
      <c r="C1566" s="30">
        <v>1558</v>
      </c>
      <c r="D1566" s="12">
        <v>81</v>
      </c>
      <c r="E1566" s="11">
        <v>38.5</v>
      </c>
      <c r="F1566" s="5">
        <f t="shared" si="677"/>
        <v>-0.23611111111111149</v>
      </c>
      <c r="G1566" s="5">
        <f t="shared" si="678"/>
        <v>-0.85000000000000142</v>
      </c>
      <c r="H1566" s="34">
        <f t="shared" si="679"/>
        <v>10.694444444444445</v>
      </c>
      <c r="I1566" s="34">
        <f t="shared" si="693"/>
        <v>10.527777777777779</v>
      </c>
      <c r="J1566" s="34">
        <f t="shared" si="685"/>
        <v>11379.928626543211</v>
      </c>
      <c r="K1566" s="34">
        <f t="shared" si="680"/>
        <v>-698.34259259259488</v>
      </c>
      <c r="L1566" s="5">
        <f t="shared" si="673"/>
        <v>39.043800000000005</v>
      </c>
      <c r="M1566" s="5">
        <f t="shared" si="681"/>
        <v>23.718316015625</v>
      </c>
      <c r="N1566" s="5">
        <f t="shared" si="682"/>
        <v>62.762116015625004</v>
      </c>
      <c r="O1566" s="34">
        <f t="shared" si="683"/>
        <v>660.74561027560776</v>
      </c>
      <c r="P1566" s="34">
        <f t="shared" si="684"/>
        <v>12040.674236818819</v>
      </c>
      <c r="Q1566" s="34">
        <f t="shared" si="694"/>
        <v>-318.99502479142575</v>
      </c>
      <c r="R1566" s="34">
        <f t="shared" si="695"/>
        <v>567854.17951564083</v>
      </c>
      <c r="S1566" s="34">
        <f t="shared" si="700"/>
        <v>-525741.33989197586</v>
      </c>
      <c r="T1566" s="34">
        <f t="shared" si="686"/>
        <v>525741.33989197586</v>
      </c>
      <c r="U1566" s="34">
        <f t="shared" si="696"/>
        <v>-21.493095779079795</v>
      </c>
      <c r="V1566" s="34">
        <f t="shared" si="699"/>
        <v>-30829.289769254778</v>
      </c>
      <c r="W1566" s="34">
        <f t="shared" si="687"/>
        <v>30829.289769254778</v>
      </c>
      <c r="X1566" s="34">
        <f t="shared" si="688"/>
        <v>494912.05012272106</v>
      </c>
      <c r="Y1566" s="34">
        <f t="shared" si="689"/>
        <v>15.776004904513819</v>
      </c>
      <c r="Z1566" s="34">
        <f t="shared" si="697"/>
        <v>-19.967282769097302</v>
      </c>
      <c r="AA1566" s="34">
        <f t="shared" si="698"/>
        <v>20521.135317645825</v>
      </c>
      <c r="AB1566" s="44">
        <f t="shared" si="690"/>
        <v>0</v>
      </c>
      <c r="AC1566" s="34">
        <f t="shared" si="691"/>
        <v>197964.82004908845</v>
      </c>
      <c r="AD1566" s="42">
        <f t="shared" si="692"/>
        <v>178168.3380441796</v>
      </c>
      <c r="AE1566" s="4"/>
      <c r="AP1566">
        <f t="shared" si="674"/>
        <v>0</v>
      </c>
      <c r="AQ1566">
        <f t="shared" si="675"/>
        <v>38.5</v>
      </c>
      <c r="AR1566">
        <f t="shared" si="676"/>
        <v>10.694444444444445</v>
      </c>
    </row>
    <row r="1567" spans="2:44" x14ac:dyDescent="0.25">
      <c r="B1567" s="12" t="s">
        <v>3</v>
      </c>
      <c r="C1567" s="30">
        <v>1559</v>
      </c>
      <c r="D1567" s="12">
        <v>82</v>
      </c>
      <c r="E1567" s="11">
        <v>37.299999999999997</v>
      </c>
      <c r="F1567" s="5">
        <f t="shared" si="677"/>
        <v>-0.20833333333333331</v>
      </c>
      <c r="G1567" s="5">
        <f t="shared" si="678"/>
        <v>-0.75</v>
      </c>
      <c r="H1567" s="34">
        <f t="shared" si="679"/>
        <v>10.361111111111111</v>
      </c>
      <c r="I1567" s="34">
        <f t="shared" si="693"/>
        <v>10.319444444444443</v>
      </c>
      <c r="J1567" s="34">
        <f t="shared" si="685"/>
        <v>10681.586033950616</v>
      </c>
      <c r="K1567" s="34">
        <f t="shared" si="680"/>
        <v>-171.13078703703832</v>
      </c>
      <c r="L1567" s="5">
        <f t="shared" si="673"/>
        <v>39.043800000000005</v>
      </c>
      <c r="M1567" s="5">
        <f t="shared" si="681"/>
        <v>22.262813890624997</v>
      </c>
      <c r="N1567" s="5">
        <f t="shared" si="682"/>
        <v>61.306613890625002</v>
      </c>
      <c r="O1567" s="34">
        <f t="shared" si="683"/>
        <v>632.65019612131073</v>
      </c>
      <c r="P1567" s="34">
        <f t="shared" si="684"/>
        <v>11314.236230071927</v>
      </c>
      <c r="Q1567" s="34">
        <f t="shared" si="694"/>
        <v>-726.43800674689192</v>
      </c>
      <c r="R1567" s="34">
        <f t="shared" si="695"/>
        <v>567854.17951564083</v>
      </c>
      <c r="S1567" s="34">
        <f t="shared" si="700"/>
        <v>-525912.47067901294</v>
      </c>
      <c r="T1567" s="34">
        <f t="shared" si="686"/>
        <v>525912.47067901294</v>
      </c>
      <c r="U1567" s="34">
        <f t="shared" si="696"/>
        <v>-28.095414154297032</v>
      </c>
      <c r="V1567" s="34">
        <f t="shared" si="699"/>
        <v>-30857.385183409075</v>
      </c>
      <c r="W1567" s="34">
        <f t="shared" si="687"/>
        <v>30857.385183409075</v>
      </c>
      <c r="X1567" s="34">
        <f t="shared" si="688"/>
        <v>495055.08549560385</v>
      </c>
      <c r="Y1567" s="34">
        <f t="shared" si="689"/>
        <v>19.848280557291673</v>
      </c>
      <c r="Z1567" s="34">
        <f t="shared" si="697"/>
        <v>4.0722756527778543</v>
      </c>
      <c r="AA1567" s="34">
        <f t="shared" si="698"/>
        <v>20525.207593298604</v>
      </c>
      <c r="AB1567" s="44">
        <f t="shared" si="690"/>
        <v>0</v>
      </c>
      <c r="AC1567" s="34">
        <f t="shared" si="691"/>
        <v>198022.03419824154</v>
      </c>
      <c r="AD1567" s="42">
        <f t="shared" si="692"/>
        <v>178219.83077841738</v>
      </c>
      <c r="AE1567" s="4"/>
      <c r="AP1567">
        <f t="shared" si="674"/>
        <v>0</v>
      </c>
      <c r="AQ1567">
        <f t="shared" si="675"/>
        <v>37.299999999999997</v>
      </c>
      <c r="AR1567">
        <f t="shared" si="676"/>
        <v>10.361111111111111</v>
      </c>
    </row>
    <row r="1568" spans="2:44" x14ac:dyDescent="0.25">
      <c r="B1568" s="12" t="s">
        <v>3</v>
      </c>
      <c r="C1568" s="30">
        <v>1560</v>
      </c>
      <c r="D1568" s="12">
        <v>83</v>
      </c>
      <c r="E1568" s="11">
        <v>37</v>
      </c>
      <c r="F1568" s="5">
        <f t="shared" si="677"/>
        <v>-8.3333333333332538E-2</v>
      </c>
      <c r="G1568" s="5">
        <f t="shared" si="678"/>
        <v>-0.29999999999999716</v>
      </c>
      <c r="H1568" s="34">
        <f t="shared" si="679"/>
        <v>10.277777777777777</v>
      </c>
      <c r="I1568" s="34">
        <f t="shared" si="693"/>
        <v>10.236111111111111</v>
      </c>
      <c r="J1568" s="34">
        <f t="shared" si="685"/>
        <v>10510.455246913578</v>
      </c>
      <c r="K1568" s="34">
        <f t="shared" si="680"/>
        <v>-169.74884259258943</v>
      </c>
      <c r="L1568" s="5">
        <f t="shared" si="673"/>
        <v>39.043800000000005</v>
      </c>
      <c r="M1568" s="5">
        <f t="shared" si="681"/>
        <v>21.906139062499996</v>
      </c>
      <c r="N1568" s="5">
        <f t="shared" si="682"/>
        <v>60.9499390625</v>
      </c>
      <c r="O1568" s="34">
        <f t="shared" si="683"/>
        <v>623.89034845920139</v>
      </c>
      <c r="P1568" s="34">
        <f t="shared" si="684"/>
        <v>11134.345595372779</v>
      </c>
      <c r="Q1568" s="34">
        <f t="shared" si="694"/>
        <v>-179.89063469914799</v>
      </c>
      <c r="R1568" s="34">
        <f t="shared" si="695"/>
        <v>567854.17951564083</v>
      </c>
      <c r="S1568" s="34">
        <f t="shared" si="700"/>
        <v>-526082.21952160553</v>
      </c>
      <c r="T1568" s="34">
        <f t="shared" si="686"/>
        <v>526082.21952160553</v>
      </c>
      <c r="U1568" s="34">
        <f t="shared" si="696"/>
        <v>-8.7598476621093369</v>
      </c>
      <c r="V1568" s="34">
        <f t="shared" si="699"/>
        <v>-30866.145031071184</v>
      </c>
      <c r="W1568" s="34">
        <f t="shared" si="687"/>
        <v>30866.145031071184</v>
      </c>
      <c r="X1568" s="34">
        <f t="shared" si="688"/>
        <v>495216.07449053432</v>
      </c>
      <c r="Y1568" s="34">
        <f t="shared" si="689"/>
        <v>44.366605729166821</v>
      </c>
      <c r="Z1568" s="34">
        <f t="shared" si="697"/>
        <v>24.518325171875148</v>
      </c>
      <c r="AA1568" s="34">
        <f t="shared" si="698"/>
        <v>20549.725918470478</v>
      </c>
      <c r="AB1568" s="44">
        <f t="shared" si="690"/>
        <v>0</v>
      </c>
      <c r="AC1568" s="34">
        <f t="shared" si="691"/>
        <v>198086.42979621375</v>
      </c>
      <c r="AD1568" s="42">
        <f t="shared" si="692"/>
        <v>178277.78681659239</v>
      </c>
      <c r="AE1568" s="4"/>
      <c r="AP1568">
        <f t="shared" si="674"/>
        <v>0</v>
      </c>
      <c r="AQ1568">
        <f t="shared" si="675"/>
        <v>37</v>
      </c>
      <c r="AR1568">
        <f t="shared" si="676"/>
        <v>10.277777777777777</v>
      </c>
    </row>
    <row r="1569" spans="2:44" x14ac:dyDescent="0.25">
      <c r="B1569" s="12" t="s">
        <v>3</v>
      </c>
      <c r="C1569" s="30">
        <v>1561</v>
      </c>
      <c r="D1569" s="12">
        <v>84</v>
      </c>
      <c r="E1569" s="11">
        <v>36.700000000000003</v>
      </c>
      <c r="F1569" s="5">
        <f t="shared" si="677"/>
        <v>-0.15277777777777798</v>
      </c>
      <c r="G1569" s="5">
        <f t="shared" si="678"/>
        <v>-0.55000000000000071</v>
      </c>
      <c r="H1569" s="34">
        <f t="shared" si="679"/>
        <v>10.194444444444445</v>
      </c>
      <c r="I1569" s="34">
        <f t="shared" si="693"/>
        <v>10.083333333333332</v>
      </c>
      <c r="J1569" s="34">
        <f t="shared" si="685"/>
        <v>10340.706404320988</v>
      </c>
      <c r="K1569" s="34">
        <f t="shared" si="680"/>
        <v>-445.90740740741057</v>
      </c>
      <c r="L1569" s="5">
        <f t="shared" si="673"/>
        <v>39.043800000000005</v>
      </c>
      <c r="M1569" s="5">
        <f t="shared" si="681"/>
        <v>21.552344515624998</v>
      </c>
      <c r="N1569" s="5">
        <f t="shared" si="682"/>
        <v>60.596144515624999</v>
      </c>
      <c r="O1569" s="34">
        <f t="shared" si="683"/>
        <v>611.01112386588534</v>
      </c>
      <c r="P1569" s="34">
        <f t="shared" si="684"/>
        <v>10951.717528186873</v>
      </c>
      <c r="Q1569" s="34">
        <f t="shared" si="694"/>
        <v>-182.62806718590582</v>
      </c>
      <c r="R1569" s="34">
        <f t="shared" si="695"/>
        <v>567854.17951564083</v>
      </c>
      <c r="S1569" s="34">
        <f t="shared" si="700"/>
        <v>-526528.12692901294</v>
      </c>
      <c r="T1569" s="34">
        <f t="shared" si="686"/>
        <v>526528.12692901294</v>
      </c>
      <c r="U1569" s="34">
        <f t="shared" si="696"/>
        <v>-12.879224593316053</v>
      </c>
      <c r="V1569" s="34">
        <f t="shared" si="699"/>
        <v>-30879.024255664499</v>
      </c>
      <c r="W1569" s="34">
        <f t="shared" si="687"/>
        <v>30879.024255664499</v>
      </c>
      <c r="X1569" s="34">
        <f t="shared" si="688"/>
        <v>495649.10267334845</v>
      </c>
      <c r="Y1569" s="34">
        <f t="shared" si="689"/>
        <v>30.193366737847182</v>
      </c>
      <c r="Z1569" s="34">
        <f t="shared" si="697"/>
        <v>-14.173238991319639</v>
      </c>
      <c r="AA1569" s="34">
        <f t="shared" si="698"/>
        <v>20549.725918470478</v>
      </c>
      <c r="AB1569" s="44">
        <f t="shared" si="690"/>
        <v>0</v>
      </c>
      <c r="AC1569" s="34">
        <f t="shared" si="691"/>
        <v>198259.64106933938</v>
      </c>
      <c r="AD1569" s="42">
        <f t="shared" si="692"/>
        <v>178433.67696240544</v>
      </c>
      <c r="AE1569" s="4"/>
      <c r="AP1569">
        <f t="shared" si="674"/>
        <v>0</v>
      </c>
      <c r="AQ1569">
        <f t="shared" si="675"/>
        <v>36.700000000000003</v>
      </c>
      <c r="AR1569">
        <f t="shared" si="676"/>
        <v>10.194444444444445</v>
      </c>
    </row>
    <row r="1570" spans="2:44" x14ac:dyDescent="0.25">
      <c r="B1570" s="12" t="s">
        <v>3</v>
      </c>
      <c r="C1570" s="30">
        <v>1562</v>
      </c>
      <c r="D1570" s="12">
        <v>85</v>
      </c>
      <c r="E1570" s="11">
        <v>35.9</v>
      </c>
      <c r="F1570" s="5">
        <f t="shared" si="677"/>
        <v>-0.19444444444444522</v>
      </c>
      <c r="G1570" s="5">
        <f t="shared" si="678"/>
        <v>-0.70000000000000284</v>
      </c>
      <c r="H1570" s="34">
        <f t="shared" si="679"/>
        <v>9.9722222222222214</v>
      </c>
      <c r="I1570" s="34">
        <f t="shared" si="693"/>
        <v>9.8888888888888893</v>
      </c>
      <c r="J1570" s="34">
        <f t="shared" si="685"/>
        <v>9894.7989969135779</v>
      </c>
      <c r="K1570" s="34">
        <f t="shared" si="680"/>
        <v>-327.98148148147993</v>
      </c>
      <c r="L1570" s="5">
        <f t="shared" si="673"/>
        <v>39.043800000000005</v>
      </c>
      <c r="M1570" s="5">
        <f t="shared" si="681"/>
        <v>20.622973765624995</v>
      </c>
      <c r="N1570" s="5">
        <f t="shared" si="682"/>
        <v>59.666773765624995</v>
      </c>
      <c r="O1570" s="34">
        <f t="shared" si="683"/>
        <v>590.03809612673604</v>
      </c>
      <c r="P1570" s="34">
        <f t="shared" si="684"/>
        <v>10484.837093040314</v>
      </c>
      <c r="Q1570" s="34">
        <f t="shared" si="694"/>
        <v>-466.88043514655874</v>
      </c>
      <c r="R1570" s="34">
        <f t="shared" si="695"/>
        <v>567854.17951564083</v>
      </c>
      <c r="S1570" s="34">
        <f t="shared" si="700"/>
        <v>-526856.1084104944</v>
      </c>
      <c r="T1570" s="34">
        <f t="shared" si="686"/>
        <v>526856.1084104944</v>
      </c>
      <c r="U1570" s="34">
        <f t="shared" si="696"/>
        <v>-20.973027739149302</v>
      </c>
      <c r="V1570" s="34">
        <f t="shared" si="699"/>
        <v>-30899.997283403649</v>
      </c>
      <c r="W1570" s="34">
        <f t="shared" si="687"/>
        <v>30899.997283403649</v>
      </c>
      <c r="X1570" s="34">
        <f t="shared" si="688"/>
        <v>495956.11112709076</v>
      </c>
      <c r="Y1570" s="34">
        <f t="shared" si="689"/>
        <v>20.972329321180396</v>
      </c>
      <c r="Z1570" s="34">
        <f t="shared" si="697"/>
        <v>-9.2210374166667854</v>
      </c>
      <c r="AA1570" s="34">
        <f t="shared" si="698"/>
        <v>20549.725918470478</v>
      </c>
      <c r="AB1570" s="44">
        <f t="shared" si="690"/>
        <v>0</v>
      </c>
      <c r="AC1570" s="34">
        <f t="shared" si="691"/>
        <v>198382.44445083631</v>
      </c>
      <c r="AD1570" s="42">
        <f t="shared" si="692"/>
        <v>178544.20000575267</v>
      </c>
      <c r="AE1570" s="4"/>
      <c r="AP1570">
        <f t="shared" si="674"/>
        <v>0</v>
      </c>
      <c r="AQ1570">
        <f t="shared" si="675"/>
        <v>35.9</v>
      </c>
      <c r="AR1570">
        <f t="shared" si="676"/>
        <v>9.9722222222222214</v>
      </c>
    </row>
    <row r="1571" spans="2:44" x14ac:dyDescent="0.25">
      <c r="B1571" s="12" t="s">
        <v>3</v>
      </c>
      <c r="C1571" s="30">
        <v>1563</v>
      </c>
      <c r="D1571" s="12">
        <v>86</v>
      </c>
      <c r="E1571" s="11">
        <v>35.299999999999997</v>
      </c>
      <c r="F1571" s="5">
        <f t="shared" si="677"/>
        <v>-0.18055555555555516</v>
      </c>
      <c r="G1571" s="5">
        <f t="shared" si="678"/>
        <v>-0.64999999999999858</v>
      </c>
      <c r="H1571" s="34">
        <f t="shared" si="679"/>
        <v>9.8055555555555554</v>
      </c>
      <c r="I1571" s="34">
        <f t="shared" si="693"/>
        <v>9.7083333333333321</v>
      </c>
      <c r="J1571" s="34">
        <f t="shared" si="685"/>
        <v>9566.8175154320979</v>
      </c>
      <c r="K1571" s="34">
        <f t="shared" si="680"/>
        <v>-375.65856481481387</v>
      </c>
      <c r="L1571" s="5">
        <f t="shared" si="673"/>
        <v>39.043800000000005</v>
      </c>
      <c r="M1571" s="5">
        <f t="shared" si="681"/>
        <v>19.939387015624998</v>
      </c>
      <c r="N1571" s="5">
        <f t="shared" si="682"/>
        <v>58.983187015625006</v>
      </c>
      <c r="O1571" s="34">
        <f t="shared" si="683"/>
        <v>572.62844061002602</v>
      </c>
      <c r="P1571" s="34">
        <f t="shared" si="684"/>
        <v>10139.445956042124</v>
      </c>
      <c r="Q1571" s="34">
        <f t="shared" si="694"/>
        <v>-345.39113699819063</v>
      </c>
      <c r="R1571" s="34">
        <f t="shared" si="695"/>
        <v>567854.17951564083</v>
      </c>
      <c r="S1571" s="34">
        <f t="shared" si="700"/>
        <v>-527231.76697530923</v>
      </c>
      <c r="T1571" s="34">
        <f t="shared" si="686"/>
        <v>527231.76697530923</v>
      </c>
      <c r="U1571" s="34">
        <f t="shared" si="696"/>
        <v>-17.409655516710018</v>
      </c>
      <c r="V1571" s="34">
        <f t="shared" si="699"/>
        <v>-30917.406938920358</v>
      </c>
      <c r="W1571" s="34">
        <f t="shared" si="687"/>
        <v>30917.406938920358</v>
      </c>
      <c r="X1571" s="34">
        <f t="shared" si="688"/>
        <v>496314.36003638885</v>
      </c>
      <c r="Y1571" s="34">
        <f t="shared" si="689"/>
        <v>23.052631460069527</v>
      </c>
      <c r="Z1571" s="34">
        <f t="shared" si="697"/>
        <v>2.080302138889131</v>
      </c>
      <c r="AA1571" s="34">
        <f t="shared" si="698"/>
        <v>20551.806220609367</v>
      </c>
      <c r="AB1571" s="44">
        <f t="shared" si="690"/>
        <v>0</v>
      </c>
      <c r="AC1571" s="34">
        <f t="shared" si="691"/>
        <v>198525.74401455556</v>
      </c>
      <c r="AD1571" s="42">
        <f t="shared" si="692"/>
        <v>178673.16961310001</v>
      </c>
      <c r="AE1571" s="4"/>
      <c r="AP1571">
        <f t="shared" si="674"/>
        <v>0</v>
      </c>
      <c r="AQ1571">
        <f t="shared" si="675"/>
        <v>35.299999999999997</v>
      </c>
      <c r="AR1571">
        <f t="shared" si="676"/>
        <v>9.8055555555555554</v>
      </c>
    </row>
    <row r="1572" spans="2:44" x14ac:dyDescent="0.25">
      <c r="B1572" s="12" t="s">
        <v>3</v>
      </c>
      <c r="C1572" s="30">
        <v>1564</v>
      </c>
      <c r="D1572" s="12">
        <v>87</v>
      </c>
      <c r="E1572" s="11">
        <v>34.6</v>
      </c>
      <c r="F1572" s="5">
        <f t="shared" si="677"/>
        <v>-0.15277777777777699</v>
      </c>
      <c r="G1572" s="5">
        <f t="shared" si="678"/>
        <v>-0.54999999999999716</v>
      </c>
      <c r="H1572" s="34">
        <f t="shared" si="679"/>
        <v>9.6111111111111107</v>
      </c>
      <c r="I1572" s="34">
        <f t="shared" si="693"/>
        <v>9.5555555555555554</v>
      </c>
      <c r="J1572" s="34">
        <f t="shared" si="685"/>
        <v>9191.1589506172841</v>
      </c>
      <c r="K1572" s="34">
        <f t="shared" si="680"/>
        <v>-211.28395061728406</v>
      </c>
      <c r="L1572" s="5">
        <f t="shared" si="673"/>
        <v>39.043800000000005</v>
      </c>
      <c r="M1572" s="5">
        <f t="shared" si="681"/>
        <v>19.156430562499999</v>
      </c>
      <c r="N1572" s="5">
        <f t="shared" si="682"/>
        <v>58.200230562500003</v>
      </c>
      <c r="O1572" s="34">
        <f t="shared" si="683"/>
        <v>556.13553648611116</v>
      </c>
      <c r="P1572" s="34">
        <f t="shared" si="684"/>
        <v>9747.294487103396</v>
      </c>
      <c r="Q1572" s="34">
        <f t="shared" si="694"/>
        <v>-392.1514689387277</v>
      </c>
      <c r="R1572" s="34">
        <f t="shared" si="695"/>
        <v>567854.17951564083</v>
      </c>
      <c r="S1572" s="34">
        <f t="shared" si="700"/>
        <v>-527443.05092592654</v>
      </c>
      <c r="T1572" s="34">
        <f t="shared" si="686"/>
        <v>527443.05092592654</v>
      </c>
      <c r="U1572" s="34">
        <f t="shared" si="696"/>
        <v>-16.492904123914855</v>
      </c>
      <c r="V1572" s="34">
        <f t="shared" si="699"/>
        <v>-30933.899843044273</v>
      </c>
      <c r="W1572" s="34">
        <f t="shared" si="687"/>
        <v>30933.899843044273</v>
      </c>
      <c r="X1572" s="34">
        <f t="shared" si="688"/>
        <v>496509.15108288225</v>
      </c>
      <c r="Y1572" s="34">
        <f t="shared" si="689"/>
        <v>27.797452784722385</v>
      </c>
      <c r="Z1572" s="34">
        <f t="shared" si="697"/>
        <v>4.7448213246528574</v>
      </c>
      <c r="AA1572" s="34">
        <f t="shared" si="698"/>
        <v>20556.551041934021</v>
      </c>
      <c r="AB1572" s="44">
        <f t="shared" si="690"/>
        <v>0</v>
      </c>
      <c r="AC1572" s="34">
        <f t="shared" si="691"/>
        <v>198603.66043315292</v>
      </c>
      <c r="AD1572" s="42">
        <f t="shared" si="692"/>
        <v>178743.29438983763</v>
      </c>
      <c r="AE1572" s="4"/>
      <c r="AP1572">
        <f t="shared" si="674"/>
        <v>0</v>
      </c>
      <c r="AQ1572">
        <f t="shared" si="675"/>
        <v>34.6</v>
      </c>
      <c r="AR1572">
        <f t="shared" si="676"/>
        <v>9.6111111111111107</v>
      </c>
    </row>
    <row r="1573" spans="2:44" x14ac:dyDescent="0.25">
      <c r="B1573" s="12" t="s">
        <v>3</v>
      </c>
      <c r="C1573" s="30">
        <v>1565</v>
      </c>
      <c r="D1573" s="12">
        <v>88</v>
      </c>
      <c r="E1573" s="11">
        <v>34.200000000000003</v>
      </c>
      <c r="F1573" s="5">
        <f t="shared" si="677"/>
        <v>-0.37500000000000039</v>
      </c>
      <c r="G1573" s="5">
        <f t="shared" si="678"/>
        <v>-1.3500000000000014</v>
      </c>
      <c r="H1573" s="34">
        <f t="shared" si="679"/>
        <v>9.5</v>
      </c>
      <c r="I1573" s="34">
        <f t="shared" si="693"/>
        <v>9.1805555555555554</v>
      </c>
      <c r="J1573" s="34">
        <f t="shared" si="685"/>
        <v>8979.875</v>
      </c>
      <c r="K1573" s="34">
        <f t="shared" si="680"/>
        <v>-1167.2056327160499</v>
      </c>
      <c r="L1573" s="5">
        <f t="shared" si="673"/>
        <v>39.043800000000005</v>
      </c>
      <c r="M1573" s="5">
        <f t="shared" si="681"/>
        <v>18.716067562499997</v>
      </c>
      <c r="N1573" s="5">
        <f t="shared" si="682"/>
        <v>57.759867562500006</v>
      </c>
      <c r="O1573" s="34">
        <f t="shared" si="683"/>
        <v>530.26767303906252</v>
      </c>
      <c r="P1573" s="34">
        <f t="shared" si="684"/>
        <v>9510.1426730390631</v>
      </c>
      <c r="Q1573" s="34">
        <f t="shared" si="694"/>
        <v>-237.15181406433294</v>
      </c>
      <c r="R1573" s="34">
        <f t="shared" si="695"/>
        <v>567854.17951564083</v>
      </c>
      <c r="S1573" s="34">
        <f t="shared" si="700"/>
        <v>-528610.25655864261</v>
      </c>
      <c r="T1573" s="34">
        <f t="shared" si="686"/>
        <v>528610.25655864261</v>
      </c>
      <c r="U1573" s="34">
        <f t="shared" si="696"/>
        <v>-25.867863447048649</v>
      </c>
      <c r="V1573" s="34">
        <f t="shared" si="699"/>
        <v>-30959.767706491322</v>
      </c>
      <c r="W1573" s="34">
        <f t="shared" si="687"/>
        <v>30959.767706491322</v>
      </c>
      <c r="X1573" s="34">
        <f t="shared" si="688"/>
        <v>497650.48885215126</v>
      </c>
      <c r="Y1573" s="34">
        <f t="shared" si="689"/>
        <v>-16.865132437500066</v>
      </c>
      <c r="Z1573" s="34">
        <f t="shared" si="697"/>
        <v>-44.662585222222447</v>
      </c>
      <c r="AA1573" s="34">
        <f t="shared" si="698"/>
        <v>20556.551041934021</v>
      </c>
      <c r="AB1573" s="44">
        <f t="shared" si="690"/>
        <v>0</v>
      </c>
      <c r="AC1573" s="34">
        <f t="shared" si="691"/>
        <v>199060.19554086053</v>
      </c>
      <c r="AD1573" s="42">
        <f t="shared" si="692"/>
        <v>179154.17598677447</v>
      </c>
      <c r="AE1573" s="4"/>
      <c r="AP1573">
        <f t="shared" si="674"/>
        <v>0</v>
      </c>
      <c r="AQ1573">
        <f t="shared" si="675"/>
        <v>34.200000000000003</v>
      </c>
      <c r="AR1573">
        <f t="shared" si="676"/>
        <v>9.5</v>
      </c>
    </row>
    <row r="1574" spans="2:44" x14ac:dyDescent="0.25">
      <c r="B1574" s="12" t="s">
        <v>3</v>
      </c>
      <c r="C1574" s="30">
        <v>1566</v>
      </c>
      <c r="D1574" s="12">
        <v>89</v>
      </c>
      <c r="E1574" s="11">
        <v>31.9</v>
      </c>
      <c r="F1574" s="5">
        <f t="shared" si="677"/>
        <v>-0.95833333333333359</v>
      </c>
      <c r="G1574" s="5">
        <f t="shared" si="678"/>
        <v>-3.4500000000000011</v>
      </c>
      <c r="H1574" s="34">
        <f t="shared" si="679"/>
        <v>8.8611111111111107</v>
      </c>
      <c r="I1574" s="34">
        <f t="shared" si="693"/>
        <v>8.2222222222222214</v>
      </c>
      <c r="J1574" s="34">
        <f t="shared" si="685"/>
        <v>7812.6693672839501</v>
      </c>
      <c r="K1574" s="34">
        <f t="shared" si="680"/>
        <v>-2090.7283950617284</v>
      </c>
      <c r="L1574" s="5">
        <f t="shared" si="673"/>
        <v>39.043800000000005</v>
      </c>
      <c r="M1574" s="5">
        <f t="shared" si="681"/>
        <v>16.283350015624997</v>
      </c>
      <c r="N1574" s="5">
        <f t="shared" si="682"/>
        <v>55.327150015625001</v>
      </c>
      <c r="O1574" s="34">
        <f t="shared" si="683"/>
        <v>454.9121223506944</v>
      </c>
      <c r="P1574" s="34">
        <f t="shared" si="684"/>
        <v>8267.5814896346437</v>
      </c>
      <c r="Q1574" s="34">
        <f t="shared" si="694"/>
        <v>-1242.5611834044194</v>
      </c>
      <c r="R1574" s="34">
        <f t="shared" si="695"/>
        <v>567854.17951564083</v>
      </c>
      <c r="S1574" s="34">
        <f t="shared" si="700"/>
        <v>-530700.98495370429</v>
      </c>
      <c r="T1574" s="34">
        <f t="shared" si="686"/>
        <v>530700.98495370429</v>
      </c>
      <c r="U1574" s="34">
        <f t="shared" si="696"/>
        <v>-75.355550688368112</v>
      </c>
      <c r="V1574" s="34">
        <f t="shared" si="699"/>
        <v>-31035.12325717969</v>
      </c>
      <c r="W1574" s="34">
        <f t="shared" si="687"/>
        <v>31035.12325717969</v>
      </c>
      <c r="X1574" s="34">
        <f t="shared" si="688"/>
        <v>499665.8616965246</v>
      </c>
      <c r="Y1574" s="34">
        <f t="shared" si="689"/>
        <v>-135.38118331770838</v>
      </c>
      <c r="Z1574" s="34">
        <f t="shared" si="697"/>
        <v>-118.51605088020831</v>
      </c>
      <c r="AA1574" s="34">
        <f t="shared" si="698"/>
        <v>20556.551041934021</v>
      </c>
      <c r="AB1574" s="44">
        <f t="shared" si="690"/>
        <v>0</v>
      </c>
      <c r="AC1574" s="34">
        <f t="shared" si="691"/>
        <v>199866.34467860986</v>
      </c>
      <c r="AD1574" s="42">
        <f t="shared" si="692"/>
        <v>179879.71021074889</v>
      </c>
      <c r="AE1574" s="4"/>
      <c r="AP1574">
        <f t="shared" si="674"/>
        <v>0</v>
      </c>
      <c r="AQ1574">
        <f t="shared" si="675"/>
        <v>31.9</v>
      </c>
      <c r="AR1574">
        <f t="shared" si="676"/>
        <v>8.8611111111111107</v>
      </c>
    </row>
    <row r="1575" spans="2:44" x14ac:dyDescent="0.25">
      <c r="B1575" s="12" t="s">
        <v>3</v>
      </c>
      <c r="C1575" s="30">
        <v>1567</v>
      </c>
      <c r="D1575" s="12">
        <v>90</v>
      </c>
      <c r="E1575" s="11">
        <v>27.3</v>
      </c>
      <c r="F1575" s="5">
        <f t="shared" si="677"/>
        <v>-1.3749999999999998</v>
      </c>
      <c r="G1575" s="5">
        <f t="shared" si="678"/>
        <v>-4.9499999999999993</v>
      </c>
      <c r="H1575" s="34">
        <f t="shared" si="679"/>
        <v>7.583333333333333</v>
      </c>
      <c r="I1575" s="34">
        <f t="shared" si="693"/>
        <v>6.8472222222222214</v>
      </c>
      <c r="J1575" s="34">
        <f t="shared" si="685"/>
        <v>5721.9409722222217</v>
      </c>
      <c r="K1575" s="34">
        <f t="shared" si="680"/>
        <v>-2006.0459104938268</v>
      </c>
      <c r="L1575" s="5">
        <f t="shared" si="673"/>
        <v>39.043800000000005</v>
      </c>
      <c r="M1575" s="5">
        <f t="shared" si="681"/>
        <v>11.925804515625</v>
      </c>
      <c r="N1575" s="5">
        <f t="shared" si="682"/>
        <v>50.969604515625008</v>
      </c>
      <c r="O1575" s="34">
        <f t="shared" si="683"/>
        <v>349.00020869726563</v>
      </c>
      <c r="P1575" s="34">
        <f t="shared" si="684"/>
        <v>6070.9411809194871</v>
      </c>
      <c r="Q1575" s="34">
        <f t="shared" si="694"/>
        <v>-2196.6403087151566</v>
      </c>
      <c r="R1575" s="34">
        <f t="shared" si="695"/>
        <v>567854.17951564083</v>
      </c>
      <c r="S1575" s="34">
        <f t="shared" si="700"/>
        <v>-532707.03086419811</v>
      </c>
      <c r="T1575" s="34">
        <f t="shared" si="686"/>
        <v>532707.03086419811</v>
      </c>
      <c r="U1575" s="34">
        <f t="shared" si="696"/>
        <v>-105.91191365342877</v>
      </c>
      <c r="V1575" s="34">
        <f t="shared" si="699"/>
        <v>-31141.035170833118</v>
      </c>
      <c r="W1575" s="34">
        <f t="shared" si="687"/>
        <v>31141.035170833118</v>
      </c>
      <c r="X1575" s="34">
        <f t="shared" si="688"/>
        <v>501565.995693365</v>
      </c>
      <c r="Y1575" s="34">
        <f t="shared" si="689"/>
        <v>-222.65539548437494</v>
      </c>
      <c r="Z1575" s="34">
        <f t="shared" si="697"/>
        <v>-87.274212166666558</v>
      </c>
      <c r="AA1575" s="34">
        <f t="shared" si="698"/>
        <v>20556.551041934021</v>
      </c>
      <c r="AB1575" s="44">
        <f t="shared" si="690"/>
        <v>0</v>
      </c>
      <c r="AC1575" s="34">
        <f t="shared" si="691"/>
        <v>200626.39827734602</v>
      </c>
      <c r="AD1575" s="42">
        <f t="shared" si="692"/>
        <v>180563.75844961143</v>
      </c>
      <c r="AE1575" s="4"/>
      <c r="AP1575">
        <f t="shared" si="674"/>
        <v>0</v>
      </c>
      <c r="AQ1575">
        <f t="shared" si="675"/>
        <v>27.3</v>
      </c>
      <c r="AR1575">
        <f t="shared" si="676"/>
        <v>7.583333333333333</v>
      </c>
    </row>
    <row r="1576" spans="2:44" x14ac:dyDescent="0.25">
      <c r="B1576" s="12" t="s">
        <v>3</v>
      </c>
      <c r="C1576" s="30">
        <v>1568</v>
      </c>
      <c r="D1576" s="12">
        <v>91</v>
      </c>
      <c r="E1576" s="11">
        <v>22</v>
      </c>
      <c r="F1576" s="5">
        <f t="shared" si="677"/>
        <v>-1.4305555555555556</v>
      </c>
      <c r="G1576" s="5">
        <f t="shared" si="678"/>
        <v>-5.15</v>
      </c>
      <c r="H1576" s="34">
        <f t="shared" si="679"/>
        <v>6.1111111111111107</v>
      </c>
      <c r="I1576" s="34">
        <f t="shared" si="693"/>
        <v>5.4166666666666661</v>
      </c>
      <c r="J1576" s="34">
        <f t="shared" si="685"/>
        <v>3715.8950617283949</v>
      </c>
      <c r="K1576" s="34">
        <f t="shared" si="680"/>
        <v>-1497.1064814814813</v>
      </c>
      <c r="L1576" s="5">
        <f t="shared" si="673"/>
        <v>39.043800000000005</v>
      </c>
      <c r="M1576" s="5">
        <f t="shared" si="681"/>
        <v>7.7447562499999991</v>
      </c>
      <c r="N1576" s="5">
        <f t="shared" si="682"/>
        <v>46.788556250000006</v>
      </c>
      <c r="O1576" s="34">
        <f t="shared" si="683"/>
        <v>253.43801302083335</v>
      </c>
      <c r="P1576" s="34">
        <f t="shared" si="684"/>
        <v>3969.3330747492282</v>
      </c>
      <c r="Q1576" s="34">
        <f t="shared" si="694"/>
        <v>-2101.6081061702589</v>
      </c>
      <c r="R1576" s="34">
        <f t="shared" si="695"/>
        <v>567854.17951564083</v>
      </c>
      <c r="S1576" s="34">
        <f t="shared" si="700"/>
        <v>-534204.13734567957</v>
      </c>
      <c r="T1576" s="34">
        <f t="shared" si="686"/>
        <v>534204.13734567957</v>
      </c>
      <c r="U1576" s="34">
        <f t="shared" si="696"/>
        <v>-95.562195676432282</v>
      </c>
      <c r="V1576" s="34">
        <f t="shared" si="699"/>
        <v>-31236.597366509552</v>
      </c>
      <c r="W1576" s="34">
        <f t="shared" si="687"/>
        <v>31236.597366509552</v>
      </c>
      <c r="X1576" s="34">
        <f t="shared" si="688"/>
        <v>502967.53997917002</v>
      </c>
      <c r="Y1576" s="34">
        <f t="shared" si="689"/>
        <v>-237.89199930555554</v>
      </c>
      <c r="Z1576" s="34">
        <f t="shared" si="697"/>
        <v>-15.236603821180609</v>
      </c>
      <c r="AA1576" s="34">
        <f t="shared" si="698"/>
        <v>20556.551041934021</v>
      </c>
      <c r="AB1576" s="44">
        <f t="shared" si="690"/>
        <v>0</v>
      </c>
      <c r="AC1576" s="34">
        <f t="shared" si="691"/>
        <v>201187.01599166801</v>
      </c>
      <c r="AD1576" s="42">
        <f t="shared" si="692"/>
        <v>181068.31439250123</v>
      </c>
      <c r="AE1576" s="4"/>
      <c r="AP1576">
        <f t="shared" si="674"/>
        <v>0</v>
      </c>
      <c r="AQ1576">
        <f t="shared" si="675"/>
        <v>22</v>
      </c>
      <c r="AR1576">
        <f t="shared" si="676"/>
        <v>6.1111111111111107</v>
      </c>
    </row>
    <row r="1577" spans="2:44" x14ac:dyDescent="0.25">
      <c r="B1577" s="12" t="s">
        <v>3</v>
      </c>
      <c r="C1577" s="30">
        <v>1569</v>
      </c>
      <c r="D1577" s="12">
        <v>92</v>
      </c>
      <c r="E1577" s="11">
        <v>17</v>
      </c>
      <c r="F1577" s="5">
        <f t="shared" si="677"/>
        <v>-1.0833333333333335</v>
      </c>
      <c r="G1577" s="5">
        <f t="shared" si="678"/>
        <v>-3.9000000000000004</v>
      </c>
      <c r="H1577" s="34">
        <f t="shared" si="679"/>
        <v>4.7222222222222223</v>
      </c>
      <c r="I1577" s="34">
        <f t="shared" si="693"/>
        <v>4.333333333333333</v>
      </c>
      <c r="J1577" s="34">
        <f t="shared" si="685"/>
        <v>2218.7885802469136</v>
      </c>
      <c r="K1577" s="34">
        <f t="shared" si="680"/>
        <v>-670.70370370370392</v>
      </c>
      <c r="L1577" s="5">
        <f t="shared" si="673"/>
        <v>39.043800000000005</v>
      </c>
      <c r="M1577" s="5">
        <f t="shared" si="681"/>
        <v>4.6244515625</v>
      </c>
      <c r="N1577" s="5">
        <f t="shared" si="682"/>
        <v>43.668251562500004</v>
      </c>
      <c r="O1577" s="34">
        <f t="shared" si="683"/>
        <v>189.22909010416666</v>
      </c>
      <c r="P1577" s="34">
        <f t="shared" si="684"/>
        <v>2408.0176703510801</v>
      </c>
      <c r="Q1577" s="34">
        <f t="shared" si="694"/>
        <v>-1561.3154043981481</v>
      </c>
      <c r="R1577" s="34">
        <f t="shared" si="695"/>
        <v>567854.17951564083</v>
      </c>
      <c r="S1577" s="34">
        <f t="shared" si="700"/>
        <v>-534874.84104938328</v>
      </c>
      <c r="T1577" s="34">
        <f t="shared" si="686"/>
        <v>534874.84104938328</v>
      </c>
      <c r="U1577" s="34">
        <f t="shared" si="696"/>
        <v>-64.208922916666694</v>
      </c>
      <c r="V1577" s="34">
        <f t="shared" si="699"/>
        <v>-31300.806289426218</v>
      </c>
      <c r="W1577" s="34">
        <f t="shared" si="687"/>
        <v>31300.806289426218</v>
      </c>
      <c r="X1577" s="34">
        <f t="shared" si="688"/>
        <v>503574.03475995705</v>
      </c>
      <c r="Y1577" s="34">
        <f t="shared" si="689"/>
        <v>-171.91508177083335</v>
      </c>
      <c r="Z1577" s="34">
        <f t="shared" si="697"/>
        <v>65.97691753472219</v>
      </c>
      <c r="AA1577" s="34">
        <f t="shared" si="698"/>
        <v>20622.527959468742</v>
      </c>
      <c r="AB1577" s="44">
        <f t="shared" si="690"/>
        <v>0</v>
      </c>
      <c r="AC1577" s="34">
        <f t="shared" si="691"/>
        <v>201429.61390398283</v>
      </c>
      <c r="AD1577" s="42">
        <f t="shared" si="692"/>
        <v>181286.65251358456</v>
      </c>
      <c r="AE1577" s="4"/>
      <c r="AP1577">
        <f t="shared" si="674"/>
        <v>0</v>
      </c>
      <c r="AQ1577">
        <f t="shared" si="675"/>
        <v>17</v>
      </c>
      <c r="AR1577">
        <f t="shared" si="676"/>
        <v>4.7222222222222223</v>
      </c>
    </row>
    <row r="1578" spans="2:44" x14ac:dyDescent="0.25">
      <c r="B1578" s="12" t="s">
        <v>3</v>
      </c>
      <c r="C1578" s="30">
        <v>1570</v>
      </c>
      <c r="D1578" s="12">
        <v>93</v>
      </c>
      <c r="E1578" s="11">
        <v>14.2</v>
      </c>
      <c r="F1578" s="5">
        <f t="shared" si="677"/>
        <v>-0.69444444444444442</v>
      </c>
      <c r="G1578" s="5">
        <f t="shared" si="678"/>
        <v>-2.5</v>
      </c>
      <c r="H1578" s="34">
        <f t="shared" si="679"/>
        <v>3.9444444444444442</v>
      </c>
      <c r="I1578" s="34">
        <f t="shared" si="693"/>
        <v>3.6388888888888884</v>
      </c>
      <c r="J1578" s="34">
        <f t="shared" si="685"/>
        <v>1548.0848765432097</v>
      </c>
      <c r="K1578" s="34">
        <f t="shared" si="680"/>
        <v>-442.52932098765427</v>
      </c>
      <c r="L1578" s="5">
        <f t="shared" si="673"/>
        <v>39.043800000000005</v>
      </c>
      <c r="M1578" s="5">
        <f t="shared" si="681"/>
        <v>3.2265550624999997</v>
      </c>
      <c r="N1578" s="5">
        <f t="shared" si="682"/>
        <v>42.270355062500002</v>
      </c>
      <c r="O1578" s="34">
        <f t="shared" si="683"/>
        <v>153.81712536631943</v>
      </c>
      <c r="P1578" s="34">
        <f t="shared" si="684"/>
        <v>1701.9020019095292</v>
      </c>
      <c r="Q1578" s="34">
        <f t="shared" si="694"/>
        <v>-706.11566844155095</v>
      </c>
      <c r="R1578" s="34">
        <f t="shared" si="695"/>
        <v>567854.17951564083</v>
      </c>
      <c r="S1578" s="34">
        <f t="shared" si="700"/>
        <v>-535317.37037037092</v>
      </c>
      <c r="T1578" s="34">
        <f t="shared" si="686"/>
        <v>535317.37037037092</v>
      </c>
      <c r="U1578" s="34">
        <f t="shared" si="696"/>
        <v>-35.411964737847228</v>
      </c>
      <c r="V1578" s="34">
        <f t="shared" si="699"/>
        <v>-31336.218254164065</v>
      </c>
      <c r="W1578" s="34">
        <f t="shared" si="687"/>
        <v>31336.218254164065</v>
      </c>
      <c r="X1578" s="34">
        <f t="shared" si="688"/>
        <v>503981.15211620682</v>
      </c>
      <c r="Y1578" s="34">
        <f t="shared" si="689"/>
        <v>-95.924089381944427</v>
      </c>
      <c r="Z1578" s="34">
        <f t="shared" si="697"/>
        <v>75.990992388888927</v>
      </c>
      <c r="AA1578" s="34">
        <f t="shared" si="698"/>
        <v>20698.51895185763</v>
      </c>
      <c r="AB1578" s="44">
        <f t="shared" si="690"/>
        <v>0</v>
      </c>
      <c r="AC1578" s="34">
        <f t="shared" si="691"/>
        <v>201592.46084648275</v>
      </c>
      <c r="AD1578" s="42">
        <f t="shared" si="692"/>
        <v>181433.21476183448</v>
      </c>
      <c r="AE1578" s="4"/>
      <c r="AP1578">
        <f t="shared" si="674"/>
        <v>0</v>
      </c>
      <c r="AQ1578">
        <f t="shared" si="675"/>
        <v>14.2</v>
      </c>
      <c r="AR1578">
        <f t="shared" si="676"/>
        <v>3.9444444444444442</v>
      </c>
    </row>
    <row r="1579" spans="2:44" x14ac:dyDescent="0.25">
      <c r="B1579" s="12" t="s">
        <v>3</v>
      </c>
      <c r="C1579" s="30">
        <v>1571</v>
      </c>
      <c r="D1579" s="12">
        <v>94</v>
      </c>
      <c r="E1579" s="11">
        <v>12</v>
      </c>
      <c r="F1579" s="5">
        <f t="shared" si="677"/>
        <v>-0.70833333333333326</v>
      </c>
      <c r="G1579" s="5">
        <f t="shared" si="678"/>
        <v>-2.5499999999999998</v>
      </c>
      <c r="H1579" s="34">
        <f t="shared" si="679"/>
        <v>3.333333333333333</v>
      </c>
      <c r="I1579" s="34">
        <f t="shared" si="693"/>
        <v>2.9305555555555554</v>
      </c>
      <c r="J1579" s="34">
        <f t="shared" si="685"/>
        <v>1105.5555555555554</v>
      </c>
      <c r="K1579" s="34">
        <f t="shared" si="680"/>
        <v>-469.784336419753</v>
      </c>
      <c r="L1579" s="5">
        <f t="shared" si="673"/>
        <v>39.043800000000005</v>
      </c>
      <c r="M1579" s="5">
        <f t="shared" si="681"/>
        <v>2.3042249999999993</v>
      </c>
      <c r="N1579" s="5">
        <f t="shared" si="682"/>
        <v>41.348025000000007</v>
      </c>
      <c r="O1579" s="34">
        <f t="shared" si="683"/>
        <v>121.17268437500002</v>
      </c>
      <c r="P1579" s="34">
        <f t="shared" si="684"/>
        <v>1226.7282399305554</v>
      </c>
      <c r="Q1579" s="34">
        <f t="shared" si="694"/>
        <v>-475.17376197897374</v>
      </c>
      <c r="R1579" s="34">
        <f t="shared" si="695"/>
        <v>567854.17951564083</v>
      </c>
      <c r="S1579" s="34">
        <f t="shared" si="700"/>
        <v>-535787.15470679069</v>
      </c>
      <c r="T1579" s="34">
        <f t="shared" si="686"/>
        <v>535787.15470679069</v>
      </c>
      <c r="U1579" s="34">
        <f t="shared" si="696"/>
        <v>-32.644440991319414</v>
      </c>
      <c r="V1579" s="34">
        <f t="shared" si="699"/>
        <v>-31368.862695155385</v>
      </c>
      <c r="W1579" s="34">
        <f t="shared" si="687"/>
        <v>31368.862695155385</v>
      </c>
      <c r="X1579" s="34">
        <f t="shared" si="688"/>
        <v>504418.29201163532</v>
      </c>
      <c r="Y1579" s="34">
        <f t="shared" si="689"/>
        <v>-99.610308333333307</v>
      </c>
      <c r="Z1579" s="34">
        <f t="shared" si="697"/>
        <v>-3.6862189513888808</v>
      </c>
      <c r="AA1579" s="34">
        <f t="shared" si="698"/>
        <v>20698.51895185763</v>
      </c>
      <c r="AB1579" s="44">
        <f t="shared" si="690"/>
        <v>0</v>
      </c>
      <c r="AC1579" s="34">
        <f t="shared" si="691"/>
        <v>201767.31680465414</v>
      </c>
      <c r="AD1579" s="42">
        <f t="shared" si="692"/>
        <v>181590.58512418874</v>
      </c>
      <c r="AE1579" s="4"/>
      <c r="AP1579">
        <f t="shared" si="674"/>
        <v>0</v>
      </c>
      <c r="AQ1579">
        <f t="shared" si="675"/>
        <v>12</v>
      </c>
      <c r="AR1579">
        <f t="shared" si="676"/>
        <v>3.333333333333333</v>
      </c>
    </row>
    <row r="1580" spans="2:44" x14ac:dyDescent="0.25">
      <c r="B1580" s="12" t="s">
        <v>3</v>
      </c>
      <c r="C1580" s="30">
        <v>1572</v>
      </c>
      <c r="D1580" s="12">
        <v>95</v>
      </c>
      <c r="E1580" s="11">
        <v>9.1</v>
      </c>
      <c r="F1580" s="5">
        <f t="shared" si="677"/>
        <v>-0.86111111111111116</v>
      </c>
      <c r="G1580" s="5">
        <f t="shared" si="678"/>
        <v>-3.1</v>
      </c>
      <c r="H1580" s="34">
        <f t="shared" si="679"/>
        <v>2.5277777777777777</v>
      </c>
      <c r="I1580" s="34">
        <f t="shared" si="693"/>
        <v>2.0694444444444442</v>
      </c>
      <c r="J1580" s="34">
        <f t="shared" si="685"/>
        <v>635.77121913580243</v>
      </c>
      <c r="K1580" s="34">
        <f t="shared" si="680"/>
        <v>-377.50115740740745</v>
      </c>
      <c r="L1580" s="5">
        <f t="shared" si="673"/>
        <v>39.043800000000005</v>
      </c>
      <c r="M1580" s="5">
        <f t="shared" si="681"/>
        <v>1.3250893906249999</v>
      </c>
      <c r="N1580" s="5">
        <f t="shared" si="682"/>
        <v>40.368889390625007</v>
      </c>
      <c r="O1580" s="34">
        <f t="shared" si="683"/>
        <v>83.54117387782118</v>
      </c>
      <c r="P1580" s="34">
        <f t="shared" si="684"/>
        <v>719.31239301362359</v>
      </c>
      <c r="Q1580" s="34">
        <f t="shared" si="694"/>
        <v>-507.41584691693186</v>
      </c>
      <c r="R1580" s="34">
        <f t="shared" si="695"/>
        <v>567854.17951564083</v>
      </c>
      <c r="S1580" s="34">
        <f t="shared" si="700"/>
        <v>-536164.65586419811</v>
      </c>
      <c r="T1580" s="34">
        <f t="shared" si="686"/>
        <v>536164.65586419811</v>
      </c>
      <c r="U1580" s="34">
        <f t="shared" si="696"/>
        <v>-37.631510497178837</v>
      </c>
      <c r="V1580" s="34">
        <f t="shared" si="699"/>
        <v>-31406.494205652565</v>
      </c>
      <c r="W1580" s="34">
        <f t="shared" si="687"/>
        <v>31406.494205652565</v>
      </c>
      <c r="X1580" s="34">
        <f t="shared" si="688"/>
        <v>504758.16165854555</v>
      </c>
      <c r="Y1580" s="34">
        <f t="shared" si="689"/>
        <v>-130.9922217204861</v>
      </c>
      <c r="Z1580" s="34">
        <f t="shared" si="697"/>
        <v>-31.381913387152792</v>
      </c>
      <c r="AA1580" s="34">
        <f t="shared" si="698"/>
        <v>20698.51895185763</v>
      </c>
      <c r="AB1580" s="44">
        <f t="shared" si="690"/>
        <v>0</v>
      </c>
      <c r="AC1580" s="34">
        <f t="shared" si="691"/>
        <v>201903.26466341823</v>
      </c>
      <c r="AD1580" s="42">
        <f t="shared" si="692"/>
        <v>181712.93819707641</v>
      </c>
      <c r="AE1580" s="4"/>
      <c r="AP1580">
        <f t="shared" si="674"/>
        <v>0</v>
      </c>
      <c r="AQ1580">
        <f t="shared" si="675"/>
        <v>9.1</v>
      </c>
      <c r="AR1580">
        <f t="shared" si="676"/>
        <v>2.5277777777777777</v>
      </c>
    </row>
    <row r="1581" spans="2:44" x14ac:dyDescent="0.25">
      <c r="B1581" s="12" t="s">
        <v>3</v>
      </c>
      <c r="C1581" s="30">
        <v>1573</v>
      </c>
      <c r="D1581" s="12">
        <v>96</v>
      </c>
      <c r="E1581" s="11">
        <v>5.8</v>
      </c>
      <c r="F1581" s="5">
        <f t="shared" si="677"/>
        <v>-0.76388888888888884</v>
      </c>
      <c r="G1581" s="5">
        <f t="shared" si="678"/>
        <v>-2.75</v>
      </c>
      <c r="H1581" s="34">
        <f t="shared" si="679"/>
        <v>1.6111111111111109</v>
      </c>
      <c r="I1581" s="34">
        <f t="shared" si="693"/>
        <v>1.3055555555555554</v>
      </c>
      <c r="J1581" s="34">
        <f t="shared" si="685"/>
        <v>258.27006172839498</v>
      </c>
      <c r="K1581" s="34">
        <f t="shared" si="680"/>
        <v>-158.77006172839498</v>
      </c>
      <c r="L1581" s="5">
        <f t="shared" si="673"/>
        <v>39.043800000000005</v>
      </c>
      <c r="M1581" s="5">
        <f t="shared" si="681"/>
        <v>0.53829256249999979</v>
      </c>
      <c r="N1581" s="5">
        <f t="shared" si="682"/>
        <v>39.582092562500002</v>
      </c>
      <c r="O1581" s="34">
        <f t="shared" si="683"/>
        <v>51.676620845486106</v>
      </c>
      <c r="P1581" s="34">
        <f t="shared" si="684"/>
        <v>309.94668257388111</v>
      </c>
      <c r="Q1581" s="34">
        <f t="shared" si="694"/>
        <v>-409.36571043974249</v>
      </c>
      <c r="R1581" s="34">
        <f t="shared" si="695"/>
        <v>567854.17951564083</v>
      </c>
      <c r="S1581" s="34">
        <f t="shared" si="700"/>
        <v>-536323.42592592654</v>
      </c>
      <c r="T1581" s="34">
        <f t="shared" si="686"/>
        <v>536323.42592592654</v>
      </c>
      <c r="U1581" s="34">
        <f t="shared" si="696"/>
        <v>-31.864553032335074</v>
      </c>
      <c r="V1581" s="34">
        <f t="shared" si="699"/>
        <v>-31438.358758684899</v>
      </c>
      <c r="W1581" s="34">
        <f t="shared" si="687"/>
        <v>31438.358758684899</v>
      </c>
      <c r="X1581" s="34">
        <f t="shared" si="688"/>
        <v>504885.06716724165</v>
      </c>
      <c r="Y1581" s="34">
        <f t="shared" si="689"/>
        <v>-112.43179632638888</v>
      </c>
      <c r="Z1581" s="34">
        <f t="shared" si="697"/>
        <v>18.560425394097223</v>
      </c>
      <c r="AA1581" s="34">
        <f t="shared" si="698"/>
        <v>20717.079377251728</v>
      </c>
      <c r="AB1581" s="44">
        <f t="shared" si="690"/>
        <v>0</v>
      </c>
      <c r="AC1581" s="34">
        <f t="shared" si="691"/>
        <v>201954.02686689666</v>
      </c>
      <c r="AD1581" s="42">
        <f t="shared" si="692"/>
        <v>181758.624180207</v>
      </c>
      <c r="AE1581" s="4"/>
      <c r="AP1581">
        <f t="shared" si="674"/>
        <v>0</v>
      </c>
      <c r="AQ1581">
        <f t="shared" si="675"/>
        <v>5.8</v>
      </c>
      <c r="AR1581">
        <f t="shared" si="676"/>
        <v>1.6111111111111109</v>
      </c>
    </row>
    <row r="1582" spans="2:44" x14ac:dyDescent="0.25">
      <c r="B1582" s="12" t="s">
        <v>3</v>
      </c>
      <c r="C1582" s="30">
        <v>1574</v>
      </c>
      <c r="D1582" s="12">
        <v>97</v>
      </c>
      <c r="E1582" s="11">
        <v>3.6</v>
      </c>
      <c r="F1582" s="5">
        <f t="shared" si="677"/>
        <v>-0.49999999999999994</v>
      </c>
      <c r="G1582" s="5">
        <f t="shared" si="678"/>
        <v>-1.7999999999999998</v>
      </c>
      <c r="H1582" s="34">
        <f t="shared" si="679"/>
        <v>1</v>
      </c>
      <c r="I1582" s="34">
        <f t="shared" si="693"/>
        <v>0.80555555555555558</v>
      </c>
      <c r="J1582" s="34">
        <f t="shared" si="685"/>
        <v>99.5</v>
      </c>
      <c r="K1582" s="34">
        <f t="shared" si="680"/>
        <v>-62.341049382716044</v>
      </c>
      <c r="L1582" s="5">
        <f t="shared" si="673"/>
        <v>39.043800000000005</v>
      </c>
      <c r="M1582" s="5">
        <f t="shared" si="681"/>
        <v>0.20738024999999999</v>
      </c>
      <c r="N1582" s="5">
        <f t="shared" si="682"/>
        <v>39.251180250000004</v>
      </c>
      <c r="O1582" s="34">
        <f t="shared" si="683"/>
        <v>31.619006312500005</v>
      </c>
      <c r="P1582" s="34">
        <f t="shared" si="684"/>
        <v>131.11900631250001</v>
      </c>
      <c r="Q1582" s="34">
        <f t="shared" si="694"/>
        <v>-178.8276762613811</v>
      </c>
      <c r="R1582" s="34">
        <f t="shared" si="695"/>
        <v>567854.17951564083</v>
      </c>
      <c r="S1582" s="34">
        <f t="shared" si="700"/>
        <v>-536385.76697530923</v>
      </c>
      <c r="T1582" s="34">
        <f t="shared" si="686"/>
        <v>536385.76697530923</v>
      </c>
      <c r="U1582" s="34">
        <f t="shared" si="696"/>
        <v>-20.057614532986101</v>
      </c>
      <c r="V1582" s="34">
        <f t="shared" si="699"/>
        <v>-31458.416373217886</v>
      </c>
      <c r="W1582" s="34">
        <f t="shared" si="687"/>
        <v>31458.416373217886</v>
      </c>
      <c r="X1582" s="34">
        <f t="shared" si="688"/>
        <v>504927.35060209135</v>
      </c>
      <c r="Y1582" s="34">
        <f t="shared" si="689"/>
        <v>-60.248819749999981</v>
      </c>
      <c r="Z1582" s="34">
        <f t="shared" si="697"/>
        <v>52.182976576388896</v>
      </c>
      <c r="AA1582" s="34">
        <f t="shared" si="698"/>
        <v>20769.262353828119</v>
      </c>
      <c r="AB1582" s="44">
        <f t="shared" si="690"/>
        <v>0</v>
      </c>
      <c r="AC1582" s="34">
        <f t="shared" si="691"/>
        <v>201970.94024083656</v>
      </c>
      <c r="AD1582" s="42">
        <f t="shared" si="692"/>
        <v>181773.84621675289</v>
      </c>
      <c r="AE1582" s="4"/>
      <c r="AP1582">
        <f t="shared" si="674"/>
        <v>0</v>
      </c>
      <c r="AQ1582">
        <f t="shared" si="675"/>
        <v>3.6</v>
      </c>
      <c r="AR1582">
        <f t="shared" si="676"/>
        <v>1</v>
      </c>
    </row>
    <row r="1583" spans="2:44" x14ac:dyDescent="0.25">
      <c r="B1583" s="12" t="s">
        <v>3</v>
      </c>
      <c r="C1583" s="30">
        <v>1575</v>
      </c>
      <c r="D1583" s="12">
        <v>98</v>
      </c>
      <c r="E1583" s="11">
        <v>2.2000000000000002</v>
      </c>
      <c r="F1583" s="5">
        <f t="shared" si="677"/>
        <v>-0.5</v>
      </c>
      <c r="G1583" s="5">
        <f t="shared" si="678"/>
        <v>-1.8</v>
      </c>
      <c r="H1583" s="34">
        <f t="shared" si="679"/>
        <v>0.61111111111111116</v>
      </c>
      <c r="I1583" s="34">
        <f t="shared" si="693"/>
        <v>0.30555555555555558</v>
      </c>
      <c r="J1583" s="34">
        <f t="shared" si="685"/>
        <v>37.158950617283956</v>
      </c>
      <c r="K1583" s="34">
        <f t="shared" si="680"/>
        <v>-37.158950617283956</v>
      </c>
      <c r="L1583" s="5">
        <f t="shared" si="673"/>
        <v>39.043800000000005</v>
      </c>
      <c r="M1583" s="5">
        <f t="shared" si="681"/>
        <v>7.7447562500000011E-2</v>
      </c>
      <c r="N1583" s="5">
        <f t="shared" si="682"/>
        <v>39.121247562500002</v>
      </c>
      <c r="O1583" s="34">
        <f t="shared" si="683"/>
        <v>11.953714532986114</v>
      </c>
      <c r="P1583" s="34">
        <f t="shared" si="684"/>
        <v>49.112665150270068</v>
      </c>
      <c r="Q1583" s="34">
        <f t="shared" si="694"/>
        <v>-82.006341162229944</v>
      </c>
      <c r="R1583" s="34">
        <f t="shared" si="695"/>
        <v>567854.17951564083</v>
      </c>
      <c r="S1583" s="34">
        <f t="shared" si="700"/>
        <v>-536422.92592592654</v>
      </c>
      <c r="T1583" s="34">
        <f t="shared" si="686"/>
        <v>536422.92592592654</v>
      </c>
      <c r="U1583" s="34">
        <f t="shared" si="696"/>
        <v>-19.665291779513893</v>
      </c>
      <c r="V1583" s="34">
        <f t="shared" si="699"/>
        <v>-31478.0816649974</v>
      </c>
      <c r="W1583" s="34">
        <f t="shared" si="687"/>
        <v>31478.0816649974</v>
      </c>
      <c r="X1583" s="34">
        <f t="shared" si="688"/>
        <v>504944.84426092915</v>
      </c>
      <c r="Y1583" s="34">
        <f t="shared" si="689"/>
        <v>-60.378752437499998</v>
      </c>
      <c r="Z1583" s="34">
        <f t="shared" si="697"/>
        <v>-0.12993268750001619</v>
      </c>
      <c r="AA1583" s="34">
        <f t="shared" si="698"/>
        <v>20769.262353828119</v>
      </c>
      <c r="AB1583" s="44">
        <f t="shared" si="690"/>
        <v>0</v>
      </c>
      <c r="AC1583" s="34">
        <f t="shared" si="691"/>
        <v>201977.93770437167</v>
      </c>
      <c r="AD1583" s="42">
        <f t="shared" si="692"/>
        <v>181780.14393393451</v>
      </c>
      <c r="AE1583" s="4"/>
      <c r="AP1583">
        <f t="shared" si="674"/>
        <v>0</v>
      </c>
      <c r="AQ1583">
        <f t="shared" si="675"/>
        <v>2.2000000000000002</v>
      </c>
      <c r="AR1583">
        <f t="shared" si="676"/>
        <v>0.61111111111111116</v>
      </c>
    </row>
    <row r="1584" spans="2:44" x14ac:dyDescent="0.25">
      <c r="B1584" s="12" t="s">
        <v>3</v>
      </c>
      <c r="C1584" s="30">
        <v>1576</v>
      </c>
      <c r="D1584" s="12">
        <v>99</v>
      </c>
      <c r="E1584" s="11">
        <v>0</v>
      </c>
      <c r="F1584" s="5">
        <f t="shared" si="677"/>
        <v>-0.30555555555555558</v>
      </c>
      <c r="G1584" s="5">
        <f t="shared" si="678"/>
        <v>-1.1000000000000001</v>
      </c>
      <c r="H1584" s="34">
        <f t="shared" si="679"/>
        <v>0</v>
      </c>
      <c r="I1584" s="34">
        <f t="shared" si="693"/>
        <v>0</v>
      </c>
      <c r="J1584" s="34">
        <f t="shared" si="685"/>
        <v>0</v>
      </c>
      <c r="K1584" s="34">
        <f t="shared" si="680"/>
        <v>0</v>
      </c>
      <c r="L1584" s="5">
        <f t="shared" si="673"/>
        <v>39.043800000000005</v>
      </c>
      <c r="M1584" s="5">
        <f t="shared" si="681"/>
        <v>0</v>
      </c>
      <c r="N1584" s="5">
        <f t="shared" si="682"/>
        <v>39.043800000000005</v>
      </c>
      <c r="O1584" s="34">
        <f t="shared" si="683"/>
        <v>0</v>
      </c>
      <c r="P1584" s="34">
        <f t="shared" si="684"/>
        <v>0</v>
      </c>
      <c r="Q1584" s="34">
        <f t="shared" si="694"/>
        <v>-49.112665150270068</v>
      </c>
      <c r="R1584" s="34">
        <f t="shared" si="695"/>
        <v>567854.17951564083</v>
      </c>
      <c r="S1584" s="34">
        <f t="shared" si="700"/>
        <v>-536422.92592592654</v>
      </c>
      <c r="T1584" s="34">
        <f t="shared" si="686"/>
        <v>536422.92592592654</v>
      </c>
      <c r="U1584" s="34">
        <f t="shared" si="696"/>
        <v>-11.953714532986114</v>
      </c>
      <c r="V1584" s="34">
        <f t="shared" si="699"/>
        <v>-31490.035379530385</v>
      </c>
      <c r="W1584" s="34">
        <f t="shared" si="687"/>
        <v>31490.035379530385</v>
      </c>
      <c r="X1584" s="34">
        <f t="shared" si="688"/>
        <v>504932.89054639614</v>
      </c>
      <c r="Y1584" s="34">
        <f t="shared" si="689"/>
        <v>-21.761755555555553</v>
      </c>
      <c r="Z1584" s="34">
        <f t="shared" si="697"/>
        <v>38.616996881944445</v>
      </c>
      <c r="AA1584" s="34">
        <f t="shared" si="698"/>
        <v>20807.879350710064</v>
      </c>
      <c r="AB1584" s="44">
        <f t="shared" si="690"/>
        <v>0</v>
      </c>
      <c r="AC1584" s="34">
        <f t="shared" si="691"/>
        <v>201973.15621855846</v>
      </c>
      <c r="AD1584" s="42">
        <f t="shared" si="692"/>
        <v>181775.84059670262</v>
      </c>
      <c r="AE1584" s="4"/>
      <c r="AP1584">
        <f t="shared" si="674"/>
        <v>1</v>
      </c>
      <c r="AQ1584" t="str">
        <f t="shared" si="675"/>
        <v/>
      </c>
      <c r="AR1584">
        <f t="shared" si="676"/>
        <v>0</v>
      </c>
    </row>
    <row r="1585" spans="2:44" x14ac:dyDescent="0.25">
      <c r="B1585" s="12" t="s">
        <v>3</v>
      </c>
      <c r="C1585" s="30">
        <v>1577</v>
      </c>
      <c r="D1585" s="12">
        <v>100</v>
      </c>
      <c r="E1585" s="11">
        <v>0</v>
      </c>
      <c r="F1585" s="5">
        <f t="shared" si="677"/>
        <v>0</v>
      </c>
      <c r="G1585" s="5">
        <f t="shared" si="678"/>
        <v>0</v>
      </c>
      <c r="H1585" s="34">
        <f t="shared" si="679"/>
        <v>0</v>
      </c>
      <c r="I1585" s="34">
        <f t="shared" si="693"/>
        <v>0</v>
      </c>
      <c r="J1585" s="34">
        <f t="shared" si="685"/>
        <v>0</v>
      </c>
      <c r="K1585" s="34">
        <f t="shared" si="680"/>
        <v>0</v>
      </c>
      <c r="L1585" s="5">
        <f t="shared" si="673"/>
        <v>39.043800000000005</v>
      </c>
      <c r="M1585" s="5">
        <f t="shared" si="681"/>
        <v>0</v>
      </c>
      <c r="N1585" s="5">
        <f t="shared" si="682"/>
        <v>39.043800000000005</v>
      </c>
      <c r="O1585" s="34">
        <f t="shared" si="683"/>
        <v>0</v>
      </c>
      <c r="P1585" s="34">
        <f t="shared" si="684"/>
        <v>0</v>
      </c>
      <c r="Q1585" s="34">
        <f t="shared" si="694"/>
        <v>0</v>
      </c>
      <c r="R1585" s="34">
        <f t="shared" si="695"/>
        <v>567854.17951564083</v>
      </c>
      <c r="S1585" s="34">
        <f t="shared" si="700"/>
        <v>-536422.92592592654</v>
      </c>
      <c r="T1585" s="34">
        <f t="shared" si="686"/>
        <v>536422.92592592654</v>
      </c>
      <c r="U1585" s="34">
        <f t="shared" si="696"/>
        <v>0</v>
      </c>
      <c r="V1585" s="34">
        <f t="shared" si="699"/>
        <v>-31490.035379530385</v>
      </c>
      <c r="W1585" s="34">
        <f t="shared" si="687"/>
        <v>31490.035379530385</v>
      </c>
      <c r="X1585" s="34">
        <f t="shared" si="688"/>
        <v>504932.89054639614</v>
      </c>
      <c r="Y1585" s="34">
        <f t="shared" si="689"/>
        <v>39.043800000000005</v>
      </c>
      <c r="Z1585" s="34">
        <f t="shared" si="697"/>
        <v>60.805555555555557</v>
      </c>
      <c r="AA1585" s="34">
        <f t="shared" si="698"/>
        <v>20868.684906265618</v>
      </c>
      <c r="AB1585" s="44">
        <f t="shared" si="690"/>
        <v>0</v>
      </c>
      <c r="AC1585" s="34">
        <f t="shared" si="691"/>
        <v>201973.15621855846</v>
      </c>
      <c r="AD1585" s="42">
        <f t="shared" si="692"/>
        <v>181775.84059670262</v>
      </c>
      <c r="AE1585" s="4"/>
      <c r="AP1585">
        <f t="shared" si="674"/>
        <v>1</v>
      </c>
      <c r="AQ1585" t="str">
        <f t="shared" si="675"/>
        <v/>
      </c>
      <c r="AR1585">
        <f t="shared" si="676"/>
        <v>0</v>
      </c>
    </row>
    <row r="1586" spans="2:44" x14ac:dyDescent="0.25">
      <c r="B1586" s="12" t="s">
        <v>3</v>
      </c>
      <c r="C1586" s="30">
        <v>1578</v>
      </c>
      <c r="D1586" s="12">
        <v>101</v>
      </c>
      <c r="E1586" s="11">
        <v>0</v>
      </c>
      <c r="F1586" s="5">
        <f t="shared" si="677"/>
        <v>0</v>
      </c>
      <c r="G1586" s="5">
        <f t="shared" si="678"/>
        <v>0</v>
      </c>
      <c r="H1586" s="34">
        <f t="shared" si="679"/>
        <v>0</v>
      </c>
      <c r="I1586" s="34">
        <f t="shared" si="693"/>
        <v>0</v>
      </c>
      <c r="J1586" s="34">
        <f t="shared" si="685"/>
        <v>0</v>
      </c>
      <c r="K1586" s="34">
        <f t="shared" si="680"/>
        <v>0</v>
      </c>
      <c r="L1586" s="5">
        <f t="shared" si="673"/>
        <v>39.043800000000005</v>
      </c>
      <c r="M1586" s="5">
        <f t="shared" si="681"/>
        <v>0</v>
      </c>
      <c r="N1586" s="5">
        <f t="shared" si="682"/>
        <v>39.043800000000005</v>
      </c>
      <c r="O1586" s="34">
        <f t="shared" si="683"/>
        <v>0</v>
      </c>
      <c r="P1586" s="34">
        <f t="shared" si="684"/>
        <v>0</v>
      </c>
      <c r="Q1586" s="34">
        <f t="shared" si="694"/>
        <v>0</v>
      </c>
      <c r="R1586" s="34">
        <f t="shared" si="695"/>
        <v>567854.17951564083</v>
      </c>
      <c r="S1586" s="34">
        <f t="shared" si="700"/>
        <v>-536422.92592592654</v>
      </c>
      <c r="T1586" s="34">
        <f t="shared" si="686"/>
        <v>536422.92592592654</v>
      </c>
      <c r="U1586" s="34">
        <f t="shared" si="696"/>
        <v>0</v>
      </c>
      <c r="V1586" s="34">
        <f t="shared" si="699"/>
        <v>-31490.035379530385</v>
      </c>
      <c r="W1586" s="34">
        <f t="shared" si="687"/>
        <v>31490.035379530385</v>
      </c>
      <c r="X1586" s="34">
        <f t="shared" si="688"/>
        <v>504932.89054639614</v>
      </c>
      <c r="Y1586" s="34">
        <f t="shared" si="689"/>
        <v>39.043800000000005</v>
      </c>
      <c r="Z1586" s="34">
        <f t="shared" si="697"/>
        <v>0</v>
      </c>
      <c r="AA1586" s="34">
        <f t="shared" si="698"/>
        <v>20868.684906265618</v>
      </c>
      <c r="AB1586" s="44">
        <f t="shared" si="690"/>
        <v>0</v>
      </c>
      <c r="AC1586" s="34">
        <f t="shared" si="691"/>
        <v>201973.15621855846</v>
      </c>
      <c r="AD1586" s="42">
        <f t="shared" si="692"/>
        <v>181775.84059670262</v>
      </c>
      <c r="AE1586" s="4"/>
      <c r="AP1586">
        <f t="shared" si="674"/>
        <v>1</v>
      </c>
      <c r="AQ1586" t="str">
        <f t="shared" si="675"/>
        <v/>
      </c>
      <c r="AR1586">
        <f t="shared" si="676"/>
        <v>0</v>
      </c>
    </row>
    <row r="1587" spans="2:44" x14ac:dyDescent="0.25">
      <c r="B1587" s="12" t="s">
        <v>3</v>
      </c>
      <c r="C1587" s="30">
        <v>1579</v>
      </c>
      <c r="D1587" s="12">
        <v>102</v>
      </c>
      <c r="E1587" s="11">
        <v>0</v>
      </c>
      <c r="F1587" s="5">
        <f t="shared" si="677"/>
        <v>0</v>
      </c>
      <c r="G1587" s="5">
        <f t="shared" si="678"/>
        <v>0</v>
      </c>
      <c r="H1587" s="34">
        <f t="shared" si="679"/>
        <v>0</v>
      </c>
      <c r="I1587" s="34">
        <f t="shared" si="693"/>
        <v>0</v>
      </c>
      <c r="J1587" s="34">
        <f t="shared" si="685"/>
        <v>0</v>
      </c>
      <c r="K1587" s="34">
        <f t="shared" si="680"/>
        <v>0</v>
      </c>
      <c r="L1587" s="5">
        <f t="shared" si="673"/>
        <v>39.043800000000005</v>
      </c>
      <c r="M1587" s="5">
        <f t="shared" si="681"/>
        <v>0</v>
      </c>
      <c r="N1587" s="5">
        <f t="shared" si="682"/>
        <v>39.043800000000005</v>
      </c>
      <c r="O1587" s="34">
        <f t="shared" si="683"/>
        <v>0</v>
      </c>
      <c r="P1587" s="34">
        <f t="shared" si="684"/>
        <v>0</v>
      </c>
      <c r="Q1587" s="34">
        <f t="shared" si="694"/>
        <v>0</v>
      </c>
      <c r="R1587" s="34">
        <f t="shared" si="695"/>
        <v>567854.17951564083</v>
      </c>
      <c r="S1587" s="34">
        <f t="shared" si="700"/>
        <v>-536422.92592592654</v>
      </c>
      <c r="T1587" s="34">
        <f t="shared" si="686"/>
        <v>536422.92592592654</v>
      </c>
      <c r="U1587" s="34">
        <f t="shared" si="696"/>
        <v>0</v>
      </c>
      <c r="V1587" s="34">
        <f t="shared" si="699"/>
        <v>-31490.035379530385</v>
      </c>
      <c r="W1587" s="34">
        <f t="shared" si="687"/>
        <v>31490.035379530385</v>
      </c>
      <c r="X1587" s="34">
        <f t="shared" si="688"/>
        <v>504932.89054639614</v>
      </c>
      <c r="Y1587" s="34">
        <f t="shared" si="689"/>
        <v>39.043800000000005</v>
      </c>
      <c r="Z1587" s="34">
        <f t="shared" si="697"/>
        <v>0</v>
      </c>
      <c r="AA1587" s="34">
        <f t="shared" si="698"/>
        <v>20868.684906265618</v>
      </c>
      <c r="AB1587" s="44">
        <f t="shared" si="690"/>
        <v>0</v>
      </c>
      <c r="AC1587" s="34">
        <f t="shared" si="691"/>
        <v>201973.15621855846</v>
      </c>
      <c r="AD1587" s="42">
        <f t="shared" si="692"/>
        <v>181775.84059670262</v>
      </c>
      <c r="AE1587" s="4"/>
      <c r="AP1587">
        <f t="shared" si="674"/>
        <v>1</v>
      </c>
      <c r="AQ1587" t="str">
        <f t="shared" si="675"/>
        <v/>
      </c>
      <c r="AR1587">
        <f t="shared" si="676"/>
        <v>0</v>
      </c>
    </row>
    <row r="1588" spans="2:44" x14ac:dyDescent="0.25">
      <c r="B1588" s="12" t="s">
        <v>3</v>
      </c>
      <c r="C1588" s="30">
        <v>1580</v>
      </c>
      <c r="D1588" s="12">
        <v>103</v>
      </c>
      <c r="E1588" s="11">
        <v>0</v>
      </c>
      <c r="F1588" s="5">
        <f t="shared" si="677"/>
        <v>0</v>
      </c>
      <c r="G1588" s="5">
        <f t="shared" si="678"/>
        <v>0</v>
      </c>
      <c r="H1588" s="34">
        <f t="shared" si="679"/>
        <v>0</v>
      </c>
      <c r="I1588" s="34">
        <f t="shared" si="693"/>
        <v>0</v>
      </c>
      <c r="J1588" s="34">
        <f t="shared" si="685"/>
        <v>0</v>
      </c>
      <c r="K1588" s="34">
        <f t="shared" si="680"/>
        <v>0</v>
      </c>
      <c r="L1588" s="5">
        <f t="shared" si="673"/>
        <v>39.043800000000005</v>
      </c>
      <c r="M1588" s="5">
        <f t="shared" si="681"/>
        <v>0</v>
      </c>
      <c r="N1588" s="5">
        <f t="shared" si="682"/>
        <v>39.043800000000005</v>
      </c>
      <c r="O1588" s="34">
        <f t="shared" si="683"/>
        <v>0</v>
      </c>
      <c r="P1588" s="34">
        <f t="shared" si="684"/>
        <v>0</v>
      </c>
      <c r="Q1588" s="34">
        <f t="shared" si="694"/>
        <v>0</v>
      </c>
      <c r="R1588" s="34">
        <f t="shared" si="695"/>
        <v>567854.17951564083</v>
      </c>
      <c r="S1588" s="34">
        <f t="shared" si="700"/>
        <v>-536422.92592592654</v>
      </c>
      <c r="T1588" s="34">
        <f t="shared" si="686"/>
        <v>536422.92592592654</v>
      </c>
      <c r="U1588" s="34">
        <f t="shared" si="696"/>
        <v>0</v>
      </c>
      <c r="V1588" s="34">
        <f t="shared" si="699"/>
        <v>-31490.035379530385</v>
      </c>
      <c r="W1588" s="34">
        <f t="shared" si="687"/>
        <v>31490.035379530385</v>
      </c>
      <c r="X1588" s="34">
        <f t="shared" si="688"/>
        <v>504932.89054639614</v>
      </c>
      <c r="Y1588" s="34">
        <f t="shared" si="689"/>
        <v>39.043800000000005</v>
      </c>
      <c r="Z1588" s="34">
        <f t="shared" si="697"/>
        <v>0</v>
      </c>
      <c r="AA1588" s="34">
        <f t="shared" si="698"/>
        <v>20868.684906265618</v>
      </c>
      <c r="AB1588" s="44">
        <f t="shared" si="690"/>
        <v>0</v>
      </c>
      <c r="AC1588" s="34">
        <f t="shared" si="691"/>
        <v>201973.15621855846</v>
      </c>
      <c r="AD1588" s="42">
        <f t="shared" si="692"/>
        <v>181775.84059670262</v>
      </c>
      <c r="AE1588" s="4"/>
      <c r="AP1588">
        <f t="shared" si="674"/>
        <v>1</v>
      </c>
      <c r="AQ1588" t="str">
        <f t="shared" si="675"/>
        <v/>
      </c>
      <c r="AR1588">
        <f t="shared" si="676"/>
        <v>0</v>
      </c>
    </row>
    <row r="1589" spans="2:44" x14ac:dyDescent="0.25">
      <c r="B1589" s="12" t="s">
        <v>3</v>
      </c>
      <c r="C1589" s="30">
        <v>1581</v>
      </c>
      <c r="D1589" s="12">
        <v>104</v>
      </c>
      <c r="E1589" s="11">
        <v>0</v>
      </c>
      <c r="F1589" s="5">
        <f t="shared" si="677"/>
        <v>0</v>
      </c>
      <c r="G1589" s="5">
        <f t="shared" si="678"/>
        <v>0</v>
      </c>
      <c r="H1589" s="34">
        <f t="shared" si="679"/>
        <v>0</v>
      </c>
      <c r="I1589" s="34">
        <f t="shared" si="693"/>
        <v>0</v>
      </c>
      <c r="J1589" s="34">
        <f t="shared" si="685"/>
        <v>0</v>
      </c>
      <c r="K1589" s="34">
        <f t="shared" si="680"/>
        <v>0</v>
      </c>
      <c r="L1589" s="5">
        <f t="shared" si="673"/>
        <v>39.043800000000005</v>
      </c>
      <c r="M1589" s="5">
        <f t="shared" si="681"/>
        <v>0</v>
      </c>
      <c r="N1589" s="5">
        <f t="shared" si="682"/>
        <v>39.043800000000005</v>
      </c>
      <c r="O1589" s="34">
        <f t="shared" si="683"/>
        <v>0</v>
      </c>
      <c r="P1589" s="34">
        <f t="shared" si="684"/>
        <v>0</v>
      </c>
      <c r="Q1589" s="34">
        <f t="shared" si="694"/>
        <v>0</v>
      </c>
      <c r="R1589" s="34">
        <f t="shared" si="695"/>
        <v>567854.17951564083</v>
      </c>
      <c r="S1589" s="34">
        <f t="shared" si="700"/>
        <v>-536422.92592592654</v>
      </c>
      <c r="T1589" s="34">
        <f t="shared" si="686"/>
        <v>536422.92592592654</v>
      </c>
      <c r="U1589" s="34">
        <f t="shared" si="696"/>
        <v>0</v>
      </c>
      <c r="V1589" s="34">
        <f t="shared" si="699"/>
        <v>-31490.035379530385</v>
      </c>
      <c r="W1589" s="34">
        <f t="shared" si="687"/>
        <v>31490.035379530385</v>
      </c>
      <c r="X1589" s="34">
        <f t="shared" si="688"/>
        <v>504932.89054639614</v>
      </c>
      <c r="Y1589" s="34">
        <f t="shared" si="689"/>
        <v>39.043800000000005</v>
      </c>
      <c r="Z1589" s="34">
        <f t="shared" si="697"/>
        <v>0</v>
      </c>
      <c r="AA1589" s="34">
        <f t="shared" si="698"/>
        <v>20868.684906265618</v>
      </c>
      <c r="AB1589" s="44">
        <f t="shared" si="690"/>
        <v>0</v>
      </c>
      <c r="AC1589" s="34">
        <f t="shared" si="691"/>
        <v>201973.15621855846</v>
      </c>
      <c r="AD1589" s="42">
        <f t="shared" si="692"/>
        <v>181775.84059670262</v>
      </c>
      <c r="AE1589" s="4"/>
      <c r="AP1589">
        <f t="shared" si="674"/>
        <v>1</v>
      </c>
      <c r="AQ1589" t="str">
        <f t="shared" si="675"/>
        <v/>
      </c>
      <c r="AR1589">
        <f t="shared" si="676"/>
        <v>0</v>
      </c>
    </row>
    <row r="1590" spans="2:44" x14ac:dyDescent="0.25">
      <c r="B1590" s="12" t="s">
        <v>3</v>
      </c>
      <c r="C1590" s="30">
        <v>1582</v>
      </c>
      <c r="D1590" s="12">
        <v>105</v>
      </c>
      <c r="E1590" s="11">
        <v>0</v>
      </c>
      <c r="F1590" s="5">
        <f t="shared" si="677"/>
        <v>0</v>
      </c>
      <c r="G1590" s="5">
        <f t="shared" si="678"/>
        <v>0</v>
      </c>
      <c r="H1590" s="34">
        <f t="shared" si="679"/>
        <v>0</v>
      </c>
      <c r="I1590" s="34">
        <f t="shared" si="693"/>
        <v>0</v>
      </c>
      <c r="J1590" s="34">
        <f t="shared" si="685"/>
        <v>0</v>
      </c>
      <c r="K1590" s="34">
        <f t="shared" si="680"/>
        <v>0</v>
      </c>
      <c r="L1590" s="5">
        <f t="shared" si="673"/>
        <v>39.043800000000005</v>
      </c>
      <c r="M1590" s="5">
        <f t="shared" si="681"/>
        <v>0</v>
      </c>
      <c r="N1590" s="5">
        <f t="shared" si="682"/>
        <v>39.043800000000005</v>
      </c>
      <c r="O1590" s="34">
        <f t="shared" si="683"/>
        <v>0</v>
      </c>
      <c r="P1590" s="34">
        <f t="shared" si="684"/>
        <v>0</v>
      </c>
      <c r="Q1590" s="34">
        <f t="shared" si="694"/>
        <v>0</v>
      </c>
      <c r="R1590" s="34">
        <f t="shared" si="695"/>
        <v>567854.17951564083</v>
      </c>
      <c r="S1590" s="34">
        <f t="shared" si="700"/>
        <v>-536422.92592592654</v>
      </c>
      <c r="T1590" s="34">
        <f t="shared" si="686"/>
        <v>536422.92592592654</v>
      </c>
      <c r="U1590" s="34">
        <f t="shared" si="696"/>
        <v>0</v>
      </c>
      <c r="V1590" s="34">
        <f t="shared" si="699"/>
        <v>-31490.035379530385</v>
      </c>
      <c r="W1590" s="34">
        <f t="shared" si="687"/>
        <v>31490.035379530385</v>
      </c>
      <c r="X1590" s="34">
        <f t="shared" si="688"/>
        <v>504932.89054639614</v>
      </c>
      <c r="Y1590" s="34">
        <f t="shared" si="689"/>
        <v>39.043800000000005</v>
      </c>
      <c r="Z1590" s="34">
        <f t="shared" si="697"/>
        <v>0</v>
      </c>
      <c r="AA1590" s="34">
        <f t="shared" si="698"/>
        <v>20868.684906265618</v>
      </c>
      <c r="AB1590" s="44">
        <f t="shared" si="690"/>
        <v>0</v>
      </c>
      <c r="AC1590" s="34">
        <f t="shared" si="691"/>
        <v>201973.15621855846</v>
      </c>
      <c r="AD1590" s="42">
        <f t="shared" si="692"/>
        <v>181775.84059670262</v>
      </c>
      <c r="AE1590" s="4"/>
      <c r="AP1590">
        <f t="shared" si="674"/>
        <v>1</v>
      </c>
      <c r="AQ1590" t="str">
        <f t="shared" si="675"/>
        <v/>
      </c>
      <c r="AR1590">
        <f t="shared" si="676"/>
        <v>0</v>
      </c>
    </row>
    <row r="1591" spans="2:44" x14ac:dyDescent="0.25">
      <c r="B1591" s="12" t="s">
        <v>3</v>
      </c>
      <c r="C1591" s="30">
        <v>1583</v>
      </c>
      <c r="D1591" s="12">
        <v>106</v>
      </c>
      <c r="E1591" s="11">
        <v>0</v>
      </c>
      <c r="F1591" s="5">
        <f t="shared" si="677"/>
        <v>0</v>
      </c>
      <c r="G1591" s="5">
        <f t="shared" si="678"/>
        <v>0</v>
      </c>
      <c r="H1591" s="34">
        <f t="shared" si="679"/>
        <v>0</v>
      </c>
      <c r="I1591" s="34">
        <f t="shared" si="693"/>
        <v>0</v>
      </c>
      <c r="J1591" s="34">
        <f t="shared" si="685"/>
        <v>0</v>
      </c>
      <c r="K1591" s="34">
        <f t="shared" si="680"/>
        <v>0</v>
      </c>
      <c r="L1591" s="5">
        <f t="shared" si="673"/>
        <v>39.043800000000005</v>
      </c>
      <c r="M1591" s="5">
        <f t="shared" si="681"/>
        <v>0</v>
      </c>
      <c r="N1591" s="5">
        <f t="shared" si="682"/>
        <v>39.043800000000005</v>
      </c>
      <c r="O1591" s="34">
        <f t="shared" si="683"/>
        <v>0</v>
      </c>
      <c r="P1591" s="34">
        <f t="shared" si="684"/>
        <v>0</v>
      </c>
      <c r="Q1591" s="34">
        <f t="shared" si="694"/>
        <v>0</v>
      </c>
      <c r="R1591" s="34">
        <f t="shared" si="695"/>
        <v>567854.17951564083</v>
      </c>
      <c r="S1591" s="34">
        <f t="shared" si="700"/>
        <v>-536422.92592592654</v>
      </c>
      <c r="T1591" s="34">
        <f t="shared" si="686"/>
        <v>536422.92592592654</v>
      </c>
      <c r="U1591" s="34">
        <f t="shared" si="696"/>
        <v>0</v>
      </c>
      <c r="V1591" s="34">
        <f t="shared" si="699"/>
        <v>-31490.035379530385</v>
      </c>
      <c r="W1591" s="34">
        <f t="shared" si="687"/>
        <v>31490.035379530385</v>
      </c>
      <c r="X1591" s="34">
        <f t="shared" si="688"/>
        <v>504932.89054639614</v>
      </c>
      <c r="Y1591" s="34">
        <f t="shared" si="689"/>
        <v>39.043800000000005</v>
      </c>
      <c r="Z1591" s="34">
        <f t="shared" si="697"/>
        <v>0</v>
      </c>
      <c r="AA1591" s="34">
        <f t="shared" si="698"/>
        <v>20868.684906265618</v>
      </c>
      <c r="AB1591" s="44">
        <f t="shared" si="690"/>
        <v>0</v>
      </c>
      <c r="AC1591" s="34">
        <f t="shared" si="691"/>
        <v>201973.15621855846</v>
      </c>
      <c r="AD1591" s="42">
        <f t="shared" si="692"/>
        <v>181775.84059670262</v>
      </c>
      <c r="AE1591" s="4"/>
      <c r="AP1591">
        <f t="shared" si="674"/>
        <v>1</v>
      </c>
      <c r="AQ1591" t="str">
        <f t="shared" si="675"/>
        <v/>
      </c>
      <c r="AR1591">
        <f t="shared" si="676"/>
        <v>0</v>
      </c>
    </row>
    <row r="1592" spans="2:44" x14ac:dyDescent="0.25">
      <c r="B1592" s="12" t="s">
        <v>3</v>
      </c>
      <c r="C1592" s="30">
        <v>1584</v>
      </c>
      <c r="D1592" s="12">
        <v>107</v>
      </c>
      <c r="E1592" s="11">
        <v>0</v>
      </c>
      <c r="F1592" s="5">
        <f t="shared" si="677"/>
        <v>0</v>
      </c>
      <c r="G1592" s="5">
        <f t="shared" si="678"/>
        <v>0</v>
      </c>
      <c r="H1592" s="34">
        <f t="shared" si="679"/>
        <v>0</v>
      </c>
      <c r="I1592" s="34">
        <f t="shared" si="693"/>
        <v>0</v>
      </c>
      <c r="J1592" s="34">
        <f t="shared" si="685"/>
        <v>0</v>
      </c>
      <c r="K1592" s="34">
        <f t="shared" si="680"/>
        <v>0</v>
      </c>
      <c r="L1592" s="5">
        <f t="shared" si="673"/>
        <v>39.043800000000005</v>
      </c>
      <c r="M1592" s="5">
        <f t="shared" si="681"/>
        <v>0</v>
      </c>
      <c r="N1592" s="5">
        <f t="shared" si="682"/>
        <v>39.043800000000005</v>
      </c>
      <c r="O1592" s="34">
        <f t="shared" si="683"/>
        <v>0</v>
      </c>
      <c r="P1592" s="34">
        <f t="shared" si="684"/>
        <v>0</v>
      </c>
      <c r="Q1592" s="34">
        <f t="shared" si="694"/>
        <v>0</v>
      </c>
      <c r="R1592" s="34">
        <f t="shared" si="695"/>
        <v>567854.17951564083</v>
      </c>
      <c r="S1592" s="34">
        <f t="shared" si="700"/>
        <v>-536422.92592592654</v>
      </c>
      <c r="T1592" s="34">
        <f t="shared" si="686"/>
        <v>536422.92592592654</v>
      </c>
      <c r="U1592" s="34">
        <f t="shared" si="696"/>
        <v>0</v>
      </c>
      <c r="V1592" s="34">
        <f t="shared" si="699"/>
        <v>-31490.035379530385</v>
      </c>
      <c r="W1592" s="34">
        <f t="shared" si="687"/>
        <v>31490.035379530385</v>
      </c>
      <c r="X1592" s="34">
        <f t="shared" si="688"/>
        <v>504932.89054639614</v>
      </c>
      <c r="Y1592" s="34">
        <f t="shared" si="689"/>
        <v>39.043800000000005</v>
      </c>
      <c r="Z1592" s="34">
        <f t="shared" si="697"/>
        <v>0</v>
      </c>
      <c r="AA1592" s="34">
        <f t="shared" si="698"/>
        <v>20868.684906265618</v>
      </c>
      <c r="AB1592" s="44">
        <f t="shared" si="690"/>
        <v>0</v>
      </c>
      <c r="AC1592" s="34">
        <f t="shared" si="691"/>
        <v>201973.15621855846</v>
      </c>
      <c r="AD1592" s="42">
        <f t="shared" si="692"/>
        <v>181775.84059670262</v>
      </c>
      <c r="AE1592" s="4"/>
      <c r="AP1592">
        <f t="shared" si="674"/>
        <v>1</v>
      </c>
      <c r="AQ1592" t="str">
        <f t="shared" si="675"/>
        <v/>
      </c>
      <c r="AR1592">
        <f t="shared" si="676"/>
        <v>0</v>
      </c>
    </row>
    <row r="1593" spans="2:44" x14ac:dyDescent="0.25">
      <c r="B1593" s="12" t="s">
        <v>3</v>
      </c>
      <c r="C1593" s="30">
        <v>1585</v>
      </c>
      <c r="D1593" s="12">
        <v>108</v>
      </c>
      <c r="E1593" s="11">
        <v>0</v>
      </c>
      <c r="F1593" s="5">
        <f t="shared" si="677"/>
        <v>0</v>
      </c>
      <c r="G1593" s="5">
        <f t="shared" si="678"/>
        <v>0</v>
      </c>
      <c r="H1593" s="34">
        <f t="shared" si="679"/>
        <v>0</v>
      </c>
      <c r="I1593" s="34">
        <f t="shared" si="693"/>
        <v>0</v>
      </c>
      <c r="J1593" s="34">
        <f t="shared" si="685"/>
        <v>0</v>
      </c>
      <c r="K1593" s="34">
        <f t="shared" si="680"/>
        <v>0</v>
      </c>
      <c r="L1593" s="5">
        <f t="shared" si="673"/>
        <v>39.043800000000005</v>
      </c>
      <c r="M1593" s="5">
        <f t="shared" si="681"/>
        <v>0</v>
      </c>
      <c r="N1593" s="5">
        <f t="shared" si="682"/>
        <v>39.043800000000005</v>
      </c>
      <c r="O1593" s="34">
        <f t="shared" si="683"/>
        <v>0</v>
      </c>
      <c r="P1593" s="34">
        <f t="shared" si="684"/>
        <v>0</v>
      </c>
      <c r="Q1593" s="34">
        <f t="shared" si="694"/>
        <v>0</v>
      </c>
      <c r="R1593" s="34">
        <f t="shared" si="695"/>
        <v>567854.17951564083</v>
      </c>
      <c r="S1593" s="34">
        <f t="shared" si="700"/>
        <v>-536422.92592592654</v>
      </c>
      <c r="T1593" s="34">
        <f t="shared" si="686"/>
        <v>536422.92592592654</v>
      </c>
      <c r="U1593" s="34">
        <f t="shared" si="696"/>
        <v>0</v>
      </c>
      <c r="V1593" s="34">
        <f t="shared" si="699"/>
        <v>-31490.035379530385</v>
      </c>
      <c r="W1593" s="34">
        <f t="shared" si="687"/>
        <v>31490.035379530385</v>
      </c>
      <c r="X1593" s="34">
        <f t="shared" si="688"/>
        <v>504932.89054639614</v>
      </c>
      <c r="Y1593" s="34">
        <f t="shared" si="689"/>
        <v>39.043800000000005</v>
      </c>
      <c r="Z1593" s="34">
        <f t="shared" si="697"/>
        <v>0</v>
      </c>
      <c r="AA1593" s="34">
        <f t="shared" si="698"/>
        <v>20868.684906265618</v>
      </c>
      <c r="AB1593" s="44">
        <f t="shared" si="690"/>
        <v>0</v>
      </c>
      <c r="AC1593" s="34">
        <f t="shared" si="691"/>
        <v>201973.15621855846</v>
      </c>
      <c r="AD1593" s="42">
        <f t="shared" si="692"/>
        <v>181775.84059670262</v>
      </c>
      <c r="AE1593" s="4"/>
      <c r="AP1593">
        <f t="shared" si="674"/>
        <v>1</v>
      </c>
      <c r="AQ1593" t="str">
        <f t="shared" si="675"/>
        <v/>
      </c>
      <c r="AR1593">
        <f t="shared" si="676"/>
        <v>0</v>
      </c>
    </row>
    <row r="1594" spans="2:44" x14ac:dyDescent="0.25">
      <c r="B1594" s="12" t="s">
        <v>3</v>
      </c>
      <c r="C1594" s="30">
        <v>1586</v>
      </c>
      <c r="D1594" s="12">
        <v>109</v>
      </c>
      <c r="E1594" s="11">
        <v>0</v>
      </c>
      <c r="F1594" s="5">
        <f t="shared" si="677"/>
        <v>0</v>
      </c>
      <c r="G1594" s="5">
        <f t="shared" si="678"/>
        <v>0</v>
      </c>
      <c r="H1594" s="34">
        <f t="shared" si="679"/>
        <v>0</v>
      </c>
      <c r="I1594" s="34">
        <f t="shared" si="693"/>
        <v>0</v>
      </c>
      <c r="J1594" s="34">
        <f t="shared" si="685"/>
        <v>0</v>
      </c>
      <c r="K1594" s="34">
        <f t="shared" si="680"/>
        <v>0</v>
      </c>
      <c r="L1594" s="5">
        <f t="shared" si="673"/>
        <v>39.043800000000005</v>
      </c>
      <c r="M1594" s="5">
        <f t="shared" si="681"/>
        <v>0</v>
      </c>
      <c r="N1594" s="5">
        <f t="shared" si="682"/>
        <v>39.043800000000005</v>
      </c>
      <c r="O1594" s="34">
        <f t="shared" si="683"/>
        <v>0</v>
      </c>
      <c r="P1594" s="34">
        <f t="shared" si="684"/>
        <v>0</v>
      </c>
      <c r="Q1594" s="34">
        <f t="shared" si="694"/>
        <v>0</v>
      </c>
      <c r="R1594" s="34">
        <f t="shared" si="695"/>
        <v>567854.17951564083</v>
      </c>
      <c r="S1594" s="34">
        <f t="shared" si="700"/>
        <v>-536422.92592592654</v>
      </c>
      <c r="T1594" s="34">
        <f t="shared" si="686"/>
        <v>536422.92592592654</v>
      </c>
      <c r="U1594" s="34">
        <f t="shared" si="696"/>
        <v>0</v>
      </c>
      <c r="V1594" s="34">
        <f t="shared" si="699"/>
        <v>-31490.035379530385</v>
      </c>
      <c r="W1594" s="34">
        <f t="shared" si="687"/>
        <v>31490.035379530385</v>
      </c>
      <c r="X1594" s="34">
        <f t="shared" si="688"/>
        <v>504932.89054639614</v>
      </c>
      <c r="Y1594" s="34">
        <f t="shared" si="689"/>
        <v>39.043800000000005</v>
      </c>
      <c r="Z1594" s="34">
        <f t="shared" si="697"/>
        <v>0</v>
      </c>
      <c r="AA1594" s="34">
        <f t="shared" si="698"/>
        <v>20868.684906265618</v>
      </c>
      <c r="AB1594" s="44">
        <f t="shared" si="690"/>
        <v>0</v>
      </c>
      <c r="AC1594" s="34">
        <f t="shared" si="691"/>
        <v>201973.15621855846</v>
      </c>
      <c r="AD1594" s="42">
        <f t="shared" si="692"/>
        <v>181775.84059670262</v>
      </c>
      <c r="AE1594" s="4"/>
      <c r="AP1594">
        <f t="shared" si="674"/>
        <v>1</v>
      </c>
      <c r="AQ1594" t="str">
        <f t="shared" si="675"/>
        <v/>
      </c>
      <c r="AR1594">
        <f t="shared" si="676"/>
        <v>0</v>
      </c>
    </row>
    <row r="1595" spans="2:44" x14ac:dyDescent="0.25">
      <c r="B1595" s="12" t="s">
        <v>3</v>
      </c>
      <c r="C1595" s="30">
        <v>1587</v>
      </c>
      <c r="D1595" s="12">
        <v>110</v>
      </c>
      <c r="E1595" s="11">
        <v>0</v>
      </c>
      <c r="F1595" s="5">
        <f t="shared" si="677"/>
        <v>0</v>
      </c>
      <c r="G1595" s="5">
        <f t="shared" si="678"/>
        <v>0</v>
      </c>
      <c r="H1595" s="34">
        <f t="shared" si="679"/>
        <v>0</v>
      </c>
      <c r="I1595" s="34">
        <f t="shared" si="693"/>
        <v>0</v>
      </c>
      <c r="J1595" s="34">
        <f t="shared" si="685"/>
        <v>0</v>
      </c>
      <c r="K1595" s="34">
        <f t="shared" si="680"/>
        <v>0</v>
      </c>
      <c r="L1595" s="5">
        <f t="shared" si="673"/>
        <v>39.043800000000005</v>
      </c>
      <c r="M1595" s="5">
        <f t="shared" si="681"/>
        <v>0</v>
      </c>
      <c r="N1595" s="5">
        <f t="shared" si="682"/>
        <v>39.043800000000005</v>
      </c>
      <c r="O1595" s="34">
        <f t="shared" si="683"/>
        <v>0</v>
      </c>
      <c r="P1595" s="34">
        <f t="shared" si="684"/>
        <v>0</v>
      </c>
      <c r="Q1595" s="34">
        <f t="shared" si="694"/>
        <v>0</v>
      </c>
      <c r="R1595" s="34">
        <f t="shared" si="695"/>
        <v>567854.17951564083</v>
      </c>
      <c r="S1595" s="34">
        <f t="shared" si="700"/>
        <v>-536422.92592592654</v>
      </c>
      <c r="T1595" s="34">
        <f t="shared" si="686"/>
        <v>536422.92592592654</v>
      </c>
      <c r="U1595" s="34">
        <f t="shared" si="696"/>
        <v>0</v>
      </c>
      <c r="V1595" s="34">
        <f t="shared" si="699"/>
        <v>-31490.035379530385</v>
      </c>
      <c r="W1595" s="34">
        <f t="shared" si="687"/>
        <v>31490.035379530385</v>
      </c>
      <c r="X1595" s="34">
        <f t="shared" si="688"/>
        <v>504932.89054639614</v>
      </c>
      <c r="Y1595" s="34">
        <f t="shared" si="689"/>
        <v>39.043800000000005</v>
      </c>
      <c r="Z1595" s="34">
        <f t="shared" si="697"/>
        <v>0</v>
      </c>
      <c r="AA1595" s="34">
        <f t="shared" si="698"/>
        <v>20868.684906265618</v>
      </c>
      <c r="AB1595" s="44">
        <f t="shared" si="690"/>
        <v>0</v>
      </c>
      <c r="AC1595" s="34">
        <f t="shared" si="691"/>
        <v>201973.15621855846</v>
      </c>
      <c r="AD1595" s="42">
        <f t="shared" si="692"/>
        <v>181775.84059670262</v>
      </c>
      <c r="AE1595" s="4"/>
      <c r="AP1595">
        <f t="shared" si="674"/>
        <v>1</v>
      </c>
      <c r="AQ1595" t="str">
        <f t="shared" si="675"/>
        <v/>
      </c>
      <c r="AR1595">
        <f t="shared" si="676"/>
        <v>0</v>
      </c>
    </row>
    <row r="1596" spans="2:44" x14ac:dyDescent="0.25">
      <c r="B1596" s="12" t="s">
        <v>3</v>
      </c>
      <c r="C1596" s="30">
        <v>1588</v>
      </c>
      <c r="D1596" s="12">
        <v>111</v>
      </c>
      <c r="E1596" s="11">
        <v>0</v>
      </c>
      <c r="F1596" s="5">
        <f t="shared" si="677"/>
        <v>0</v>
      </c>
      <c r="G1596" s="5">
        <f t="shared" si="678"/>
        <v>0</v>
      </c>
      <c r="H1596" s="34">
        <f t="shared" si="679"/>
        <v>0</v>
      </c>
      <c r="I1596" s="34">
        <f t="shared" si="693"/>
        <v>0</v>
      </c>
      <c r="J1596" s="34">
        <f t="shared" si="685"/>
        <v>0</v>
      </c>
      <c r="K1596" s="34">
        <f t="shared" si="680"/>
        <v>0</v>
      </c>
      <c r="L1596" s="5">
        <f t="shared" si="673"/>
        <v>39.043800000000005</v>
      </c>
      <c r="M1596" s="5">
        <f t="shared" si="681"/>
        <v>0</v>
      </c>
      <c r="N1596" s="5">
        <f t="shared" si="682"/>
        <v>39.043800000000005</v>
      </c>
      <c r="O1596" s="34">
        <f t="shared" si="683"/>
        <v>0</v>
      </c>
      <c r="P1596" s="34">
        <f t="shared" si="684"/>
        <v>0</v>
      </c>
      <c r="Q1596" s="34">
        <f t="shared" si="694"/>
        <v>0</v>
      </c>
      <c r="R1596" s="34">
        <f t="shared" si="695"/>
        <v>567854.17951564083</v>
      </c>
      <c r="S1596" s="34">
        <f t="shared" si="700"/>
        <v>-536422.92592592654</v>
      </c>
      <c r="T1596" s="34">
        <f t="shared" si="686"/>
        <v>536422.92592592654</v>
      </c>
      <c r="U1596" s="34">
        <f t="shared" si="696"/>
        <v>0</v>
      </c>
      <c r="V1596" s="34">
        <f t="shared" si="699"/>
        <v>-31490.035379530385</v>
      </c>
      <c r="W1596" s="34">
        <f t="shared" si="687"/>
        <v>31490.035379530385</v>
      </c>
      <c r="X1596" s="34">
        <f t="shared" si="688"/>
        <v>504932.89054639614</v>
      </c>
      <c r="Y1596" s="34">
        <f t="shared" si="689"/>
        <v>39.043800000000005</v>
      </c>
      <c r="Z1596" s="34">
        <f t="shared" si="697"/>
        <v>0</v>
      </c>
      <c r="AA1596" s="34">
        <f t="shared" si="698"/>
        <v>20868.684906265618</v>
      </c>
      <c r="AB1596" s="44">
        <f t="shared" si="690"/>
        <v>0</v>
      </c>
      <c r="AC1596" s="34">
        <f t="shared" si="691"/>
        <v>201973.15621855846</v>
      </c>
      <c r="AD1596" s="42">
        <f t="shared" si="692"/>
        <v>181775.84059670262</v>
      </c>
      <c r="AE1596" s="4"/>
      <c r="AP1596">
        <f t="shared" si="674"/>
        <v>1</v>
      </c>
      <c r="AQ1596" t="str">
        <f t="shared" si="675"/>
        <v/>
      </c>
      <c r="AR1596">
        <f t="shared" si="676"/>
        <v>0</v>
      </c>
    </row>
    <row r="1597" spans="2:44" x14ac:dyDescent="0.25">
      <c r="B1597" s="12" t="s">
        <v>3</v>
      </c>
      <c r="C1597" s="30">
        <v>1589</v>
      </c>
      <c r="D1597" s="12">
        <v>112</v>
      </c>
      <c r="E1597" s="11">
        <v>0</v>
      </c>
      <c r="F1597" s="5">
        <f t="shared" si="677"/>
        <v>0</v>
      </c>
      <c r="G1597" s="5">
        <f t="shared" si="678"/>
        <v>0</v>
      </c>
      <c r="H1597" s="34">
        <f t="shared" si="679"/>
        <v>0</v>
      </c>
      <c r="I1597" s="34">
        <f t="shared" si="693"/>
        <v>0</v>
      </c>
      <c r="J1597" s="34">
        <f t="shared" si="685"/>
        <v>0</v>
      </c>
      <c r="K1597" s="34">
        <f t="shared" si="680"/>
        <v>0</v>
      </c>
      <c r="L1597" s="5">
        <f t="shared" si="673"/>
        <v>39.043800000000005</v>
      </c>
      <c r="M1597" s="5">
        <f t="shared" si="681"/>
        <v>0</v>
      </c>
      <c r="N1597" s="5">
        <f t="shared" si="682"/>
        <v>39.043800000000005</v>
      </c>
      <c r="O1597" s="34">
        <f t="shared" si="683"/>
        <v>0</v>
      </c>
      <c r="P1597" s="34">
        <f t="shared" si="684"/>
        <v>0</v>
      </c>
      <c r="Q1597" s="34">
        <f t="shared" si="694"/>
        <v>0</v>
      </c>
      <c r="R1597" s="34">
        <f t="shared" si="695"/>
        <v>567854.17951564083</v>
      </c>
      <c r="S1597" s="34">
        <f t="shared" si="700"/>
        <v>-536422.92592592654</v>
      </c>
      <c r="T1597" s="34">
        <f t="shared" si="686"/>
        <v>536422.92592592654</v>
      </c>
      <c r="U1597" s="34">
        <f t="shared" si="696"/>
        <v>0</v>
      </c>
      <c r="V1597" s="34">
        <f t="shared" si="699"/>
        <v>-31490.035379530385</v>
      </c>
      <c r="W1597" s="34">
        <f t="shared" si="687"/>
        <v>31490.035379530385</v>
      </c>
      <c r="X1597" s="34">
        <f t="shared" si="688"/>
        <v>504932.89054639614</v>
      </c>
      <c r="Y1597" s="34">
        <f t="shared" si="689"/>
        <v>39.043800000000005</v>
      </c>
      <c r="Z1597" s="34">
        <f t="shared" si="697"/>
        <v>0</v>
      </c>
      <c r="AA1597" s="34">
        <f t="shared" si="698"/>
        <v>20868.684906265618</v>
      </c>
      <c r="AB1597" s="44">
        <f t="shared" si="690"/>
        <v>0</v>
      </c>
      <c r="AC1597" s="34">
        <f t="shared" si="691"/>
        <v>201973.15621855846</v>
      </c>
      <c r="AD1597" s="42">
        <f t="shared" si="692"/>
        <v>181775.84059670262</v>
      </c>
      <c r="AE1597" s="4"/>
      <c r="AP1597">
        <f t="shared" si="674"/>
        <v>1</v>
      </c>
      <c r="AQ1597" t="str">
        <f t="shared" si="675"/>
        <v/>
      </c>
      <c r="AR1597">
        <f t="shared" si="676"/>
        <v>0</v>
      </c>
    </row>
    <row r="1598" spans="2:44" x14ac:dyDescent="0.25">
      <c r="B1598" s="12" t="s">
        <v>3</v>
      </c>
      <c r="C1598" s="30">
        <v>1590</v>
      </c>
      <c r="D1598" s="12">
        <v>113</v>
      </c>
      <c r="E1598" s="11">
        <v>0</v>
      </c>
      <c r="F1598" s="5">
        <f t="shared" si="677"/>
        <v>0</v>
      </c>
      <c r="G1598" s="5">
        <f t="shared" si="678"/>
        <v>0</v>
      </c>
      <c r="H1598" s="34">
        <f t="shared" si="679"/>
        <v>0</v>
      </c>
      <c r="I1598" s="34">
        <f t="shared" si="693"/>
        <v>0</v>
      </c>
      <c r="J1598" s="34">
        <f t="shared" si="685"/>
        <v>0</v>
      </c>
      <c r="K1598" s="34">
        <f t="shared" si="680"/>
        <v>0</v>
      </c>
      <c r="L1598" s="5">
        <f t="shared" si="673"/>
        <v>39.043800000000005</v>
      </c>
      <c r="M1598" s="5">
        <f t="shared" si="681"/>
        <v>0</v>
      </c>
      <c r="N1598" s="5">
        <f t="shared" si="682"/>
        <v>39.043800000000005</v>
      </c>
      <c r="O1598" s="34">
        <f t="shared" si="683"/>
        <v>0</v>
      </c>
      <c r="P1598" s="34">
        <f t="shared" si="684"/>
        <v>0</v>
      </c>
      <c r="Q1598" s="34">
        <f t="shared" si="694"/>
        <v>0</v>
      </c>
      <c r="R1598" s="34">
        <f t="shared" si="695"/>
        <v>567854.17951564083</v>
      </c>
      <c r="S1598" s="34">
        <f t="shared" si="700"/>
        <v>-536422.92592592654</v>
      </c>
      <c r="T1598" s="34">
        <f t="shared" si="686"/>
        <v>536422.92592592654</v>
      </c>
      <c r="U1598" s="34">
        <f t="shared" si="696"/>
        <v>0</v>
      </c>
      <c r="V1598" s="34">
        <f t="shared" si="699"/>
        <v>-31490.035379530385</v>
      </c>
      <c r="W1598" s="34">
        <f t="shared" si="687"/>
        <v>31490.035379530385</v>
      </c>
      <c r="X1598" s="34">
        <f t="shared" si="688"/>
        <v>504932.89054639614</v>
      </c>
      <c r="Y1598" s="34">
        <f t="shared" si="689"/>
        <v>39.043800000000005</v>
      </c>
      <c r="Z1598" s="34">
        <f t="shared" si="697"/>
        <v>0</v>
      </c>
      <c r="AA1598" s="34">
        <f t="shared" si="698"/>
        <v>20868.684906265618</v>
      </c>
      <c r="AB1598" s="44">
        <f t="shared" si="690"/>
        <v>0</v>
      </c>
      <c r="AC1598" s="34">
        <f t="shared" si="691"/>
        <v>201973.15621855846</v>
      </c>
      <c r="AD1598" s="42">
        <f t="shared" si="692"/>
        <v>181775.84059670262</v>
      </c>
      <c r="AE1598" s="4"/>
      <c r="AP1598">
        <f t="shared" si="674"/>
        <v>1</v>
      </c>
      <c r="AQ1598" t="str">
        <f t="shared" si="675"/>
        <v/>
      </c>
      <c r="AR1598">
        <f t="shared" si="676"/>
        <v>0</v>
      </c>
    </row>
    <row r="1599" spans="2:44" x14ac:dyDescent="0.25">
      <c r="B1599" s="12" t="s">
        <v>3</v>
      </c>
      <c r="C1599" s="30">
        <v>1591</v>
      </c>
      <c r="D1599" s="12">
        <v>114</v>
      </c>
      <c r="E1599" s="11">
        <v>0</v>
      </c>
      <c r="F1599" s="5">
        <f t="shared" si="677"/>
        <v>0</v>
      </c>
      <c r="G1599" s="5">
        <f t="shared" si="678"/>
        <v>0</v>
      </c>
      <c r="H1599" s="34">
        <f t="shared" si="679"/>
        <v>0</v>
      </c>
      <c r="I1599" s="34">
        <f t="shared" si="693"/>
        <v>0</v>
      </c>
      <c r="J1599" s="34">
        <f t="shared" si="685"/>
        <v>0</v>
      </c>
      <c r="K1599" s="34">
        <f t="shared" si="680"/>
        <v>0</v>
      </c>
      <c r="L1599" s="5">
        <f t="shared" si="673"/>
        <v>39.043800000000005</v>
      </c>
      <c r="M1599" s="5">
        <f t="shared" si="681"/>
        <v>0</v>
      </c>
      <c r="N1599" s="5">
        <f t="shared" si="682"/>
        <v>39.043800000000005</v>
      </c>
      <c r="O1599" s="34">
        <f t="shared" si="683"/>
        <v>0</v>
      </c>
      <c r="P1599" s="34">
        <f t="shared" si="684"/>
        <v>0</v>
      </c>
      <c r="Q1599" s="34">
        <f t="shared" si="694"/>
        <v>0</v>
      </c>
      <c r="R1599" s="34">
        <f t="shared" si="695"/>
        <v>567854.17951564083</v>
      </c>
      <c r="S1599" s="34">
        <f t="shared" si="700"/>
        <v>-536422.92592592654</v>
      </c>
      <c r="T1599" s="34">
        <f t="shared" si="686"/>
        <v>536422.92592592654</v>
      </c>
      <c r="U1599" s="34">
        <f t="shared" si="696"/>
        <v>0</v>
      </c>
      <c r="V1599" s="34">
        <f t="shared" si="699"/>
        <v>-31490.035379530385</v>
      </c>
      <c r="W1599" s="34">
        <f t="shared" si="687"/>
        <v>31490.035379530385</v>
      </c>
      <c r="X1599" s="34">
        <f t="shared" si="688"/>
        <v>504932.89054639614</v>
      </c>
      <c r="Y1599" s="34">
        <f t="shared" si="689"/>
        <v>39.043800000000005</v>
      </c>
      <c r="Z1599" s="34">
        <f t="shared" si="697"/>
        <v>0</v>
      </c>
      <c r="AA1599" s="34">
        <f t="shared" si="698"/>
        <v>20868.684906265618</v>
      </c>
      <c r="AB1599" s="44">
        <f t="shared" si="690"/>
        <v>0</v>
      </c>
      <c r="AC1599" s="34">
        <f t="shared" si="691"/>
        <v>201973.15621855846</v>
      </c>
      <c r="AD1599" s="42">
        <f t="shared" si="692"/>
        <v>181775.84059670262</v>
      </c>
      <c r="AE1599" s="4"/>
      <c r="AP1599">
        <f t="shared" si="674"/>
        <v>1</v>
      </c>
      <c r="AQ1599" t="str">
        <f t="shared" si="675"/>
        <v/>
      </c>
      <c r="AR1599">
        <f t="shared" si="676"/>
        <v>0</v>
      </c>
    </row>
    <row r="1600" spans="2:44" x14ac:dyDescent="0.25">
      <c r="B1600" s="12" t="s">
        <v>3</v>
      </c>
      <c r="C1600" s="30">
        <v>1592</v>
      </c>
      <c r="D1600" s="12">
        <v>115</v>
      </c>
      <c r="E1600" s="11">
        <v>0</v>
      </c>
      <c r="F1600" s="5">
        <f t="shared" si="677"/>
        <v>0</v>
      </c>
      <c r="G1600" s="5">
        <f t="shared" si="678"/>
        <v>0</v>
      </c>
      <c r="H1600" s="34">
        <f t="shared" si="679"/>
        <v>0</v>
      </c>
      <c r="I1600" s="34">
        <f t="shared" si="693"/>
        <v>0</v>
      </c>
      <c r="J1600" s="34">
        <f t="shared" si="685"/>
        <v>0</v>
      </c>
      <c r="K1600" s="34">
        <f t="shared" si="680"/>
        <v>0</v>
      </c>
      <c r="L1600" s="5">
        <f t="shared" si="673"/>
        <v>39.043800000000005</v>
      </c>
      <c r="M1600" s="5">
        <f t="shared" si="681"/>
        <v>0</v>
      </c>
      <c r="N1600" s="5">
        <f t="shared" si="682"/>
        <v>39.043800000000005</v>
      </c>
      <c r="O1600" s="34">
        <f t="shared" si="683"/>
        <v>0</v>
      </c>
      <c r="P1600" s="34">
        <f t="shared" si="684"/>
        <v>0</v>
      </c>
      <c r="Q1600" s="34">
        <f t="shared" si="694"/>
        <v>0</v>
      </c>
      <c r="R1600" s="34">
        <f t="shared" si="695"/>
        <v>567854.17951564083</v>
      </c>
      <c r="S1600" s="34">
        <f t="shared" si="700"/>
        <v>-536422.92592592654</v>
      </c>
      <c r="T1600" s="34">
        <f t="shared" si="686"/>
        <v>536422.92592592654</v>
      </c>
      <c r="U1600" s="34">
        <f t="shared" si="696"/>
        <v>0</v>
      </c>
      <c r="V1600" s="34">
        <f t="shared" si="699"/>
        <v>-31490.035379530385</v>
      </c>
      <c r="W1600" s="34">
        <f t="shared" si="687"/>
        <v>31490.035379530385</v>
      </c>
      <c r="X1600" s="34">
        <f t="shared" si="688"/>
        <v>504932.89054639614</v>
      </c>
      <c r="Y1600" s="34">
        <f t="shared" si="689"/>
        <v>39.043800000000005</v>
      </c>
      <c r="Z1600" s="34">
        <f t="shared" si="697"/>
        <v>0</v>
      </c>
      <c r="AA1600" s="34">
        <f t="shared" si="698"/>
        <v>20868.684906265618</v>
      </c>
      <c r="AB1600" s="44">
        <f t="shared" si="690"/>
        <v>0</v>
      </c>
      <c r="AC1600" s="34">
        <f t="shared" si="691"/>
        <v>201973.15621855846</v>
      </c>
      <c r="AD1600" s="42">
        <f t="shared" si="692"/>
        <v>181775.84059670262</v>
      </c>
      <c r="AE1600" s="4"/>
      <c r="AP1600">
        <f t="shared" si="674"/>
        <v>1</v>
      </c>
      <c r="AQ1600" t="str">
        <f t="shared" si="675"/>
        <v/>
      </c>
      <c r="AR1600">
        <f t="shared" si="676"/>
        <v>0</v>
      </c>
    </row>
    <row r="1601" spans="2:44" x14ac:dyDescent="0.25">
      <c r="B1601" s="12" t="s">
        <v>3</v>
      </c>
      <c r="C1601" s="30">
        <v>1593</v>
      </c>
      <c r="D1601" s="12">
        <v>116</v>
      </c>
      <c r="E1601" s="11">
        <v>0</v>
      </c>
      <c r="F1601" s="5">
        <f t="shared" si="677"/>
        <v>0</v>
      </c>
      <c r="G1601" s="5">
        <f t="shared" si="678"/>
        <v>0</v>
      </c>
      <c r="H1601" s="34">
        <f t="shared" si="679"/>
        <v>0</v>
      </c>
      <c r="I1601" s="34">
        <f t="shared" si="693"/>
        <v>0</v>
      </c>
      <c r="J1601" s="34">
        <f t="shared" si="685"/>
        <v>0</v>
      </c>
      <c r="K1601" s="34">
        <f t="shared" si="680"/>
        <v>0</v>
      </c>
      <c r="L1601" s="5">
        <f t="shared" si="673"/>
        <v>39.043800000000005</v>
      </c>
      <c r="M1601" s="5">
        <f t="shared" si="681"/>
        <v>0</v>
      </c>
      <c r="N1601" s="5">
        <f t="shared" si="682"/>
        <v>39.043800000000005</v>
      </c>
      <c r="O1601" s="34">
        <f t="shared" si="683"/>
        <v>0</v>
      </c>
      <c r="P1601" s="34">
        <f t="shared" si="684"/>
        <v>0</v>
      </c>
      <c r="Q1601" s="34">
        <f t="shared" si="694"/>
        <v>0</v>
      </c>
      <c r="R1601" s="34">
        <f t="shared" si="695"/>
        <v>567854.17951564083</v>
      </c>
      <c r="S1601" s="34">
        <f t="shared" si="700"/>
        <v>-536422.92592592654</v>
      </c>
      <c r="T1601" s="34">
        <f t="shared" si="686"/>
        <v>536422.92592592654</v>
      </c>
      <c r="U1601" s="34">
        <f t="shared" si="696"/>
        <v>0</v>
      </c>
      <c r="V1601" s="34">
        <f t="shared" si="699"/>
        <v>-31490.035379530385</v>
      </c>
      <c r="W1601" s="34">
        <f t="shared" si="687"/>
        <v>31490.035379530385</v>
      </c>
      <c r="X1601" s="34">
        <f t="shared" si="688"/>
        <v>504932.89054639614</v>
      </c>
      <c r="Y1601" s="34">
        <f t="shared" si="689"/>
        <v>39.043800000000005</v>
      </c>
      <c r="Z1601" s="34">
        <f t="shared" si="697"/>
        <v>0</v>
      </c>
      <c r="AA1601" s="34">
        <f t="shared" si="698"/>
        <v>20868.684906265618</v>
      </c>
      <c r="AB1601" s="44">
        <f t="shared" si="690"/>
        <v>0</v>
      </c>
      <c r="AC1601" s="34">
        <f t="shared" si="691"/>
        <v>201973.15621855846</v>
      </c>
      <c r="AD1601" s="42">
        <f t="shared" si="692"/>
        <v>181775.84059670262</v>
      </c>
      <c r="AE1601" s="4"/>
      <c r="AP1601">
        <f t="shared" si="674"/>
        <v>1</v>
      </c>
      <c r="AQ1601" t="str">
        <f t="shared" si="675"/>
        <v/>
      </c>
      <c r="AR1601">
        <f t="shared" si="676"/>
        <v>0</v>
      </c>
    </row>
    <row r="1602" spans="2:44" x14ac:dyDescent="0.25">
      <c r="B1602" s="12" t="s">
        <v>3</v>
      </c>
      <c r="C1602" s="30">
        <v>1594</v>
      </c>
      <c r="D1602" s="12">
        <v>117</v>
      </c>
      <c r="E1602" s="11">
        <v>0</v>
      </c>
      <c r="F1602" s="5">
        <f t="shared" si="677"/>
        <v>0</v>
      </c>
      <c r="G1602" s="5">
        <f t="shared" si="678"/>
        <v>0</v>
      </c>
      <c r="H1602" s="34">
        <f t="shared" si="679"/>
        <v>0</v>
      </c>
      <c r="I1602" s="34">
        <f t="shared" si="693"/>
        <v>0</v>
      </c>
      <c r="J1602" s="34">
        <f t="shared" si="685"/>
        <v>0</v>
      </c>
      <c r="K1602" s="34">
        <f t="shared" si="680"/>
        <v>0</v>
      </c>
      <c r="L1602" s="5">
        <f t="shared" si="673"/>
        <v>39.043800000000005</v>
      </c>
      <c r="M1602" s="5">
        <f t="shared" si="681"/>
        <v>0</v>
      </c>
      <c r="N1602" s="5">
        <f t="shared" si="682"/>
        <v>39.043800000000005</v>
      </c>
      <c r="O1602" s="34">
        <f t="shared" si="683"/>
        <v>0</v>
      </c>
      <c r="P1602" s="34">
        <f t="shared" si="684"/>
        <v>0</v>
      </c>
      <c r="Q1602" s="34">
        <f t="shared" si="694"/>
        <v>0</v>
      </c>
      <c r="R1602" s="34">
        <f t="shared" si="695"/>
        <v>567854.17951564083</v>
      </c>
      <c r="S1602" s="34">
        <f t="shared" si="700"/>
        <v>-536422.92592592654</v>
      </c>
      <c r="T1602" s="34">
        <f t="shared" si="686"/>
        <v>536422.92592592654</v>
      </c>
      <c r="U1602" s="34">
        <f t="shared" si="696"/>
        <v>0</v>
      </c>
      <c r="V1602" s="34">
        <f t="shared" si="699"/>
        <v>-31490.035379530385</v>
      </c>
      <c r="W1602" s="34">
        <f t="shared" si="687"/>
        <v>31490.035379530385</v>
      </c>
      <c r="X1602" s="34">
        <f t="shared" si="688"/>
        <v>504932.89054639614</v>
      </c>
      <c r="Y1602" s="34">
        <f t="shared" si="689"/>
        <v>39.043800000000005</v>
      </c>
      <c r="Z1602" s="34">
        <f t="shared" si="697"/>
        <v>0</v>
      </c>
      <c r="AA1602" s="34">
        <f t="shared" si="698"/>
        <v>20868.684906265618</v>
      </c>
      <c r="AB1602" s="44">
        <f t="shared" si="690"/>
        <v>0</v>
      </c>
      <c r="AC1602" s="34">
        <f t="shared" si="691"/>
        <v>201973.15621855846</v>
      </c>
      <c r="AD1602" s="42">
        <f t="shared" si="692"/>
        <v>181775.84059670262</v>
      </c>
      <c r="AE1602" s="4"/>
      <c r="AP1602">
        <f t="shared" si="674"/>
        <v>1</v>
      </c>
      <c r="AQ1602" t="str">
        <f t="shared" si="675"/>
        <v/>
      </c>
      <c r="AR1602">
        <f t="shared" si="676"/>
        <v>0</v>
      </c>
    </row>
    <row r="1603" spans="2:44" x14ac:dyDescent="0.25">
      <c r="B1603" s="12" t="s">
        <v>3</v>
      </c>
      <c r="C1603" s="30">
        <v>1595</v>
      </c>
      <c r="D1603" s="12">
        <v>118</v>
      </c>
      <c r="E1603" s="11">
        <v>0</v>
      </c>
      <c r="F1603" s="5">
        <f t="shared" si="677"/>
        <v>0</v>
      </c>
      <c r="G1603" s="5">
        <f t="shared" si="678"/>
        <v>0</v>
      </c>
      <c r="H1603" s="34">
        <f t="shared" si="679"/>
        <v>0</v>
      </c>
      <c r="I1603" s="34">
        <f t="shared" si="693"/>
        <v>0</v>
      </c>
      <c r="J1603" s="34">
        <f t="shared" si="685"/>
        <v>0</v>
      </c>
      <c r="K1603" s="34">
        <f t="shared" si="680"/>
        <v>0</v>
      </c>
      <c r="L1603" s="5">
        <f t="shared" si="673"/>
        <v>39.043800000000005</v>
      </c>
      <c r="M1603" s="5">
        <f t="shared" si="681"/>
        <v>0</v>
      </c>
      <c r="N1603" s="5">
        <f t="shared" si="682"/>
        <v>39.043800000000005</v>
      </c>
      <c r="O1603" s="34">
        <f t="shared" si="683"/>
        <v>0</v>
      </c>
      <c r="P1603" s="34">
        <f t="shared" si="684"/>
        <v>0</v>
      </c>
      <c r="Q1603" s="34">
        <f t="shared" si="694"/>
        <v>0</v>
      </c>
      <c r="R1603" s="34">
        <f t="shared" si="695"/>
        <v>567854.17951564083</v>
      </c>
      <c r="S1603" s="34">
        <f t="shared" si="700"/>
        <v>-536422.92592592654</v>
      </c>
      <c r="T1603" s="34">
        <f t="shared" si="686"/>
        <v>536422.92592592654</v>
      </c>
      <c r="U1603" s="34">
        <f t="shared" si="696"/>
        <v>0</v>
      </c>
      <c r="V1603" s="34">
        <f t="shared" si="699"/>
        <v>-31490.035379530385</v>
      </c>
      <c r="W1603" s="34">
        <f t="shared" si="687"/>
        <v>31490.035379530385</v>
      </c>
      <c r="X1603" s="34">
        <f t="shared" si="688"/>
        <v>504932.89054639614</v>
      </c>
      <c r="Y1603" s="34">
        <f t="shared" si="689"/>
        <v>39.043800000000005</v>
      </c>
      <c r="Z1603" s="34">
        <f t="shared" si="697"/>
        <v>0</v>
      </c>
      <c r="AA1603" s="34">
        <f t="shared" si="698"/>
        <v>20868.684906265618</v>
      </c>
      <c r="AB1603" s="44">
        <f t="shared" si="690"/>
        <v>0</v>
      </c>
      <c r="AC1603" s="34">
        <f t="shared" si="691"/>
        <v>201973.15621855846</v>
      </c>
      <c r="AD1603" s="42">
        <f t="shared" si="692"/>
        <v>181775.84059670262</v>
      </c>
      <c r="AE1603" s="4"/>
      <c r="AP1603">
        <f t="shared" si="674"/>
        <v>1</v>
      </c>
      <c r="AQ1603" t="str">
        <f t="shared" si="675"/>
        <v/>
      </c>
      <c r="AR1603">
        <f t="shared" si="676"/>
        <v>0</v>
      </c>
    </row>
    <row r="1604" spans="2:44" x14ac:dyDescent="0.25">
      <c r="B1604" s="12" t="s">
        <v>3</v>
      </c>
      <c r="C1604" s="30">
        <v>1596</v>
      </c>
      <c r="D1604" s="12">
        <v>119</v>
      </c>
      <c r="E1604" s="11">
        <v>0</v>
      </c>
      <c r="F1604" s="5">
        <f t="shared" si="677"/>
        <v>0</v>
      </c>
      <c r="G1604" s="5">
        <f t="shared" si="678"/>
        <v>0</v>
      </c>
      <c r="H1604" s="34">
        <f t="shared" si="679"/>
        <v>0</v>
      </c>
      <c r="I1604" s="34">
        <f t="shared" si="693"/>
        <v>0</v>
      </c>
      <c r="J1604" s="34">
        <f t="shared" si="685"/>
        <v>0</v>
      </c>
      <c r="K1604" s="34">
        <f t="shared" si="680"/>
        <v>0</v>
      </c>
      <c r="L1604" s="5">
        <f t="shared" si="673"/>
        <v>39.043800000000005</v>
      </c>
      <c r="M1604" s="5">
        <f t="shared" si="681"/>
        <v>0</v>
      </c>
      <c r="N1604" s="5">
        <f t="shared" si="682"/>
        <v>39.043800000000005</v>
      </c>
      <c r="O1604" s="34">
        <f t="shared" si="683"/>
        <v>0</v>
      </c>
      <c r="P1604" s="34">
        <f t="shared" si="684"/>
        <v>0</v>
      </c>
      <c r="Q1604" s="34">
        <f t="shared" si="694"/>
        <v>0</v>
      </c>
      <c r="R1604" s="34">
        <f t="shared" si="695"/>
        <v>567854.17951564083</v>
      </c>
      <c r="S1604" s="34">
        <f t="shared" si="700"/>
        <v>-536422.92592592654</v>
      </c>
      <c r="T1604" s="34">
        <f t="shared" si="686"/>
        <v>536422.92592592654</v>
      </c>
      <c r="U1604" s="34">
        <f t="shared" si="696"/>
        <v>0</v>
      </c>
      <c r="V1604" s="34">
        <f t="shared" si="699"/>
        <v>-31490.035379530385</v>
      </c>
      <c r="W1604" s="34">
        <f t="shared" si="687"/>
        <v>31490.035379530385</v>
      </c>
      <c r="X1604" s="34">
        <f t="shared" si="688"/>
        <v>504932.89054639614</v>
      </c>
      <c r="Y1604" s="34">
        <f t="shared" si="689"/>
        <v>39.043800000000005</v>
      </c>
      <c r="Z1604" s="34">
        <f t="shared" si="697"/>
        <v>0</v>
      </c>
      <c r="AA1604" s="34">
        <f t="shared" si="698"/>
        <v>20868.684906265618</v>
      </c>
      <c r="AB1604" s="44">
        <f t="shared" si="690"/>
        <v>0</v>
      </c>
      <c r="AC1604" s="34">
        <f t="shared" si="691"/>
        <v>201973.15621855846</v>
      </c>
      <c r="AD1604" s="42">
        <f t="shared" si="692"/>
        <v>181775.84059670262</v>
      </c>
      <c r="AE1604" s="4"/>
      <c r="AP1604">
        <f t="shared" si="674"/>
        <v>1</v>
      </c>
      <c r="AQ1604" t="str">
        <f t="shared" si="675"/>
        <v/>
      </c>
      <c r="AR1604">
        <f t="shared" si="676"/>
        <v>0</v>
      </c>
    </row>
    <row r="1605" spans="2:44" x14ac:dyDescent="0.25">
      <c r="B1605" s="12" t="s">
        <v>3</v>
      </c>
      <c r="C1605" s="30">
        <v>1597</v>
      </c>
      <c r="D1605" s="12">
        <v>120</v>
      </c>
      <c r="E1605" s="11">
        <v>0</v>
      </c>
      <c r="F1605" s="5">
        <f t="shared" si="677"/>
        <v>0</v>
      </c>
      <c r="G1605" s="5">
        <f t="shared" si="678"/>
        <v>0</v>
      </c>
      <c r="H1605" s="34">
        <f t="shared" si="679"/>
        <v>0</v>
      </c>
      <c r="I1605" s="34">
        <f t="shared" si="693"/>
        <v>0</v>
      </c>
      <c r="J1605" s="34">
        <f t="shared" si="685"/>
        <v>0</v>
      </c>
      <c r="K1605" s="34">
        <f t="shared" si="680"/>
        <v>0</v>
      </c>
      <c r="L1605" s="5">
        <f t="shared" si="673"/>
        <v>39.043800000000005</v>
      </c>
      <c r="M1605" s="5">
        <f t="shared" si="681"/>
        <v>0</v>
      </c>
      <c r="N1605" s="5">
        <f t="shared" si="682"/>
        <v>39.043800000000005</v>
      </c>
      <c r="O1605" s="34">
        <f t="shared" si="683"/>
        <v>0</v>
      </c>
      <c r="P1605" s="34">
        <f t="shared" si="684"/>
        <v>0</v>
      </c>
      <c r="Q1605" s="34">
        <f t="shared" si="694"/>
        <v>0</v>
      </c>
      <c r="R1605" s="34">
        <f t="shared" si="695"/>
        <v>567854.17951564083</v>
      </c>
      <c r="S1605" s="34">
        <f t="shared" si="700"/>
        <v>-536422.92592592654</v>
      </c>
      <c r="T1605" s="34">
        <f t="shared" si="686"/>
        <v>536422.92592592654</v>
      </c>
      <c r="U1605" s="34">
        <f t="shared" si="696"/>
        <v>0</v>
      </c>
      <c r="V1605" s="34">
        <f t="shared" si="699"/>
        <v>-31490.035379530385</v>
      </c>
      <c r="W1605" s="34">
        <f t="shared" si="687"/>
        <v>31490.035379530385</v>
      </c>
      <c r="X1605" s="34">
        <f t="shared" si="688"/>
        <v>504932.89054639614</v>
      </c>
      <c r="Y1605" s="34">
        <f t="shared" si="689"/>
        <v>39.043800000000005</v>
      </c>
      <c r="Z1605" s="34">
        <f t="shared" si="697"/>
        <v>0</v>
      </c>
      <c r="AA1605" s="34">
        <f t="shared" si="698"/>
        <v>20868.684906265618</v>
      </c>
      <c r="AB1605" s="44">
        <f t="shared" si="690"/>
        <v>0</v>
      </c>
      <c r="AC1605" s="34">
        <f t="shared" si="691"/>
        <v>201973.15621855846</v>
      </c>
      <c r="AD1605" s="42">
        <f t="shared" si="692"/>
        <v>181775.84059670262</v>
      </c>
      <c r="AE1605" s="4"/>
      <c r="AP1605">
        <f t="shared" si="674"/>
        <v>1</v>
      </c>
      <c r="AQ1605" t="str">
        <f t="shared" si="675"/>
        <v/>
      </c>
      <c r="AR1605">
        <f t="shared" si="676"/>
        <v>0</v>
      </c>
    </row>
    <row r="1606" spans="2:44" x14ac:dyDescent="0.25">
      <c r="B1606" s="12" t="s">
        <v>3</v>
      </c>
      <c r="C1606" s="30">
        <v>1598</v>
      </c>
      <c r="D1606" s="12">
        <v>121</v>
      </c>
      <c r="E1606" s="11">
        <v>0</v>
      </c>
      <c r="F1606" s="5">
        <f t="shared" si="677"/>
        <v>0</v>
      </c>
      <c r="G1606" s="5">
        <f t="shared" si="678"/>
        <v>0</v>
      </c>
      <c r="H1606" s="34">
        <f t="shared" si="679"/>
        <v>0</v>
      </c>
      <c r="I1606" s="34">
        <f t="shared" si="693"/>
        <v>0</v>
      </c>
      <c r="J1606" s="34">
        <f t="shared" si="685"/>
        <v>0</v>
      </c>
      <c r="K1606" s="34">
        <f t="shared" si="680"/>
        <v>0</v>
      </c>
      <c r="L1606" s="5">
        <f t="shared" si="673"/>
        <v>39.043800000000005</v>
      </c>
      <c r="M1606" s="5">
        <f t="shared" si="681"/>
        <v>0</v>
      </c>
      <c r="N1606" s="5">
        <f t="shared" si="682"/>
        <v>39.043800000000005</v>
      </c>
      <c r="O1606" s="34">
        <f t="shared" si="683"/>
        <v>0</v>
      </c>
      <c r="P1606" s="34">
        <f t="shared" si="684"/>
        <v>0</v>
      </c>
      <c r="Q1606" s="34">
        <f t="shared" si="694"/>
        <v>0</v>
      </c>
      <c r="R1606" s="34">
        <f t="shared" si="695"/>
        <v>567854.17951564083</v>
      </c>
      <c r="S1606" s="34">
        <f t="shared" si="700"/>
        <v>-536422.92592592654</v>
      </c>
      <c r="T1606" s="34">
        <f t="shared" si="686"/>
        <v>536422.92592592654</v>
      </c>
      <c r="U1606" s="34">
        <f t="shared" si="696"/>
        <v>0</v>
      </c>
      <c r="V1606" s="34">
        <f t="shared" si="699"/>
        <v>-31490.035379530385</v>
      </c>
      <c r="W1606" s="34">
        <f t="shared" si="687"/>
        <v>31490.035379530385</v>
      </c>
      <c r="X1606" s="34">
        <f t="shared" si="688"/>
        <v>504932.89054639614</v>
      </c>
      <c r="Y1606" s="34">
        <f t="shared" si="689"/>
        <v>39.043800000000005</v>
      </c>
      <c r="Z1606" s="34">
        <f t="shared" si="697"/>
        <v>0</v>
      </c>
      <c r="AA1606" s="34">
        <f t="shared" si="698"/>
        <v>20868.684906265618</v>
      </c>
      <c r="AB1606" s="44">
        <f t="shared" si="690"/>
        <v>0</v>
      </c>
      <c r="AC1606" s="34">
        <f t="shared" si="691"/>
        <v>201973.15621855846</v>
      </c>
      <c r="AD1606" s="42">
        <f t="shared" si="692"/>
        <v>181775.84059670262</v>
      </c>
      <c r="AE1606" s="4"/>
      <c r="AP1606">
        <f t="shared" si="674"/>
        <v>1</v>
      </c>
      <c r="AQ1606" t="str">
        <f t="shared" si="675"/>
        <v/>
      </c>
      <c r="AR1606">
        <f t="shared" si="676"/>
        <v>0</v>
      </c>
    </row>
    <row r="1607" spans="2:44" x14ac:dyDescent="0.25">
      <c r="B1607" s="12" t="s">
        <v>3</v>
      </c>
      <c r="C1607" s="30">
        <v>1599</v>
      </c>
      <c r="D1607" s="12">
        <v>122</v>
      </c>
      <c r="E1607" s="11">
        <v>0</v>
      </c>
      <c r="F1607" s="5">
        <f t="shared" si="677"/>
        <v>0</v>
      </c>
      <c r="G1607" s="5">
        <f t="shared" si="678"/>
        <v>0</v>
      </c>
      <c r="H1607" s="34">
        <f t="shared" si="679"/>
        <v>0</v>
      </c>
      <c r="I1607" s="34">
        <f t="shared" si="693"/>
        <v>0</v>
      </c>
      <c r="J1607" s="34">
        <f t="shared" si="685"/>
        <v>0</v>
      </c>
      <c r="K1607" s="34">
        <f t="shared" si="680"/>
        <v>0</v>
      </c>
      <c r="L1607" s="5">
        <f t="shared" si="673"/>
        <v>39.043800000000005</v>
      </c>
      <c r="M1607" s="5">
        <f t="shared" si="681"/>
        <v>0</v>
      </c>
      <c r="N1607" s="5">
        <f t="shared" si="682"/>
        <v>39.043800000000005</v>
      </c>
      <c r="O1607" s="34">
        <f t="shared" si="683"/>
        <v>0</v>
      </c>
      <c r="P1607" s="34">
        <f t="shared" si="684"/>
        <v>0</v>
      </c>
      <c r="Q1607" s="34">
        <f t="shared" si="694"/>
        <v>0</v>
      </c>
      <c r="R1607" s="34">
        <f t="shared" si="695"/>
        <v>567854.17951564083</v>
      </c>
      <c r="S1607" s="34">
        <f t="shared" si="700"/>
        <v>-536422.92592592654</v>
      </c>
      <c r="T1607" s="34">
        <f t="shared" si="686"/>
        <v>536422.92592592654</v>
      </c>
      <c r="U1607" s="34">
        <f t="shared" si="696"/>
        <v>0</v>
      </c>
      <c r="V1607" s="34">
        <f t="shared" si="699"/>
        <v>-31490.035379530385</v>
      </c>
      <c r="W1607" s="34">
        <f t="shared" si="687"/>
        <v>31490.035379530385</v>
      </c>
      <c r="X1607" s="34">
        <f t="shared" si="688"/>
        <v>504932.89054639614</v>
      </c>
      <c r="Y1607" s="34">
        <f t="shared" si="689"/>
        <v>39.043800000000005</v>
      </c>
      <c r="Z1607" s="34">
        <f t="shared" si="697"/>
        <v>0</v>
      </c>
      <c r="AA1607" s="34">
        <f t="shared" si="698"/>
        <v>20868.684906265618</v>
      </c>
      <c r="AB1607" s="44">
        <f t="shared" si="690"/>
        <v>0</v>
      </c>
      <c r="AC1607" s="34">
        <f t="shared" si="691"/>
        <v>201973.15621855846</v>
      </c>
      <c r="AD1607" s="42">
        <f t="shared" si="692"/>
        <v>181775.84059670262</v>
      </c>
      <c r="AE1607" s="4"/>
      <c r="AP1607">
        <f t="shared" si="674"/>
        <v>1</v>
      </c>
      <c r="AQ1607" t="str">
        <f t="shared" si="675"/>
        <v/>
      </c>
      <c r="AR1607">
        <f t="shared" si="676"/>
        <v>0</v>
      </c>
    </row>
    <row r="1608" spans="2:44" x14ac:dyDescent="0.25">
      <c r="B1608" s="12" t="s">
        <v>3</v>
      </c>
      <c r="C1608" s="30">
        <v>1600</v>
      </c>
      <c r="D1608" s="12">
        <v>123</v>
      </c>
      <c r="E1608" s="11">
        <v>0</v>
      </c>
      <c r="F1608" s="5">
        <f t="shared" si="677"/>
        <v>0</v>
      </c>
      <c r="G1608" s="5">
        <f t="shared" si="678"/>
        <v>0</v>
      </c>
      <c r="H1608" s="34">
        <f t="shared" si="679"/>
        <v>0</v>
      </c>
      <c r="I1608" s="34">
        <f t="shared" si="693"/>
        <v>0</v>
      </c>
      <c r="J1608" s="34">
        <f t="shared" si="685"/>
        <v>0</v>
      </c>
      <c r="K1608" s="34">
        <f t="shared" si="680"/>
        <v>0</v>
      </c>
      <c r="L1608" s="5">
        <f t="shared" ref="L1608:L1671" si="701">$AG$21*$AG$17*9.81</f>
        <v>39.043800000000005</v>
      </c>
      <c r="M1608" s="5">
        <f t="shared" si="681"/>
        <v>0</v>
      </c>
      <c r="N1608" s="5">
        <f t="shared" si="682"/>
        <v>39.043800000000005</v>
      </c>
      <c r="O1608" s="34">
        <f t="shared" si="683"/>
        <v>0</v>
      </c>
      <c r="P1608" s="34">
        <f t="shared" si="684"/>
        <v>0</v>
      </c>
      <c r="Q1608" s="34">
        <f t="shared" si="694"/>
        <v>0</v>
      </c>
      <c r="R1608" s="34">
        <f t="shared" si="695"/>
        <v>567854.17951564083</v>
      </c>
      <c r="S1608" s="34">
        <f t="shared" si="700"/>
        <v>-536422.92592592654</v>
      </c>
      <c r="T1608" s="34">
        <f t="shared" si="686"/>
        <v>536422.92592592654</v>
      </c>
      <c r="U1608" s="34">
        <f t="shared" si="696"/>
        <v>0</v>
      </c>
      <c r="V1608" s="34">
        <f t="shared" si="699"/>
        <v>-31490.035379530385</v>
      </c>
      <c r="W1608" s="34">
        <f t="shared" si="687"/>
        <v>31490.035379530385</v>
      </c>
      <c r="X1608" s="34">
        <f t="shared" si="688"/>
        <v>504932.89054639614</v>
      </c>
      <c r="Y1608" s="34">
        <f t="shared" si="689"/>
        <v>39.043800000000005</v>
      </c>
      <c r="Z1608" s="34">
        <f t="shared" si="697"/>
        <v>0</v>
      </c>
      <c r="AA1608" s="34">
        <f t="shared" si="698"/>
        <v>20868.684906265618</v>
      </c>
      <c r="AB1608" s="44">
        <f t="shared" si="690"/>
        <v>0</v>
      </c>
      <c r="AC1608" s="34">
        <f t="shared" si="691"/>
        <v>201973.15621855846</v>
      </c>
      <c r="AD1608" s="42">
        <f t="shared" si="692"/>
        <v>181775.84059670262</v>
      </c>
      <c r="AE1608" s="4"/>
      <c r="AP1608">
        <f t="shared" ref="AP1608:AP1671" si="702">IF(E1608&lt;1,1,0)</f>
        <v>1</v>
      </c>
      <c r="AQ1608" t="str">
        <f t="shared" ref="AQ1608:AQ1671" si="703">IF(AP1608=1,"",E1608)</f>
        <v/>
      </c>
      <c r="AR1608">
        <f t="shared" ref="AR1608:AR1671" si="704">E1608/3.6</f>
        <v>0</v>
      </c>
    </row>
    <row r="1609" spans="2:44" x14ac:dyDescent="0.25">
      <c r="B1609" s="12" t="s">
        <v>3</v>
      </c>
      <c r="C1609" s="30">
        <v>1601</v>
      </c>
      <c r="D1609" s="12">
        <v>124</v>
      </c>
      <c r="E1609" s="11">
        <v>0</v>
      </c>
      <c r="F1609" s="5">
        <f t="shared" ref="F1609:F1672" si="705">($E1610-$E1608)/2/3.6</f>
        <v>0</v>
      </c>
      <c r="G1609" s="5">
        <f t="shared" ref="G1609:G1672" si="706">($E1610-$E1608)/2</f>
        <v>0</v>
      </c>
      <c r="H1609" s="34">
        <f t="shared" ref="H1609:H1672" si="707">E1609/3.6</f>
        <v>0</v>
      </c>
      <c r="I1609" s="34">
        <f t="shared" si="693"/>
        <v>0</v>
      </c>
      <c r="J1609" s="34">
        <f t="shared" si="685"/>
        <v>0</v>
      </c>
      <c r="K1609" s="34">
        <f t="shared" ref="K1609:K1672" si="708">J1610-J1609</f>
        <v>0</v>
      </c>
      <c r="L1609" s="5">
        <f t="shared" si="701"/>
        <v>39.043800000000005</v>
      </c>
      <c r="M1609" s="5">
        <f t="shared" ref="M1609:M1672" si="709">0.5*$AG$20*$AG$18*$AG$19*(H1609^2)</f>
        <v>0</v>
      </c>
      <c r="N1609" s="5">
        <f t="shared" ref="N1609:N1672" si="710">M1609+L1609</f>
        <v>39.043800000000005</v>
      </c>
      <c r="O1609" s="34">
        <f t="shared" ref="O1609:O1672" si="711">N1609*I1609</f>
        <v>0</v>
      </c>
      <c r="P1609" s="34">
        <f t="shared" ref="P1609:P1672" si="712">J1609+O1609</f>
        <v>0</v>
      </c>
      <c r="Q1609" s="34">
        <f t="shared" si="694"/>
        <v>0</v>
      </c>
      <c r="R1609" s="34">
        <f t="shared" si="695"/>
        <v>567854.17951564083</v>
      </c>
      <c r="S1609" s="34">
        <f t="shared" si="700"/>
        <v>-536422.92592592654</v>
      </c>
      <c r="T1609" s="34">
        <f t="shared" si="686"/>
        <v>536422.92592592654</v>
      </c>
      <c r="U1609" s="34">
        <f t="shared" si="696"/>
        <v>0</v>
      </c>
      <c r="V1609" s="34">
        <f t="shared" si="699"/>
        <v>-31490.035379530385</v>
      </c>
      <c r="W1609" s="34">
        <f t="shared" si="687"/>
        <v>31490.035379530385</v>
      </c>
      <c r="X1609" s="34">
        <f t="shared" si="688"/>
        <v>504932.89054639614</v>
      </c>
      <c r="Y1609" s="34">
        <f t="shared" si="689"/>
        <v>39.043800000000005</v>
      </c>
      <c r="Z1609" s="34">
        <f t="shared" si="697"/>
        <v>0</v>
      </c>
      <c r="AA1609" s="34">
        <f t="shared" si="698"/>
        <v>20868.684906265618</v>
      </c>
      <c r="AB1609" s="44">
        <f t="shared" si="690"/>
        <v>0</v>
      </c>
      <c r="AC1609" s="34">
        <f t="shared" si="691"/>
        <v>201973.15621855846</v>
      </c>
      <c r="AD1609" s="42">
        <f t="shared" si="692"/>
        <v>181775.84059670262</v>
      </c>
      <c r="AE1609" s="4"/>
      <c r="AP1609">
        <f t="shared" si="702"/>
        <v>1</v>
      </c>
      <c r="AQ1609" t="str">
        <f t="shared" si="703"/>
        <v/>
      </c>
      <c r="AR1609">
        <f t="shared" si="704"/>
        <v>0</v>
      </c>
    </row>
    <row r="1610" spans="2:44" x14ac:dyDescent="0.25">
      <c r="B1610" s="12" t="s">
        <v>3</v>
      </c>
      <c r="C1610" s="30">
        <v>1602</v>
      </c>
      <c r="D1610" s="12">
        <v>125</v>
      </c>
      <c r="E1610" s="11">
        <v>0</v>
      </c>
      <c r="F1610" s="5">
        <f t="shared" si="705"/>
        <v>0</v>
      </c>
      <c r="G1610" s="5">
        <f t="shared" si="706"/>
        <v>0</v>
      </c>
      <c r="H1610" s="34">
        <f t="shared" si="707"/>
        <v>0</v>
      </c>
      <c r="I1610" s="34">
        <f t="shared" si="693"/>
        <v>0</v>
      </c>
      <c r="J1610" s="34">
        <f t="shared" ref="J1610:J1673" si="713">0.5*199*(H1610*H1610)</f>
        <v>0</v>
      </c>
      <c r="K1610" s="34">
        <f t="shared" si="708"/>
        <v>0</v>
      </c>
      <c r="L1610" s="5">
        <f t="shared" si="701"/>
        <v>39.043800000000005</v>
      </c>
      <c r="M1610" s="5">
        <f t="shared" si="709"/>
        <v>0</v>
      </c>
      <c r="N1610" s="5">
        <f t="shared" si="710"/>
        <v>39.043800000000005</v>
      </c>
      <c r="O1610" s="34">
        <f t="shared" si="711"/>
        <v>0</v>
      </c>
      <c r="P1610" s="34">
        <f t="shared" si="712"/>
        <v>0</v>
      </c>
      <c r="Q1610" s="34">
        <f t="shared" si="694"/>
        <v>0</v>
      </c>
      <c r="R1610" s="34">
        <f t="shared" si="695"/>
        <v>567854.17951564083</v>
      </c>
      <c r="S1610" s="34">
        <f t="shared" si="700"/>
        <v>-536422.92592592654</v>
      </c>
      <c r="T1610" s="34">
        <f t="shared" ref="T1610:T1673" si="714">-1*S1610</f>
        <v>536422.92592592654</v>
      </c>
      <c r="U1610" s="34">
        <f t="shared" si="696"/>
        <v>0</v>
      </c>
      <c r="V1610" s="34">
        <f t="shared" si="699"/>
        <v>-31490.035379530385</v>
      </c>
      <c r="W1610" s="34">
        <f t="shared" ref="W1610:W1673" si="715">-1*V1610</f>
        <v>31490.035379530385</v>
      </c>
      <c r="X1610" s="34">
        <f t="shared" ref="X1610:X1673" si="716">T1610-W1610</f>
        <v>504932.89054639614</v>
      </c>
      <c r="Y1610" s="34">
        <f t="shared" ref="Y1610:Y1673" si="717">N1610+(199*F1610)</f>
        <v>39.043800000000005</v>
      </c>
      <c r="Z1610" s="34">
        <f t="shared" si="697"/>
        <v>0</v>
      </c>
      <c r="AA1610" s="34">
        <f t="shared" si="698"/>
        <v>20868.684906265618</v>
      </c>
      <c r="AB1610" s="44">
        <f t="shared" ref="AB1610:AB1673" si="718" xml:space="preserve"> IF(F1610&lt;0, 0, Y1610*H1610)</f>
        <v>0</v>
      </c>
      <c r="AC1610" s="34">
        <f t="shared" ref="AC1610:AC1673" si="719">X1610*0.4</f>
        <v>201973.15621855846</v>
      </c>
      <c r="AD1610" s="42">
        <f t="shared" ref="AD1610:AD1673" si="720">AC1610*0.9</f>
        <v>181775.84059670262</v>
      </c>
      <c r="AE1610" s="4"/>
      <c r="AP1610">
        <f t="shared" si="702"/>
        <v>1</v>
      </c>
      <c r="AQ1610" t="str">
        <f t="shared" si="703"/>
        <v/>
      </c>
      <c r="AR1610">
        <f t="shared" si="704"/>
        <v>0</v>
      </c>
    </row>
    <row r="1611" spans="2:44" x14ac:dyDescent="0.25">
      <c r="B1611" s="12" t="s">
        <v>3</v>
      </c>
      <c r="C1611" s="30">
        <v>1603</v>
      </c>
      <c r="D1611" s="12">
        <v>126</v>
      </c>
      <c r="E1611" s="11">
        <v>0</v>
      </c>
      <c r="F1611" s="5">
        <f t="shared" si="705"/>
        <v>0</v>
      </c>
      <c r="G1611" s="5">
        <f t="shared" si="706"/>
        <v>0</v>
      </c>
      <c r="H1611" s="34">
        <f t="shared" si="707"/>
        <v>0</v>
      </c>
      <c r="I1611" s="34">
        <f t="shared" ref="I1611:I1674" si="721">(H1611+H1612)/2</f>
        <v>0</v>
      </c>
      <c r="J1611" s="34">
        <f t="shared" si="713"/>
        <v>0</v>
      </c>
      <c r="K1611" s="34">
        <f t="shared" si="708"/>
        <v>0</v>
      </c>
      <c r="L1611" s="5">
        <f t="shared" si="701"/>
        <v>39.043800000000005</v>
      </c>
      <c r="M1611" s="5">
        <f t="shared" si="709"/>
        <v>0</v>
      </c>
      <c r="N1611" s="5">
        <f t="shared" si="710"/>
        <v>39.043800000000005</v>
      </c>
      <c r="O1611" s="34">
        <f t="shared" si="711"/>
        <v>0</v>
      </c>
      <c r="P1611" s="34">
        <f t="shared" si="712"/>
        <v>0</v>
      </c>
      <c r="Q1611" s="34">
        <f t="shared" ref="Q1611:Q1674" si="722">P1611-P1610</f>
        <v>0</v>
      </c>
      <c r="R1611" s="34">
        <f t="shared" ref="R1611:R1674" si="723">IF(Q1611&gt;0,R1610+Q1611,R1610)</f>
        <v>567854.17951564083</v>
      </c>
      <c r="S1611" s="34">
        <f t="shared" si="700"/>
        <v>-536422.92592592654</v>
      </c>
      <c r="T1611" s="34">
        <f t="shared" si="714"/>
        <v>536422.92592592654</v>
      </c>
      <c r="U1611" s="34">
        <f t="shared" ref="U1611:U1674" si="724">O1611-O1610</f>
        <v>0</v>
      </c>
      <c r="V1611" s="34">
        <f t="shared" si="699"/>
        <v>-31490.035379530385</v>
      </c>
      <c r="W1611" s="34">
        <f t="shared" si="715"/>
        <v>31490.035379530385</v>
      </c>
      <c r="X1611" s="34">
        <f t="shared" si="716"/>
        <v>504932.89054639614</v>
      </c>
      <c r="Y1611" s="34">
        <f t="shared" si="717"/>
        <v>39.043800000000005</v>
      </c>
      <c r="Z1611" s="34">
        <f t="shared" ref="Z1611:Z1674" si="725">Y1611-Y1610</f>
        <v>0</v>
      </c>
      <c r="AA1611" s="34">
        <f t="shared" ref="AA1611:AA1674" si="726" xml:space="preserve"> IF(Z1611&gt;0,AA1610+Z1611,AA1610)</f>
        <v>20868.684906265618</v>
      </c>
      <c r="AB1611" s="44">
        <f t="shared" si="718"/>
        <v>0</v>
      </c>
      <c r="AC1611" s="34">
        <f t="shared" si="719"/>
        <v>201973.15621855846</v>
      </c>
      <c r="AD1611" s="42">
        <f t="shared" si="720"/>
        <v>181775.84059670262</v>
      </c>
      <c r="AE1611" s="4"/>
      <c r="AP1611">
        <f t="shared" si="702"/>
        <v>1</v>
      </c>
      <c r="AQ1611" t="str">
        <f t="shared" si="703"/>
        <v/>
      </c>
      <c r="AR1611">
        <f t="shared" si="704"/>
        <v>0</v>
      </c>
    </row>
    <row r="1612" spans="2:44" x14ac:dyDescent="0.25">
      <c r="B1612" s="12" t="s">
        <v>3</v>
      </c>
      <c r="C1612" s="30">
        <v>1604</v>
      </c>
      <c r="D1612" s="12">
        <v>127</v>
      </c>
      <c r="E1612" s="11">
        <v>0</v>
      </c>
      <c r="F1612" s="5">
        <f t="shared" si="705"/>
        <v>0</v>
      </c>
      <c r="G1612" s="5">
        <f t="shared" si="706"/>
        <v>0</v>
      </c>
      <c r="H1612" s="34">
        <f t="shared" si="707"/>
        <v>0</v>
      </c>
      <c r="I1612" s="34">
        <f t="shared" si="721"/>
        <v>0</v>
      </c>
      <c r="J1612" s="34">
        <f t="shared" si="713"/>
        <v>0</v>
      </c>
      <c r="K1612" s="34">
        <f t="shared" si="708"/>
        <v>0</v>
      </c>
      <c r="L1612" s="5">
        <f t="shared" si="701"/>
        <v>39.043800000000005</v>
      </c>
      <c r="M1612" s="5">
        <f t="shared" si="709"/>
        <v>0</v>
      </c>
      <c r="N1612" s="5">
        <f t="shared" si="710"/>
        <v>39.043800000000005</v>
      </c>
      <c r="O1612" s="34">
        <f t="shared" si="711"/>
        <v>0</v>
      </c>
      <c r="P1612" s="34">
        <f t="shared" si="712"/>
        <v>0</v>
      </c>
      <c r="Q1612" s="34">
        <f t="shared" si="722"/>
        <v>0</v>
      </c>
      <c r="R1612" s="34">
        <f t="shared" si="723"/>
        <v>567854.17951564083</v>
      </c>
      <c r="S1612" s="34">
        <f t="shared" si="700"/>
        <v>-536422.92592592654</v>
      </c>
      <c r="T1612" s="34">
        <f t="shared" si="714"/>
        <v>536422.92592592654</v>
      </c>
      <c r="U1612" s="34">
        <f t="shared" si="724"/>
        <v>0</v>
      </c>
      <c r="V1612" s="34">
        <f t="shared" ref="V1612:V1675" si="727">(IF(U1612&lt;0, V1611+U1612,V1611))</f>
        <v>-31490.035379530385</v>
      </c>
      <c r="W1612" s="34">
        <f t="shared" si="715"/>
        <v>31490.035379530385</v>
      </c>
      <c r="X1612" s="34">
        <f t="shared" si="716"/>
        <v>504932.89054639614</v>
      </c>
      <c r="Y1612" s="34">
        <f t="shared" si="717"/>
        <v>39.043800000000005</v>
      </c>
      <c r="Z1612" s="34">
        <f t="shared" si="725"/>
        <v>0</v>
      </c>
      <c r="AA1612" s="34">
        <f t="shared" si="726"/>
        <v>20868.684906265618</v>
      </c>
      <c r="AB1612" s="44">
        <f t="shared" si="718"/>
        <v>0</v>
      </c>
      <c r="AC1612" s="34">
        <f t="shared" si="719"/>
        <v>201973.15621855846</v>
      </c>
      <c r="AD1612" s="42">
        <f t="shared" si="720"/>
        <v>181775.84059670262</v>
      </c>
      <c r="AE1612" s="4"/>
      <c r="AP1612">
        <f t="shared" si="702"/>
        <v>1</v>
      </c>
      <c r="AQ1612" t="str">
        <f t="shared" si="703"/>
        <v/>
      </c>
      <c r="AR1612">
        <f t="shared" si="704"/>
        <v>0</v>
      </c>
    </row>
    <row r="1613" spans="2:44" x14ac:dyDescent="0.25">
      <c r="B1613" s="12" t="s">
        <v>3</v>
      </c>
      <c r="C1613" s="30">
        <v>1605</v>
      </c>
      <c r="D1613" s="12">
        <v>128</v>
      </c>
      <c r="E1613" s="11">
        <v>0</v>
      </c>
      <c r="F1613" s="5">
        <f t="shared" si="705"/>
        <v>0</v>
      </c>
      <c r="G1613" s="5">
        <f t="shared" si="706"/>
        <v>0</v>
      </c>
      <c r="H1613" s="34">
        <f t="shared" si="707"/>
        <v>0</v>
      </c>
      <c r="I1613" s="34">
        <f t="shared" si="721"/>
        <v>0</v>
      </c>
      <c r="J1613" s="34">
        <f t="shared" si="713"/>
        <v>0</v>
      </c>
      <c r="K1613" s="34">
        <f t="shared" si="708"/>
        <v>0</v>
      </c>
      <c r="L1613" s="5">
        <f t="shared" si="701"/>
        <v>39.043800000000005</v>
      </c>
      <c r="M1613" s="5">
        <f t="shared" si="709"/>
        <v>0</v>
      </c>
      <c r="N1613" s="5">
        <f t="shared" si="710"/>
        <v>39.043800000000005</v>
      </c>
      <c r="O1613" s="34">
        <f t="shared" si="711"/>
        <v>0</v>
      </c>
      <c r="P1613" s="34">
        <f t="shared" si="712"/>
        <v>0</v>
      </c>
      <c r="Q1613" s="34">
        <f t="shared" si="722"/>
        <v>0</v>
      </c>
      <c r="R1613" s="34">
        <f t="shared" si="723"/>
        <v>567854.17951564083</v>
      </c>
      <c r="S1613" s="34">
        <f t="shared" si="700"/>
        <v>-536422.92592592654</v>
      </c>
      <c r="T1613" s="34">
        <f t="shared" si="714"/>
        <v>536422.92592592654</v>
      </c>
      <c r="U1613" s="34">
        <f t="shared" si="724"/>
        <v>0</v>
      </c>
      <c r="V1613" s="34">
        <f t="shared" si="727"/>
        <v>-31490.035379530385</v>
      </c>
      <c r="W1613" s="34">
        <f t="shared" si="715"/>
        <v>31490.035379530385</v>
      </c>
      <c r="X1613" s="34">
        <f t="shared" si="716"/>
        <v>504932.89054639614</v>
      </c>
      <c r="Y1613" s="34">
        <f t="shared" si="717"/>
        <v>39.043800000000005</v>
      </c>
      <c r="Z1613" s="34">
        <f t="shared" si="725"/>
        <v>0</v>
      </c>
      <c r="AA1613" s="34">
        <f t="shared" si="726"/>
        <v>20868.684906265618</v>
      </c>
      <c r="AB1613" s="44">
        <f t="shared" si="718"/>
        <v>0</v>
      </c>
      <c r="AC1613" s="34">
        <f t="shared" si="719"/>
        <v>201973.15621855846</v>
      </c>
      <c r="AD1613" s="42">
        <f t="shared" si="720"/>
        <v>181775.84059670262</v>
      </c>
      <c r="AE1613" s="4"/>
      <c r="AP1613">
        <f t="shared" si="702"/>
        <v>1</v>
      </c>
      <c r="AQ1613" t="str">
        <f t="shared" si="703"/>
        <v/>
      </c>
      <c r="AR1613">
        <f t="shared" si="704"/>
        <v>0</v>
      </c>
    </row>
    <row r="1614" spans="2:44" x14ac:dyDescent="0.25">
      <c r="B1614" s="12" t="s">
        <v>3</v>
      </c>
      <c r="C1614" s="30">
        <v>1606</v>
      </c>
      <c r="D1614" s="12">
        <v>129</v>
      </c>
      <c r="E1614" s="11">
        <v>0</v>
      </c>
      <c r="F1614" s="5">
        <f t="shared" si="705"/>
        <v>0</v>
      </c>
      <c r="G1614" s="5">
        <f t="shared" si="706"/>
        <v>0</v>
      </c>
      <c r="H1614" s="34">
        <f t="shared" si="707"/>
        <v>0</v>
      </c>
      <c r="I1614" s="34">
        <f t="shared" si="721"/>
        <v>0</v>
      </c>
      <c r="J1614" s="34">
        <f t="shared" si="713"/>
        <v>0</v>
      </c>
      <c r="K1614" s="34">
        <f t="shared" si="708"/>
        <v>0</v>
      </c>
      <c r="L1614" s="5">
        <f t="shared" si="701"/>
        <v>39.043800000000005</v>
      </c>
      <c r="M1614" s="5">
        <f t="shared" si="709"/>
        <v>0</v>
      </c>
      <c r="N1614" s="5">
        <f t="shared" si="710"/>
        <v>39.043800000000005</v>
      </c>
      <c r="O1614" s="34">
        <f t="shared" si="711"/>
        <v>0</v>
      </c>
      <c r="P1614" s="34">
        <f t="shared" si="712"/>
        <v>0</v>
      </c>
      <c r="Q1614" s="34">
        <f t="shared" si="722"/>
        <v>0</v>
      </c>
      <c r="R1614" s="34">
        <f t="shared" si="723"/>
        <v>567854.17951564083</v>
      </c>
      <c r="S1614" s="34">
        <f t="shared" si="700"/>
        <v>-536422.92592592654</v>
      </c>
      <c r="T1614" s="34">
        <f t="shared" si="714"/>
        <v>536422.92592592654</v>
      </c>
      <c r="U1614" s="34">
        <f t="shared" si="724"/>
        <v>0</v>
      </c>
      <c r="V1614" s="34">
        <f t="shared" si="727"/>
        <v>-31490.035379530385</v>
      </c>
      <c r="W1614" s="34">
        <f t="shared" si="715"/>
        <v>31490.035379530385</v>
      </c>
      <c r="X1614" s="34">
        <f t="shared" si="716"/>
        <v>504932.89054639614</v>
      </c>
      <c r="Y1614" s="34">
        <f t="shared" si="717"/>
        <v>39.043800000000005</v>
      </c>
      <c r="Z1614" s="34">
        <f t="shared" si="725"/>
        <v>0</v>
      </c>
      <c r="AA1614" s="34">
        <f t="shared" si="726"/>
        <v>20868.684906265618</v>
      </c>
      <c r="AB1614" s="44">
        <f t="shared" si="718"/>
        <v>0</v>
      </c>
      <c r="AC1614" s="34">
        <f t="shared" si="719"/>
        <v>201973.15621855846</v>
      </c>
      <c r="AD1614" s="42">
        <f t="shared" si="720"/>
        <v>181775.84059670262</v>
      </c>
      <c r="AE1614" s="4"/>
      <c r="AP1614">
        <f t="shared" si="702"/>
        <v>1</v>
      </c>
      <c r="AQ1614" t="str">
        <f t="shared" si="703"/>
        <v/>
      </c>
      <c r="AR1614">
        <f t="shared" si="704"/>
        <v>0</v>
      </c>
    </row>
    <row r="1615" spans="2:44" x14ac:dyDescent="0.25">
      <c r="B1615" s="12" t="s">
        <v>3</v>
      </c>
      <c r="C1615" s="30">
        <v>1607</v>
      </c>
      <c r="D1615" s="12">
        <v>130</v>
      </c>
      <c r="E1615" s="11">
        <v>0</v>
      </c>
      <c r="F1615" s="5">
        <f t="shared" si="705"/>
        <v>0</v>
      </c>
      <c r="G1615" s="5">
        <f t="shared" si="706"/>
        <v>0</v>
      </c>
      <c r="H1615" s="34">
        <f t="shared" si="707"/>
        <v>0</v>
      </c>
      <c r="I1615" s="34">
        <f t="shared" si="721"/>
        <v>0</v>
      </c>
      <c r="J1615" s="34">
        <f t="shared" si="713"/>
        <v>0</v>
      </c>
      <c r="K1615" s="34">
        <f t="shared" si="708"/>
        <v>0</v>
      </c>
      <c r="L1615" s="5">
        <f t="shared" si="701"/>
        <v>39.043800000000005</v>
      </c>
      <c r="M1615" s="5">
        <f t="shared" si="709"/>
        <v>0</v>
      </c>
      <c r="N1615" s="5">
        <f t="shared" si="710"/>
        <v>39.043800000000005</v>
      </c>
      <c r="O1615" s="34">
        <f t="shared" si="711"/>
        <v>0</v>
      </c>
      <c r="P1615" s="34">
        <f t="shared" si="712"/>
        <v>0</v>
      </c>
      <c r="Q1615" s="34">
        <f t="shared" si="722"/>
        <v>0</v>
      </c>
      <c r="R1615" s="34">
        <f t="shared" si="723"/>
        <v>567854.17951564083</v>
      </c>
      <c r="S1615" s="34">
        <f t="shared" ref="S1615:S1678" si="728">IF(K1615&lt;0,S1614+$K1615,S1614)</f>
        <v>-536422.92592592654</v>
      </c>
      <c r="T1615" s="34">
        <f t="shared" si="714"/>
        <v>536422.92592592654</v>
      </c>
      <c r="U1615" s="34">
        <f t="shared" si="724"/>
        <v>0</v>
      </c>
      <c r="V1615" s="34">
        <f t="shared" si="727"/>
        <v>-31490.035379530385</v>
      </c>
      <c r="W1615" s="34">
        <f t="shared" si="715"/>
        <v>31490.035379530385</v>
      </c>
      <c r="X1615" s="34">
        <f t="shared" si="716"/>
        <v>504932.89054639614</v>
      </c>
      <c r="Y1615" s="34">
        <f t="shared" si="717"/>
        <v>39.043800000000005</v>
      </c>
      <c r="Z1615" s="34">
        <f t="shared" si="725"/>
        <v>0</v>
      </c>
      <c r="AA1615" s="34">
        <f t="shared" si="726"/>
        <v>20868.684906265618</v>
      </c>
      <c r="AB1615" s="44">
        <f t="shared" si="718"/>
        <v>0</v>
      </c>
      <c r="AC1615" s="34">
        <f t="shared" si="719"/>
        <v>201973.15621855846</v>
      </c>
      <c r="AD1615" s="42">
        <f t="shared" si="720"/>
        <v>181775.84059670262</v>
      </c>
      <c r="AE1615" s="4"/>
      <c r="AP1615">
        <f t="shared" si="702"/>
        <v>1</v>
      </c>
      <c r="AQ1615" t="str">
        <f t="shared" si="703"/>
        <v/>
      </c>
      <c r="AR1615">
        <f t="shared" si="704"/>
        <v>0</v>
      </c>
    </row>
    <row r="1616" spans="2:44" x14ac:dyDescent="0.25">
      <c r="B1616" s="12" t="s">
        <v>3</v>
      </c>
      <c r="C1616" s="30">
        <v>1608</v>
      </c>
      <c r="D1616" s="12">
        <v>131</v>
      </c>
      <c r="E1616" s="11">
        <v>0</v>
      </c>
      <c r="F1616" s="5">
        <f t="shared" si="705"/>
        <v>0</v>
      </c>
      <c r="G1616" s="5">
        <f t="shared" si="706"/>
        <v>0</v>
      </c>
      <c r="H1616" s="34">
        <f t="shared" si="707"/>
        <v>0</v>
      </c>
      <c r="I1616" s="34">
        <f t="shared" si="721"/>
        <v>0</v>
      </c>
      <c r="J1616" s="34">
        <f t="shared" si="713"/>
        <v>0</v>
      </c>
      <c r="K1616" s="34">
        <f t="shared" si="708"/>
        <v>0</v>
      </c>
      <c r="L1616" s="5">
        <f t="shared" si="701"/>
        <v>39.043800000000005</v>
      </c>
      <c r="M1616" s="5">
        <f t="shared" si="709"/>
        <v>0</v>
      </c>
      <c r="N1616" s="5">
        <f t="shared" si="710"/>
        <v>39.043800000000005</v>
      </c>
      <c r="O1616" s="34">
        <f t="shared" si="711"/>
        <v>0</v>
      </c>
      <c r="P1616" s="34">
        <f t="shared" si="712"/>
        <v>0</v>
      </c>
      <c r="Q1616" s="34">
        <f t="shared" si="722"/>
        <v>0</v>
      </c>
      <c r="R1616" s="34">
        <f t="shared" si="723"/>
        <v>567854.17951564083</v>
      </c>
      <c r="S1616" s="34">
        <f t="shared" si="728"/>
        <v>-536422.92592592654</v>
      </c>
      <c r="T1616" s="34">
        <f t="shared" si="714"/>
        <v>536422.92592592654</v>
      </c>
      <c r="U1616" s="34">
        <f t="shared" si="724"/>
        <v>0</v>
      </c>
      <c r="V1616" s="34">
        <f t="shared" si="727"/>
        <v>-31490.035379530385</v>
      </c>
      <c r="W1616" s="34">
        <f t="shared" si="715"/>
        <v>31490.035379530385</v>
      </c>
      <c r="X1616" s="34">
        <f t="shared" si="716"/>
        <v>504932.89054639614</v>
      </c>
      <c r="Y1616" s="34">
        <f t="shared" si="717"/>
        <v>39.043800000000005</v>
      </c>
      <c r="Z1616" s="34">
        <f t="shared" si="725"/>
        <v>0</v>
      </c>
      <c r="AA1616" s="34">
        <f t="shared" si="726"/>
        <v>20868.684906265618</v>
      </c>
      <c r="AB1616" s="44">
        <f t="shared" si="718"/>
        <v>0</v>
      </c>
      <c r="AC1616" s="34">
        <f t="shared" si="719"/>
        <v>201973.15621855846</v>
      </c>
      <c r="AD1616" s="42">
        <f t="shared" si="720"/>
        <v>181775.84059670262</v>
      </c>
      <c r="AE1616" s="4"/>
      <c r="AP1616">
        <f t="shared" si="702"/>
        <v>1</v>
      </c>
      <c r="AQ1616" t="str">
        <f t="shared" si="703"/>
        <v/>
      </c>
      <c r="AR1616">
        <f t="shared" si="704"/>
        <v>0</v>
      </c>
    </row>
    <row r="1617" spans="2:44" x14ac:dyDescent="0.25">
      <c r="B1617" s="12" t="s">
        <v>3</v>
      </c>
      <c r="C1617" s="30">
        <v>1609</v>
      </c>
      <c r="D1617" s="12">
        <v>132</v>
      </c>
      <c r="E1617" s="11">
        <v>0</v>
      </c>
      <c r="F1617" s="5">
        <f t="shared" si="705"/>
        <v>0</v>
      </c>
      <c r="G1617" s="5">
        <f t="shared" si="706"/>
        <v>0</v>
      </c>
      <c r="H1617" s="34">
        <f t="shared" si="707"/>
        <v>0</v>
      </c>
      <c r="I1617" s="34">
        <f t="shared" si="721"/>
        <v>0</v>
      </c>
      <c r="J1617" s="34">
        <f t="shared" si="713"/>
        <v>0</v>
      </c>
      <c r="K1617" s="34">
        <f t="shared" si="708"/>
        <v>0</v>
      </c>
      <c r="L1617" s="5">
        <f t="shared" si="701"/>
        <v>39.043800000000005</v>
      </c>
      <c r="M1617" s="5">
        <f t="shared" si="709"/>
        <v>0</v>
      </c>
      <c r="N1617" s="5">
        <f t="shared" si="710"/>
        <v>39.043800000000005</v>
      </c>
      <c r="O1617" s="34">
        <f t="shared" si="711"/>
        <v>0</v>
      </c>
      <c r="P1617" s="34">
        <f t="shared" si="712"/>
        <v>0</v>
      </c>
      <c r="Q1617" s="34">
        <f t="shared" si="722"/>
        <v>0</v>
      </c>
      <c r="R1617" s="34">
        <f t="shared" si="723"/>
        <v>567854.17951564083</v>
      </c>
      <c r="S1617" s="34">
        <f t="shared" si="728"/>
        <v>-536422.92592592654</v>
      </c>
      <c r="T1617" s="34">
        <f t="shared" si="714"/>
        <v>536422.92592592654</v>
      </c>
      <c r="U1617" s="34">
        <f t="shared" si="724"/>
        <v>0</v>
      </c>
      <c r="V1617" s="34">
        <f t="shared" si="727"/>
        <v>-31490.035379530385</v>
      </c>
      <c r="W1617" s="34">
        <f t="shared" si="715"/>
        <v>31490.035379530385</v>
      </c>
      <c r="X1617" s="34">
        <f t="shared" si="716"/>
        <v>504932.89054639614</v>
      </c>
      <c r="Y1617" s="34">
        <f t="shared" si="717"/>
        <v>39.043800000000005</v>
      </c>
      <c r="Z1617" s="34">
        <f t="shared" si="725"/>
        <v>0</v>
      </c>
      <c r="AA1617" s="34">
        <f t="shared" si="726"/>
        <v>20868.684906265618</v>
      </c>
      <c r="AB1617" s="44">
        <f t="shared" si="718"/>
        <v>0</v>
      </c>
      <c r="AC1617" s="34">
        <f t="shared" si="719"/>
        <v>201973.15621855846</v>
      </c>
      <c r="AD1617" s="42">
        <f t="shared" si="720"/>
        <v>181775.84059670262</v>
      </c>
      <c r="AE1617" s="4"/>
      <c r="AP1617">
        <f t="shared" si="702"/>
        <v>1</v>
      </c>
      <c r="AQ1617" t="str">
        <f t="shared" si="703"/>
        <v/>
      </c>
      <c r="AR1617">
        <f t="shared" si="704"/>
        <v>0</v>
      </c>
    </row>
    <row r="1618" spans="2:44" x14ac:dyDescent="0.25">
      <c r="B1618" s="12" t="s">
        <v>3</v>
      </c>
      <c r="C1618" s="30">
        <v>1610</v>
      </c>
      <c r="D1618" s="12">
        <v>133</v>
      </c>
      <c r="E1618" s="11">
        <v>0</v>
      </c>
      <c r="F1618" s="5">
        <f t="shared" si="705"/>
        <v>0</v>
      </c>
      <c r="G1618" s="5">
        <f t="shared" si="706"/>
        <v>0</v>
      </c>
      <c r="H1618" s="34">
        <f t="shared" si="707"/>
        <v>0</v>
      </c>
      <c r="I1618" s="34">
        <f t="shared" si="721"/>
        <v>0</v>
      </c>
      <c r="J1618" s="34">
        <f t="shared" si="713"/>
        <v>0</v>
      </c>
      <c r="K1618" s="34">
        <f t="shared" si="708"/>
        <v>0</v>
      </c>
      <c r="L1618" s="5">
        <f t="shared" si="701"/>
        <v>39.043800000000005</v>
      </c>
      <c r="M1618" s="5">
        <f t="shared" si="709"/>
        <v>0</v>
      </c>
      <c r="N1618" s="5">
        <f t="shared" si="710"/>
        <v>39.043800000000005</v>
      </c>
      <c r="O1618" s="34">
        <f t="shared" si="711"/>
        <v>0</v>
      </c>
      <c r="P1618" s="34">
        <f t="shared" si="712"/>
        <v>0</v>
      </c>
      <c r="Q1618" s="34">
        <f t="shared" si="722"/>
        <v>0</v>
      </c>
      <c r="R1618" s="34">
        <f t="shared" si="723"/>
        <v>567854.17951564083</v>
      </c>
      <c r="S1618" s="34">
        <f t="shared" si="728"/>
        <v>-536422.92592592654</v>
      </c>
      <c r="T1618" s="34">
        <f t="shared" si="714"/>
        <v>536422.92592592654</v>
      </c>
      <c r="U1618" s="34">
        <f t="shared" si="724"/>
        <v>0</v>
      </c>
      <c r="V1618" s="34">
        <f t="shared" si="727"/>
        <v>-31490.035379530385</v>
      </c>
      <c r="W1618" s="34">
        <f t="shared" si="715"/>
        <v>31490.035379530385</v>
      </c>
      <c r="X1618" s="34">
        <f t="shared" si="716"/>
        <v>504932.89054639614</v>
      </c>
      <c r="Y1618" s="34">
        <f t="shared" si="717"/>
        <v>39.043800000000005</v>
      </c>
      <c r="Z1618" s="34">
        <f t="shared" si="725"/>
        <v>0</v>
      </c>
      <c r="AA1618" s="34">
        <f t="shared" si="726"/>
        <v>20868.684906265618</v>
      </c>
      <c r="AB1618" s="44">
        <f t="shared" si="718"/>
        <v>0</v>
      </c>
      <c r="AC1618" s="34">
        <f t="shared" si="719"/>
        <v>201973.15621855846</v>
      </c>
      <c r="AD1618" s="42">
        <f t="shared" si="720"/>
        <v>181775.84059670262</v>
      </c>
      <c r="AE1618" s="4"/>
      <c r="AP1618">
        <f t="shared" si="702"/>
        <v>1</v>
      </c>
      <c r="AQ1618" t="str">
        <f t="shared" si="703"/>
        <v/>
      </c>
      <c r="AR1618">
        <f t="shared" si="704"/>
        <v>0</v>
      </c>
    </row>
    <row r="1619" spans="2:44" x14ac:dyDescent="0.25">
      <c r="B1619" s="12" t="s">
        <v>3</v>
      </c>
      <c r="C1619" s="30">
        <v>1611</v>
      </c>
      <c r="D1619" s="12">
        <v>134</v>
      </c>
      <c r="E1619" s="11">
        <v>0</v>
      </c>
      <c r="F1619" s="5">
        <f t="shared" si="705"/>
        <v>0</v>
      </c>
      <c r="G1619" s="5">
        <f t="shared" si="706"/>
        <v>0</v>
      </c>
      <c r="H1619" s="34">
        <f t="shared" si="707"/>
        <v>0</v>
      </c>
      <c r="I1619" s="34">
        <f t="shared" si="721"/>
        <v>0</v>
      </c>
      <c r="J1619" s="34">
        <f t="shared" si="713"/>
        <v>0</v>
      </c>
      <c r="K1619" s="34">
        <f t="shared" si="708"/>
        <v>0</v>
      </c>
      <c r="L1619" s="5">
        <f t="shared" si="701"/>
        <v>39.043800000000005</v>
      </c>
      <c r="M1619" s="5">
        <f t="shared" si="709"/>
        <v>0</v>
      </c>
      <c r="N1619" s="5">
        <f t="shared" si="710"/>
        <v>39.043800000000005</v>
      </c>
      <c r="O1619" s="34">
        <f t="shared" si="711"/>
        <v>0</v>
      </c>
      <c r="P1619" s="34">
        <f t="shared" si="712"/>
        <v>0</v>
      </c>
      <c r="Q1619" s="34">
        <f t="shared" si="722"/>
        <v>0</v>
      </c>
      <c r="R1619" s="34">
        <f t="shared" si="723"/>
        <v>567854.17951564083</v>
      </c>
      <c r="S1619" s="34">
        <f t="shared" si="728"/>
        <v>-536422.92592592654</v>
      </c>
      <c r="T1619" s="34">
        <f t="shared" si="714"/>
        <v>536422.92592592654</v>
      </c>
      <c r="U1619" s="34">
        <f t="shared" si="724"/>
        <v>0</v>
      </c>
      <c r="V1619" s="34">
        <f t="shared" si="727"/>
        <v>-31490.035379530385</v>
      </c>
      <c r="W1619" s="34">
        <f t="shared" si="715"/>
        <v>31490.035379530385</v>
      </c>
      <c r="X1619" s="34">
        <f t="shared" si="716"/>
        <v>504932.89054639614</v>
      </c>
      <c r="Y1619" s="34">
        <f t="shared" si="717"/>
        <v>39.043800000000005</v>
      </c>
      <c r="Z1619" s="34">
        <f t="shared" si="725"/>
        <v>0</v>
      </c>
      <c r="AA1619" s="34">
        <f t="shared" si="726"/>
        <v>20868.684906265618</v>
      </c>
      <c r="AB1619" s="44">
        <f t="shared" si="718"/>
        <v>0</v>
      </c>
      <c r="AC1619" s="34">
        <f t="shared" si="719"/>
        <v>201973.15621855846</v>
      </c>
      <c r="AD1619" s="42">
        <f t="shared" si="720"/>
        <v>181775.84059670262</v>
      </c>
      <c r="AE1619" s="4"/>
      <c r="AP1619">
        <f t="shared" si="702"/>
        <v>1</v>
      </c>
      <c r="AQ1619" t="str">
        <f t="shared" si="703"/>
        <v/>
      </c>
      <c r="AR1619">
        <f t="shared" si="704"/>
        <v>0</v>
      </c>
    </row>
    <row r="1620" spans="2:44" x14ac:dyDescent="0.25">
      <c r="B1620" s="12" t="s">
        <v>3</v>
      </c>
      <c r="C1620" s="30">
        <v>1612</v>
      </c>
      <c r="D1620" s="12">
        <v>135</v>
      </c>
      <c r="E1620" s="11">
        <v>0</v>
      </c>
      <c r="F1620" s="5">
        <f t="shared" si="705"/>
        <v>0</v>
      </c>
      <c r="G1620" s="5">
        <f t="shared" si="706"/>
        <v>0</v>
      </c>
      <c r="H1620" s="34">
        <f t="shared" si="707"/>
        <v>0</v>
      </c>
      <c r="I1620" s="34">
        <f t="shared" si="721"/>
        <v>0</v>
      </c>
      <c r="J1620" s="34">
        <f t="shared" si="713"/>
        <v>0</v>
      </c>
      <c r="K1620" s="34">
        <f t="shared" si="708"/>
        <v>0</v>
      </c>
      <c r="L1620" s="5">
        <f t="shared" si="701"/>
        <v>39.043800000000005</v>
      </c>
      <c r="M1620" s="5">
        <f t="shared" si="709"/>
        <v>0</v>
      </c>
      <c r="N1620" s="5">
        <f t="shared" si="710"/>
        <v>39.043800000000005</v>
      </c>
      <c r="O1620" s="34">
        <f t="shared" si="711"/>
        <v>0</v>
      </c>
      <c r="P1620" s="34">
        <f t="shared" si="712"/>
        <v>0</v>
      </c>
      <c r="Q1620" s="34">
        <f t="shared" si="722"/>
        <v>0</v>
      </c>
      <c r="R1620" s="34">
        <f t="shared" si="723"/>
        <v>567854.17951564083</v>
      </c>
      <c r="S1620" s="34">
        <f t="shared" si="728"/>
        <v>-536422.92592592654</v>
      </c>
      <c r="T1620" s="34">
        <f t="shared" si="714"/>
        <v>536422.92592592654</v>
      </c>
      <c r="U1620" s="34">
        <f t="shared" si="724"/>
        <v>0</v>
      </c>
      <c r="V1620" s="34">
        <f t="shared" si="727"/>
        <v>-31490.035379530385</v>
      </c>
      <c r="W1620" s="34">
        <f t="shared" si="715"/>
        <v>31490.035379530385</v>
      </c>
      <c r="X1620" s="34">
        <f t="shared" si="716"/>
        <v>504932.89054639614</v>
      </c>
      <c r="Y1620" s="34">
        <f t="shared" si="717"/>
        <v>39.043800000000005</v>
      </c>
      <c r="Z1620" s="34">
        <f t="shared" si="725"/>
        <v>0</v>
      </c>
      <c r="AA1620" s="34">
        <f t="shared" si="726"/>
        <v>20868.684906265618</v>
      </c>
      <c r="AB1620" s="44">
        <f t="shared" si="718"/>
        <v>0</v>
      </c>
      <c r="AC1620" s="34">
        <f t="shared" si="719"/>
        <v>201973.15621855846</v>
      </c>
      <c r="AD1620" s="42">
        <f t="shared" si="720"/>
        <v>181775.84059670262</v>
      </c>
      <c r="AE1620" s="4"/>
      <c r="AP1620">
        <f t="shared" si="702"/>
        <v>1</v>
      </c>
      <c r="AQ1620" t="str">
        <f t="shared" si="703"/>
        <v/>
      </c>
      <c r="AR1620">
        <f t="shared" si="704"/>
        <v>0</v>
      </c>
    </row>
    <row r="1621" spans="2:44" x14ac:dyDescent="0.25">
      <c r="B1621" s="12" t="s">
        <v>3</v>
      </c>
      <c r="C1621" s="30">
        <v>1613</v>
      </c>
      <c r="D1621" s="12">
        <v>136</v>
      </c>
      <c r="E1621" s="11">
        <v>0</v>
      </c>
      <c r="F1621" s="5">
        <f t="shared" si="705"/>
        <v>0</v>
      </c>
      <c r="G1621" s="5">
        <f t="shared" si="706"/>
        <v>0</v>
      </c>
      <c r="H1621" s="34">
        <f t="shared" si="707"/>
        <v>0</v>
      </c>
      <c r="I1621" s="34">
        <f t="shared" si="721"/>
        <v>0</v>
      </c>
      <c r="J1621" s="34">
        <f t="shared" si="713"/>
        <v>0</v>
      </c>
      <c r="K1621" s="34">
        <f t="shared" si="708"/>
        <v>0</v>
      </c>
      <c r="L1621" s="5">
        <f t="shared" si="701"/>
        <v>39.043800000000005</v>
      </c>
      <c r="M1621" s="5">
        <f t="shared" si="709"/>
        <v>0</v>
      </c>
      <c r="N1621" s="5">
        <f t="shared" si="710"/>
        <v>39.043800000000005</v>
      </c>
      <c r="O1621" s="34">
        <f t="shared" si="711"/>
        <v>0</v>
      </c>
      <c r="P1621" s="34">
        <f t="shared" si="712"/>
        <v>0</v>
      </c>
      <c r="Q1621" s="34">
        <f t="shared" si="722"/>
        <v>0</v>
      </c>
      <c r="R1621" s="34">
        <f t="shared" si="723"/>
        <v>567854.17951564083</v>
      </c>
      <c r="S1621" s="34">
        <f t="shared" si="728"/>
        <v>-536422.92592592654</v>
      </c>
      <c r="T1621" s="34">
        <f t="shared" si="714"/>
        <v>536422.92592592654</v>
      </c>
      <c r="U1621" s="34">
        <f t="shared" si="724"/>
        <v>0</v>
      </c>
      <c r="V1621" s="34">
        <f t="shared" si="727"/>
        <v>-31490.035379530385</v>
      </c>
      <c r="W1621" s="34">
        <f t="shared" si="715"/>
        <v>31490.035379530385</v>
      </c>
      <c r="X1621" s="34">
        <f t="shared" si="716"/>
        <v>504932.89054639614</v>
      </c>
      <c r="Y1621" s="34">
        <f t="shared" si="717"/>
        <v>39.043800000000005</v>
      </c>
      <c r="Z1621" s="34">
        <f t="shared" si="725"/>
        <v>0</v>
      </c>
      <c r="AA1621" s="34">
        <f t="shared" si="726"/>
        <v>20868.684906265618</v>
      </c>
      <c r="AB1621" s="44">
        <f t="shared" si="718"/>
        <v>0</v>
      </c>
      <c r="AC1621" s="34">
        <f t="shared" si="719"/>
        <v>201973.15621855846</v>
      </c>
      <c r="AD1621" s="42">
        <f t="shared" si="720"/>
        <v>181775.84059670262</v>
      </c>
      <c r="AE1621" s="4"/>
      <c r="AP1621">
        <f t="shared" si="702"/>
        <v>1</v>
      </c>
      <c r="AQ1621" t="str">
        <f t="shared" si="703"/>
        <v/>
      </c>
      <c r="AR1621">
        <f t="shared" si="704"/>
        <v>0</v>
      </c>
    </row>
    <row r="1622" spans="2:44" x14ac:dyDescent="0.25">
      <c r="B1622" s="12" t="s">
        <v>3</v>
      </c>
      <c r="C1622" s="30">
        <v>1614</v>
      </c>
      <c r="D1622" s="12">
        <v>137</v>
      </c>
      <c r="E1622" s="11">
        <v>0</v>
      </c>
      <c r="F1622" s="5">
        <f t="shared" si="705"/>
        <v>2.777777777777778E-2</v>
      </c>
      <c r="G1622" s="5">
        <f t="shared" si="706"/>
        <v>0.1</v>
      </c>
      <c r="H1622" s="34">
        <f t="shared" si="707"/>
        <v>0</v>
      </c>
      <c r="I1622" s="34">
        <f t="shared" si="721"/>
        <v>2.777777777777778E-2</v>
      </c>
      <c r="J1622" s="34">
        <f t="shared" si="713"/>
        <v>0</v>
      </c>
      <c r="K1622" s="34">
        <f t="shared" si="708"/>
        <v>0.3070987654320988</v>
      </c>
      <c r="L1622" s="5">
        <f t="shared" si="701"/>
        <v>39.043800000000005</v>
      </c>
      <c r="M1622" s="5">
        <f t="shared" si="709"/>
        <v>0</v>
      </c>
      <c r="N1622" s="5">
        <f t="shared" si="710"/>
        <v>39.043800000000005</v>
      </c>
      <c r="O1622" s="34">
        <f t="shared" si="711"/>
        <v>1.0845500000000001</v>
      </c>
      <c r="P1622" s="34">
        <f t="shared" si="712"/>
        <v>1.0845500000000001</v>
      </c>
      <c r="Q1622" s="34">
        <f t="shared" si="722"/>
        <v>1.0845500000000001</v>
      </c>
      <c r="R1622" s="34">
        <f t="shared" si="723"/>
        <v>567855.26406564086</v>
      </c>
      <c r="S1622" s="34">
        <f t="shared" si="728"/>
        <v>-536422.92592592654</v>
      </c>
      <c r="T1622" s="34">
        <f t="shared" si="714"/>
        <v>536422.92592592654</v>
      </c>
      <c r="U1622" s="34">
        <f t="shared" si="724"/>
        <v>1.0845500000000001</v>
      </c>
      <c r="V1622" s="34">
        <f t="shared" si="727"/>
        <v>-31490.035379530385</v>
      </c>
      <c r="W1622" s="34">
        <f t="shared" si="715"/>
        <v>31490.035379530385</v>
      </c>
      <c r="X1622" s="34">
        <f t="shared" si="716"/>
        <v>504932.89054639614</v>
      </c>
      <c r="Y1622" s="34">
        <f t="shared" si="717"/>
        <v>44.571577777777783</v>
      </c>
      <c r="Z1622" s="34">
        <f t="shared" si="725"/>
        <v>5.5277777777777786</v>
      </c>
      <c r="AA1622" s="34">
        <f t="shared" si="726"/>
        <v>20874.212684043396</v>
      </c>
      <c r="AB1622" s="44">
        <f t="shared" si="718"/>
        <v>0</v>
      </c>
      <c r="AC1622" s="34">
        <f t="shared" si="719"/>
        <v>201973.15621855846</v>
      </c>
      <c r="AD1622" s="42">
        <f t="shared" si="720"/>
        <v>181775.84059670262</v>
      </c>
      <c r="AE1622" s="4"/>
      <c r="AP1622">
        <f t="shared" si="702"/>
        <v>1</v>
      </c>
      <c r="AQ1622" t="str">
        <f t="shared" si="703"/>
        <v/>
      </c>
      <c r="AR1622">
        <f t="shared" si="704"/>
        <v>0</v>
      </c>
    </row>
    <row r="1623" spans="2:44" x14ac:dyDescent="0.25">
      <c r="B1623" s="12" t="s">
        <v>3</v>
      </c>
      <c r="C1623" s="30">
        <v>1615</v>
      </c>
      <c r="D1623" s="12">
        <v>138</v>
      </c>
      <c r="E1623" s="11">
        <v>0.2</v>
      </c>
      <c r="F1623" s="5">
        <f t="shared" si="705"/>
        <v>0.2638888888888889</v>
      </c>
      <c r="G1623" s="5">
        <f t="shared" si="706"/>
        <v>0.95</v>
      </c>
      <c r="H1623" s="34">
        <f t="shared" si="707"/>
        <v>5.5555555555555559E-2</v>
      </c>
      <c r="I1623" s="34">
        <f t="shared" si="721"/>
        <v>0.29166666666666669</v>
      </c>
      <c r="J1623" s="34">
        <f t="shared" si="713"/>
        <v>0.3070987654320988</v>
      </c>
      <c r="K1623" s="34">
        <f t="shared" si="708"/>
        <v>27.408564814814817</v>
      </c>
      <c r="L1623" s="5">
        <f t="shared" si="701"/>
        <v>39.043800000000005</v>
      </c>
      <c r="M1623" s="5">
        <f t="shared" si="709"/>
        <v>6.4006250000000001E-4</v>
      </c>
      <c r="N1623" s="5">
        <f t="shared" si="710"/>
        <v>39.044440062500001</v>
      </c>
      <c r="O1623" s="34">
        <f t="shared" si="711"/>
        <v>11.387961684895835</v>
      </c>
      <c r="P1623" s="34">
        <f t="shared" si="712"/>
        <v>11.695060450327933</v>
      </c>
      <c r="Q1623" s="34">
        <f t="shared" si="722"/>
        <v>10.610510450327933</v>
      </c>
      <c r="R1623" s="34">
        <f t="shared" si="723"/>
        <v>567865.87457609118</v>
      </c>
      <c r="S1623" s="34">
        <f t="shared" si="728"/>
        <v>-536422.92592592654</v>
      </c>
      <c r="T1623" s="34">
        <f t="shared" si="714"/>
        <v>536422.92592592654</v>
      </c>
      <c r="U1623" s="34">
        <f t="shared" si="724"/>
        <v>10.303411684895835</v>
      </c>
      <c r="V1623" s="34">
        <f t="shared" si="727"/>
        <v>-31490.035379530385</v>
      </c>
      <c r="W1623" s="34">
        <f t="shared" si="715"/>
        <v>31490.035379530385</v>
      </c>
      <c r="X1623" s="34">
        <f t="shared" si="716"/>
        <v>504932.89054639614</v>
      </c>
      <c r="Y1623" s="34">
        <f t="shared" si="717"/>
        <v>91.558328951388887</v>
      </c>
      <c r="Z1623" s="34">
        <f t="shared" si="725"/>
        <v>46.986751173611104</v>
      </c>
      <c r="AA1623" s="34">
        <f t="shared" si="726"/>
        <v>20921.199435217008</v>
      </c>
      <c r="AB1623" s="44">
        <f t="shared" si="718"/>
        <v>5.086573830632716</v>
      </c>
      <c r="AC1623" s="34">
        <f t="shared" si="719"/>
        <v>201973.15621855846</v>
      </c>
      <c r="AD1623" s="42">
        <f t="shared" si="720"/>
        <v>181775.84059670262</v>
      </c>
      <c r="AE1623" s="4"/>
      <c r="AP1623">
        <f t="shared" si="702"/>
        <v>1</v>
      </c>
      <c r="AQ1623" t="str">
        <f t="shared" si="703"/>
        <v/>
      </c>
      <c r="AR1623">
        <f t="shared" si="704"/>
        <v>5.5555555555555559E-2</v>
      </c>
    </row>
    <row r="1624" spans="2:44" x14ac:dyDescent="0.25">
      <c r="B1624" s="12" t="s">
        <v>3</v>
      </c>
      <c r="C1624" s="30">
        <v>1616</v>
      </c>
      <c r="D1624" s="12">
        <v>139</v>
      </c>
      <c r="E1624" s="11">
        <v>1.9</v>
      </c>
      <c r="F1624" s="5">
        <f t="shared" si="705"/>
        <v>0.81944444444444431</v>
      </c>
      <c r="G1624" s="5">
        <f t="shared" si="706"/>
        <v>2.9499999999999997</v>
      </c>
      <c r="H1624" s="34">
        <f t="shared" si="707"/>
        <v>0.52777777777777779</v>
      </c>
      <c r="I1624" s="34">
        <f t="shared" si="721"/>
        <v>1.1111111111111109</v>
      </c>
      <c r="J1624" s="34">
        <f t="shared" si="713"/>
        <v>27.715663580246915</v>
      </c>
      <c r="K1624" s="34">
        <f t="shared" si="708"/>
        <v>257.96296296296288</v>
      </c>
      <c r="L1624" s="5">
        <f t="shared" si="701"/>
        <v>39.043800000000005</v>
      </c>
      <c r="M1624" s="5">
        <f t="shared" si="709"/>
        <v>5.7765640625000003E-2</v>
      </c>
      <c r="N1624" s="5">
        <f t="shared" si="710"/>
        <v>39.101565640625005</v>
      </c>
      <c r="O1624" s="34">
        <f t="shared" si="711"/>
        <v>43.446184045138885</v>
      </c>
      <c r="P1624" s="34">
        <f t="shared" si="712"/>
        <v>71.161847625385803</v>
      </c>
      <c r="Q1624" s="34">
        <f t="shared" si="722"/>
        <v>59.466787175057874</v>
      </c>
      <c r="R1624" s="34">
        <f t="shared" si="723"/>
        <v>567925.34136326623</v>
      </c>
      <c r="S1624" s="34">
        <f t="shared" si="728"/>
        <v>-536422.92592592654</v>
      </c>
      <c r="T1624" s="34">
        <f t="shared" si="714"/>
        <v>536422.92592592654</v>
      </c>
      <c r="U1624" s="34">
        <f t="shared" si="724"/>
        <v>32.05822236024305</v>
      </c>
      <c r="V1624" s="34">
        <f t="shared" si="727"/>
        <v>-31490.035379530385</v>
      </c>
      <c r="W1624" s="34">
        <f t="shared" si="715"/>
        <v>31490.035379530385</v>
      </c>
      <c r="X1624" s="34">
        <f t="shared" si="716"/>
        <v>504932.89054639614</v>
      </c>
      <c r="Y1624" s="34">
        <f t="shared" si="717"/>
        <v>202.17101008506944</v>
      </c>
      <c r="Z1624" s="34">
        <f t="shared" si="725"/>
        <v>110.61268113368055</v>
      </c>
      <c r="AA1624" s="34">
        <f t="shared" si="726"/>
        <v>21031.812116350688</v>
      </c>
      <c r="AB1624" s="44">
        <f t="shared" si="718"/>
        <v>106.70136643378665</v>
      </c>
      <c r="AC1624" s="34">
        <f t="shared" si="719"/>
        <v>201973.15621855846</v>
      </c>
      <c r="AD1624" s="42">
        <f t="shared" si="720"/>
        <v>181775.84059670262</v>
      </c>
      <c r="AE1624" s="4"/>
      <c r="AP1624">
        <f t="shared" si="702"/>
        <v>0</v>
      </c>
      <c r="AQ1624">
        <f t="shared" si="703"/>
        <v>1.9</v>
      </c>
      <c r="AR1624">
        <f t="shared" si="704"/>
        <v>0.52777777777777779</v>
      </c>
    </row>
    <row r="1625" spans="2:44" x14ac:dyDescent="0.25">
      <c r="B1625" s="12" t="s">
        <v>3</v>
      </c>
      <c r="C1625" s="30">
        <v>1617</v>
      </c>
      <c r="D1625" s="12">
        <v>140</v>
      </c>
      <c r="E1625" s="11">
        <v>6.1</v>
      </c>
      <c r="F1625" s="5">
        <f t="shared" si="705"/>
        <v>1.3611111111111109</v>
      </c>
      <c r="G1625" s="5">
        <f t="shared" si="706"/>
        <v>4.8999999999999995</v>
      </c>
      <c r="H1625" s="34">
        <f t="shared" si="707"/>
        <v>1.6944444444444442</v>
      </c>
      <c r="I1625" s="34">
        <f t="shared" si="721"/>
        <v>2.4722222222222219</v>
      </c>
      <c r="J1625" s="34">
        <f t="shared" si="713"/>
        <v>285.67862654320982</v>
      </c>
      <c r="K1625" s="34">
        <f t="shared" si="708"/>
        <v>765.29012345678973</v>
      </c>
      <c r="L1625" s="5">
        <f t="shared" si="701"/>
        <v>39.043800000000005</v>
      </c>
      <c r="M1625" s="5">
        <f t="shared" si="709"/>
        <v>0.59541814062499976</v>
      </c>
      <c r="N1625" s="5">
        <f t="shared" si="710"/>
        <v>39.639218140625005</v>
      </c>
      <c r="O1625" s="34">
        <f t="shared" si="711"/>
        <v>97.996955958767359</v>
      </c>
      <c r="P1625" s="34">
        <f t="shared" si="712"/>
        <v>383.67558250197715</v>
      </c>
      <c r="Q1625" s="34">
        <f t="shared" si="722"/>
        <v>312.51373487659134</v>
      </c>
      <c r="R1625" s="34">
        <f t="shared" si="723"/>
        <v>568237.85509814287</v>
      </c>
      <c r="S1625" s="34">
        <f t="shared" si="728"/>
        <v>-536422.92592592654</v>
      </c>
      <c r="T1625" s="34">
        <f t="shared" si="714"/>
        <v>536422.92592592654</v>
      </c>
      <c r="U1625" s="34">
        <f t="shared" si="724"/>
        <v>54.550771913628473</v>
      </c>
      <c r="V1625" s="34">
        <f t="shared" si="727"/>
        <v>-31490.035379530385</v>
      </c>
      <c r="W1625" s="34">
        <f t="shared" si="715"/>
        <v>31490.035379530385</v>
      </c>
      <c r="X1625" s="34">
        <f t="shared" si="716"/>
        <v>504932.89054639614</v>
      </c>
      <c r="Y1625" s="34">
        <f t="shared" si="717"/>
        <v>310.5003292517361</v>
      </c>
      <c r="Z1625" s="34">
        <f t="shared" si="725"/>
        <v>108.32931916666666</v>
      </c>
      <c r="AA1625" s="34">
        <f t="shared" si="726"/>
        <v>21140.141435517355</v>
      </c>
      <c r="AB1625" s="44">
        <f t="shared" si="718"/>
        <v>526.12555789877501</v>
      </c>
      <c r="AC1625" s="34">
        <f t="shared" si="719"/>
        <v>201973.15621855846</v>
      </c>
      <c r="AD1625" s="42">
        <f t="shared" si="720"/>
        <v>181775.84059670262</v>
      </c>
      <c r="AE1625" s="4"/>
      <c r="AP1625">
        <f t="shared" si="702"/>
        <v>0</v>
      </c>
      <c r="AQ1625">
        <f t="shared" si="703"/>
        <v>6.1</v>
      </c>
      <c r="AR1625">
        <f t="shared" si="704"/>
        <v>1.6944444444444442</v>
      </c>
    </row>
    <row r="1626" spans="2:44" x14ac:dyDescent="0.25">
      <c r="B1626" s="12" t="s">
        <v>3</v>
      </c>
      <c r="C1626" s="30">
        <v>1618</v>
      </c>
      <c r="D1626" s="12">
        <v>141</v>
      </c>
      <c r="E1626" s="11">
        <v>11.7</v>
      </c>
      <c r="F1626" s="5">
        <f t="shared" si="705"/>
        <v>1.4305555555555554</v>
      </c>
      <c r="G1626" s="5">
        <f t="shared" si="706"/>
        <v>5.1499999999999995</v>
      </c>
      <c r="H1626" s="34">
        <f t="shared" si="707"/>
        <v>3.2499999999999996</v>
      </c>
      <c r="I1626" s="34">
        <f t="shared" si="721"/>
        <v>3.9027777777777777</v>
      </c>
      <c r="J1626" s="34">
        <f t="shared" si="713"/>
        <v>1050.9687499999995</v>
      </c>
      <c r="K1626" s="34">
        <f t="shared" si="708"/>
        <v>1013.9633487654323</v>
      </c>
      <c r="L1626" s="5">
        <f t="shared" si="701"/>
        <v>39.043800000000005</v>
      </c>
      <c r="M1626" s="5">
        <f t="shared" si="709"/>
        <v>2.1904538906249993</v>
      </c>
      <c r="N1626" s="5">
        <f t="shared" si="710"/>
        <v>41.234253890625006</v>
      </c>
      <c r="O1626" s="34">
        <f t="shared" si="711"/>
        <v>160.92812976757816</v>
      </c>
      <c r="P1626" s="34">
        <f t="shared" si="712"/>
        <v>1211.8968797675777</v>
      </c>
      <c r="Q1626" s="34">
        <f t="shared" si="722"/>
        <v>828.22129726560058</v>
      </c>
      <c r="R1626" s="34">
        <f t="shared" si="723"/>
        <v>569066.07639540848</v>
      </c>
      <c r="S1626" s="34">
        <f t="shared" si="728"/>
        <v>-536422.92592592654</v>
      </c>
      <c r="T1626" s="34">
        <f t="shared" si="714"/>
        <v>536422.92592592654</v>
      </c>
      <c r="U1626" s="34">
        <f t="shared" si="724"/>
        <v>62.931173808810797</v>
      </c>
      <c r="V1626" s="34">
        <f t="shared" si="727"/>
        <v>-31490.035379530385</v>
      </c>
      <c r="W1626" s="34">
        <f t="shared" si="715"/>
        <v>31490.035379530385</v>
      </c>
      <c r="X1626" s="34">
        <f t="shared" si="716"/>
        <v>504932.89054639614</v>
      </c>
      <c r="Y1626" s="34">
        <f t="shared" si="717"/>
        <v>325.91480944618053</v>
      </c>
      <c r="Z1626" s="34">
        <f t="shared" si="725"/>
        <v>15.414480194444423</v>
      </c>
      <c r="AA1626" s="34">
        <f t="shared" si="726"/>
        <v>21155.5559157118</v>
      </c>
      <c r="AB1626" s="44">
        <f t="shared" si="718"/>
        <v>1059.2231307000866</v>
      </c>
      <c r="AC1626" s="34">
        <f t="shared" si="719"/>
        <v>201973.15621855846</v>
      </c>
      <c r="AD1626" s="42">
        <f t="shared" si="720"/>
        <v>181775.84059670262</v>
      </c>
      <c r="AE1626" s="4"/>
      <c r="AP1626">
        <f t="shared" si="702"/>
        <v>0</v>
      </c>
      <c r="AQ1626">
        <f t="shared" si="703"/>
        <v>11.7</v>
      </c>
      <c r="AR1626">
        <f t="shared" si="704"/>
        <v>3.2499999999999996</v>
      </c>
    </row>
    <row r="1627" spans="2:44" x14ac:dyDescent="0.25">
      <c r="B1627" s="12" t="s">
        <v>3</v>
      </c>
      <c r="C1627" s="30">
        <v>1619</v>
      </c>
      <c r="D1627" s="12">
        <v>142</v>
      </c>
      <c r="E1627" s="11">
        <v>16.399999999999999</v>
      </c>
      <c r="F1627" s="5">
        <f t="shared" si="705"/>
        <v>0.99999999999999989</v>
      </c>
      <c r="G1627" s="5">
        <f t="shared" si="706"/>
        <v>3.5999999999999996</v>
      </c>
      <c r="H1627" s="34">
        <f t="shared" si="707"/>
        <v>4.5555555555555554</v>
      </c>
      <c r="I1627" s="34">
        <f t="shared" si="721"/>
        <v>4.9027777777777768</v>
      </c>
      <c r="J1627" s="34">
        <f t="shared" si="713"/>
        <v>2064.9320987654319</v>
      </c>
      <c r="K1627" s="34">
        <f t="shared" si="708"/>
        <v>677.53665123456722</v>
      </c>
      <c r="L1627" s="5">
        <f t="shared" si="701"/>
        <v>39.043800000000005</v>
      </c>
      <c r="M1627" s="5">
        <f t="shared" si="709"/>
        <v>4.3037802499999991</v>
      </c>
      <c r="N1627" s="5">
        <f t="shared" si="710"/>
        <v>43.347580250000007</v>
      </c>
      <c r="O1627" s="34">
        <f t="shared" si="711"/>
        <v>212.52355317013888</v>
      </c>
      <c r="P1627" s="34">
        <f t="shared" si="712"/>
        <v>2277.4556519355706</v>
      </c>
      <c r="Q1627" s="34">
        <f t="shared" si="722"/>
        <v>1065.5587721679929</v>
      </c>
      <c r="R1627" s="34">
        <f t="shared" si="723"/>
        <v>570131.63516757649</v>
      </c>
      <c r="S1627" s="34">
        <f t="shared" si="728"/>
        <v>-536422.92592592654</v>
      </c>
      <c r="T1627" s="34">
        <f t="shared" si="714"/>
        <v>536422.92592592654</v>
      </c>
      <c r="U1627" s="34">
        <f t="shared" si="724"/>
        <v>51.595423402560726</v>
      </c>
      <c r="V1627" s="34">
        <f t="shared" si="727"/>
        <v>-31490.035379530385</v>
      </c>
      <c r="W1627" s="34">
        <f t="shared" si="715"/>
        <v>31490.035379530385</v>
      </c>
      <c r="X1627" s="34">
        <f t="shared" si="716"/>
        <v>504932.89054639614</v>
      </c>
      <c r="Y1627" s="34">
        <f t="shared" si="717"/>
        <v>242.34758024999996</v>
      </c>
      <c r="Z1627" s="34">
        <f t="shared" si="725"/>
        <v>-83.567229196180563</v>
      </c>
      <c r="AA1627" s="34">
        <f t="shared" si="726"/>
        <v>21155.5559157118</v>
      </c>
      <c r="AB1627" s="44">
        <f t="shared" si="718"/>
        <v>1104.0278655833331</v>
      </c>
      <c r="AC1627" s="34">
        <f t="shared" si="719"/>
        <v>201973.15621855846</v>
      </c>
      <c r="AD1627" s="42">
        <f t="shared" si="720"/>
        <v>181775.84059670262</v>
      </c>
      <c r="AE1627" s="4"/>
      <c r="AP1627">
        <f t="shared" si="702"/>
        <v>0</v>
      </c>
      <c r="AQ1627">
        <f t="shared" si="703"/>
        <v>16.399999999999999</v>
      </c>
      <c r="AR1627">
        <f t="shared" si="704"/>
        <v>4.5555555555555554</v>
      </c>
    </row>
    <row r="1628" spans="2:44" x14ac:dyDescent="0.25">
      <c r="B1628" s="12" t="s">
        <v>3</v>
      </c>
      <c r="C1628" s="30">
        <v>1620</v>
      </c>
      <c r="D1628" s="12">
        <v>143</v>
      </c>
      <c r="E1628" s="11">
        <v>18.899999999999999</v>
      </c>
      <c r="F1628" s="5">
        <f t="shared" si="705"/>
        <v>0.4861111111111111</v>
      </c>
      <c r="G1628" s="5">
        <f t="shared" si="706"/>
        <v>1.75</v>
      </c>
      <c r="H1628" s="34">
        <f t="shared" si="707"/>
        <v>5.2499999999999991</v>
      </c>
      <c r="I1628" s="34">
        <f t="shared" si="721"/>
        <v>5.3888888888888884</v>
      </c>
      <c r="J1628" s="34">
        <f t="shared" si="713"/>
        <v>2742.4687499999991</v>
      </c>
      <c r="K1628" s="34">
        <f t="shared" si="708"/>
        <v>297.88580246913671</v>
      </c>
      <c r="L1628" s="5">
        <f t="shared" si="701"/>
        <v>39.043800000000005</v>
      </c>
      <c r="M1628" s="5">
        <f t="shared" si="709"/>
        <v>5.7159181406249973</v>
      </c>
      <c r="N1628" s="5">
        <f t="shared" si="710"/>
        <v>44.759718140625004</v>
      </c>
      <c r="O1628" s="34">
        <f t="shared" si="711"/>
        <v>241.20514775781251</v>
      </c>
      <c r="P1628" s="34">
        <f t="shared" si="712"/>
        <v>2983.6738977578116</v>
      </c>
      <c r="Q1628" s="34">
        <f t="shared" si="722"/>
        <v>706.21824582224099</v>
      </c>
      <c r="R1628" s="34">
        <f t="shared" si="723"/>
        <v>570837.85341339873</v>
      </c>
      <c r="S1628" s="34">
        <f t="shared" si="728"/>
        <v>-536422.92592592654</v>
      </c>
      <c r="T1628" s="34">
        <f t="shared" si="714"/>
        <v>536422.92592592654</v>
      </c>
      <c r="U1628" s="34">
        <f t="shared" si="724"/>
        <v>28.681594587673629</v>
      </c>
      <c r="V1628" s="34">
        <f t="shared" si="727"/>
        <v>-31490.035379530385</v>
      </c>
      <c r="W1628" s="34">
        <f t="shared" si="715"/>
        <v>31490.035379530385</v>
      </c>
      <c r="X1628" s="34">
        <f t="shared" si="716"/>
        <v>504932.89054639614</v>
      </c>
      <c r="Y1628" s="34">
        <f t="shared" si="717"/>
        <v>141.49582925173613</v>
      </c>
      <c r="Z1628" s="34">
        <f t="shared" si="725"/>
        <v>-100.85175099826384</v>
      </c>
      <c r="AA1628" s="34">
        <f t="shared" si="726"/>
        <v>21155.5559157118</v>
      </c>
      <c r="AB1628" s="44">
        <f t="shared" si="718"/>
        <v>742.8531035716145</v>
      </c>
      <c r="AC1628" s="34">
        <f t="shared" si="719"/>
        <v>201973.15621855846</v>
      </c>
      <c r="AD1628" s="42">
        <f t="shared" si="720"/>
        <v>181775.84059670262</v>
      </c>
      <c r="AE1628" s="4"/>
      <c r="AP1628">
        <f t="shared" si="702"/>
        <v>0</v>
      </c>
      <c r="AQ1628">
        <f t="shared" si="703"/>
        <v>18.899999999999999</v>
      </c>
      <c r="AR1628">
        <f t="shared" si="704"/>
        <v>5.2499999999999991</v>
      </c>
    </row>
    <row r="1629" spans="2:44" x14ac:dyDescent="0.25">
      <c r="B1629" s="12" t="s">
        <v>3</v>
      </c>
      <c r="C1629" s="30">
        <v>1621</v>
      </c>
      <c r="D1629" s="12">
        <v>144</v>
      </c>
      <c r="E1629" s="11">
        <v>19.899999999999999</v>
      </c>
      <c r="F1629" s="5">
        <f t="shared" si="705"/>
        <v>0.26388888888888917</v>
      </c>
      <c r="G1629" s="5">
        <f t="shared" si="706"/>
        <v>0.95000000000000107</v>
      </c>
      <c r="H1629" s="34">
        <f t="shared" si="707"/>
        <v>5.5277777777777777</v>
      </c>
      <c r="I1629" s="34">
        <f t="shared" si="721"/>
        <v>5.6527777777777777</v>
      </c>
      <c r="J1629" s="34">
        <f t="shared" si="713"/>
        <v>3040.3545524691358</v>
      </c>
      <c r="K1629" s="34">
        <f t="shared" si="708"/>
        <v>281.22569444444434</v>
      </c>
      <c r="L1629" s="5">
        <f t="shared" si="701"/>
        <v>39.043800000000005</v>
      </c>
      <c r="M1629" s="5">
        <f t="shared" si="709"/>
        <v>6.3367787656249996</v>
      </c>
      <c r="N1629" s="5">
        <f t="shared" si="710"/>
        <v>45.380578765625003</v>
      </c>
      <c r="O1629" s="34">
        <f t="shared" si="711"/>
        <v>256.52632718901913</v>
      </c>
      <c r="P1629" s="34">
        <f t="shared" si="712"/>
        <v>3296.8808796581548</v>
      </c>
      <c r="Q1629" s="34">
        <f t="shared" si="722"/>
        <v>313.20698190034318</v>
      </c>
      <c r="R1629" s="34">
        <f t="shared" si="723"/>
        <v>571151.06039529911</v>
      </c>
      <c r="S1629" s="34">
        <f t="shared" si="728"/>
        <v>-536422.92592592654</v>
      </c>
      <c r="T1629" s="34">
        <f t="shared" si="714"/>
        <v>536422.92592592654</v>
      </c>
      <c r="U1629" s="34">
        <f t="shared" si="724"/>
        <v>15.321179431206616</v>
      </c>
      <c r="V1629" s="34">
        <f t="shared" si="727"/>
        <v>-31490.035379530385</v>
      </c>
      <c r="W1629" s="34">
        <f t="shared" si="715"/>
        <v>31490.035379530385</v>
      </c>
      <c r="X1629" s="34">
        <f t="shared" si="716"/>
        <v>504932.89054639614</v>
      </c>
      <c r="Y1629" s="34">
        <f t="shared" si="717"/>
        <v>97.894467654513946</v>
      </c>
      <c r="Z1629" s="34">
        <f t="shared" si="725"/>
        <v>-43.60136159722218</v>
      </c>
      <c r="AA1629" s="34">
        <f t="shared" si="726"/>
        <v>21155.5559157118</v>
      </c>
      <c r="AB1629" s="44">
        <f t="shared" si="718"/>
        <v>541.13886286800766</v>
      </c>
      <c r="AC1629" s="34">
        <f t="shared" si="719"/>
        <v>201973.15621855846</v>
      </c>
      <c r="AD1629" s="42">
        <f t="shared" si="720"/>
        <v>181775.84059670262</v>
      </c>
      <c r="AE1629" s="4"/>
      <c r="AP1629">
        <f t="shared" si="702"/>
        <v>0</v>
      </c>
      <c r="AQ1629">
        <f t="shared" si="703"/>
        <v>19.899999999999999</v>
      </c>
      <c r="AR1629">
        <f t="shared" si="704"/>
        <v>5.5277777777777777</v>
      </c>
    </row>
    <row r="1630" spans="2:44" x14ac:dyDescent="0.25">
      <c r="B1630" s="12" t="s">
        <v>3</v>
      </c>
      <c r="C1630" s="30">
        <v>1622</v>
      </c>
      <c r="D1630" s="12">
        <v>145</v>
      </c>
      <c r="E1630" s="11">
        <v>20.8</v>
      </c>
      <c r="F1630" s="5">
        <f t="shared" si="705"/>
        <v>0.40277777777777807</v>
      </c>
      <c r="G1630" s="5">
        <f t="shared" si="706"/>
        <v>1.4500000000000011</v>
      </c>
      <c r="H1630" s="34">
        <f t="shared" si="707"/>
        <v>5.7777777777777777</v>
      </c>
      <c r="I1630" s="34">
        <f t="shared" si="721"/>
        <v>6.0555555555555554</v>
      </c>
      <c r="J1630" s="34">
        <f t="shared" si="713"/>
        <v>3321.5802469135801</v>
      </c>
      <c r="K1630" s="34">
        <f t="shared" si="708"/>
        <v>669.47530864197506</v>
      </c>
      <c r="L1630" s="5">
        <f t="shared" si="701"/>
        <v>39.043800000000005</v>
      </c>
      <c r="M1630" s="5">
        <f t="shared" si="709"/>
        <v>6.9229159999999998</v>
      </c>
      <c r="N1630" s="5">
        <f t="shared" si="710"/>
        <v>45.966716000000005</v>
      </c>
      <c r="O1630" s="34">
        <f t="shared" si="711"/>
        <v>278.35400244444446</v>
      </c>
      <c r="P1630" s="34">
        <f t="shared" si="712"/>
        <v>3599.9342493580248</v>
      </c>
      <c r="Q1630" s="34">
        <f t="shared" si="722"/>
        <v>303.05336969987002</v>
      </c>
      <c r="R1630" s="34">
        <f t="shared" si="723"/>
        <v>571454.11376499897</v>
      </c>
      <c r="S1630" s="34">
        <f t="shared" si="728"/>
        <v>-536422.92592592654</v>
      </c>
      <c r="T1630" s="34">
        <f t="shared" si="714"/>
        <v>536422.92592592654</v>
      </c>
      <c r="U1630" s="34">
        <f t="shared" si="724"/>
        <v>21.827675255425333</v>
      </c>
      <c r="V1630" s="34">
        <f t="shared" si="727"/>
        <v>-31490.035379530385</v>
      </c>
      <c r="W1630" s="34">
        <f t="shared" si="715"/>
        <v>31490.035379530385</v>
      </c>
      <c r="X1630" s="34">
        <f t="shared" si="716"/>
        <v>504932.89054639614</v>
      </c>
      <c r="Y1630" s="34">
        <f t="shared" si="717"/>
        <v>126.11949377777785</v>
      </c>
      <c r="Z1630" s="34">
        <f t="shared" si="725"/>
        <v>28.225026123263902</v>
      </c>
      <c r="AA1630" s="34">
        <f t="shared" si="726"/>
        <v>21183.780941835066</v>
      </c>
      <c r="AB1630" s="44">
        <f t="shared" si="718"/>
        <v>728.69040849382759</v>
      </c>
      <c r="AC1630" s="34">
        <f t="shared" si="719"/>
        <v>201973.15621855846</v>
      </c>
      <c r="AD1630" s="42">
        <f t="shared" si="720"/>
        <v>181775.84059670262</v>
      </c>
      <c r="AE1630" s="4"/>
      <c r="AP1630">
        <f t="shared" si="702"/>
        <v>0</v>
      </c>
      <c r="AQ1630">
        <f t="shared" si="703"/>
        <v>20.8</v>
      </c>
      <c r="AR1630">
        <f t="shared" si="704"/>
        <v>5.7777777777777777</v>
      </c>
    </row>
    <row r="1631" spans="2:44" x14ac:dyDescent="0.25">
      <c r="B1631" s="12" t="s">
        <v>3</v>
      </c>
      <c r="C1631" s="30">
        <v>1623</v>
      </c>
      <c r="D1631" s="12">
        <v>146</v>
      </c>
      <c r="E1631" s="11">
        <v>22.8</v>
      </c>
      <c r="F1631" s="5">
        <f t="shared" si="705"/>
        <v>0.63888888888888862</v>
      </c>
      <c r="G1631" s="5">
        <f t="shared" si="706"/>
        <v>2.2999999999999989</v>
      </c>
      <c r="H1631" s="34">
        <f t="shared" si="707"/>
        <v>6.333333333333333</v>
      </c>
      <c r="I1631" s="34">
        <f t="shared" si="721"/>
        <v>6.6944444444444446</v>
      </c>
      <c r="J1631" s="34">
        <f t="shared" si="713"/>
        <v>3991.0555555555552</v>
      </c>
      <c r="K1631" s="34">
        <f t="shared" si="708"/>
        <v>962.14043209876536</v>
      </c>
      <c r="L1631" s="5">
        <f t="shared" si="701"/>
        <v>39.043800000000005</v>
      </c>
      <c r="M1631" s="5">
        <f t="shared" si="709"/>
        <v>8.3182522499999987</v>
      </c>
      <c r="N1631" s="5">
        <f t="shared" si="710"/>
        <v>47.362052250000005</v>
      </c>
      <c r="O1631" s="34">
        <f t="shared" si="711"/>
        <v>317.06262756250004</v>
      </c>
      <c r="P1631" s="34">
        <f t="shared" si="712"/>
        <v>4308.1181831180556</v>
      </c>
      <c r="Q1631" s="34">
        <f t="shared" si="722"/>
        <v>708.18393376003087</v>
      </c>
      <c r="R1631" s="34">
        <f t="shared" si="723"/>
        <v>572162.29769875901</v>
      </c>
      <c r="S1631" s="34">
        <f t="shared" si="728"/>
        <v>-536422.92592592654</v>
      </c>
      <c r="T1631" s="34">
        <f t="shared" si="714"/>
        <v>536422.92592592654</v>
      </c>
      <c r="U1631" s="34">
        <f t="shared" si="724"/>
        <v>38.708625118055579</v>
      </c>
      <c r="V1631" s="34">
        <f t="shared" si="727"/>
        <v>-31490.035379530385</v>
      </c>
      <c r="W1631" s="34">
        <f t="shared" si="715"/>
        <v>31490.035379530385</v>
      </c>
      <c r="X1631" s="34">
        <f t="shared" si="716"/>
        <v>504932.89054639614</v>
      </c>
      <c r="Y1631" s="34">
        <f t="shared" si="717"/>
        <v>174.50094113888883</v>
      </c>
      <c r="Z1631" s="34">
        <f t="shared" si="725"/>
        <v>48.381447361110986</v>
      </c>
      <c r="AA1631" s="34">
        <f t="shared" si="726"/>
        <v>21232.162389196179</v>
      </c>
      <c r="AB1631" s="44">
        <f t="shared" si="718"/>
        <v>1105.1726272129627</v>
      </c>
      <c r="AC1631" s="34">
        <f t="shared" si="719"/>
        <v>201973.15621855846</v>
      </c>
      <c r="AD1631" s="42">
        <f t="shared" si="720"/>
        <v>181775.84059670262</v>
      </c>
      <c r="AE1631" s="4"/>
      <c r="AP1631">
        <f t="shared" si="702"/>
        <v>0</v>
      </c>
      <c r="AQ1631">
        <f t="shared" si="703"/>
        <v>22.8</v>
      </c>
      <c r="AR1631">
        <f t="shared" si="704"/>
        <v>6.333333333333333</v>
      </c>
    </row>
    <row r="1632" spans="2:44" x14ac:dyDescent="0.25">
      <c r="B1632" s="12" t="s">
        <v>3</v>
      </c>
      <c r="C1632" s="30">
        <v>1624</v>
      </c>
      <c r="D1632" s="12">
        <v>147</v>
      </c>
      <c r="E1632" s="11">
        <v>25.4</v>
      </c>
      <c r="F1632" s="5">
        <f t="shared" si="705"/>
        <v>0.68055555555555536</v>
      </c>
      <c r="G1632" s="5">
        <f t="shared" si="706"/>
        <v>2.4499999999999993</v>
      </c>
      <c r="H1632" s="34">
        <f t="shared" si="707"/>
        <v>7.0555555555555554</v>
      </c>
      <c r="I1632" s="34">
        <f t="shared" si="721"/>
        <v>7.375</v>
      </c>
      <c r="J1632" s="34">
        <f t="shared" si="713"/>
        <v>4953.1959876543206</v>
      </c>
      <c r="K1632" s="34">
        <f t="shared" si="708"/>
        <v>937.64930555555566</v>
      </c>
      <c r="L1632" s="5">
        <f t="shared" si="701"/>
        <v>39.043800000000005</v>
      </c>
      <c r="M1632" s="5">
        <f t="shared" si="709"/>
        <v>10.323568062499998</v>
      </c>
      <c r="N1632" s="5">
        <f t="shared" si="710"/>
        <v>49.367368062500006</v>
      </c>
      <c r="O1632" s="34">
        <f t="shared" si="711"/>
        <v>364.08433946093754</v>
      </c>
      <c r="P1632" s="34">
        <f t="shared" si="712"/>
        <v>5317.2803271152579</v>
      </c>
      <c r="Q1632" s="34">
        <f t="shared" si="722"/>
        <v>1009.1621439972023</v>
      </c>
      <c r="R1632" s="34">
        <f t="shared" si="723"/>
        <v>573171.45984275616</v>
      </c>
      <c r="S1632" s="34">
        <f t="shared" si="728"/>
        <v>-536422.92592592654</v>
      </c>
      <c r="T1632" s="34">
        <f t="shared" si="714"/>
        <v>536422.92592592654</v>
      </c>
      <c r="U1632" s="34">
        <f t="shared" si="724"/>
        <v>47.021711898437502</v>
      </c>
      <c r="V1632" s="34">
        <f t="shared" si="727"/>
        <v>-31490.035379530385</v>
      </c>
      <c r="W1632" s="34">
        <f t="shared" si="715"/>
        <v>31490.035379530385</v>
      </c>
      <c r="X1632" s="34">
        <f t="shared" si="716"/>
        <v>504932.89054639614</v>
      </c>
      <c r="Y1632" s="34">
        <f t="shared" si="717"/>
        <v>184.79792361805551</v>
      </c>
      <c r="Z1632" s="34">
        <f t="shared" si="725"/>
        <v>10.296982479166672</v>
      </c>
      <c r="AA1632" s="34">
        <f t="shared" si="726"/>
        <v>21242.459371675344</v>
      </c>
      <c r="AB1632" s="44">
        <f t="shared" si="718"/>
        <v>1303.8520166385026</v>
      </c>
      <c r="AC1632" s="34">
        <f t="shared" si="719"/>
        <v>201973.15621855846</v>
      </c>
      <c r="AD1632" s="42">
        <f t="shared" si="720"/>
        <v>181775.84059670262</v>
      </c>
      <c r="AE1632" s="4"/>
      <c r="AP1632">
        <f t="shared" si="702"/>
        <v>0</v>
      </c>
      <c r="AQ1632">
        <f t="shared" si="703"/>
        <v>25.4</v>
      </c>
      <c r="AR1632">
        <f t="shared" si="704"/>
        <v>7.0555555555555554</v>
      </c>
    </row>
    <row r="1633" spans="2:44" x14ac:dyDescent="0.25">
      <c r="B1633" s="12" t="s">
        <v>3</v>
      </c>
      <c r="C1633" s="30">
        <v>1625</v>
      </c>
      <c r="D1633" s="12">
        <v>148</v>
      </c>
      <c r="E1633" s="11">
        <v>27.7</v>
      </c>
      <c r="F1633" s="5">
        <f t="shared" si="705"/>
        <v>0.5277777777777779</v>
      </c>
      <c r="G1633" s="5">
        <f t="shared" si="706"/>
        <v>1.9000000000000004</v>
      </c>
      <c r="H1633" s="34">
        <f t="shared" si="707"/>
        <v>7.6944444444444438</v>
      </c>
      <c r="I1633" s="34">
        <f t="shared" si="721"/>
        <v>7.9027777777777768</v>
      </c>
      <c r="J1633" s="34">
        <f t="shared" si="713"/>
        <v>5890.8452932098762</v>
      </c>
      <c r="K1633" s="34">
        <f t="shared" si="708"/>
        <v>655.27199074073997</v>
      </c>
      <c r="L1633" s="5">
        <f t="shared" si="701"/>
        <v>39.043800000000005</v>
      </c>
      <c r="M1633" s="5">
        <f t="shared" si="709"/>
        <v>12.277838890624997</v>
      </c>
      <c r="N1633" s="5">
        <f t="shared" si="710"/>
        <v>51.321638890625003</v>
      </c>
      <c r="O1633" s="34">
        <f t="shared" si="711"/>
        <v>405.58350734396697</v>
      </c>
      <c r="P1633" s="34">
        <f t="shared" si="712"/>
        <v>6296.4288005538428</v>
      </c>
      <c r="Q1633" s="34">
        <f t="shared" si="722"/>
        <v>979.14847343858492</v>
      </c>
      <c r="R1633" s="34">
        <f t="shared" si="723"/>
        <v>574150.60831619473</v>
      </c>
      <c r="S1633" s="34">
        <f t="shared" si="728"/>
        <v>-536422.92592592654</v>
      </c>
      <c r="T1633" s="34">
        <f t="shared" si="714"/>
        <v>536422.92592592654</v>
      </c>
      <c r="U1633" s="34">
        <f t="shared" si="724"/>
        <v>41.499167883029429</v>
      </c>
      <c r="V1633" s="34">
        <f t="shared" si="727"/>
        <v>-31490.035379530385</v>
      </c>
      <c r="W1633" s="34">
        <f t="shared" si="715"/>
        <v>31490.035379530385</v>
      </c>
      <c r="X1633" s="34">
        <f t="shared" si="716"/>
        <v>504932.89054639614</v>
      </c>
      <c r="Y1633" s="34">
        <f t="shared" si="717"/>
        <v>156.3494166684028</v>
      </c>
      <c r="Z1633" s="34">
        <f t="shared" si="725"/>
        <v>-28.44850694965271</v>
      </c>
      <c r="AA1633" s="34">
        <f t="shared" si="726"/>
        <v>21242.459371675344</v>
      </c>
      <c r="AB1633" s="44">
        <f t="shared" si="718"/>
        <v>1203.0219004763214</v>
      </c>
      <c r="AC1633" s="34">
        <f t="shared" si="719"/>
        <v>201973.15621855846</v>
      </c>
      <c r="AD1633" s="42">
        <f t="shared" si="720"/>
        <v>181775.84059670262</v>
      </c>
      <c r="AE1633" s="4"/>
      <c r="AP1633">
        <f t="shared" si="702"/>
        <v>0</v>
      </c>
      <c r="AQ1633">
        <f t="shared" si="703"/>
        <v>27.7</v>
      </c>
      <c r="AR1633">
        <f t="shared" si="704"/>
        <v>7.6944444444444438</v>
      </c>
    </row>
    <row r="1634" spans="2:44" x14ac:dyDescent="0.25">
      <c r="B1634" s="12" t="s">
        <v>3</v>
      </c>
      <c r="C1634" s="30">
        <v>1626</v>
      </c>
      <c r="D1634" s="12">
        <v>149</v>
      </c>
      <c r="E1634" s="11">
        <v>29.2</v>
      </c>
      <c r="F1634" s="5">
        <f t="shared" si="705"/>
        <v>0.29166666666666685</v>
      </c>
      <c r="G1634" s="5">
        <f t="shared" si="706"/>
        <v>1.0500000000000007</v>
      </c>
      <c r="H1634" s="34">
        <f t="shared" si="707"/>
        <v>8.1111111111111107</v>
      </c>
      <c r="I1634" s="34">
        <f t="shared" si="721"/>
        <v>8.1944444444444446</v>
      </c>
      <c r="J1634" s="34">
        <f t="shared" si="713"/>
        <v>6546.1172839506162</v>
      </c>
      <c r="K1634" s="34">
        <f t="shared" si="708"/>
        <v>271.78240740741057</v>
      </c>
      <c r="L1634" s="5">
        <f t="shared" si="701"/>
        <v>39.043800000000005</v>
      </c>
      <c r="M1634" s="5">
        <f t="shared" si="709"/>
        <v>13.643572249999997</v>
      </c>
      <c r="N1634" s="5">
        <f t="shared" si="710"/>
        <v>52.687372250000003</v>
      </c>
      <c r="O1634" s="34">
        <f t="shared" si="711"/>
        <v>431.74374482638893</v>
      </c>
      <c r="P1634" s="34">
        <f t="shared" si="712"/>
        <v>6977.8610287770052</v>
      </c>
      <c r="Q1634" s="34">
        <f t="shared" si="722"/>
        <v>681.43222822316238</v>
      </c>
      <c r="R1634" s="34">
        <f t="shared" si="723"/>
        <v>574832.04054441792</v>
      </c>
      <c r="S1634" s="34">
        <f t="shared" si="728"/>
        <v>-536422.92592592654</v>
      </c>
      <c r="T1634" s="34">
        <f t="shared" si="714"/>
        <v>536422.92592592654</v>
      </c>
      <c r="U1634" s="34">
        <f t="shared" si="724"/>
        <v>26.160237482421962</v>
      </c>
      <c r="V1634" s="34">
        <f t="shared" si="727"/>
        <v>-31490.035379530385</v>
      </c>
      <c r="W1634" s="34">
        <f t="shared" si="715"/>
        <v>31490.035379530385</v>
      </c>
      <c r="X1634" s="34">
        <f t="shared" si="716"/>
        <v>504932.89054639614</v>
      </c>
      <c r="Y1634" s="34">
        <f t="shared" si="717"/>
        <v>110.72903891666671</v>
      </c>
      <c r="Z1634" s="34">
        <f t="shared" si="725"/>
        <v>-45.620377751736086</v>
      </c>
      <c r="AA1634" s="34">
        <f t="shared" si="726"/>
        <v>21242.459371675344</v>
      </c>
      <c r="AB1634" s="44">
        <f t="shared" si="718"/>
        <v>898.13553787962996</v>
      </c>
      <c r="AC1634" s="34">
        <f t="shared" si="719"/>
        <v>201973.15621855846</v>
      </c>
      <c r="AD1634" s="42">
        <f t="shared" si="720"/>
        <v>181775.84059670262</v>
      </c>
      <c r="AE1634" s="4"/>
      <c r="AP1634">
        <f t="shared" si="702"/>
        <v>0</v>
      </c>
      <c r="AQ1634">
        <f t="shared" si="703"/>
        <v>29.2</v>
      </c>
      <c r="AR1634">
        <f t="shared" si="704"/>
        <v>8.1111111111111107</v>
      </c>
    </row>
    <row r="1635" spans="2:44" x14ac:dyDescent="0.25">
      <c r="B1635" s="12" t="s">
        <v>3</v>
      </c>
      <c r="C1635" s="30">
        <v>1627</v>
      </c>
      <c r="D1635" s="12">
        <v>150</v>
      </c>
      <c r="E1635" s="11">
        <v>29.8</v>
      </c>
      <c r="F1635" s="5">
        <f t="shared" si="705"/>
        <v>2.7777777777777679E-2</v>
      </c>
      <c r="G1635" s="5">
        <f t="shared" si="706"/>
        <v>9.9999999999999645E-2</v>
      </c>
      <c r="H1635" s="34">
        <f t="shared" si="707"/>
        <v>8.2777777777777786</v>
      </c>
      <c r="I1635" s="34">
        <f t="shared" si="721"/>
        <v>8.2222222222222214</v>
      </c>
      <c r="J1635" s="34">
        <f t="shared" si="713"/>
        <v>6817.8996913580268</v>
      </c>
      <c r="K1635" s="34">
        <f t="shared" si="708"/>
        <v>-181.80246913580595</v>
      </c>
      <c r="L1635" s="5">
        <f t="shared" si="701"/>
        <v>39.043800000000005</v>
      </c>
      <c r="M1635" s="5">
        <f t="shared" si="709"/>
        <v>14.210027562500002</v>
      </c>
      <c r="N1635" s="5">
        <f t="shared" si="710"/>
        <v>53.253827562500007</v>
      </c>
      <c r="O1635" s="34">
        <f t="shared" si="711"/>
        <v>437.86480440277779</v>
      </c>
      <c r="P1635" s="34">
        <f t="shared" si="712"/>
        <v>7255.7644957608045</v>
      </c>
      <c r="Q1635" s="34">
        <f t="shared" si="722"/>
        <v>277.90346698379926</v>
      </c>
      <c r="R1635" s="34">
        <f t="shared" si="723"/>
        <v>575109.94401140173</v>
      </c>
      <c r="S1635" s="34">
        <f t="shared" si="728"/>
        <v>-536604.72839506238</v>
      </c>
      <c r="T1635" s="34">
        <f t="shared" si="714"/>
        <v>536604.72839506238</v>
      </c>
      <c r="U1635" s="34">
        <f t="shared" si="724"/>
        <v>6.1210595763888591</v>
      </c>
      <c r="V1635" s="34">
        <f t="shared" si="727"/>
        <v>-31490.035379530385</v>
      </c>
      <c r="W1635" s="34">
        <f t="shared" si="715"/>
        <v>31490.035379530385</v>
      </c>
      <c r="X1635" s="34">
        <f t="shared" si="716"/>
        <v>505114.69301553199</v>
      </c>
      <c r="Y1635" s="34">
        <f t="shared" si="717"/>
        <v>58.781605340277764</v>
      </c>
      <c r="Z1635" s="34">
        <f t="shared" si="725"/>
        <v>-51.947433576388946</v>
      </c>
      <c r="AA1635" s="34">
        <f t="shared" si="726"/>
        <v>21242.459371675344</v>
      </c>
      <c r="AB1635" s="44">
        <f t="shared" si="718"/>
        <v>486.58106642785486</v>
      </c>
      <c r="AC1635" s="34">
        <f t="shared" si="719"/>
        <v>202045.87720621281</v>
      </c>
      <c r="AD1635" s="42">
        <f t="shared" si="720"/>
        <v>181841.28948559152</v>
      </c>
      <c r="AE1635" s="4"/>
      <c r="AP1635">
        <f t="shared" si="702"/>
        <v>0</v>
      </c>
      <c r="AQ1635">
        <f t="shared" si="703"/>
        <v>29.8</v>
      </c>
      <c r="AR1635">
        <f t="shared" si="704"/>
        <v>8.2777777777777786</v>
      </c>
    </row>
    <row r="1636" spans="2:44" x14ac:dyDescent="0.25">
      <c r="B1636" s="12" t="s">
        <v>3</v>
      </c>
      <c r="C1636" s="30">
        <v>1628</v>
      </c>
      <c r="D1636" s="12">
        <v>151</v>
      </c>
      <c r="E1636" s="11">
        <v>29.4</v>
      </c>
      <c r="F1636" s="5">
        <f t="shared" si="705"/>
        <v>-0.36111111111111133</v>
      </c>
      <c r="G1636" s="5">
        <f t="shared" si="706"/>
        <v>-1.3000000000000007</v>
      </c>
      <c r="H1636" s="34">
        <f t="shared" si="707"/>
        <v>8.1666666666666661</v>
      </c>
      <c r="I1636" s="34">
        <f t="shared" si="721"/>
        <v>7.8611111111111107</v>
      </c>
      <c r="J1636" s="34">
        <f t="shared" si="713"/>
        <v>6636.0972222222208</v>
      </c>
      <c r="K1636" s="34">
        <f t="shared" si="708"/>
        <v>-955.99845679012196</v>
      </c>
      <c r="L1636" s="5">
        <f t="shared" si="701"/>
        <v>39.043800000000005</v>
      </c>
      <c r="M1636" s="5">
        <f t="shared" si="709"/>
        <v>13.831110562499996</v>
      </c>
      <c r="N1636" s="5">
        <f t="shared" si="710"/>
        <v>52.874910562499998</v>
      </c>
      <c r="O1636" s="34">
        <f t="shared" si="711"/>
        <v>415.65554692187499</v>
      </c>
      <c r="P1636" s="34">
        <f t="shared" si="712"/>
        <v>7051.7527691440955</v>
      </c>
      <c r="Q1636" s="34">
        <f t="shared" si="722"/>
        <v>-204.01172661670898</v>
      </c>
      <c r="R1636" s="34">
        <f t="shared" si="723"/>
        <v>575109.94401140173</v>
      </c>
      <c r="S1636" s="34">
        <f t="shared" si="728"/>
        <v>-537560.72685185249</v>
      </c>
      <c r="T1636" s="34">
        <f t="shared" si="714"/>
        <v>537560.72685185249</v>
      </c>
      <c r="U1636" s="34">
        <f t="shared" si="724"/>
        <v>-22.209257480902806</v>
      </c>
      <c r="V1636" s="34">
        <f t="shared" si="727"/>
        <v>-31512.244637011288</v>
      </c>
      <c r="W1636" s="34">
        <f t="shared" si="715"/>
        <v>31512.244637011288</v>
      </c>
      <c r="X1636" s="34">
        <f t="shared" si="716"/>
        <v>506048.48221484118</v>
      </c>
      <c r="Y1636" s="34">
        <f t="shared" si="717"/>
        <v>-18.986200548611158</v>
      </c>
      <c r="Z1636" s="34">
        <f t="shared" si="725"/>
        <v>-77.767805888888915</v>
      </c>
      <c r="AA1636" s="34">
        <f t="shared" si="726"/>
        <v>21242.459371675344</v>
      </c>
      <c r="AB1636" s="44">
        <f t="shared" si="718"/>
        <v>0</v>
      </c>
      <c r="AC1636" s="34">
        <f t="shared" si="719"/>
        <v>202419.39288593648</v>
      </c>
      <c r="AD1636" s="42">
        <f t="shared" si="720"/>
        <v>182177.45359734283</v>
      </c>
      <c r="AE1636" s="4"/>
      <c r="AP1636">
        <f t="shared" si="702"/>
        <v>0</v>
      </c>
      <c r="AQ1636">
        <f t="shared" si="703"/>
        <v>29.4</v>
      </c>
      <c r="AR1636">
        <f t="shared" si="704"/>
        <v>8.1666666666666661</v>
      </c>
    </row>
    <row r="1637" spans="2:44" x14ac:dyDescent="0.25">
      <c r="B1637" s="12" t="s">
        <v>3</v>
      </c>
      <c r="C1637" s="30">
        <v>1629</v>
      </c>
      <c r="D1637" s="12">
        <v>152</v>
      </c>
      <c r="E1637" s="11">
        <v>27.2</v>
      </c>
      <c r="F1637" s="5">
        <f t="shared" si="705"/>
        <v>-0.94444444444444398</v>
      </c>
      <c r="G1637" s="5">
        <f t="shared" si="706"/>
        <v>-3.3999999999999986</v>
      </c>
      <c r="H1637" s="34">
        <f t="shared" si="707"/>
        <v>7.5555555555555554</v>
      </c>
      <c r="I1637" s="34">
        <f t="shared" si="721"/>
        <v>6.9166666666666661</v>
      </c>
      <c r="J1637" s="34">
        <f t="shared" si="713"/>
        <v>5680.0987654320988</v>
      </c>
      <c r="K1637" s="34">
        <f t="shared" si="708"/>
        <v>-1758.7546296296296</v>
      </c>
      <c r="L1637" s="5">
        <f t="shared" si="701"/>
        <v>39.043800000000005</v>
      </c>
      <c r="M1637" s="5">
        <f t="shared" si="709"/>
        <v>11.838595999999999</v>
      </c>
      <c r="N1637" s="5">
        <f t="shared" si="710"/>
        <v>50.882396</v>
      </c>
      <c r="O1637" s="34">
        <f t="shared" si="711"/>
        <v>351.93657233333329</v>
      </c>
      <c r="P1637" s="34">
        <f t="shared" si="712"/>
        <v>6032.0353377654319</v>
      </c>
      <c r="Q1637" s="34">
        <f t="shared" si="722"/>
        <v>-1019.7174313786636</v>
      </c>
      <c r="R1637" s="34">
        <f t="shared" si="723"/>
        <v>575109.94401140173</v>
      </c>
      <c r="S1637" s="34">
        <f t="shared" si="728"/>
        <v>-539319.48148148216</v>
      </c>
      <c r="T1637" s="34">
        <f t="shared" si="714"/>
        <v>539319.48148148216</v>
      </c>
      <c r="U1637" s="34">
        <f t="shared" si="724"/>
        <v>-63.718974588541698</v>
      </c>
      <c r="V1637" s="34">
        <f t="shared" si="727"/>
        <v>-31575.963611599829</v>
      </c>
      <c r="W1637" s="34">
        <f t="shared" si="715"/>
        <v>31575.963611599829</v>
      </c>
      <c r="X1637" s="34">
        <f t="shared" si="716"/>
        <v>507743.51786988234</v>
      </c>
      <c r="Y1637" s="34">
        <f t="shared" si="717"/>
        <v>-137.06204844444434</v>
      </c>
      <c r="Z1637" s="34">
        <f t="shared" si="725"/>
        <v>-118.07584789583319</v>
      </c>
      <c r="AA1637" s="34">
        <f t="shared" si="726"/>
        <v>21242.459371675344</v>
      </c>
      <c r="AB1637" s="44">
        <f t="shared" si="718"/>
        <v>0</v>
      </c>
      <c r="AC1637" s="34">
        <f t="shared" si="719"/>
        <v>203097.40714795294</v>
      </c>
      <c r="AD1637" s="42">
        <f t="shared" si="720"/>
        <v>182787.66643315766</v>
      </c>
      <c r="AE1637" s="4"/>
      <c r="AP1637">
        <f t="shared" si="702"/>
        <v>0</v>
      </c>
      <c r="AQ1637">
        <f t="shared" si="703"/>
        <v>27.2</v>
      </c>
      <c r="AR1637">
        <f t="shared" si="704"/>
        <v>7.5555555555555554</v>
      </c>
    </row>
    <row r="1638" spans="2:44" x14ac:dyDescent="0.25">
      <c r="B1638" s="12" t="s">
        <v>3</v>
      </c>
      <c r="C1638" s="30">
        <v>1630</v>
      </c>
      <c r="D1638" s="12">
        <v>153</v>
      </c>
      <c r="E1638" s="11">
        <v>22.6</v>
      </c>
      <c r="F1638" s="5">
        <f t="shared" si="705"/>
        <v>-1.3749999999999998</v>
      </c>
      <c r="G1638" s="5">
        <f t="shared" si="706"/>
        <v>-4.9499999999999993</v>
      </c>
      <c r="H1638" s="34">
        <f t="shared" si="707"/>
        <v>6.2777777777777777</v>
      </c>
      <c r="I1638" s="34">
        <f t="shared" si="721"/>
        <v>5.5416666666666661</v>
      </c>
      <c r="J1638" s="34">
        <f t="shared" si="713"/>
        <v>3921.3441358024693</v>
      </c>
      <c r="K1638" s="34">
        <f t="shared" si="708"/>
        <v>-1623.5543981481483</v>
      </c>
      <c r="L1638" s="5">
        <f t="shared" si="701"/>
        <v>39.043800000000005</v>
      </c>
      <c r="M1638" s="5">
        <f t="shared" si="709"/>
        <v>8.1729580624999993</v>
      </c>
      <c r="N1638" s="5">
        <f t="shared" si="710"/>
        <v>47.216758062500006</v>
      </c>
      <c r="O1638" s="34">
        <f t="shared" si="711"/>
        <v>261.65953426302082</v>
      </c>
      <c r="P1638" s="34">
        <f t="shared" si="712"/>
        <v>4183.00367006549</v>
      </c>
      <c r="Q1638" s="34">
        <f t="shared" si="722"/>
        <v>-1849.0316676999419</v>
      </c>
      <c r="R1638" s="34">
        <f t="shared" si="723"/>
        <v>575109.94401140173</v>
      </c>
      <c r="S1638" s="34">
        <f t="shared" si="728"/>
        <v>-540943.03587963036</v>
      </c>
      <c r="T1638" s="34">
        <f t="shared" si="714"/>
        <v>540943.03587963036</v>
      </c>
      <c r="U1638" s="34">
        <f t="shared" si="724"/>
        <v>-90.277038070312472</v>
      </c>
      <c r="V1638" s="34">
        <f t="shared" si="727"/>
        <v>-31666.240649670141</v>
      </c>
      <c r="W1638" s="34">
        <f t="shared" si="715"/>
        <v>31666.240649670141</v>
      </c>
      <c r="X1638" s="34">
        <f t="shared" si="716"/>
        <v>509276.79522996023</v>
      </c>
      <c r="Y1638" s="34">
        <f t="shared" si="717"/>
        <v>-226.40824193749995</v>
      </c>
      <c r="Z1638" s="34">
        <f t="shared" si="725"/>
        <v>-89.346193493055608</v>
      </c>
      <c r="AA1638" s="34">
        <f t="shared" si="726"/>
        <v>21242.459371675344</v>
      </c>
      <c r="AB1638" s="44">
        <f t="shared" si="718"/>
        <v>0</v>
      </c>
      <c r="AC1638" s="34">
        <f t="shared" si="719"/>
        <v>203710.7180919841</v>
      </c>
      <c r="AD1638" s="42">
        <f t="shared" si="720"/>
        <v>183339.64628278569</v>
      </c>
      <c r="AE1638" s="4"/>
      <c r="AP1638">
        <f t="shared" si="702"/>
        <v>0</v>
      </c>
      <c r="AQ1638">
        <f t="shared" si="703"/>
        <v>22.6</v>
      </c>
      <c r="AR1638">
        <f t="shared" si="704"/>
        <v>6.2777777777777777</v>
      </c>
    </row>
    <row r="1639" spans="2:44" x14ac:dyDescent="0.25">
      <c r="B1639" s="12" t="s">
        <v>3</v>
      </c>
      <c r="C1639" s="30">
        <v>1631</v>
      </c>
      <c r="D1639" s="12">
        <v>154</v>
      </c>
      <c r="E1639" s="11">
        <v>17.3</v>
      </c>
      <c r="F1639" s="5">
        <f t="shared" si="705"/>
        <v>-1.2916666666666667</v>
      </c>
      <c r="G1639" s="5">
        <f t="shared" si="706"/>
        <v>-4.6500000000000004</v>
      </c>
      <c r="H1639" s="34">
        <f t="shared" si="707"/>
        <v>4.8055555555555554</v>
      </c>
      <c r="I1639" s="34">
        <f t="shared" si="721"/>
        <v>4.25</v>
      </c>
      <c r="J1639" s="34">
        <f t="shared" si="713"/>
        <v>2297.789737654321</v>
      </c>
      <c r="K1639" s="34">
        <f t="shared" si="708"/>
        <v>-939.72222222222217</v>
      </c>
      <c r="L1639" s="5">
        <f t="shared" si="701"/>
        <v>39.043800000000005</v>
      </c>
      <c r="M1639" s="5">
        <f t="shared" si="709"/>
        <v>4.7891076406249997</v>
      </c>
      <c r="N1639" s="5">
        <f t="shared" si="710"/>
        <v>43.832907640625002</v>
      </c>
      <c r="O1639" s="34">
        <f t="shared" si="711"/>
        <v>186.28985747265625</v>
      </c>
      <c r="P1639" s="34">
        <f t="shared" si="712"/>
        <v>2484.0795951269774</v>
      </c>
      <c r="Q1639" s="34">
        <f t="shared" si="722"/>
        <v>-1698.9240749385126</v>
      </c>
      <c r="R1639" s="34">
        <f t="shared" si="723"/>
        <v>575109.94401140173</v>
      </c>
      <c r="S1639" s="34">
        <f t="shared" si="728"/>
        <v>-541882.75810185261</v>
      </c>
      <c r="T1639" s="34">
        <f t="shared" si="714"/>
        <v>541882.75810185261</v>
      </c>
      <c r="U1639" s="34">
        <f t="shared" si="724"/>
        <v>-75.369676790364565</v>
      </c>
      <c r="V1639" s="34">
        <f t="shared" si="727"/>
        <v>-31741.610326460504</v>
      </c>
      <c r="W1639" s="34">
        <f t="shared" si="715"/>
        <v>31741.610326460504</v>
      </c>
      <c r="X1639" s="34">
        <f t="shared" si="716"/>
        <v>510141.14777539211</v>
      </c>
      <c r="Y1639" s="34">
        <f t="shared" si="717"/>
        <v>-213.20875902604169</v>
      </c>
      <c r="Z1639" s="34">
        <f t="shared" si="725"/>
        <v>13.199482911458261</v>
      </c>
      <c r="AA1639" s="34">
        <f t="shared" si="726"/>
        <v>21255.658854586803</v>
      </c>
      <c r="AB1639" s="44">
        <f t="shared" si="718"/>
        <v>0</v>
      </c>
      <c r="AC1639" s="34">
        <f t="shared" si="719"/>
        <v>204056.45911015687</v>
      </c>
      <c r="AD1639" s="42">
        <f t="shared" si="720"/>
        <v>183650.81319914118</v>
      </c>
      <c r="AE1639" s="4"/>
      <c r="AP1639">
        <f t="shared" si="702"/>
        <v>0</v>
      </c>
      <c r="AQ1639">
        <f t="shared" si="703"/>
        <v>17.3</v>
      </c>
      <c r="AR1639">
        <f t="shared" si="704"/>
        <v>4.8055555555555554</v>
      </c>
    </row>
    <row r="1640" spans="2:44" x14ac:dyDescent="0.25">
      <c r="B1640" s="12" t="s">
        <v>3</v>
      </c>
      <c r="C1640" s="30">
        <v>1632</v>
      </c>
      <c r="D1640" s="12">
        <v>155</v>
      </c>
      <c r="E1640" s="11">
        <v>13.3</v>
      </c>
      <c r="F1640" s="5">
        <f t="shared" si="705"/>
        <v>-0.73611111111111116</v>
      </c>
      <c r="G1640" s="5">
        <f t="shared" si="706"/>
        <v>-2.6500000000000004</v>
      </c>
      <c r="H1640" s="34">
        <f t="shared" si="707"/>
        <v>3.6944444444444446</v>
      </c>
      <c r="I1640" s="34">
        <f t="shared" si="721"/>
        <v>3.5138888888888888</v>
      </c>
      <c r="J1640" s="34">
        <f t="shared" si="713"/>
        <v>1358.0675154320988</v>
      </c>
      <c r="K1640" s="34">
        <f t="shared" si="708"/>
        <v>-252.51195987654341</v>
      </c>
      <c r="L1640" s="5">
        <f t="shared" si="701"/>
        <v>39.043800000000005</v>
      </c>
      <c r="M1640" s="5">
        <f t="shared" si="709"/>
        <v>2.8305163906250002</v>
      </c>
      <c r="N1640" s="5">
        <f t="shared" si="710"/>
        <v>41.874316390625005</v>
      </c>
      <c r="O1640" s="34">
        <f t="shared" si="711"/>
        <v>147.14169509483509</v>
      </c>
      <c r="P1640" s="34">
        <f t="shared" si="712"/>
        <v>1505.2092105269339</v>
      </c>
      <c r="Q1640" s="34">
        <f t="shared" si="722"/>
        <v>-978.87038460004351</v>
      </c>
      <c r="R1640" s="34">
        <f t="shared" si="723"/>
        <v>575109.94401140173</v>
      </c>
      <c r="S1640" s="34">
        <f t="shared" si="728"/>
        <v>-542135.27006172913</v>
      </c>
      <c r="T1640" s="34">
        <f t="shared" si="714"/>
        <v>542135.27006172913</v>
      </c>
      <c r="U1640" s="34">
        <f t="shared" si="724"/>
        <v>-39.148162377821166</v>
      </c>
      <c r="V1640" s="34">
        <f t="shared" si="727"/>
        <v>-31780.758488838324</v>
      </c>
      <c r="W1640" s="34">
        <f t="shared" si="715"/>
        <v>31780.758488838324</v>
      </c>
      <c r="X1640" s="34">
        <f t="shared" si="716"/>
        <v>510354.5115728908</v>
      </c>
      <c r="Y1640" s="34">
        <f t="shared" si="717"/>
        <v>-104.6117947204861</v>
      </c>
      <c r="Z1640" s="34">
        <f t="shared" si="725"/>
        <v>108.59696430555559</v>
      </c>
      <c r="AA1640" s="34">
        <f t="shared" si="726"/>
        <v>21364.255818892358</v>
      </c>
      <c r="AB1640" s="44">
        <f t="shared" si="718"/>
        <v>0</v>
      </c>
      <c r="AC1640" s="34">
        <f t="shared" si="719"/>
        <v>204141.80462915634</v>
      </c>
      <c r="AD1640" s="42">
        <f t="shared" si="720"/>
        <v>183727.62416624071</v>
      </c>
      <c r="AE1640" s="4"/>
      <c r="AP1640">
        <f t="shared" si="702"/>
        <v>0</v>
      </c>
      <c r="AQ1640">
        <f t="shared" si="703"/>
        <v>13.3</v>
      </c>
      <c r="AR1640">
        <f t="shared" si="704"/>
        <v>3.6944444444444446</v>
      </c>
    </row>
    <row r="1641" spans="2:44" x14ac:dyDescent="0.25">
      <c r="B1641" s="12" t="s">
        <v>3</v>
      </c>
      <c r="C1641" s="30">
        <v>1633</v>
      </c>
      <c r="D1641" s="12">
        <v>156</v>
      </c>
      <c r="E1641" s="11">
        <v>12</v>
      </c>
      <c r="F1641" s="5">
        <f t="shared" si="705"/>
        <v>-9.7222222222222363E-2</v>
      </c>
      <c r="G1641" s="5">
        <f t="shared" si="706"/>
        <v>-0.35000000000000053</v>
      </c>
      <c r="H1641" s="34">
        <f t="shared" si="707"/>
        <v>3.333333333333333</v>
      </c>
      <c r="I1641" s="34">
        <f t="shared" si="721"/>
        <v>3.4166666666666665</v>
      </c>
      <c r="J1641" s="34">
        <f t="shared" si="713"/>
        <v>1105.5555555555554</v>
      </c>
      <c r="K1641" s="34">
        <f t="shared" si="708"/>
        <v>113.31944444444457</v>
      </c>
      <c r="L1641" s="5">
        <f t="shared" si="701"/>
        <v>39.043800000000005</v>
      </c>
      <c r="M1641" s="5">
        <f t="shared" si="709"/>
        <v>2.3042249999999993</v>
      </c>
      <c r="N1641" s="5">
        <f t="shared" si="710"/>
        <v>41.348025000000007</v>
      </c>
      <c r="O1641" s="34">
        <f t="shared" si="711"/>
        <v>141.27241875000001</v>
      </c>
      <c r="P1641" s="34">
        <f t="shared" si="712"/>
        <v>1246.8279743055555</v>
      </c>
      <c r="Q1641" s="34">
        <f t="shared" si="722"/>
        <v>-258.38123622137846</v>
      </c>
      <c r="R1641" s="34">
        <f t="shared" si="723"/>
        <v>575109.94401140173</v>
      </c>
      <c r="S1641" s="34">
        <f t="shared" si="728"/>
        <v>-542135.27006172913</v>
      </c>
      <c r="T1641" s="34">
        <f t="shared" si="714"/>
        <v>542135.27006172913</v>
      </c>
      <c r="U1641" s="34">
        <f t="shared" si="724"/>
        <v>-5.8692763448350718</v>
      </c>
      <c r="V1641" s="34">
        <f t="shared" si="727"/>
        <v>-31786.627765183159</v>
      </c>
      <c r="W1641" s="34">
        <f t="shared" si="715"/>
        <v>31786.627765183159</v>
      </c>
      <c r="X1641" s="34">
        <f t="shared" si="716"/>
        <v>510348.64229654596</v>
      </c>
      <c r="Y1641" s="34">
        <f t="shared" si="717"/>
        <v>22.000802777777757</v>
      </c>
      <c r="Z1641" s="34">
        <f t="shared" si="725"/>
        <v>126.61259749826385</v>
      </c>
      <c r="AA1641" s="34">
        <f t="shared" si="726"/>
        <v>21490.868416390622</v>
      </c>
      <c r="AB1641" s="44">
        <f t="shared" si="718"/>
        <v>0</v>
      </c>
      <c r="AC1641" s="34">
        <f t="shared" si="719"/>
        <v>204139.45691861841</v>
      </c>
      <c r="AD1641" s="42">
        <f t="shared" si="720"/>
        <v>183725.51122675659</v>
      </c>
      <c r="AE1641" s="4"/>
      <c r="AP1641">
        <f t="shared" si="702"/>
        <v>0</v>
      </c>
      <c r="AQ1641">
        <f t="shared" si="703"/>
        <v>12</v>
      </c>
      <c r="AR1641">
        <f t="shared" si="704"/>
        <v>3.333333333333333</v>
      </c>
    </row>
    <row r="1642" spans="2:44" x14ac:dyDescent="0.25">
      <c r="B1642" s="12" t="s">
        <v>3</v>
      </c>
      <c r="C1642" s="30">
        <v>1634</v>
      </c>
      <c r="D1642" s="12">
        <v>157</v>
      </c>
      <c r="E1642" s="11">
        <v>12.6</v>
      </c>
      <c r="F1642" s="5">
        <f t="shared" si="705"/>
        <v>0.29166666666666663</v>
      </c>
      <c r="G1642" s="5">
        <f t="shared" si="706"/>
        <v>1.0499999999999998</v>
      </c>
      <c r="H1642" s="34">
        <f t="shared" si="707"/>
        <v>3.5</v>
      </c>
      <c r="I1642" s="34">
        <f t="shared" si="721"/>
        <v>3.708333333333333</v>
      </c>
      <c r="J1642" s="34">
        <f t="shared" si="713"/>
        <v>1218.875</v>
      </c>
      <c r="K1642" s="34">
        <f t="shared" si="708"/>
        <v>307.48263888888869</v>
      </c>
      <c r="L1642" s="5">
        <f t="shared" si="701"/>
        <v>39.043800000000005</v>
      </c>
      <c r="M1642" s="5">
        <f t="shared" si="709"/>
        <v>2.5404080625000001</v>
      </c>
      <c r="N1642" s="5">
        <f t="shared" si="710"/>
        <v>41.584208062500004</v>
      </c>
      <c r="O1642" s="34">
        <f t="shared" si="711"/>
        <v>154.20810489843751</v>
      </c>
      <c r="P1642" s="34">
        <f t="shared" si="712"/>
        <v>1373.0831048984376</v>
      </c>
      <c r="Q1642" s="34">
        <f t="shared" si="722"/>
        <v>126.2551305928821</v>
      </c>
      <c r="R1642" s="34">
        <f t="shared" si="723"/>
        <v>575236.19914199458</v>
      </c>
      <c r="S1642" s="34">
        <f t="shared" si="728"/>
        <v>-542135.27006172913</v>
      </c>
      <c r="T1642" s="34">
        <f t="shared" si="714"/>
        <v>542135.27006172913</v>
      </c>
      <c r="U1642" s="34">
        <f t="shared" si="724"/>
        <v>12.935686148437497</v>
      </c>
      <c r="V1642" s="34">
        <f t="shared" si="727"/>
        <v>-31786.627765183159</v>
      </c>
      <c r="W1642" s="34">
        <f t="shared" si="715"/>
        <v>31786.627765183159</v>
      </c>
      <c r="X1642" s="34">
        <f t="shared" si="716"/>
        <v>510348.64229654596</v>
      </c>
      <c r="Y1642" s="34">
        <f t="shared" si="717"/>
        <v>99.625874729166668</v>
      </c>
      <c r="Z1642" s="34">
        <f t="shared" si="725"/>
        <v>77.625071951388918</v>
      </c>
      <c r="AA1642" s="34">
        <f t="shared" si="726"/>
        <v>21568.49348834201</v>
      </c>
      <c r="AB1642" s="44">
        <f t="shared" si="718"/>
        <v>348.69056155208335</v>
      </c>
      <c r="AC1642" s="34">
        <f t="shared" si="719"/>
        <v>204139.45691861841</v>
      </c>
      <c r="AD1642" s="42">
        <f t="shared" si="720"/>
        <v>183725.51122675659</v>
      </c>
      <c r="AE1642" s="4"/>
      <c r="AP1642">
        <f t="shared" si="702"/>
        <v>0</v>
      </c>
      <c r="AQ1642">
        <f t="shared" si="703"/>
        <v>12.6</v>
      </c>
      <c r="AR1642">
        <f t="shared" si="704"/>
        <v>3.5</v>
      </c>
    </row>
    <row r="1643" spans="2:44" x14ac:dyDescent="0.25">
      <c r="B1643" s="12" t="s">
        <v>3</v>
      </c>
      <c r="C1643" s="30">
        <v>1635</v>
      </c>
      <c r="D1643" s="12">
        <v>158</v>
      </c>
      <c r="E1643" s="11">
        <v>14.1</v>
      </c>
      <c r="F1643" s="5">
        <f t="shared" si="705"/>
        <v>0.63888888888888884</v>
      </c>
      <c r="G1643" s="5">
        <f t="shared" si="706"/>
        <v>2.2999999999999998</v>
      </c>
      <c r="H1643" s="34">
        <f t="shared" si="707"/>
        <v>3.9166666666666665</v>
      </c>
      <c r="I1643" s="34">
        <f t="shared" si="721"/>
        <v>4.3472222222222223</v>
      </c>
      <c r="J1643" s="34">
        <f t="shared" si="713"/>
        <v>1526.3576388888887</v>
      </c>
      <c r="K1643" s="34">
        <f t="shared" si="708"/>
        <v>744.94483024691363</v>
      </c>
      <c r="L1643" s="5">
        <f t="shared" si="701"/>
        <v>39.043800000000005</v>
      </c>
      <c r="M1643" s="5">
        <f t="shared" si="709"/>
        <v>3.1812706406249998</v>
      </c>
      <c r="N1643" s="5">
        <f t="shared" si="710"/>
        <v>42.225070640625006</v>
      </c>
      <c r="O1643" s="34">
        <f t="shared" si="711"/>
        <v>183.56176542382815</v>
      </c>
      <c r="P1643" s="34">
        <f t="shared" si="712"/>
        <v>1709.9194043127168</v>
      </c>
      <c r="Q1643" s="34">
        <f t="shared" si="722"/>
        <v>336.83629941427921</v>
      </c>
      <c r="R1643" s="34">
        <f t="shared" si="723"/>
        <v>575573.03544140887</v>
      </c>
      <c r="S1643" s="34">
        <f t="shared" si="728"/>
        <v>-542135.27006172913</v>
      </c>
      <c r="T1643" s="34">
        <f t="shared" si="714"/>
        <v>542135.27006172913</v>
      </c>
      <c r="U1643" s="34">
        <f t="shared" si="724"/>
        <v>29.353660525390637</v>
      </c>
      <c r="V1643" s="34">
        <f t="shared" si="727"/>
        <v>-31786.627765183159</v>
      </c>
      <c r="W1643" s="34">
        <f t="shared" si="715"/>
        <v>31786.627765183159</v>
      </c>
      <c r="X1643" s="34">
        <f t="shared" si="716"/>
        <v>510348.64229654596</v>
      </c>
      <c r="Y1643" s="34">
        <f t="shared" si="717"/>
        <v>169.36395952951389</v>
      </c>
      <c r="Z1643" s="34">
        <f t="shared" si="725"/>
        <v>69.738084800347224</v>
      </c>
      <c r="AA1643" s="34">
        <f t="shared" si="726"/>
        <v>21638.231573142359</v>
      </c>
      <c r="AB1643" s="44">
        <f t="shared" si="718"/>
        <v>663.34217482392944</v>
      </c>
      <c r="AC1643" s="34">
        <f t="shared" si="719"/>
        <v>204139.45691861841</v>
      </c>
      <c r="AD1643" s="42">
        <f t="shared" si="720"/>
        <v>183725.51122675659</v>
      </c>
      <c r="AE1643" s="4"/>
      <c r="AP1643">
        <f t="shared" si="702"/>
        <v>0</v>
      </c>
      <c r="AQ1643">
        <f t="shared" si="703"/>
        <v>14.1</v>
      </c>
      <c r="AR1643">
        <f t="shared" si="704"/>
        <v>3.9166666666666665</v>
      </c>
    </row>
    <row r="1644" spans="2:44" x14ac:dyDescent="0.25">
      <c r="B1644" s="12" t="s">
        <v>3</v>
      </c>
      <c r="C1644" s="30">
        <v>1636</v>
      </c>
      <c r="D1644" s="12">
        <v>159</v>
      </c>
      <c r="E1644" s="11">
        <v>17.2</v>
      </c>
      <c r="F1644" s="5">
        <f t="shared" si="705"/>
        <v>0.83333333333333359</v>
      </c>
      <c r="G1644" s="5">
        <f t="shared" si="706"/>
        <v>3.0000000000000009</v>
      </c>
      <c r="H1644" s="34">
        <f t="shared" si="707"/>
        <v>4.7777777777777777</v>
      </c>
      <c r="I1644" s="34">
        <f t="shared" si="721"/>
        <v>5.1805555555555554</v>
      </c>
      <c r="J1644" s="34">
        <f t="shared" si="713"/>
        <v>2271.3024691358023</v>
      </c>
      <c r="K1644" s="34">
        <f t="shared" si="708"/>
        <v>830.4718364197538</v>
      </c>
      <c r="L1644" s="5">
        <f t="shared" si="701"/>
        <v>39.043800000000005</v>
      </c>
      <c r="M1644" s="5">
        <f t="shared" si="709"/>
        <v>4.733902249999999</v>
      </c>
      <c r="N1644" s="5">
        <f t="shared" si="710"/>
        <v>43.777702250000004</v>
      </c>
      <c r="O1644" s="34">
        <f t="shared" si="711"/>
        <v>226.79281860069446</v>
      </c>
      <c r="P1644" s="34">
        <f t="shared" si="712"/>
        <v>2498.0952877364966</v>
      </c>
      <c r="Q1644" s="34">
        <f t="shared" si="722"/>
        <v>788.17588342377985</v>
      </c>
      <c r="R1644" s="34">
        <f t="shared" si="723"/>
        <v>576361.21132483264</v>
      </c>
      <c r="S1644" s="34">
        <f t="shared" si="728"/>
        <v>-542135.27006172913</v>
      </c>
      <c r="T1644" s="34">
        <f t="shared" si="714"/>
        <v>542135.27006172913</v>
      </c>
      <c r="U1644" s="34">
        <f t="shared" si="724"/>
        <v>43.231053176866311</v>
      </c>
      <c r="V1644" s="34">
        <f t="shared" si="727"/>
        <v>-31786.627765183159</v>
      </c>
      <c r="W1644" s="34">
        <f t="shared" si="715"/>
        <v>31786.627765183159</v>
      </c>
      <c r="X1644" s="34">
        <f t="shared" si="716"/>
        <v>510348.64229654596</v>
      </c>
      <c r="Y1644" s="34">
        <f t="shared" si="717"/>
        <v>209.61103558333338</v>
      </c>
      <c r="Z1644" s="34">
        <f t="shared" si="725"/>
        <v>40.247076053819484</v>
      </c>
      <c r="AA1644" s="34">
        <f t="shared" si="726"/>
        <v>21678.478649196179</v>
      </c>
      <c r="AB1644" s="44">
        <f t="shared" si="718"/>
        <v>1001.4749477870372</v>
      </c>
      <c r="AC1644" s="34">
        <f t="shared" si="719"/>
        <v>204139.45691861841</v>
      </c>
      <c r="AD1644" s="42">
        <f t="shared" si="720"/>
        <v>183725.51122675659</v>
      </c>
      <c r="AE1644" s="4"/>
      <c r="AP1644">
        <f t="shared" si="702"/>
        <v>0</v>
      </c>
      <c r="AQ1644">
        <f t="shared" si="703"/>
        <v>17.2</v>
      </c>
      <c r="AR1644">
        <f t="shared" si="704"/>
        <v>4.7777777777777777</v>
      </c>
    </row>
    <row r="1645" spans="2:44" x14ac:dyDescent="0.25">
      <c r="B1645" s="12" t="s">
        <v>3</v>
      </c>
      <c r="C1645" s="30">
        <v>1637</v>
      </c>
      <c r="D1645" s="12">
        <v>160</v>
      </c>
      <c r="E1645" s="11">
        <v>20.100000000000001</v>
      </c>
      <c r="F1645" s="5">
        <f t="shared" si="705"/>
        <v>0.86111111111111094</v>
      </c>
      <c r="G1645" s="5">
        <f t="shared" si="706"/>
        <v>3.0999999999999996</v>
      </c>
      <c r="H1645" s="34">
        <f t="shared" si="707"/>
        <v>5.5833333333333339</v>
      </c>
      <c r="I1645" s="34">
        <f t="shared" si="721"/>
        <v>6.0416666666666661</v>
      </c>
      <c r="J1645" s="34">
        <f t="shared" si="713"/>
        <v>3101.7743055555561</v>
      </c>
      <c r="K1645" s="34">
        <f t="shared" si="708"/>
        <v>1102.1006944444421</v>
      </c>
      <c r="L1645" s="5">
        <f t="shared" si="701"/>
        <v>39.043800000000005</v>
      </c>
      <c r="M1645" s="5">
        <f t="shared" si="709"/>
        <v>6.4647912656250011</v>
      </c>
      <c r="N1645" s="5">
        <f t="shared" si="710"/>
        <v>45.508591265625007</v>
      </c>
      <c r="O1645" s="34">
        <f t="shared" si="711"/>
        <v>274.9477388964844</v>
      </c>
      <c r="P1645" s="34">
        <f t="shared" si="712"/>
        <v>3376.7220444520403</v>
      </c>
      <c r="Q1645" s="34">
        <f t="shared" si="722"/>
        <v>878.62675671554371</v>
      </c>
      <c r="R1645" s="34">
        <f t="shared" si="723"/>
        <v>577239.83808154822</v>
      </c>
      <c r="S1645" s="34">
        <f t="shared" si="728"/>
        <v>-542135.27006172913</v>
      </c>
      <c r="T1645" s="34">
        <f t="shared" si="714"/>
        <v>542135.27006172913</v>
      </c>
      <c r="U1645" s="34">
        <f t="shared" si="724"/>
        <v>48.154920295789935</v>
      </c>
      <c r="V1645" s="34">
        <f t="shared" si="727"/>
        <v>-31786.627765183159</v>
      </c>
      <c r="W1645" s="34">
        <f t="shared" si="715"/>
        <v>31786.627765183159</v>
      </c>
      <c r="X1645" s="34">
        <f t="shared" si="716"/>
        <v>510348.64229654596</v>
      </c>
      <c r="Y1645" s="34">
        <f t="shared" si="717"/>
        <v>216.86970237673609</v>
      </c>
      <c r="Z1645" s="34">
        <f t="shared" si="725"/>
        <v>7.2586667934027105</v>
      </c>
      <c r="AA1645" s="34">
        <f t="shared" si="726"/>
        <v>21685.73731598958</v>
      </c>
      <c r="AB1645" s="44">
        <f t="shared" si="718"/>
        <v>1210.8558382701099</v>
      </c>
      <c r="AC1645" s="34">
        <f t="shared" si="719"/>
        <v>204139.45691861841</v>
      </c>
      <c r="AD1645" s="42">
        <f t="shared" si="720"/>
        <v>183725.51122675659</v>
      </c>
      <c r="AE1645" s="4"/>
      <c r="AP1645">
        <f t="shared" si="702"/>
        <v>0</v>
      </c>
      <c r="AQ1645">
        <f t="shared" si="703"/>
        <v>20.100000000000001</v>
      </c>
      <c r="AR1645">
        <f t="shared" si="704"/>
        <v>5.5833333333333339</v>
      </c>
    </row>
    <row r="1646" spans="2:44" x14ac:dyDescent="0.25">
      <c r="B1646" s="12" t="s">
        <v>3</v>
      </c>
      <c r="C1646" s="30">
        <v>1638</v>
      </c>
      <c r="D1646" s="12">
        <v>161</v>
      </c>
      <c r="E1646" s="11">
        <v>23.4</v>
      </c>
      <c r="F1646" s="5">
        <f t="shared" si="705"/>
        <v>0.74999999999999978</v>
      </c>
      <c r="G1646" s="5">
        <f t="shared" si="706"/>
        <v>2.6999999999999993</v>
      </c>
      <c r="H1646" s="34">
        <f t="shared" si="707"/>
        <v>6.4999999999999991</v>
      </c>
      <c r="I1646" s="34">
        <f t="shared" si="721"/>
        <v>6.7916666666666661</v>
      </c>
      <c r="J1646" s="34">
        <f t="shared" si="713"/>
        <v>4203.8749999999982</v>
      </c>
      <c r="K1646" s="34">
        <f t="shared" si="708"/>
        <v>788.39930555555657</v>
      </c>
      <c r="L1646" s="5">
        <f t="shared" si="701"/>
        <v>39.043800000000005</v>
      </c>
      <c r="M1646" s="5">
        <f t="shared" si="709"/>
        <v>8.7618155624999972</v>
      </c>
      <c r="N1646" s="5">
        <f t="shared" si="710"/>
        <v>47.805615562500002</v>
      </c>
      <c r="O1646" s="34">
        <f t="shared" si="711"/>
        <v>324.6798056953125</v>
      </c>
      <c r="P1646" s="34">
        <f t="shared" si="712"/>
        <v>4528.5548056953103</v>
      </c>
      <c r="Q1646" s="34">
        <f t="shared" si="722"/>
        <v>1151.8327612432699</v>
      </c>
      <c r="R1646" s="34">
        <f t="shared" si="723"/>
        <v>578391.67084279144</v>
      </c>
      <c r="S1646" s="34">
        <f t="shared" si="728"/>
        <v>-542135.27006172913</v>
      </c>
      <c r="T1646" s="34">
        <f t="shared" si="714"/>
        <v>542135.27006172913</v>
      </c>
      <c r="U1646" s="34">
        <f t="shared" si="724"/>
        <v>49.7320667988281</v>
      </c>
      <c r="V1646" s="34">
        <f t="shared" si="727"/>
        <v>-31786.627765183159</v>
      </c>
      <c r="W1646" s="34">
        <f t="shared" si="715"/>
        <v>31786.627765183159</v>
      </c>
      <c r="X1646" s="34">
        <f t="shared" si="716"/>
        <v>510348.64229654596</v>
      </c>
      <c r="Y1646" s="34">
        <f t="shared" si="717"/>
        <v>197.05561556249995</v>
      </c>
      <c r="Z1646" s="34">
        <f t="shared" si="725"/>
        <v>-19.814086814236134</v>
      </c>
      <c r="AA1646" s="34">
        <f t="shared" si="726"/>
        <v>21685.73731598958</v>
      </c>
      <c r="AB1646" s="44">
        <f t="shared" si="718"/>
        <v>1280.8615011562495</v>
      </c>
      <c r="AC1646" s="34">
        <f t="shared" si="719"/>
        <v>204139.45691861841</v>
      </c>
      <c r="AD1646" s="42">
        <f t="shared" si="720"/>
        <v>183725.51122675659</v>
      </c>
      <c r="AE1646" s="4"/>
      <c r="AP1646">
        <f t="shared" si="702"/>
        <v>0</v>
      </c>
      <c r="AQ1646">
        <f t="shared" si="703"/>
        <v>23.4</v>
      </c>
      <c r="AR1646">
        <f t="shared" si="704"/>
        <v>6.4999999999999991</v>
      </c>
    </row>
    <row r="1647" spans="2:44" x14ac:dyDescent="0.25">
      <c r="B1647" s="12" t="s">
        <v>3</v>
      </c>
      <c r="C1647" s="30">
        <v>1639</v>
      </c>
      <c r="D1647" s="12">
        <v>162</v>
      </c>
      <c r="E1647" s="11">
        <v>25.5</v>
      </c>
      <c r="F1647" s="5">
        <f t="shared" si="705"/>
        <v>0.5833333333333337</v>
      </c>
      <c r="G1647" s="5">
        <f t="shared" si="706"/>
        <v>2.1000000000000014</v>
      </c>
      <c r="H1647" s="34">
        <f t="shared" si="707"/>
        <v>7.083333333333333</v>
      </c>
      <c r="I1647" s="34">
        <f t="shared" si="721"/>
        <v>7.375</v>
      </c>
      <c r="J1647" s="34">
        <f t="shared" si="713"/>
        <v>4992.2743055555547</v>
      </c>
      <c r="K1647" s="34">
        <f t="shared" si="708"/>
        <v>856.11458333333485</v>
      </c>
      <c r="L1647" s="5">
        <f t="shared" si="701"/>
        <v>39.043800000000005</v>
      </c>
      <c r="M1647" s="5">
        <f t="shared" si="709"/>
        <v>10.405016015624998</v>
      </c>
      <c r="N1647" s="5">
        <f t="shared" si="710"/>
        <v>49.448816015624999</v>
      </c>
      <c r="O1647" s="34">
        <f t="shared" si="711"/>
        <v>364.68501811523436</v>
      </c>
      <c r="P1647" s="34">
        <f t="shared" si="712"/>
        <v>5356.9593236707888</v>
      </c>
      <c r="Q1647" s="34">
        <f t="shared" si="722"/>
        <v>828.40451797547848</v>
      </c>
      <c r="R1647" s="34">
        <f t="shared" si="723"/>
        <v>579220.07536076696</v>
      </c>
      <c r="S1647" s="34">
        <f t="shared" si="728"/>
        <v>-542135.27006172913</v>
      </c>
      <c r="T1647" s="34">
        <f t="shared" si="714"/>
        <v>542135.27006172913</v>
      </c>
      <c r="U1647" s="34">
        <f t="shared" si="724"/>
        <v>40.005212419921861</v>
      </c>
      <c r="V1647" s="34">
        <f t="shared" si="727"/>
        <v>-31786.627765183159</v>
      </c>
      <c r="W1647" s="34">
        <f t="shared" si="715"/>
        <v>31786.627765183159</v>
      </c>
      <c r="X1647" s="34">
        <f t="shared" si="716"/>
        <v>510348.64229654596</v>
      </c>
      <c r="Y1647" s="34">
        <f t="shared" si="717"/>
        <v>165.5321493489584</v>
      </c>
      <c r="Z1647" s="34">
        <f t="shared" si="725"/>
        <v>-31.523466213541553</v>
      </c>
      <c r="AA1647" s="34">
        <f t="shared" si="726"/>
        <v>21685.73731598958</v>
      </c>
      <c r="AB1647" s="44">
        <f t="shared" si="718"/>
        <v>1172.5193912217885</v>
      </c>
      <c r="AC1647" s="34">
        <f t="shared" si="719"/>
        <v>204139.45691861841</v>
      </c>
      <c r="AD1647" s="42">
        <f t="shared" si="720"/>
        <v>183725.51122675659</v>
      </c>
      <c r="AE1647" s="4"/>
      <c r="AP1647">
        <f t="shared" si="702"/>
        <v>0</v>
      </c>
      <c r="AQ1647">
        <f t="shared" si="703"/>
        <v>25.5</v>
      </c>
      <c r="AR1647">
        <f t="shared" si="704"/>
        <v>7.083333333333333</v>
      </c>
    </row>
    <row r="1648" spans="2:44" x14ac:dyDescent="0.25">
      <c r="B1648" s="12" t="s">
        <v>3</v>
      </c>
      <c r="C1648" s="30">
        <v>1640</v>
      </c>
      <c r="D1648" s="12">
        <v>163</v>
      </c>
      <c r="E1648" s="11">
        <v>27.6</v>
      </c>
      <c r="F1648" s="5">
        <f t="shared" si="705"/>
        <v>0.55555555555555558</v>
      </c>
      <c r="G1648" s="5">
        <f t="shared" si="706"/>
        <v>2</v>
      </c>
      <c r="H1648" s="34">
        <f t="shared" si="707"/>
        <v>7.666666666666667</v>
      </c>
      <c r="I1648" s="34">
        <f t="shared" si="721"/>
        <v>7.9305555555555554</v>
      </c>
      <c r="J1648" s="34">
        <f t="shared" si="713"/>
        <v>5848.3888888888896</v>
      </c>
      <c r="K1648" s="34">
        <f t="shared" si="708"/>
        <v>832.92862654320925</v>
      </c>
      <c r="L1648" s="5">
        <f t="shared" si="701"/>
        <v>39.043800000000005</v>
      </c>
      <c r="M1648" s="5">
        <f t="shared" si="709"/>
        <v>12.18935025</v>
      </c>
      <c r="N1648" s="5">
        <f t="shared" si="710"/>
        <v>51.233150250000008</v>
      </c>
      <c r="O1648" s="34">
        <f t="shared" si="711"/>
        <v>406.30734434375006</v>
      </c>
      <c r="P1648" s="34">
        <f t="shared" si="712"/>
        <v>6254.6962332326393</v>
      </c>
      <c r="Q1648" s="34">
        <f t="shared" si="722"/>
        <v>897.73690956185055</v>
      </c>
      <c r="R1648" s="34">
        <f t="shared" si="723"/>
        <v>580117.81227032887</v>
      </c>
      <c r="S1648" s="34">
        <f t="shared" si="728"/>
        <v>-542135.27006172913</v>
      </c>
      <c r="T1648" s="34">
        <f t="shared" si="714"/>
        <v>542135.27006172913</v>
      </c>
      <c r="U1648" s="34">
        <f t="shared" si="724"/>
        <v>41.622326228515703</v>
      </c>
      <c r="V1648" s="34">
        <f t="shared" si="727"/>
        <v>-31786.627765183159</v>
      </c>
      <c r="W1648" s="34">
        <f t="shared" si="715"/>
        <v>31786.627765183159</v>
      </c>
      <c r="X1648" s="34">
        <f t="shared" si="716"/>
        <v>510348.64229654596</v>
      </c>
      <c r="Y1648" s="34">
        <f t="shared" si="717"/>
        <v>161.78870580555557</v>
      </c>
      <c r="Z1648" s="34">
        <f t="shared" si="725"/>
        <v>-3.743443543402833</v>
      </c>
      <c r="AA1648" s="34">
        <f t="shared" si="726"/>
        <v>21685.73731598958</v>
      </c>
      <c r="AB1648" s="44">
        <f t="shared" si="718"/>
        <v>1240.3800778425928</v>
      </c>
      <c r="AC1648" s="34">
        <f t="shared" si="719"/>
        <v>204139.45691861841</v>
      </c>
      <c r="AD1648" s="42">
        <f t="shared" si="720"/>
        <v>183725.51122675659</v>
      </c>
      <c r="AE1648" s="4"/>
      <c r="AP1648">
        <f t="shared" si="702"/>
        <v>0</v>
      </c>
      <c r="AQ1648">
        <f t="shared" si="703"/>
        <v>27.6</v>
      </c>
      <c r="AR1648">
        <f t="shared" si="704"/>
        <v>7.666666666666667</v>
      </c>
    </row>
    <row r="1649" spans="2:44" x14ac:dyDescent="0.25">
      <c r="B1649" s="12" t="s">
        <v>3</v>
      </c>
      <c r="C1649" s="30">
        <v>1641</v>
      </c>
      <c r="D1649" s="12">
        <v>164</v>
      </c>
      <c r="E1649" s="11">
        <v>29.5</v>
      </c>
      <c r="F1649" s="5">
        <f t="shared" si="705"/>
        <v>0.4861111111111111</v>
      </c>
      <c r="G1649" s="5">
        <f t="shared" si="706"/>
        <v>1.75</v>
      </c>
      <c r="H1649" s="34">
        <f t="shared" si="707"/>
        <v>8.1944444444444446</v>
      </c>
      <c r="I1649" s="34">
        <f t="shared" si="721"/>
        <v>8.4166666666666679</v>
      </c>
      <c r="J1649" s="34">
        <f t="shared" si="713"/>
        <v>6681.3175154320988</v>
      </c>
      <c r="K1649" s="34">
        <f t="shared" si="708"/>
        <v>744.40740740740875</v>
      </c>
      <c r="L1649" s="5">
        <f t="shared" si="701"/>
        <v>39.043800000000005</v>
      </c>
      <c r="M1649" s="5">
        <f t="shared" si="709"/>
        <v>13.925359765624998</v>
      </c>
      <c r="N1649" s="5">
        <f t="shared" si="710"/>
        <v>52.969159765625001</v>
      </c>
      <c r="O1649" s="34">
        <f t="shared" si="711"/>
        <v>445.82376136067717</v>
      </c>
      <c r="P1649" s="34">
        <f t="shared" si="712"/>
        <v>7127.1412767927759</v>
      </c>
      <c r="Q1649" s="34">
        <f t="shared" si="722"/>
        <v>872.44504356013658</v>
      </c>
      <c r="R1649" s="34">
        <f t="shared" si="723"/>
        <v>580990.25731388899</v>
      </c>
      <c r="S1649" s="34">
        <f t="shared" si="728"/>
        <v>-542135.27006172913</v>
      </c>
      <c r="T1649" s="34">
        <f t="shared" si="714"/>
        <v>542135.27006172913</v>
      </c>
      <c r="U1649" s="34">
        <f t="shared" si="724"/>
        <v>39.516417016927107</v>
      </c>
      <c r="V1649" s="34">
        <f t="shared" si="727"/>
        <v>-31786.627765183159</v>
      </c>
      <c r="W1649" s="34">
        <f t="shared" si="715"/>
        <v>31786.627765183159</v>
      </c>
      <c r="X1649" s="34">
        <f t="shared" si="716"/>
        <v>510348.64229654596</v>
      </c>
      <c r="Y1649" s="34">
        <f t="shared" si="717"/>
        <v>149.70527087673611</v>
      </c>
      <c r="Z1649" s="34">
        <f t="shared" si="725"/>
        <v>-12.083434928819457</v>
      </c>
      <c r="AA1649" s="34">
        <f t="shared" si="726"/>
        <v>21685.73731598958</v>
      </c>
      <c r="AB1649" s="44">
        <f t="shared" si="718"/>
        <v>1226.751525239921</v>
      </c>
      <c r="AC1649" s="34">
        <f t="shared" si="719"/>
        <v>204139.45691861841</v>
      </c>
      <c r="AD1649" s="42">
        <f t="shared" si="720"/>
        <v>183725.51122675659</v>
      </c>
      <c r="AE1649" s="4"/>
      <c r="AP1649">
        <f t="shared" si="702"/>
        <v>0</v>
      </c>
      <c r="AQ1649">
        <f t="shared" si="703"/>
        <v>29.5</v>
      </c>
      <c r="AR1649">
        <f t="shared" si="704"/>
        <v>8.1944444444444446</v>
      </c>
    </row>
    <row r="1650" spans="2:44" x14ac:dyDescent="0.25">
      <c r="B1650" s="12" t="s">
        <v>3</v>
      </c>
      <c r="C1650" s="30">
        <v>1642</v>
      </c>
      <c r="D1650" s="12">
        <v>165</v>
      </c>
      <c r="E1650" s="11">
        <v>31.1</v>
      </c>
      <c r="F1650" s="5">
        <f t="shared" si="705"/>
        <v>0.36111111111111133</v>
      </c>
      <c r="G1650" s="5">
        <f t="shared" si="706"/>
        <v>1.3000000000000007</v>
      </c>
      <c r="H1650" s="34">
        <f t="shared" si="707"/>
        <v>8.6388888888888893</v>
      </c>
      <c r="I1650" s="34">
        <f t="shared" si="721"/>
        <v>8.7777777777777786</v>
      </c>
      <c r="J1650" s="34">
        <f t="shared" si="713"/>
        <v>7425.7249228395076</v>
      </c>
      <c r="K1650" s="34">
        <f t="shared" si="708"/>
        <v>485.21604938271321</v>
      </c>
      <c r="L1650" s="5">
        <f t="shared" si="701"/>
        <v>39.043800000000005</v>
      </c>
      <c r="M1650" s="5">
        <f t="shared" si="709"/>
        <v>15.476871265625002</v>
      </c>
      <c r="N1650" s="5">
        <f t="shared" si="710"/>
        <v>54.520671265625005</v>
      </c>
      <c r="O1650" s="34">
        <f t="shared" si="711"/>
        <v>478.57033666493066</v>
      </c>
      <c r="P1650" s="34">
        <f t="shared" si="712"/>
        <v>7904.295259504438</v>
      </c>
      <c r="Q1650" s="34">
        <f t="shared" si="722"/>
        <v>777.15398271166214</v>
      </c>
      <c r="R1650" s="34">
        <f t="shared" si="723"/>
        <v>581767.41129660059</v>
      </c>
      <c r="S1650" s="34">
        <f t="shared" si="728"/>
        <v>-542135.27006172913</v>
      </c>
      <c r="T1650" s="34">
        <f t="shared" si="714"/>
        <v>542135.27006172913</v>
      </c>
      <c r="U1650" s="34">
        <f t="shared" si="724"/>
        <v>32.746575304253497</v>
      </c>
      <c r="V1650" s="34">
        <f t="shared" si="727"/>
        <v>-31786.627765183159</v>
      </c>
      <c r="W1650" s="34">
        <f t="shared" si="715"/>
        <v>31786.627765183159</v>
      </c>
      <c r="X1650" s="34">
        <f t="shared" si="716"/>
        <v>510348.64229654596</v>
      </c>
      <c r="Y1650" s="34">
        <f t="shared" si="717"/>
        <v>126.38178237673617</v>
      </c>
      <c r="Z1650" s="34">
        <f t="shared" si="725"/>
        <v>-23.323488499999939</v>
      </c>
      <c r="AA1650" s="34">
        <f t="shared" si="726"/>
        <v>21685.73731598958</v>
      </c>
      <c r="AB1650" s="44">
        <f t="shared" si="718"/>
        <v>1091.7981755323597</v>
      </c>
      <c r="AC1650" s="34">
        <f t="shared" si="719"/>
        <v>204139.45691861841</v>
      </c>
      <c r="AD1650" s="42">
        <f t="shared" si="720"/>
        <v>183725.51122675659</v>
      </c>
      <c r="AE1650" s="4"/>
      <c r="AP1650">
        <f t="shared" si="702"/>
        <v>0</v>
      </c>
      <c r="AQ1650">
        <f t="shared" si="703"/>
        <v>31.1</v>
      </c>
      <c r="AR1650">
        <f t="shared" si="704"/>
        <v>8.6388888888888893</v>
      </c>
    </row>
    <row r="1651" spans="2:44" x14ac:dyDescent="0.25">
      <c r="B1651" s="12" t="s">
        <v>3</v>
      </c>
      <c r="C1651" s="30">
        <v>1643</v>
      </c>
      <c r="D1651" s="12">
        <v>166</v>
      </c>
      <c r="E1651" s="11">
        <v>32.1</v>
      </c>
      <c r="F1651" s="5">
        <f t="shared" si="705"/>
        <v>0.29166666666666685</v>
      </c>
      <c r="G1651" s="5">
        <f t="shared" si="706"/>
        <v>1.0500000000000007</v>
      </c>
      <c r="H1651" s="34">
        <f t="shared" si="707"/>
        <v>8.9166666666666661</v>
      </c>
      <c r="I1651" s="34">
        <f t="shared" si="721"/>
        <v>9.0694444444444446</v>
      </c>
      <c r="J1651" s="34">
        <f t="shared" si="713"/>
        <v>7910.9409722222208</v>
      </c>
      <c r="K1651" s="34">
        <f t="shared" si="708"/>
        <v>551.47260802469464</v>
      </c>
      <c r="L1651" s="5">
        <f t="shared" si="701"/>
        <v>39.043800000000005</v>
      </c>
      <c r="M1651" s="5">
        <f t="shared" si="709"/>
        <v>16.488170015624995</v>
      </c>
      <c r="N1651" s="5">
        <f t="shared" si="710"/>
        <v>55.531970015624999</v>
      </c>
      <c r="O1651" s="34">
        <f t="shared" si="711"/>
        <v>503.64411694726562</v>
      </c>
      <c r="P1651" s="34">
        <f t="shared" si="712"/>
        <v>8414.5850891694863</v>
      </c>
      <c r="Q1651" s="34">
        <f t="shared" si="722"/>
        <v>510.28982966504827</v>
      </c>
      <c r="R1651" s="34">
        <f t="shared" si="723"/>
        <v>582277.70112626569</v>
      </c>
      <c r="S1651" s="34">
        <f t="shared" si="728"/>
        <v>-542135.27006172913</v>
      </c>
      <c r="T1651" s="34">
        <f t="shared" si="714"/>
        <v>542135.27006172913</v>
      </c>
      <c r="U1651" s="34">
        <f t="shared" si="724"/>
        <v>25.073780282334951</v>
      </c>
      <c r="V1651" s="34">
        <f t="shared" si="727"/>
        <v>-31786.627765183159</v>
      </c>
      <c r="W1651" s="34">
        <f t="shared" si="715"/>
        <v>31786.627765183159</v>
      </c>
      <c r="X1651" s="34">
        <f t="shared" si="716"/>
        <v>510348.64229654596</v>
      </c>
      <c r="Y1651" s="34">
        <f t="shared" si="717"/>
        <v>113.57363668229171</v>
      </c>
      <c r="Z1651" s="34">
        <f t="shared" si="725"/>
        <v>-12.808145694444462</v>
      </c>
      <c r="AA1651" s="34">
        <f t="shared" si="726"/>
        <v>21685.73731598958</v>
      </c>
      <c r="AB1651" s="44">
        <f t="shared" si="718"/>
        <v>1012.698260417101</v>
      </c>
      <c r="AC1651" s="34">
        <f t="shared" si="719"/>
        <v>204139.45691861841</v>
      </c>
      <c r="AD1651" s="42">
        <f t="shared" si="720"/>
        <v>183725.51122675659</v>
      </c>
      <c r="AE1651" s="4"/>
      <c r="AP1651">
        <f t="shared" si="702"/>
        <v>0</v>
      </c>
      <c r="AQ1651">
        <f t="shared" si="703"/>
        <v>32.1</v>
      </c>
      <c r="AR1651">
        <f t="shared" si="704"/>
        <v>8.9166666666666661</v>
      </c>
    </row>
    <row r="1652" spans="2:44" x14ac:dyDescent="0.25">
      <c r="B1652" s="12" t="s">
        <v>3</v>
      </c>
      <c r="C1652" s="30">
        <v>1644</v>
      </c>
      <c r="D1652" s="12">
        <v>167</v>
      </c>
      <c r="E1652" s="11">
        <v>33.200000000000003</v>
      </c>
      <c r="F1652" s="5">
        <f t="shared" si="705"/>
        <v>0.43055555555555575</v>
      </c>
      <c r="G1652" s="5">
        <f t="shared" si="706"/>
        <v>1.5500000000000007</v>
      </c>
      <c r="H1652" s="34">
        <f t="shared" si="707"/>
        <v>9.2222222222222232</v>
      </c>
      <c r="I1652" s="34">
        <f t="shared" si="721"/>
        <v>9.5</v>
      </c>
      <c r="J1652" s="34">
        <f t="shared" si="713"/>
        <v>8462.4135802469154</v>
      </c>
      <c r="K1652" s="34">
        <f t="shared" si="708"/>
        <v>1050.2777777777774</v>
      </c>
      <c r="L1652" s="5">
        <f t="shared" si="701"/>
        <v>39.043800000000005</v>
      </c>
      <c r="M1652" s="5">
        <f t="shared" si="709"/>
        <v>17.637562250000006</v>
      </c>
      <c r="N1652" s="5">
        <f t="shared" si="710"/>
        <v>56.681362250000006</v>
      </c>
      <c r="O1652" s="34">
        <f t="shared" si="711"/>
        <v>538.47294137500012</v>
      </c>
      <c r="P1652" s="34">
        <f t="shared" si="712"/>
        <v>9000.8865216219165</v>
      </c>
      <c r="Q1652" s="34">
        <f t="shared" si="722"/>
        <v>586.30143245243016</v>
      </c>
      <c r="R1652" s="34">
        <f t="shared" si="723"/>
        <v>582864.00255871809</v>
      </c>
      <c r="S1652" s="34">
        <f t="shared" si="728"/>
        <v>-542135.27006172913</v>
      </c>
      <c r="T1652" s="34">
        <f t="shared" si="714"/>
        <v>542135.27006172913</v>
      </c>
      <c r="U1652" s="34">
        <f t="shared" si="724"/>
        <v>34.828824427734503</v>
      </c>
      <c r="V1652" s="34">
        <f t="shared" si="727"/>
        <v>-31786.627765183159</v>
      </c>
      <c r="W1652" s="34">
        <f t="shared" si="715"/>
        <v>31786.627765183159</v>
      </c>
      <c r="X1652" s="34">
        <f t="shared" si="716"/>
        <v>510348.64229654596</v>
      </c>
      <c r="Y1652" s="34">
        <f t="shared" si="717"/>
        <v>142.36191780555561</v>
      </c>
      <c r="Z1652" s="34">
        <f t="shared" si="725"/>
        <v>28.7882811232639</v>
      </c>
      <c r="AA1652" s="34">
        <f t="shared" si="726"/>
        <v>21714.525597112843</v>
      </c>
      <c r="AB1652" s="44">
        <f t="shared" si="718"/>
        <v>1312.8932419845685</v>
      </c>
      <c r="AC1652" s="34">
        <f t="shared" si="719"/>
        <v>204139.45691861841</v>
      </c>
      <c r="AD1652" s="42">
        <f t="shared" si="720"/>
        <v>183725.51122675659</v>
      </c>
      <c r="AE1652" s="4"/>
      <c r="AP1652">
        <f t="shared" si="702"/>
        <v>0</v>
      </c>
      <c r="AQ1652">
        <f t="shared" si="703"/>
        <v>33.200000000000003</v>
      </c>
      <c r="AR1652">
        <f t="shared" si="704"/>
        <v>9.2222222222222232</v>
      </c>
    </row>
    <row r="1653" spans="2:44" x14ac:dyDescent="0.25">
      <c r="B1653" s="12" t="s">
        <v>3</v>
      </c>
      <c r="C1653" s="30">
        <v>1645</v>
      </c>
      <c r="D1653" s="12">
        <v>168</v>
      </c>
      <c r="E1653" s="11">
        <v>35.200000000000003</v>
      </c>
      <c r="F1653" s="5">
        <f t="shared" si="705"/>
        <v>0.55555555555555558</v>
      </c>
      <c r="G1653" s="5">
        <f t="shared" si="706"/>
        <v>2</v>
      </c>
      <c r="H1653" s="34">
        <f t="shared" si="707"/>
        <v>9.7777777777777786</v>
      </c>
      <c r="I1653" s="34">
        <f t="shared" si="721"/>
        <v>10.055555555555557</v>
      </c>
      <c r="J1653" s="34">
        <f t="shared" si="713"/>
        <v>9512.6913580246928</v>
      </c>
      <c r="K1653" s="34">
        <f t="shared" si="708"/>
        <v>1111.6975308641977</v>
      </c>
      <c r="L1653" s="5">
        <f t="shared" si="701"/>
        <v>39.043800000000005</v>
      </c>
      <c r="M1653" s="5">
        <f t="shared" si="709"/>
        <v>19.826576000000003</v>
      </c>
      <c r="N1653" s="5">
        <f t="shared" si="710"/>
        <v>58.870376000000007</v>
      </c>
      <c r="O1653" s="34">
        <f t="shared" si="711"/>
        <v>591.97433644444459</v>
      </c>
      <c r="P1653" s="34">
        <f t="shared" si="712"/>
        <v>10104.665694469137</v>
      </c>
      <c r="Q1653" s="34">
        <f t="shared" si="722"/>
        <v>1103.7791728472203</v>
      </c>
      <c r="R1653" s="34">
        <f t="shared" si="723"/>
        <v>583967.78173156525</v>
      </c>
      <c r="S1653" s="34">
        <f t="shared" si="728"/>
        <v>-542135.27006172913</v>
      </c>
      <c r="T1653" s="34">
        <f t="shared" si="714"/>
        <v>542135.27006172913</v>
      </c>
      <c r="U1653" s="34">
        <f t="shared" si="724"/>
        <v>53.50139506944447</v>
      </c>
      <c r="V1653" s="34">
        <f t="shared" si="727"/>
        <v>-31786.627765183159</v>
      </c>
      <c r="W1653" s="34">
        <f t="shared" si="715"/>
        <v>31786.627765183159</v>
      </c>
      <c r="X1653" s="34">
        <f t="shared" si="716"/>
        <v>510348.64229654596</v>
      </c>
      <c r="Y1653" s="34">
        <f t="shared" si="717"/>
        <v>169.42593155555556</v>
      </c>
      <c r="Z1653" s="34">
        <f t="shared" si="725"/>
        <v>27.064013749999958</v>
      </c>
      <c r="AA1653" s="34">
        <f t="shared" si="726"/>
        <v>21741.589610862844</v>
      </c>
      <c r="AB1653" s="44">
        <f t="shared" si="718"/>
        <v>1656.6091085432101</v>
      </c>
      <c r="AC1653" s="34">
        <f t="shared" si="719"/>
        <v>204139.45691861841</v>
      </c>
      <c r="AD1653" s="42">
        <f t="shared" si="720"/>
        <v>183725.51122675659</v>
      </c>
      <c r="AE1653" s="4"/>
      <c r="AP1653">
        <f t="shared" si="702"/>
        <v>0</v>
      </c>
      <c r="AQ1653">
        <f t="shared" si="703"/>
        <v>35.200000000000003</v>
      </c>
      <c r="AR1653">
        <f t="shared" si="704"/>
        <v>9.7777777777777786</v>
      </c>
    </row>
    <row r="1654" spans="2:44" x14ac:dyDescent="0.25">
      <c r="B1654" s="12" t="s">
        <v>3</v>
      </c>
      <c r="C1654" s="30">
        <v>1646</v>
      </c>
      <c r="D1654" s="12">
        <v>169</v>
      </c>
      <c r="E1654" s="11">
        <v>37.200000000000003</v>
      </c>
      <c r="F1654" s="5">
        <f t="shared" si="705"/>
        <v>0.38888888888888851</v>
      </c>
      <c r="G1654" s="5">
        <f t="shared" si="706"/>
        <v>1.3999999999999986</v>
      </c>
      <c r="H1654" s="34">
        <f t="shared" si="707"/>
        <v>10.333333333333334</v>
      </c>
      <c r="I1654" s="34">
        <f t="shared" si="721"/>
        <v>10.444444444444445</v>
      </c>
      <c r="J1654" s="34">
        <f t="shared" si="713"/>
        <v>10624.388888888891</v>
      </c>
      <c r="K1654" s="34">
        <f t="shared" si="708"/>
        <v>461.87654320987349</v>
      </c>
      <c r="L1654" s="5">
        <f t="shared" si="701"/>
        <v>39.043800000000005</v>
      </c>
      <c r="M1654" s="5">
        <f t="shared" si="709"/>
        <v>22.143602250000001</v>
      </c>
      <c r="N1654" s="5">
        <f t="shared" si="710"/>
        <v>61.187402250000005</v>
      </c>
      <c r="O1654" s="34">
        <f t="shared" si="711"/>
        <v>639.06842350000011</v>
      </c>
      <c r="P1654" s="34">
        <f t="shared" si="712"/>
        <v>11263.457312388891</v>
      </c>
      <c r="Q1654" s="34">
        <f t="shared" si="722"/>
        <v>1158.7916179197546</v>
      </c>
      <c r="R1654" s="34">
        <f t="shared" si="723"/>
        <v>585126.57334948506</v>
      </c>
      <c r="S1654" s="34">
        <f t="shared" si="728"/>
        <v>-542135.27006172913</v>
      </c>
      <c r="T1654" s="34">
        <f t="shared" si="714"/>
        <v>542135.27006172913</v>
      </c>
      <c r="U1654" s="34">
        <f t="shared" si="724"/>
        <v>47.094087055555519</v>
      </c>
      <c r="V1654" s="34">
        <f t="shared" si="727"/>
        <v>-31786.627765183159</v>
      </c>
      <c r="W1654" s="34">
        <f t="shared" si="715"/>
        <v>31786.627765183159</v>
      </c>
      <c r="X1654" s="34">
        <f t="shared" si="716"/>
        <v>510348.64229654596</v>
      </c>
      <c r="Y1654" s="34">
        <f t="shared" si="717"/>
        <v>138.57629113888882</v>
      </c>
      <c r="Z1654" s="34">
        <f t="shared" si="725"/>
        <v>-30.849640416666745</v>
      </c>
      <c r="AA1654" s="34">
        <f t="shared" si="726"/>
        <v>21741.589610862844</v>
      </c>
      <c r="AB1654" s="44">
        <f t="shared" si="718"/>
        <v>1431.9550084351845</v>
      </c>
      <c r="AC1654" s="34">
        <f t="shared" si="719"/>
        <v>204139.45691861841</v>
      </c>
      <c r="AD1654" s="42">
        <f t="shared" si="720"/>
        <v>183725.51122675659</v>
      </c>
      <c r="AE1654" s="4"/>
      <c r="AP1654">
        <f t="shared" si="702"/>
        <v>0</v>
      </c>
      <c r="AQ1654">
        <f t="shared" si="703"/>
        <v>37.200000000000003</v>
      </c>
      <c r="AR1654">
        <f t="shared" si="704"/>
        <v>10.333333333333334</v>
      </c>
    </row>
    <row r="1655" spans="2:44" x14ac:dyDescent="0.25">
      <c r="B1655" s="12" t="s">
        <v>3</v>
      </c>
      <c r="C1655" s="30">
        <v>1647</v>
      </c>
      <c r="D1655" s="12">
        <v>170</v>
      </c>
      <c r="E1655" s="11">
        <v>38</v>
      </c>
      <c r="F1655" s="5">
        <f t="shared" si="705"/>
        <v>2.7777777777777186E-2</v>
      </c>
      <c r="G1655" s="5">
        <f t="shared" si="706"/>
        <v>9.9999999999997868E-2</v>
      </c>
      <c r="H1655" s="34">
        <f t="shared" si="707"/>
        <v>10.555555555555555</v>
      </c>
      <c r="I1655" s="34">
        <f t="shared" si="721"/>
        <v>10.472222222222221</v>
      </c>
      <c r="J1655" s="34">
        <f t="shared" si="713"/>
        <v>11086.265432098764</v>
      </c>
      <c r="K1655" s="34">
        <f t="shared" si="708"/>
        <v>-347.32870370370438</v>
      </c>
      <c r="L1655" s="5">
        <f t="shared" si="701"/>
        <v>39.043800000000005</v>
      </c>
      <c r="M1655" s="5">
        <f t="shared" si="709"/>
        <v>23.106256249999998</v>
      </c>
      <c r="N1655" s="5">
        <f t="shared" si="710"/>
        <v>62.150056250000006</v>
      </c>
      <c r="O1655" s="34">
        <f t="shared" si="711"/>
        <v>650.84920017361117</v>
      </c>
      <c r="P1655" s="34">
        <f t="shared" si="712"/>
        <v>11737.114632272374</v>
      </c>
      <c r="Q1655" s="34">
        <f t="shared" si="722"/>
        <v>473.65731988348307</v>
      </c>
      <c r="R1655" s="34">
        <f t="shared" si="723"/>
        <v>585600.23066936852</v>
      </c>
      <c r="S1655" s="34">
        <f t="shared" si="728"/>
        <v>-542482.59876543283</v>
      </c>
      <c r="T1655" s="34">
        <f t="shared" si="714"/>
        <v>542482.59876543283</v>
      </c>
      <c r="U1655" s="34">
        <f t="shared" si="724"/>
        <v>11.780776673611058</v>
      </c>
      <c r="V1655" s="34">
        <f t="shared" si="727"/>
        <v>-31786.627765183159</v>
      </c>
      <c r="W1655" s="34">
        <f t="shared" si="715"/>
        <v>31786.627765183159</v>
      </c>
      <c r="X1655" s="34">
        <f t="shared" si="716"/>
        <v>510695.97100024967</v>
      </c>
      <c r="Y1655" s="34">
        <f t="shared" si="717"/>
        <v>67.677834027777664</v>
      </c>
      <c r="Z1655" s="34">
        <f t="shared" si="725"/>
        <v>-70.898457111111156</v>
      </c>
      <c r="AA1655" s="34">
        <f t="shared" si="726"/>
        <v>21741.589610862844</v>
      </c>
      <c r="AB1655" s="44">
        <f t="shared" si="718"/>
        <v>714.37713695987532</v>
      </c>
      <c r="AC1655" s="34">
        <f t="shared" si="719"/>
        <v>204278.38840009988</v>
      </c>
      <c r="AD1655" s="42">
        <f t="shared" si="720"/>
        <v>183850.54956008989</v>
      </c>
      <c r="AE1655" s="4"/>
      <c r="AP1655">
        <f t="shared" si="702"/>
        <v>0</v>
      </c>
      <c r="AQ1655">
        <f t="shared" si="703"/>
        <v>38</v>
      </c>
      <c r="AR1655">
        <f t="shared" si="704"/>
        <v>10.555555555555555</v>
      </c>
    </row>
    <row r="1656" spans="2:44" x14ac:dyDescent="0.25">
      <c r="B1656" s="12" t="s">
        <v>3</v>
      </c>
      <c r="C1656" s="30">
        <v>1648</v>
      </c>
      <c r="D1656" s="12">
        <v>171</v>
      </c>
      <c r="E1656" s="11">
        <v>37.4</v>
      </c>
      <c r="F1656" s="5">
        <f t="shared" si="705"/>
        <v>-0.40277777777777757</v>
      </c>
      <c r="G1656" s="5">
        <f t="shared" si="706"/>
        <v>-1.4499999999999993</v>
      </c>
      <c r="H1656" s="34">
        <f t="shared" si="707"/>
        <v>10.388888888888888</v>
      </c>
      <c r="I1656" s="34">
        <f t="shared" si="721"/>
        <v>10.069444444444443</v>
      </c>
      <c r="J1656" s="34">
        <f t="shared" si="713"/>
        <v>10738.93672839506</v>
      </c>
      <c r="K1656" s="34">
        <f t="shared" si="708"/>
        <v>-1280.2179783950596</v>
      </c>
      <c r="L1656" s="5">
        <f t="shared" si="701"/>
        <v>39.043800000000005</v>
      </c>
      <c r="M1656" s="5">
        <f t="shared" si="709"/>
        <v>22.382345562499992</v>
      </c>
      <c r="N1656" s="5">
        <f t="shared" si="710"/>
        <v>61.426145562499997</v>
      </c>
      <c r="O1656" s="34">
        <f t="shared" si="711"/>
        <v>618.52716017795126</v>
      </c>
      <c r="P1656" s="34">
        <f t="shared" si="712"/>
        <v>11357.463888573011</v>
      </c>
      <c r="Q1656" s="34">
        <f t="shared" si="722"/>
        <v>-379.65074369936337</v>
      </c>
      <c r="R1656" s="34">
        <f t="shared" si="723"/>
        <v>585600.23066936852</v>
      </c>
      <c r="S1656" s="34">
        <f t="shared" si="728"/>
        <v>-543762.81674382789</v>
      </c>
      <c r="T1656" s="34">
        <f t="shared" si="714"/>
        <v>543762.81674382789</v>
      </c>
      <c r="U1656" s="34">
        <f t="shared" si="724"/>
        <v>-32.322039995659907</v>
      </c>
      <c r="V1656" s="34">
        <f t="shared" si="727"/>
        <v>-31818.949805178818</v>
      </c>
      <c r="W1656" s="34">
        <f t="shared" si="715"/>
        <v>31818.949805178818</v>
      </c>
      <c r="X1656" s="34">
        <f t="shared" si="716"/>
        <v>511943.86693864909</v>
      </c>
      <c r="Y1656" s="34">
        <f t="shared" si="717"/>
        <v>-18.726632215277746</v>
      </c>
      <c r="Z1656" s="34">
        <f t="shared" si="725"/>
        <v>-86.40446624305541</v>
      </c>
      <c r="AA1656" s="34">
        <f t="shared" si="726"/>
        <v>21741.589610862844</v>
      </c>
      <c r="AB1656" s="44">
        <f t="shared" si="718"/>
        <v>0</v>
      </c>
      <c r="AC1656" s="34">
        <f t="shared" si="719"/>
        <v>204777.54677545966</v>
      </c>
      <c r="AD1656" s="42">
        <f t="shared" si="720"/>
        <v>184299.79209791371</v>
      </c>
      <c r="AE1656" s="4"/>
      <c r="AP1656">
        <f t="shared" si="702"/>
        <v>0</v>
      </c>
      <c r="AQ1656">
        <f t="shared" si="703"/>
        <v>37.4</v>
      </c>
      <c r="AR1656">
        <f t="shared" si="704"/>
        <v>10.388888888888888</v>
      </c>
    </row>
    <row r="1657" spans="2:44" x14ac:dyDescent="0.25">
      <c r="B1657" s="12" t="s">
        <v>3</v>
      </c>
      <c r="C1657" s="30">
        <v>1649</v>
      </c>
      <c r="D1657" s="12">
        <v>172</v>
      </c>
      <c r="E1657" s="11">
        <v>35.1</v>
      </c>
      <c r="F1657" s="5">
        <f t="shared" si="705"/>
        <v>-0.88888888888888862</v>
      </c>
      <c r="G1657" s="5">
        <f t="shared" si="706"/>
        <v>-3.1999999999999993</v>
      </c>
      <c r="H1657" s="34">
        <f t="shared" si="707"/>
        <v>9.75</v>
      </c>
      <c r="I1657" s="34">
        <f t="shared" si="721"/>
        <v>9.1805555555555554</v>
      </c>
      <c r="J1657" s="34">
        <f t="shared" si="713"/>
        <v>9458.71875</v>
      </c>
      <c r="K1657" s="34">
        <f t="shared" si="708"/>
        <v>-2080.6709104938282</v>
      </c>
      <c r="L1657" s="5">
        <f t="shared" si="701"/>
        <v>39.043800000000005</v>
      </c>
      <c r="M1657" s="5">
        <f t="shared" si="709"/>
        <v>19.714085015624999</v>
      </c>
      <c r="N1657" s="5">
        <f t="shared" si="710"/>
        <v>58.757885015625007</v>
      </c>
      <c r="O1657" s="34">
        <f t="shared" si="711"/>
        <v>539.43002771289071</v>
      </c>
      <c r="P1657" s="34">
        <f t="shared" si="712"/>
        <v>9998.1487777128914</v>
      </c>
      <c r="Q1657" s="34">
        <f t="shared" si="722"/>
        <v>-1359.3151108601196</v>
      </c>
      <c r="R1657" s="34">
        <f t="shared" si="723"/>
        <v>585600.23066936852</v>
      </c>
      <c r="S1657" s="34">
        <f t="shared" si="728"/>
        <v>-545843.48765432171</v>
      </c>
      <c r="T1657" s="34">
        <f t="shared" si="714"/>
        <v>545843.48765432171</v>
      </c>
      <c r="U1657" s="34">
        <f t="shared" si="724"/>
        <v>-79.097132465060554</v>
      </c>
      <c r="V1657" s="34">
        <f t="shared" si="727"/>
        <v>-31898.046937643878</v>
      </c>
      <c r="W1657" s="34">
        <f t="shared" si="715"/>
        <v>31898.046937643878</v>
      </c>
      <c r="X1657" s="34">
        <f t="shared" si="716"/>
        <v>513945.44071667781</v>
      </c>
      <c r="Y1657" s="34">
        <f t="shared" si="717"/>
        <v>-118.13100387326382</v>
      </c>
      <c r="Z1657" s="34">
        <f t="shared" si="725"/>
        <v>-99.404371657986076</v>
      </c>
      <c r="AA1657" s="34">
        <f t="shared" si="726"/>
        <v>21741.589610862844</v>
      </c>
      <c r="AB1657" s="44">
        <f t="shared" si="718"/>
        <v>0</v>
      </c>
      <c r="AC1657" s="34">
        <f t="shared" si="719"/>
        <v>205578.17628667114</v>
      </c>
      <c r="AD1657" s="42">
        <f t="shared" si="720"/>
        <v>185020.35865800403</v>
      </c>
      <c r="AE1657" s="4"/>
      <c r="AP1657">
        <f t="shared" si="702"/>
        <v>0</v>
      </c>
      <c r="AQ1657">
        <f t="shared" si="703"/>
        <v>35.1</v>
      </c>
      <c r="AR1657">
        <f t="shared" si="704"/>
        <v>9.75</v>
      </c>
    </row>
    <row r="1658" spans="2:44" x14ac:dyDescent="0.25">
      <c r="B1658" s="12" t="s">
        <v>3</v>
      </c>
      <c r="C1658" s="30">
        <v>1650</v>
      </c>
      <c r="D1658" s="12">
        <v>173</v>
      </c>
      <c r="E1658" s="11">
        <v>31</v>
      </c>
      <c r="F1658" s="5">
        <f t="shared" si="705"/>
        <v>-1.1111111111111112</v>
      </c>
      <c r="G1658" s="5">
        <f t="shared" si="706"/>
        <v>-4</v>
      </c>
      <c r="H1658" s="34">
        <f t="shared" si="707"/>
        <v>8.6111111111111107</v>
      </c>
      <c r="I1658" s="34">
        <f t="shared" si="721"/>
        <v>8.0694444444444446</v>
      </c>
      <c r="J1658" s="34">
        <f t="shared" si="713"/>
        <v>7378.0478395061718</v>
      </c>
      <c r="K1658" s="34">
        <f t="shared" si="708"/>
        <v>-1739.6377314814808</v>
      </c>
      <c r="L1658" s="5">
        <f t="shared" si="701"/>
        <v>39.043800000000005</v>
      </c>
      <c r="M1658" s="5">
        <f t="shared" si="709"/>
        <v>15.377501562499997</v>
      </c>
      <c r="N1658" s="5">
        <f t="shared" si="710"/>
        <v>54.421301562500005</v>
      </c>
      <c r="O1658" s="34">
        <f t="shared" si="711"/>
        <v>439.14966955295142</v>
      </c>
      <c r="P1658" s="34">
        <f t="shared" si="712"/>
        <v>7817.1975090591231</v>
      </c>
      <c r="Q1658" s="34">
        <f t="shared" si="722"/>
        <v>-2180.9512686537682</v>
      </c>
      <c r="R1658" s="34">
        <f t="shared" si="723"/>
        <v>585600.23066936852</v>
      </c>
      <c r="S1658" s="34">
        <f t="shared" si="728"/>
        <v>-547583.12538580317</v>
      </c>
      <c r="T1658" s="34">
        <f t="shared" si="714"/>
        <v>547583.12538580317</v>
      </c>
      <c r="U1658" s="34">
        <f t="shared" si="724"/>
        <v>-100.28035815993928</v>
      </c>
      <c r="V1658" s="34">
        <f t="shared" si="727"/>
        <v>-31998.327295803818</v>
      </c>
      <c r="W1658" s="34">
        <f t="shared" si="715"/>
        <v>31998.327295803818</v>
      </c>
      <c r="X1658" s="34">
        <f t="shared" si="716"/>
        <v>515584.79808999936</v>
      </c>
      <c r="Y1658" s="34">
        <f t="shared" si="717"/>
        <v>-166.68980954861109</v>
      </c>
      <c r="Z1658" s="34">
        <f t="shared" si="725"/>
        <v>-48.558805675347273</v>
      </c>
      <c r="AA1658" s="34">
        <f t="shared" si="726"/>
        <v>21741.589610862844</v>
      </c>
      <c r="AB1658" s="44">
        <f t="shared" si="718"/>
        <v>0</v>
      </c>
      <c r="AC1658" s="34">
        <f t="shared" si="719"/>
        <v>206233.91923599975</v>
      </c>
      <c r="AD1658" s="42">
        <f t="shared" si="720"/>
        <v>185610.52731239979</v>
      </c>
      <c r="AE1658" s="4"/>
      <c r="AP1658">
        <f t="shared" si="702"/>
        <v>0</v>
      </c>
      <c r="AQ1658">
        <f t="shared" si="703"/>
        <v>31</v>
      </c>
      <c r="AR1658">
        <f t="shared" si="704"/>
        <v>8.6111111111111107</v>
      </c>
    </row>
    <row r="1659" spans="2:44" x14ac:dyDescent="0.25">
      <c r="B1659" s="12" t="s">
        <v>3</v>
      </c>
      <c r="C1659" s="30">
        <v>1651</v>
      </c>
      <c r="D1659" s="12">
        <v>174</v>
      </c>
      <c r="E1659" s="11">
        <v>27.1</v>
      </c>
      <c r="F1659" s="5">
        <f t="shared" si="705"/>
        <v>-0.79166666666666652</v>
      </c>
      <c r="G1659" s="5">
        <f t="shared" si="706"/>
        <v>-2.8499999999999996</v>
      </c>
      <c r="H1659" s="34">
        <f t="shared" si="707"/>
        <v>7.5277777777777777</v>
      </c>
      <c r="I1659" s="34">
        <f t="shared" si="721"/>
        <v>7.2777777777777777</v>
      </c>
      <c r="J1659" s="34">
        <f t="shared" si="713"/>
        <v>5638.410108024691</v>
      </c>
      <c r="K1659" s="34">
        <f t="shared" si="708"/>
        <v>-724.13888888888869</v>
      </c>
      <c r="L1659" s="5">
        <f t="shared" si="701"/>
        <v>39.043800000000005</v>
      </c>
      <c r="M1659" s="5">
        <f t="shared" si="709"/>
        <v>11.751707515624998</v>
      </c>
      <c r="N1659" s="5">
        <f t="shared" si="710"/>
        <v>50.795507515625005</v>
      </c>
      <c r="O1659" s="34">
        <f t="shared" si="711"/>
        <v>369.67841580815974</v>
      </c>
      <c r="P1659" s="34">
        <f t="shared" si="712"/>
        <v>6008.088523832851</v>
      </c>
      <c r="Q1659" s="34">
        <f t="shared" si="722"/>
        <v>-1809.1089852262721</v>
      </c>
      <c r="R1659" s="34">
        <f t="shared" si="723"/>
        <v>585600.23066936852</v>
      </c>
      <c r="S1659" s="34">
        <f t="shared" si="728"/>
        <v>-548307.26427469205</v>
      </c>
      <c r="T1659" s="34">
        <f t="shared" si="714"/>
        <v>548307.26427469205</v>
      </c>
      <c r="U1659" s="34">
        <f t="shared" si="724"/>
        <v>-69.471253744791682</v>
      </c>
      <c r="V1659" s="34">
        <f t="shared" si="727"/>
        <v>-32067.79854954861</v>
      </c>
      <c r="W1659" s="34">
        <f t="shared" si="715"/>
        <v>32067.79854954861</v>
      </c>
      <c r="X1659" s="34">
        <f t="shared" si="716"/>
        <v>516239.46572514344</v>
      </c>
      <c r="Y1659" s="34">
        <f t="shared" si="717"/>
        <v>-106.74615915104162</v>
      </c>
      <c r="Z1659" s="34">
        <f t="shared" si="725"/>
        <v>59.943650397569471</v>
      </c>
      <c r="AA1659" s="34">
        <f t="shared" si="726"/>
        <v>21801.533261260414</v>
      </c>
      <c r="AB1659" s="44">
        <f t="shared" si="718"/>
        <v>0</v>
      </c>
      <c r="AC1659" s="34">
        <f t="shared" si="719"/>
        <v>206495.78629005738</v>
      </c>
      <c r="AD1659" s="42">
        <f t="shared" si="720"/>
        <v>185846.20766105165</v>
      </c>
      <c r="AE1659" s="4"/>
      <c r="AP1659">
        <f t="shared" si="702"/>
        <v>0</v>
      </c>
      <c r="AQ1659">
        <f t="shared" si="703"/>
        <v>27.1</v>
      </c>
      <c r="AR1659">
        <f t="shared" si="704"/>
        <v>7.5277777777777777</v>
      </c>
    </row>
    <row r="1660" spans="2:44" x14ac:dyDescent="0.25">
      <c r="B1660" s="12" t="s">
        <v>3</v>
      </c>
      <c r="C1660" s="30">
        <v>1652</v>
      </c>
      <c r="D1660" s="12">
        <v>175</v>
      </c>
      <c r="E1660" s="11">
        <v>25.3</v>
      </c>
      <c r="F1660" s="5">
        <f t="shared" si="705"/>
        <v>-0.27777777777777779</v>
      </c>
      <c r="G1660" s="5">
        <f t="shared" si="706"/>
        <v>-1</v>
      </c>
      <c r="H1660" s="34">
        <f t="shared" si="707"/>
        <v>7.0277777777777777</v>
      </c>
      <c r="I1660" s="34">
        <f t="shared" si="721"/>
        <v>7</v>
      </c>
      <c r="J1660" s="34">
        <f t="shared" si="713"/>
        <v>4914.2712191358023</v>
      </c>
      <c r="K1660" s="34">
        <f t="shared" si="708"/>
        <v>-77.388888888888687</v>
      </c>
      <c r="L1660" s="5">
        <f t="shared" si="701"/>
        <v>39.043800000000005</v>
      </c>
      <c r="M1660" s="5">
        <f t="shared" si="709"/>
        <v>10.242440140624998</v>
      </c>
      <c r="N1660" s="5">
        <f t="shared" si="710"/>
        <v>49.286240140625004</v>
      </c>
      <c r="O1660" s="34">
        <f t="shared" si="711"/>
        <v>345.00368098437502</v>
      </c>
      <c r="P1660" s="34">
        <f t="shared" si="712"/>
        <v>5259.2749001201773</v>
      </c>
      <c r="Q1660" s="34">
        <f t="shared" si="722"/>
        <v>-748.81362371267369</v>
      </c>
      <c r="R1660" s="34">
        <f t="shared" si="723"/>
        <v>585600.23066936852</v>
      </c>
      <c r="S1660" s="34">
        <f t="shared" si="728"/>
        <v>-548384.65316358092</v>
      </c>
      <c r="T1660" s="34">
        <f t="shared" si="714"/>
        <v>548384.65316358092</v>
      </c>
      <c r="U1660" s="34">
        <f t="shared" si="724"/>
        <v>-24.674734823784718</v>
      </c>
      <c r="V1660" s="34">
        <f t="shared" si="727"/>
        <v>-32092.473284372394</v>
      </c>
      <c r="W1660" s="34">
        <f t="shared" si="715"/>
        <v>32092.473284372394</v>
      </c>
      <c r="X1660" s="34">
        <f t="shared" si="716"/>
        <v>516292.1798792085</v>
      </c>
      <c r="Y1660" s="34">
        <f t="shared" si="717"/>
        <v>-5.9915376371527742</v>
      </c>
      <c r="Z1660" s="34">
        <f t="shared" si="725"/>
        <v>100.75462151388885</v>
      </c>
      <c r="AA1660" s="34">
        <f t="shared" si="726"/>
        <v>21902.287882774304</v>
      </c>
      <c r="AB1660" s="44">
        <f t="shared" si="718"/>
        <v>0</v>
      </c>
      <c r="AC1660" s="34">
        <f t="shared" si="719"/>
        <v>206516.87195168342</v>
      </c>
      <c r="AD1660" s="42">
        <f t="shared" si="720"/>
        <v>185865.18475651508</v>
      </c>
      <c r="AE1660" s="4"/>
      <c r="AP1660">
        <f t="shared" si="702"/>
        <v>0</v>
      </c>
      <c r="AQ1660">
        <f t="shared" si="703"/>
        <v>25.3</v>
      </c>
      <c r="AR1660">
        <f t="shared" si="704"/>
        <v>7.0277777777777777</v>
      </c>
    </row>
    <row r="1661" spans="2:44" x14ac:dyDescent="0.25">
      <c r="B1661" s="12" t="s">
        <v>3</v>
      </c>
      <c r="C1661" s="30">
        <v>1653</v>
      </c>
      <c r="D1661" s="12">
        <v>176</v>
      </c>
      <c r="E1661" s="11">
        <v>25.1</v>
      </c>
      <c r="F1661" s="5">
        <f t="shared" si="705"/>
        <v>8.3333333333333037E-2</v>
      </c>
      <c r="G1661" s="5">
        <f t="shared" si="706"/>
        <v>0.29999999999999893</v>
      </c>
      <c r="H1661" s="34">
        <f t="shared" si="707"/>
        <v>6.9722222222222223</v>
      </c>
      <c r="I1661" s="34">
        <f t="shared" si="721"/>
        <v>7.083333333333333</v>
      </c>
      <c r="J1661" s="34">
        <f t="shared" si="713"/>
        <v>4836.8823302469136</v>
      </c>
      <c r="K1661" s="34">
        <f t="shared" si="708"/>
        <v>313.24074074073906</v>
      </c>
      <c r="L1661" s="5">
        <f t="shared" si="701"/>
        <v>39.043800000000005</v>
      </c>
      <c r="M1661" s="5">
        <f t="shared" si="709"/>
        <v>10.081144390625001</v>
      </c>
      <c r="N1661" s="5">
        <f t="shared" si="710"/>
        <v>49.124944390625004</v>
      </c>
      <c r="O1661" s="34">
        <f t="shared" si="711"/>
        <v>347.96835610026045</v>
      </c>
      <c r="P1661" s="34">
        <f t="shared" si="712"/>
        <v>5184.8506863471739</v>
      </c>
      <c r="Q1661" s="34">
        <f t="shared" si="722"/>
        <v>-74.42421377300343</v>
      </c>
      <c r="R1661" s="34">
        <f t="shared" si="723"/>
        <v>585600.23066936852</v>
      </c>
      <c r="S1661" s="34">
        <f t="shared" si="728"/>
        <v>-548384.65316358092</v>
      </c>
      <c r="T1661" s="34">
        <f t="shared" si="714"/>
        <v>548384.65316358092</v>
      </c>
      <c r="U1661" s="34">
        <f t="shared" si="724"/>
        <v>2.9646751158854272</v>
      </c>
      <c r="V1661" s="34">
        <f t="shared" si="727"/>
        <v>-32092.473284372394</v>
      </c>
      <c r="W1661" s="34">
        <f t="shared" si="715"/>
        <v>32092.473284372394</v>
      </c>
      <c r="X1661" s="34">
        <f t="shared" si="716"/>
        <v>516292.1798792085</v>
      </c>
      <c r="Y1661" s="34">
        <f t="shared" si="717"/>
        <v>65.708277723958275</v>
      </c>
      <c r="Z1661" s="34">
        <f t="shared" si="725"/>
        <v>71.69981536111105</v>
      </c>
      <c r="AA1661" s="34">
        <f t="shared" si="726"/>
        <v>21973.987698135414</v>
      </c>
      <c r="AB1661" s="44">
        <f t="shared" si="718"/>
        <v>458.13271413093133</v>
      </c>
      <c r="AC1661" s="34">
        <f t="shared" si="719"/>
        <v>206516.87195168342</v>
      </c>
      <c r="AD1661" s="42">
        <f t="shared" si="720"/>
        <v>185865.18475651508</v>
      </c>
      <c r="AE1661" s="4"/>
      <c r="AP1661">
        <f t="shared" si="702"/>
        <v>0</v>
      </c>
      <c r="AQ1661">
        <f t="shared" si="703"/>
        <v>25.1</v>
      </c>
      <c r="AR1661">
        <f t="shared" si="704"/>
        <v>6.9722222222222223</v>
      </c>
    </row>
    <row r="1662" spans="2:44" x14ac:dyDescent="0.25">
      <c r="B1662" s="12" t="s">
        <v>3</v>
      </c>
      <c r="C1662" s="30">
        <v>1654</v>
      </c>
      <c r="D1662" s="12">
        <v>177</v>
      </c>
      <c r="E1662" s="11">
        <v>25.9</v>
      </c>
      <c r="F1662" s="5">
        <f t="shared" si="705"/>
        <v>0.37499999999999989</v>
      </c>
      <c r="G1662" s="5">
        <f t="shared" si="706"/>
        <v>1.3499999999999996</v>
      </c>
      <c r="H1662" s="34">
        <f t="shared" si="707"/>
        <v>7.1944444444444438</v>
      </c>
      <c r="I1662" s="34">
        <f t="shared" si="721"/>
        <v>7.458333333333333</v>
      </c>
      <c r="J1662" s="34">
        <f t="shared" si="713"/>
        <v>5150.1230709876527</v>
      </c>
      <c r="K1662" s="34">
        <f t="shared" si="708"/>
        <v>783.33217592592791</v>
      </c>
      <c r="L1662" s="5">
        <f t="shared" si="701"/>
        <v>39.043800000000005</v>
      </c>
      <c r="M1662" s="5">
        <f t="shared" si="709"/>
        <v>10.734008140624997</v>
      </c>
      <c r="N1662" s="5">
        <f t="shared" si="710"/>
        <v>49.777808140624998</v>
      </c>
      <c r="O1662" s="34">
        <f t="shared" si="711"/>
        <v>371.25948571549475</v>
      </c>
      <c r="P1662" s="34">
        <f t="shared" si="712"/>
        <v>5521.3825567031472</v>
      </c>
      <c r="Q1662" s="34">
        <f t="shared" si="722"/>
        <v>336.5318703559733</v>
      </c>
      <c r="R1662" s="34">
        <f t="shared" si="723"/>
        <v>585936.76253972447</v>
      </c>
      <c r="S1662" s="34">
        <f t="shared" si="728"/>
        <v>-548384.65316358092</v>
      </c>
      <c r="T1662" s="34">
        <f t="shared" si="714"/>
        <v>548384.65316358092</v>
      </c>
      <c r="U1662" s="34">
        <f t="shared" si="724"/>
        <v>23.291129615234297</v>
      </c>
      <c r="V1662" s="34">
        <f t="shared" si="727"/>
        <v>-32092.473284372394</v>
      </c>
      <c r="W1662" s="34">
        <f t="shared" si="715"/>
        <v>32092.473284372394</v>
      </c>
      <c r="X1662" s="34">
        <f t="shared" si="716"/>
        <v>516292.1798792085</v>
      </c>
      <c r="Y1662" s="34">
        <f t="shared" si="717"/>
        <v>124.40280814062497</v>
      </c>
      <c r="Z1662" s="34">
        <f t="shared" si="725"/>
        <v>58.694530416666694</v>
      </c>
      <c r="AA1662" s="34">
        <f t="shared" si="726"/>
        <v>22032.682228552079</v>
      </c>
      <c r="AB1662" s="44">
        <f t="shared" si="718"/>
        <v>895.00909190060736</v>
      </c>
      <c r="AC1662" s="34">
        <f t="shared" si="719"/>
        <v>206516.87195168342</v>
      </c>
      <c r="AD1662" s="42">
        <f t="shared" si="720"/>
        <v>185865.18475651508</v>
      </c>
      <c r="AE1662" s="4"/>
      <c r="AP1662">
        <f t="shared" si="702"/>
        <v>0</v>
      </c>
      <c r="AQ1662">
        <f t="shared" si="703"/>
        <v>25.9</v>
      </c>
      <c r="AR1662">
        <f t="shared" si="704"/>
        <v>7.1944444444444438</v>
      </c>
    </row>
    <row r="1663" spans="2:44" x14ac:dyDescent="0.25">
      <c r="B1663" s="12" t="s">
        <v>3</v>
      </c>
      <c r="C1663" s="30">
        <v>1655</v>
      </c>
      <c r="D1663" s="12">
        <v>178</v>
      </c>
      <c r="E1663" s="11">
        <v>27.8</v>
      </c>
      <c r="F1663" s="5">
        <f t="shared" si="705"/>
        <v>0.45833333333333343</v>
      </c>
      <c r="G1663" s="5">
        <f t="shared" si="706"/>
        <v>1.6500000000000004</v>
      </c>
      <c r="H1663" s="34">
        <f t="shared" si="707"/>
        <v>7.7222222222222223</v>
      </c>
      <c r="I1663" s="34">
        <f t="shared" si="721"/>
        <v>7.9166666666666661</v>
      </c>
      <c r="J1663" s="34">
        <f t="shared" si="713"/>
        <v>5933.4552469135806</v>
      </c>
      <c r="K1663" s="34">
        <f t="shared" si="708"/>
        <v>612.66203703703559</v>
      </c>
      <c r="L1663" s="5">
        <f t="shared" si="701"/>
        <v>39.043800000000005</v>
      </c>
      <c r="M1663" s="5">
        <f t="shared" si="709"/>
        <v>12.366647562499999</v>
      </c>
      <c r="N1663" s="5">
        <f t="shared" si="710"/>
        <v>51.410447562500003</v>
      </c>
      <c r="O1663" s="34">
        <f t="shared" si="711"/>
        <v>406.99937653645833</v>
      </c>
      <c r="P1663" s="34">
        <f t="shared" si="712"/>
        <v>6340.4546234500385</v>
      </c>
      <c r="Q1663" s="34">
        <f t="shared" si="722"/>
        <v>819.07206674689132</v>
      </c>
      <c r="R1663" s="34">
        <f t="shared" si="723"/>
        <v>586755.83460647136</v>
      </c>
      <c r="S1663" s="34">
        <f t="shared" si="728"/>
        <v>-548384.65316358092</v>
      </c>
      <c r="T1663" s="34">
        <f t="shared" si="714"/>
        <v>548384.65316358092</v>
      </c>
      <c r="U1663" s="34">
        <f t="shared" si="724"/>
        <v>35.739890820963581</v>
      </c>
      <c r="V1663" s="34">
        <f t="shared" si="727"/>
        <v>-32092.473284372394</v>
      </c>
      <c r="W1663" s="34">
        <f t="shared" si="715"/>
        <v>32092.473284372394</v>
      </c>
      <c r="X1663" s="34">
        <f t="shared" si="716"/>
        <v>516292.1798792085</v>
      </c>
      <c r="Y1663" s="34">
        <f t="shared" si="717"/>
        <v>142.61878089583337</v>
      </c>
      <c r="Z1663" s="34">
        <f t="shared" si="725"/>
        <v>18.215972755208398</v>
      </c>
      <c r="AA1663" s="34">
        <f t="shared" si="726"/>
        <v>22050.898201307289</v>
      </c>
      <c r="AB1663" s="44">
        <f t="shared" si="718"/>
        <v>1101.3339191400466</v>
      </c>
      <c r="AC1663" s="34">
        <f t="shared" si="719"/>
        <v>206516.87195168342</v>
      </c>
      <c r="AD1663" s="42">
        <f t="shared" si="720"/>
        <v>185865.18475651508</v>
      </c>
      <c r="AE1663" s="4"/>
      <c r="AP1663">
        <f t="shared" si="702"/>
        <v>0</v>
      </c>
      <c r="AQ1663">
        <f t="shared" si="703"/>
        <v>27.8</v>
      </c>
      <c r="AR1663">
        <f t="shared" si="704"/>
        <v>7.7222222222222223</v>
      </c>
    </row>
    <row r="1664" spans="2:44" x14ac:dyDescent="0.25">
      <c r="B1664" s="12" t="s">
        <v>3</v>
      </c>
      <c r="C1664" s="30">
        <v>1656</v>
      </c>
      <c r="D1664" s="12">
        <v>179</v>
      </c>
      <c r="E1664" s="11">
        <v>29.2</v>
      </c>
      <c r="F1664" s="5">
        <f t="shared" si="705"/>
        <v>0.25000000000000011</v>
      </c>
      <c r="G1664" s="5">
        <f t="shared" si="706"/>
        <v>0.90000000000000036</v>
      </c>
      <c r="H1664" s="34">
        <f t="shared" si="707"/>
        <v>8.1111111111111107</v>
      </c>
      <c r="I1664" s="34">
        <f t="shared" si="721"/>
        <v>8.1666666666666679</v>
      </c>
      <c r="J1664" s="34">
        <f t="shared" si="713"/>
        <v>6546.1172839506162</v>
      </c>
      <c r="K1664" s="34">
        <f t="shared" si="708"/>
        <v>180.57407407407663</v>
      </c>
      <c r="L1664" s="5">
        <f t="shared" si="701"/>
        <v>39.043800000000005</v>
      </c>
      <c r="M1664" s="5">
        <f t="shared" si="709"/>
        <v>13.643572249999997</v>
      </c>
      <c r="N1664" s="5">
        <f t="shared" si="710"/>
        <v>52.687372250000003</v>
      </c>
      <c r="O1664" s="34">
        <f t="shared" si="711"/>
        <v>430.28020670833342</v>
      </c>
      <c r="P1664" s="34">
        <f t="shared" si="712"/>
        <v>6976.3974906589492</v>
      </c>
      <c r="Q1664" s="34">
        <f t="shared" si="722"/>
        <v>635.94286720891068</v>
      </c>
      <c r="R1664" s="34">
        <f t="shared" si="723"/>
        <v>587391.77747368021</v>
      </c>
      <c r="S1664" s="34">
        <f t="shared" si="728"/>
        <v>-548384.65316358092</v>
      </c>
      <c r="T1664" s="34">
        <f t="shared" si="714"/>
        <v>548384.65316358092</v>
      </c>
      <c r="U1664" s="34">
        <f t="shared" si="724"/>
        <v>23.280830171875095</v>
      </c>
      <c r="V1664" s="34">
        <f t="shared" si="727"/>
        <v>-32092.473284372394</v>
      </c>
      <c r="W1664" s="34">
        <f t="shared" si="715"/>
        <v>32092.473284372394</v>
      </c>
      <c r="X1664" s="34">
        <f t="shared" si="716"/>
        <v>516292.1798792085</v>
      </c>
      <c r="Y1664" s="34">
        <f t="shared" si="717"/>
        <v>102.43737225000002</v>
      </c>
      <c r="Z1664" s="34">
        <f t="shared" si="725"/>
        <v>-40.181408645833343</v>
      </c>
      <c r="AA1664" s="34">
        <f t="shared" si="726"/>
        <v>22050.898201307289</v>
      </c>
      <c r="AB1664" s="44">
        <f t="shared" si="718"/>
        <v>830.88090825000018</v>
      </c>
      <c r="AC1664" s="34">
        <f t="shared" si="719"/>
        <v>206516.87195168342</v>
      </c>
      <c r="AD1664" s="42">
        <f t="shared" si="720"/>
        <v>185865.18475651508</v>
      </c>
      <c r="AE1664" s="4"/>
      <c r="AP1664">
        <f t="shared" si="702"/>
        <v>0</v>
      </c>
      <c r="AQ1664">
        <f t="shared" si="703"/>
        <v>29.2</v>
      </c>
      <c r="AR1664">
        <f t="shared" si="704"/>
        <v>8.1111111111111107</v>
      </c>
    </row>
    <row r="1665" spans="2:44" x14ac:dyDescent="0.25">
      <c r="B1665" s="12" t="s">
        <v>3</v>
      </c>
      <c r="C1665" s="30">
        <v>1657</v>
      </c>
      <c r="D1665" s="12">
        <v>180</v>
      </c>
      <c r="E1665" s="11">
        <v>29.6</v>
      </c>
      <c r="F1665" s="5">
        <f t="shared" si="705"/>
        <v>4.1666666666666761E-2</v>
      </c>
      <c r="G1665" s="5">
        <f t="shared" si="706"/>
        <v>0.15000000000000036</v>
      </c>
      <c r="H1665" s="34">
        <f t="shared" si="707"/>
        <v>8.2222222222222232</v>
      </c>
      <c r="I1665" s="34">
        <f t="shared" si="721"/>
        <v>8.2083333333333339</v>
      </c>
      <c r="J1665" s="34">
        <f t="shared" si="713"/>
        <v>6726.6913580246928</v>
      </c>
      <c r="K1665" s="34">
        <f t="shared" si="708"/>
        <v>-45.373842592593974</v>
      </c>
      <c r="L1665" s="5">
        <f t="shared" si="701"/>
        <v>39.043800000000005</v>
      </c>
      <c r="M1665" s="5">
        <f t="shared" si="709"/>
        <v>14.019929000000001</v>
      </c>
      <c r="N1665" s="5">
        <f t="shared" si="710"/>
        <v>53.063729000000009</v>
      </c>
      <c r="O1665" s="34">
        <f t="shared" si="711"/>
        <v>435.56477554166679</v>
      </c>
      <c r="P1665" s="34">
        <f t="shared" si="712"/>
        <v>7162.2561335663595</v>
      </c>
      <c r="Q1665" s="34">
        <f t="shared" si="722"/>
        <v>185.85864290741029</v>
      </c>
      <c r="R1665" s="34">
        <f t="shared" si="723"/>
        <v>587577.63611658767</v>
      </c>
      <c r="S1665" s="34">
        <f t="shared" si="728"/>
        <v>-548430.02700617351</v>
      </c>
      <c r="T1665" s="34">
        <f t="shared" si="714"/>
        <v>548430.02700617351</v>
      </c>
      <c r="U1665" s="34">
        <f t="shared" si="724"/>
        <v>5.2845688333333669</v>
      </c>
      <c r="V1665" s="34">
        <f t="shared" si="727"/>
        <v>-32092.473284372394</v>
      </c>
      <c r="W1665" s="34">
        <f t="shared" si="715"/>
        <v>32092.473284372394</v>
      </c>
      <c r="X1665" s="34">
        <f t="shared" si="716"/>
        <v>516337.55372180109</v>
      </c>
      <c r="Y1665" s="34">
        <f t="shared" si="717"/>
        <v>61.355395666666695</v>
      </c>
      <c r="Z1665" s="34">
        <f t="shared" si="725"/>
        <v>-41.081976583333329</v>
      </c>
      <c r="AA1665" s="34">
        <f t="shared" si="726"/>
        <v>22050.898201307289</v>
      </c>
      <c r="AB1665" s="44">
        <f t="shared" si="718"/>
        <v>504.477697703704</v>
      </c>
      <c r="AC1665" s="34">
        <f t="shared" si="719"/>
        <v>206535.02148872043</v>
      </c>
      <c r="AD1665" s="42">
        <f t="shared" si="720"/>
        <v>185881.5193398484</v>
      </c>
      <c r="AE1665" s="4"/>
      <c r="AP1665">
        <f t="shared" si="702"/>
        <v>0</v>
      </c>
      <c r="AQ1665">
        <f t="shared" si="703"/>
        <v>29.6</v>
      </c>
      <c r="AR1665">
        <f t="shared" si="704"/>
        <v>8.2222222222222232</v>
      </c>
    </row>
    <row r="1666" spans="2:44" x14ac:dyDescent="0.25">
      <c r="B1666" s="12" t="s">
        <v>3</v>
      </c>
      <c r="C1666" s="30">
        <v>1658</v>
      </c>
      <c r="D1666" s="12">
        <v>181</v>
      </c>
      <c r="E1666" s="11">
        <v>29.5</v>
      </c>
      <c r="F1666" s="5">
        <f t="shared" si="705"/>
        <v>-5.5555555555555851E-2</v>
      </c>
      <c r="G1666" s="5">
        <f t="shared" si="706"/>
        <v>-0.20000000000000107</v>
      </c>
      <c r="H1666" s="34">
        <f t="shared" si="707"/>
        <v>8.1944444444444446</v>
      </c>
      <c r="I1666" s="34">
        <f t="shared" si="721"/>
        <v>8.1527777777777786</v>
      </c>
      <c r="J1666" s="34">
        <f t="shared" si="713"/>
        <v>6681.3175154320988</v>
      </c>
      <c r="K1666" s="34">
        <f t="shared" si="708"/>
        <v>-135.20023148148266</v>
      </c>
      <c r="L1666" s="5">
        <f t="shared" si="701"/>
        <v>39.043800000000005</v>
      </c>
      <c r="M1666" s="5">
        <f t="shared" si="709"/>
        <v>13.925359765624998</v>
      </c>
      <c r="N1666" s="5">
        <f t="shared" si="710"/>
        <v>52.969159765625001</v>
      </c>
      <c r="O1666" s="34">
        <f t="shared" si="711"/>
        <v>431.84578864474832</v>
      </c>
      <c r="P1666" s="34">
        <f t="shared" si="712"/>
        <v>7113.1633040768475</v>
      </c>
      <c r="Q1666" s="34">
        <f t="shared" si="722"/>
        <v>-49.092829489512042</v>
      </c>
      <c r="R1666" s="34">
        <f t="shared" si="723"/>
        <v>587577.63611658767</v>
      </c>
      <c r="S1666" s="34">
        <f t="shared" si="728"/>
        <v>-548565.22723765497</v>
      </c>
      <c r="T1666" s="34">
        <f t="shared" si="714"/>
        <v>548565.22723765497</v>
      </c>
      <c r="U1666" s="34">
        <f t="shared" si="724"/>
        <v>-3.7189868969184658</v>
      </c>
      <c r="V1666" s="34">
        <f t="shared" si="727"/>
        <v>-32096.192271269312</v>
      </c>
      <c r="W1666" s="34">
        <f t="shared" si="715"/>
        <v>32096.192271269312</v>
      </c>
      <c r="X1666" s="34">
        <f t="shared" si="716"/>
        <v>516469.03496638563</v>
      </c>
      <c r="Y1666" s="34">
        <f t="shared" si="717"/>
        <v>41.913604210069387</v>
      </c>
      <c r="Z1666" s="34">
        <f t="shared" si="725"/>
        <v>-19.441791456597308</v>
      </c>
      <c r="AA1666" s="34">
        <f t="shared" si="726"/>
        <v>22050.898201307289</v>
      </c>
      <c r="AB1666" s="44">
        <f t="shared" si="718"/>
        <v>0</v>
      </c>
      <c r="AC1666" s="34">
        <f t="shared" si="719"/>
        <v>206587.61398655426</v>
      </c>
      <c r="AD1666" s="42">
        <f t="shared" si="720"/>
        <v>185928.85258789884</v>
      </c>
      <c r="AE1666" s="4"/>
      <c r="AP1666">
        <f t="shared" si="702"/>
        <v>0</v>
      </c>
      <c r="AQ1666">
        <f t="shared" si="703"/>
        <v>29.5</v>
      </c>
      <c r="AR1666">
        <f t="shared" si="704"/>
        <v>8.1944444444444446</v>
      </c>
    </row>
    <row r="1667" spans="2:44" x14ac:dyDescent="0.25">
      <c r="B1667" s="12" t="s">
        <v>3</v>
      </c>
      <c r="C1667" s="30">
        <v>1659</v>
      </c>
      <c r="D1667" s="12">
        <v>182</v>
      </c>
      <c r="E1667" s="11">
        <v>29.2</v>
      </c>
      <c r="F1667" s="5">
        <f t="shared" si="705"/>
        <v>-0.16666666666666657</v>
      </c>
      <c r="G1667" s="5">
        <f t="shared" si="706"/>
        <v>-0.59999999999999964</v>
      </c>
      <c r="H1667" s="34">
        <f t="shared" si="707"/>
        <v>8.1111111111111107</v>
      </c>
      <c r="I1667" s="34">
        <f t="shared" si="721"/>
        <v>7.9861111111111107</v>
      </c>
      <c r="J1667" s="34">
        <f t="shared" si="713"/>
        <v>6546.1172839506162</v>
      </c>
      <c r="K1667" s="34">
        <f t="shared" si="708"/>
        <v>-397.30902777777737</v>
      </c>
      <c r="L1667" s="5">
        <f t="shared" si="701"/>
        <v>39.043800000000005</v>
      </c>
      <c r="M1667" s="5">
        <f t="shared" si="709"/>
        <v>13.643572249999997</v>
      </c>
      <c r="N1667" s="5">
        <f t="shared" si="710"/>
        <v>52.687372250000003</v>
      </c>
      <c r="O1667" s="34">
        <f t="shared" si="711"/>
        <v>420.76720894097224</v>
      </c>
      <c r="P1667" s="34">
        <f t="shared" si="712"/>
        <v>6966.8844928915887</v>
      </c>
      <c r="Q1667" s="34">
        <f t="shared" si="722"/>
        <v>-146.27881118525875</v>
      </c>
      <c r="R1667" s="34">
        <f t="shared" si="723"/>
        <v>587577.63611658767</v>
      </c>
      <c r="S1667" s="34">
        <f t="shared" si="728"/>
        <v>-548962.53626543272</v>
      </c>
      <c r="T1667" s="34">
        <f t="shared" si="714"/>
        <v>548962.53626543272</v>
      </c>
      <c r="U1667" s="34">
        <f t="shared" si="724"/>
        <v>-11.078579703776086</v>
      </c>
      <c r="V1667" s="34">
        <f t="shared" si="727"/>
        <v>-32107.270850973087</v>
      </c>
      <c r="W1667" s="34">
        <f t="shared" si="715"/>
        <v>32107.270850973087</v>
      </c>
      <c r="X1667" s="34">
        <f t="shared" si="716"/>
        <v>516855.26541445963</v>
      </c>
      <c r="Y1667" s="34">
        <f t="shared" si="717"/>
        <v>19.520705583333353</v>
      </c>
      <c r="Z1667" s="34">
        <f t="shared" si="725"/>
        <v>-22.392898626736034</v>
      </c>
      <c r="AA1667" s="34">
        <f t="shared" si="726"/>
        <v>22050.898201307289</v>
      </c>
      <c r="AB1667" s="44">
        <f t="shared" si="718"/>
        <v>0</v>
      </c>
      <c r="AC1667" s="34">
        <f t="shared" si="719"/>
        <v>206742.10616578386</v>
      </c>
      <c r="AD1667" s="42">
        <f t="shared" si="720"/>
        <v>186067.89554920548</v>
      </c>
      <c r="AE1667" s="4"/>
      <c r="AP1667">
        <f t="shared" si="702"/>
        <v>0</v>
      </c>
      <c r="AQ1667">
        <f t="shared" si="703"/>
        <v>29.2</v>
      </c>
      <c r="AR1667">
        <f t="shared" si="704"/>
        <v>8.1111111111111107</v>
      </c>
    </row>
    <row r="1668" spans="2:44" x14ac:dyDescent="0.25">
      <c r="B1668" s="12" t="s">
        <v>3</v>
      </c>
      <c r="C1668" s="30">
        <v>1660</v>
      </c>
      <c r="D1668" s="12">
        <v>183</v>
      </c>
      <c r="E1668" s="11">
        <v>28.3</v>
      </c>
      <c r="F1668" s="5">
        <f t="shared" si="705"/>
        <v>-0.43055555555555525</v>
      </c>
      <c r="G1668" s="5">
        <f t="shared" si="706"/>
        <v>-1.5499999999999989</v>
      </c>
      <c r="H1668" s="34">
        <f t="shared" si="707"/>
        <v>7.8611111111111107</v>
      </c>
      <c r="I1668" s="34">
        <f t="shared" si="721"/>
        <v>7.5555555555555554</v>
      </c>
      <c r="J1668" s="34">
        <f t="shared" si="713"/>
        <v>6148.8082561728388</v>
      </c>
      <c r="K1668" s="34">
        <f t="shared" si="708"/>
        <v>-918.83950617283881</v>
      </c>
      <c r="L1668" s="5">
        <f t="shared" si="701"/>
        <v>39.043800000000005</v>
      </c>
      <c r="M1668" s="5">
        <f t="shared" si="709"/>
        <v>12.815491390624999</v>
      </c>
      <c r="N1668" s="5">
        <f t="shared" si="710"/>
        <v>51.859291390625003</v>
      </c>
      <c r="O1668" s="34">
        <f t="shared" si="711"/>
        <v>391.82575717361112</v>
      </c>
      <c r="P1668" s="34">
        <f t="shared" si="712"/>
        <v>6540.63401334645</v>
      </c>
      <c r="Q1668" s="34">
        <f t="shared" si="722"/>
        <v>-426.25047954513866</v>
      </c>
      <c r="R1668" s="34">
        <f t="shared" si="723"/>
        <v>587577.63611658767</v>
      </c>
      <c r="S1668" s="34">
        <f t="shared" si="728"/>
        <v>-549881.37577160553</v>
      </c>
      <c r="T1668" s="34">
        <f t="shared" si="714"/>
        <v>549881.37577160553</v>
      </c>
      <c r="U1668" s="34">
        <f t="shared" si="724"/>
        <v>-28.941451767361116</v>
      </c>
      <c r="V1668" s="34">
        <f t="shared" si="727"/>
        <v>-32136.212302740449</v>
      </c>
      <c r="W1668" s="34">
        <f t="shared" si="715"/>
        <v>32136.212302740449</v>
      </c>
      <c r="X1668" s="34">
        <f t="shared" si="716"/>
        <v>517745.1634688651</v>
      </c>
      <c r="Y1668" s="34">
        <f t="shared" si="717"/>
        <v>-33.821264164930497</v>
      </c>
      <c r="Z1668" s="34">
        <f t="shared" si="725"/>
        <v>-53.34196974826385</v>
      </c>
      <c r="AA1668" s="34">
        <f t="shared" si="726"/>
        <v>22050.898201307289</v>
      </c>
      <c r="AB1668" s="44">
        <f t="shared" si="718"/>
        <v>0</v>
      </c>
      <c r="AC1668" s="34">
        <f t="shared" si="719"/>
        <v>207098.06538754606</v>
      </c>
      <c r="AD1668" s="42">
        <f t="shared" si="720"/>
        <v>186388.25884879145</v>
      </c>
      <c r="AE1668" s="4"/>
      <c r="AP1668">
        <f t="shared" si="702"/>
        <v>0</v>
      </c>
      <c r="AQ1668">
        <f t="shared" si="703"/>
        <v>28.3</v>
      </c>
      <c r="AR1668">
        <f t="shared" si="704"/>
        <v>7.8611111111111107</v>
      </c>
    </row>
    <row r="1669" spans="2:44" x14ac:dyDescent="0.25">
      <c r="B1669" s="12" t="s">
        <v>3</v>
      </c>
      <c r="C1669" s="30">
        <v>1661</v>
      </c>
      <c r="D1669" s="12">
        <v>184</v>
      </c>
      <c r="E1669" s="11">
        <v>26.1</v>
      </c>
      <c r="F1669" s="5">
        <f t="shared" si="705"/>
        <v>-0.65277777777777768</v>
      </c>
      <c r="G1669" s="5">
        <f t="shared" si="706"/>
        <v>-2.3499999999999996</v>
      </c>
      <c r="H1669" s="34">
        <f t="shared" si="707"/>
        <v>7.25</v>
      </c>
      <c r="I1669" s="34">
        <f t="shared" si="721"/>
        <v>6.9027777777777777</v>
      </c>
      <c r="J1669" s="34">
        <f t="shared" si="713"/>
        <v>5229.96875</v>
      </c>
      <c r="K1669" s="34">
        <f t="shared" si="708"/>
        <v>-953.92554012345772</v>
      </c>
      <c r="L1669" s="5">
        <f t="shared" si="701"/>
        <v>39.043800000000005</v>
      </c>
      <c r="M1669" s="5">
        <f t="shared" si="709"/>
        <v>10.900424390625</v>
      </c>
      <c r="N1669" s="5">
        <f t="shared" si="710"/>
        <v>49.944224390625003</v>
      </c>
      <c r="O1669" s="34">
        <f t="shared" si="711"/>
        <v>344.75388225195314</v>
      </c>
      <c r="P1669" s="34">
        <f t="shared" si="712"/>
        <v>5574.7226322519527</v>
      </c>
      <c r="Q1669" s="34">
        <f t="shared" si="722"/>
        <v>-965.9113810944973</v>
      </c>
      <c r="R1669" s="34">
        <f t="shared" si="723"/>
        <v>587577.63611658767</v>
      </c>
      <c r="S1669" s="34">
        <f t="shared" si="728"/>
        <v>-550835.30131172901</v>
      </c>
      <c r="T1669" s="34">
        <f t="shared" si="714"/>
        <v>550835.30131172901</v>
      </c>
      <c r="U1669" s="34">
        <f t="shared" si="724"/>
        <v>-47.071874921657979</v>
      </c>
      <c r="V1669" s="34">
        <f t="shared" si="727"/>
        <v>-32183.284177662106</v>
      </c>
      <c r="W1669" s="34">
        <f t="shared" si="715"/>
        <v>32183.284177662106</v>
      </c>
      <c r="X1669" s="34">
        <f t="shared" si="716"/>
        <v>518652.0171340669</v>
      </c>
      <c r="Y1669" s="34">
        <f t="shared" si="717"/>
        <v>-79.958553387152762</v>
      </c>
      <c r="Z1669" s="34">
        <f t="shared" si="725"/>
        <v>-46.137289222222265</v>
      </c>
      <c r="AA1669" s="34">
        <f t="shared" si="726"/>
        <v>22050.898201307289</v>
      </c>
      <c r="AB1669" s="44">
        <f t="shared" si="718"/>
        <v>0</v>
      </c>
      <c r="AC1669" s="34">
        <f t="shared" si="719"/>
        <v>207460.80685362677</v>
      </c>
      <c r="AD1669" s="42">
        <f t="shared" si="720"/>
        <v>186714.72616826408</v>
      </c>
      <c r="AE1669" s="4"/>
      <c r="AP1669">
        <f t="shared" si="702"/>
        <v>0</v>
      </c>
      <c r="AQ1669">
        <f t="shared" si="703"/>
        <v>26.1</v>
      </c>
      <c r="AR1669">
        <f t="shared" si="704"/>
        <v>7.25</v>
      </c>
    </row>
    <row r="1670" spans="2:44" x14ac:dyDescent="0.25">
      <c r="B1670" s="12" t="s">
        <v>3</v>
      </c>
      <c r="C1670" s="30">
        <v>1662</v>
      </c>
      <c r="D1670" s="12">
        <v>185</v>
      </c>
      <c r="E1670" s="11">
        <v>23.6</v>
      </c>
      <c r="F1670" s="5">
        <f t="shared" si="705"/>
        <v>-0.70833333333333348</v>
      </c>
      <c r="G1670" s="5">
        <f t="shared" si="706"/>
        <v>-2.5500000000000007</v>
      </c>
      <c r="H1670" s="34">
        <f t="shared" si="707"/>
        <v>6.5555555555555554</v>
      </c>
      <c r="I1670" s="34">
        <f t="shared" si="721"/>
        <v>6.1944444444444446</v>
      </c>
      <c r="J1670" s="34">
        <f t="shared" si="713"/>
        <v>4276.0432098765423</v>
      </c>
      <c r="K1670" s="34">
        <f t="shared" si="708"/>
        <v>-890.27932098765405</v>
      </c>
      <c r="L1670" s="5">
        <f t="shared" si="701"/>
        <v>39.043800000000005</v>
      </c>
      <c r="M1670" s="5">
        <f t="shared" si="709"/>
        <v>8.9122302499999986</v>
      </c>
      <c r="N1670" s="5">
        <f t="shared" si="710"/>
        <v>47.956030250000005</v>
      </c>
      <c r="O1670" s="34">
        <f t="shared" si="711"/>
        <v>297.06096515972229</v>
      </c>
      <c r="P1670" s="34">
        <f t="shared" si="712"/>
        <v>4573.1041750362647</v>
      </c>
      <c r="Q1670" s="34">
        <f t="shared" si="722"/>
        <v>-1001.6184572156881</v>
      </c>
      <c r="R1670" s="34">
        <f t="shared" si="723"/>
        <v>587577.63611658767</v>
      </c>
      <c r="S1670" s="34">
        <f t="shared" si="728"/>
        <v>-551725.58063271665</v>
      </c>
      <c r="T1670" s="34">
        <f t="shared" si="714"/>
        <v>551725.58063271665</v>
      </c>
      <c r="U1670" s="34">
        <f t="shared" si="724"/>
        <v>-47.692917092230857</v>
      </c>
      <c r="V1670" s="34">
        <f t="shared" si="727"/>
        <v>-32230.977094754337</v>
      </c>
      <c r="W1670" s="34">
        <f t="shared" si="715"/>
        <v>32230.977094754337</v>
      </c>
      <c r="X1670" s="34">
        <f t="shared" si="716"/>
        <v>519494.60353796231</v>
      </c>
      <c r="Y1670" s="34">
        <f t="shared" si="717"/>
        <v>-93.002303083333373</v>
      </c>
      <c r="Z1670" s="34">
        <f t="shared" si="725"/>
        <v>-13.043749696180612</v>
      </c>
      <c r="AA1670" s="34">
        <f t="shared" si="726"/>
        <v>22050.898201307289</v>
      </c>
      <c r="AB1670" s="44">
        <f t="shared" si="718"/>
        <v>0</v>
      </c>
      <c r="AC1670" s="34">
        <f t="shared" si="719"/>
        <v>207797.84141518493</v>
      </c>
      <c r="AD1670" s="42">
        <f t="shared" si="720"/>
        <v>187018.05727366643</v>
      </c>
      <c r="AE1670" s="4"/>
      <c r="AP1670">
        <f t="shared" si="702"/>
        <v>0</v>
      </c>
      <c r="AQ1670">
        <f t="shared" si="703"/>
        <v>23.6</v>
      </c>
      <c r="AR1670">
        <f t="shared" si="704"/>
        <v>6.5555555555555554</v>
      </c>
    </row>
    <row r="1671" spans="2:44" x14ac:dyDescent="0.25">
      <c r="B1671" s="12" t="s">
        <v>3</v>
      </c>
      <c r="C1671" s="30">
        <v>1663</v>
      </c>
      <c r="D1671" s="12">
        <v>186</v>
      </c>
      <c r="E1671" s="11">
        <v>21</v>
      </c>
      <c r="F1671" s="5">
        <f t="shared" si="705"/>
        <v>-0.65277777777777812</v>
      </c>
      <c r="G1671" s="5">
        <f t="shared" si="706"/>
        <v>-2.3500000000000014</v>
      </c>
      <c r="H1671" s="34">
        <f t="shared" si="707"/>
        <v>5.833333333333333</v>
      </c>
      <c r="I1671" s="34">
        <f t="shared" si="721"/>
        <v>5.5416666666666661</v>
      </c>
      <c r="J1671" s="34">
        <f t="shared" si="713"/>
        <v>3385.7638888888882</v>
      </c>
      <c r="K1671" s="34">
        <f t="shared" si="708"/>
        <v>-643.29513888888914</v>
      </c>
      <c r="L1671" s="5">
        <f t="shared" si="701"/>
        <v>39.043800000000005</v>
      </c>
      <c r="M1671" s="5">
        <f t="shared" si="709"/>
        <v>7.0566890624999985</v>
      </c>
      <c r="N1671" s="5">
        <f t="shared" si="710"/>
        <v>46.100489062500003</v>
      </c>
      <c r="O1671" s="34">
        <f t="shared" si="711"/>
        <v>255.4735435546875</v>
      </c>
      <c r="P1671" s="34">
        <f t="shared" si="712"/>
        <v>3641.2374324435759</v>
      </c>
      <c r="Q1671" s="34">
        <f t="shared" si="722"/>
        <v>-931.86674259268875</v>
      </c>
      <c r="R1671" s="34">
        <f t="shared" si="723"/>
        <v>587577.63611658767</v>
      </c>
      <c r="S1671" s="34">
        <f t="shared" si="728"/>
        <v>-552368.87577160553</v>
      </c>
      <c r="T1671" s="34">
        <f t="shared" si="714"/>
        <v>552368.87577160553</v>
      </c>
      <c r="U1671" s="34">
        <f t="shared" si="724"/>
        <v>-41.587421605034791</v>
      </c>
      <c r="V1671" s="34">
        <f t="shared" si="727"/>
        <v>-32272.564516359373</v>
      </c>
      <c r="W1671" s="34">
        <f t="shared" si="715"/>
        <v>32272.564516359373</v>
      </c>
      <c r="X1671" s="34">
        <f t="shared" si="716"/>
        <v>520096.31125524617</v>
      </c>
      <c r="Y1671" s="34">
        <f t="shared" si="717"/>
        <v>-83.802288715277854</v>
      </c>
      <c r="Z1671" s="34">
        <f t="shared" si="725"/>
        <v>9.2000143680555198</v>
      </c>
      <c r="AA1671" s="34">
        <f t="shared" si="726"/>
        <v>22060.098215675345</v>
      </c>
      <c r="AB1671" s="44">
        <f t="shared" si="718"/>
        <v>0</v>
      </c>
      <c r="AC1671" s="34">
        <f t="shared" si="719"/>
        <v>208038.52450209847</v>
      </c>
      <c r="AD1671" s="42">
        <f t="shared" si="720"/>
        <v>187234.67205188863</v>
      </c>
      <c r="AE1671" s="4"/>
      <c r="AP1671">
        <f t="shared" si="702"/>
        <v>0</v>
      </c>
      <c r="AQ1671">
        <f t="shared" si="703"/>
        <v>21</v>
      </c>
      <c r="AR1671">
        <f t="shared" si="704"/>
        <v>5.833333333333333</v>
      </c>
    </row>
    <row r="1672" spans="2:44" x14ac:dyDescent="0.25">
      <c r="B1672" s="12" t="s">
        <v>3</v>
      </c>
      <c r="C1672" s="30">
        <v>1664</v>
      </c>
      <c r="D1672" s="12">
        <v>187</v>
      </c>
      <c r="E1672" s="11">
        <v>18.899999999999999</v>
      </c>
      <c r="F1672" s="5">
        <f t="shared" si="705"/>
        <v>-0.54166666666666641</v>
      </c>
      <c r="G1672" s="5">
        <f t="shared" si="706"/>
        <v>-1.9499999999999993</v>
      </c>
      <c r="H1672" s="34">
        <f t="shared" si="707"/>
        <v>5.2499999999999991</v>
      </c>
      <c r="I1672" s="34">
        <f t="shared" si="721"/>
        <v>5</v>
      </c>
      <c r="J1672" s="34">
        <f t="shared" si="713"/>
        <v>2742.4687499999991</v>
      </c>
      <c r="K1672" s="34">
        <f t="shared" si="708"/>
        <v>-497.49999999999909</v>
      </c>
      <c r="L1672" s="5">
        <f t="shared" ref="L1672:L1735" si="729">$AG$21*$AG$17*9.81</f>
        <v>39.043800000000005</v>
      </c>
      <c r="M1672" s="5">
        <f t="shared" si="709"/>
        <v>5.7159181406249973</v>
      </c>
      <c r="N1672" s="5">
        <f t="shared" si="710"/>
        <v>44.759718140625004</v>
      </c>
      <c r="O1672" s="34">
        <f t="shared" si="711"/>
        <v>223.79859070312503</v>
      </c>
      <c r="P1672" s="34">
        <f t="shared" si="712"/>
        <v>2966.2673407031243</v>
      </c>
      <c r="Q1672" s="34">
        <f t="shared" si="722"/>
        <v>-674.97009174045161</v>
      </c>
      <c r="R1672" s="34">
        <f t="shared" si="723"/>
        <v>587577.63611658767</v>
      </c>
      <c r="S1672" s="34">
        <f t="shared" si="728"/>
        <v>-552866.37577160553</v>
      </c>
      <c r="T1672" s="34">
        <f t="shared" si="714"/>
        <v>552866.37577160553</v>
      </c>
      <c r="U1672" s="34">
        <f t="shared" si="724"/>
        <v>-31.674952851562466</v>
      </c>
      <c r="V1672" s="34">
        <f t="shared" si="727"/>
        <v>-32304.239469210934</v>
      </c>
      <c r="W1672" s="34">
        <f t="shared" si="715"/>
        <v>32304.239469210934</v>
      </c>
      <c r="X1672" s="34">
        <f t="shared" si="716"/>
        <v>520562.13630239462</v>
      </c>
      <c r="Y1672" s="34">
        <f t="shared" si="717"/>
        <v>-63.03194852604161</v>
      </c>
      <c r="Z1672" s="34">
        <f t="shared" si="725"/>
        <v>20.770340189236244</v>
      </c>
      <c r="AA1672" s="34">
        <f t="shared" si="726"/>
        <v>22080.868555864581</v>
      </c>
      <c r="AB1672" s="44">
        <f t="shared" si="718"/>
        <v>0</v>
      </c>
      <c r="AC1672" s="34">
        <f t="shared" si="719"/>
        <v>208224.85452095786</v>
      </c>
      <c r="AD1672" s="42">
        <f t="shared" si="720"/>
        <v>187402.36906886208</v>
      </c>
      <c r="AE1672" s="4"/>
      <c r="AP1672">
        <f t="shared" ref="AP1672:AP1735" si="730">IF(E1672&lt;1,1,0)</f>
        <v>0</v>
      </c>
      <c r="AQ1672">
        <f t="shared" ref="AQ1672:AQ1735" si="731">IF(AP1672=1,"",E1672)</f>
        <v>18.899999999999999</v>
      </c>
      <c r="AR1672">
        <f t="shared" ref="AR1672:AR1735" si="732">E1672/3.6</f>
        <v>5.2499999999999991</v>
      </c>
    </row>
    <row r="1673" spans="2:44" x14ac:dyDescent="0.25">
      <c r="B1673" s="12" t="s">
        <v>3</v>
      </c>
      <c r="C1673" s="30">
        <v>1665</v>
      </c>
      <c r="D1673" s="12">
        <v>188</v>
      </c>
      <c r="E1673" s="11">
        <v>17.100000000000001</v>
      </c>
      <c r="F1673" s="5">
        <f t="shared" ref="F1673:F1736" si="733">($E1674-$E1672)/2/3.6</f>
        <v>-0.44444444444444431</v>
      </c>
      <c r="G1673" s="5">
        <f t="shared" ref="G1673:G1736" si="734">($E1674-$E1672)/2</f>
        <v>-1.5999999999999996</v>
      </c>
      <c r="H1673" s="34">
        <f t="shared" ref="H1673:H1736" si="735">E1673/3.6</f>
        <v>4.75</v>
      </c>
      <c r="I1673" s="34">
        <f t="shared" si="721"/>
        <v>4.5555555555555554</v>
      </c>
      <c r="J1673" s="34">
        <f t="shared" si="713"/>
        <v>2244.96875</v>
      </c>
      <c r="K1673" s="34">
        <f t="shared" ref="K1673:K1736" si="736">J1674-J1673</f>
        <v>-352.54938271604965</v>
      </c>
      <c r="L1673" s="5">
        <f t="shared" si="729"/>
        <v>39.043800000000005</v>
      </c>
      <c r="M1673" s="5">
        <f t="shared" ref="M1673:M1736" si="737">0.5*$AG$20*$AG$18*$AG$19*(H1673^2)</f>
        <v>4.6790168906249994</v>
      </c>
      <c r="N1673" s="5">
        <f t="shared" ref="N1673:N1736" si="738">M1673+L1673</f>
        <v>43.722816890625005</v>
      </c>
      <c r="O1673" s="34">
        <f t="shared" ref="O1673:O1736" si="739">N1673*I1673</f>
        <v>199.181721390625</v>
      </c>
      <c r="P1673" s="34">
        <f t="shared" ref="P1673:P1736" si="740">J1673+O1673</f>
        <v>2444.1504713906252</v>
      </c>
      <c r="Q1673" s="34">
        <f t="shared" si="722"/>
        <v>-522.11686931249915</v>
      </c>
      <c r="R1673" s="34">
        <f t="shared" si="723"/>
        <v>587577.63611658767</v>
      </c>
      <c r="S1673" s="34">
        <f t="shared" si="728"/>
        <v>-553218.92515432159</v>
      </c>
      <c r="T1673" s="34">
        <f t="shared" si="714"/>
        <v>553218.92515432159</v>
      </c>
      <c r="U1673" s="34">
        <f t="shared" si="724"/>
        <v>-24.616869312500029</v>
      </c>
      <c r="V1673" s="34">
        <f t="shared" si="727"/>
        <v>-32328.856338523434</v>
      </c>
      <c r="W1673" s="34">
        <f t="shared" si="715"/>
        <v>32328.856338523434</v>
      </c>
      <c r="X1673" s="34">
        <f t="shared" si="716"/>
        <v>520890.06881579815</v>
      </c>
      <c r="Y1673" s="34">
        <f t="shared" si="717"/>
        <v>-44.72162755381941</v>
      </c>
      <c r="Z1673" s="34">
        <f t="shared" si="725"/>
        <v>18.3103209722222</v>
      </c>
      <c r="AA1673" s="34">
        <f t="shared" si="726"/>
        <v>22099.178876836802</v>
      </c>
      <c r="AB1673" s="44">
        <f t="shared" si="718"/>
        <v>0</v>
      </c>
      <c r="AC1673" s="34">
        <f t="shared" si="719"/>
        <v>208356.02752631926</v>
      </c>
      <c r="AD1673" s="42">
        <f t="shared" si="720"/>
        <v>187520.42477368735</v>
      </c>
      <c r="AE1673" s="4"/>
      <c r="AP1673">
        <f t="shared" si="730"/>
        <v>0</v>
      </c>
      <c r="AQ1673">
        <f t="shared" si="731"/>
        <v>17.100000000000001</v>
      </c>
      <c r="AR1673">
        <f t="shared" si="732"/>
        <v>4.75</v>
      </c>
    </row>
    <row r="1674" spans="2:44" x14ac:dyDescent="0.25">
      <c r="B1674" s="12" t="s">
        <v>3</v>
      </c>
      <c r="C1674" s="30">
        <v>1666</v>
      </c>
      <c r="D1674" s="12">
        <v>189</v>
      </c>
      <c r="E1674" s="11">
        <v>15.7</v>
      </c>
      <c r="F1674" s="5">
        <f t="shared" si="733"/>
        <v>-0.36111111111111133</v>
      </c>
      <c r="G1674" s="5">
        <f t="shared" si="734"/>
        <v>-1.3000000000000007</v>
      </c>
      <c r="H1674" s="34">
        <f t="shared" si="735"/>
        <v>4.3611111111111107</v>
      </c>
      <c r="I1674" s="34">
        <f t="shared" si="721"/>
        <v>4.1944444444444446</v>
      </c>
      <c r="J1674" s="34">
        <f t="shared" ref="J1674:J1737" si="741">0.5*199*(H1674*H1674)</f>
        <v>1892.4193672839504</v>
      </c>
      <c r="K1674" s="34">
        <f t="shared" si="736"/>
        <v>-278.2314814814813</v>
      </c>
      <c r="L1674" s="5">
        <f t="shared" si="729"/>
        <v>39.043800000000005</v>
      </c>
      <c r="M1674" s="5">
        <f t="shared" si="737"/>
        <v>3.9442251406249991</v>
      </c>
      <c r="N1674" s="5">
        <f t="shared" si="738"/>
        <v>42.988025140625005</v>
      </c>
      <c r="O1674" s="34">
        <f t="shared" si="739"/>
        <v>180.31088322873268</v>
      </c>
      <c r="P1674" s="34">
        <f t="shared" si="740"/>
        <v>2072.7302505126831</v>
      </c>
      <c r="Q1674" s="34">
        <f t="shared" si="722"/>
        <v>-371.42022087794203</v>
      </c>
      <c r="R1674" s="34">
        <f t="shared" si="723"/>
        <v>587577.63611658767</v>
      </c>
      <c r="S1674" s="34">
        <f t="shared" si="728"/>
        <v>-553497.15663580305</v>
      </c>
      <c r="T1674" s="34">
        <f t="shared" ref="T1674:T1737" si="742">-1*S1674</f>
        <v>553497.15663580305</v>
      </c>
      <c r="U1674" s="34">
        <f t="shared" si="724"/>
        <v>-18.870838161892323</v>
      </c>
      <c r="V1674" s="34">
        <f t="shared" si="727"/>
        <v>-32347.727176685326</v>
      </c>
      <c r="W1674" s="34">
        <f t="shared" ref="W1674:W1737" si="743">-1*V1674</f>
        <v>32347.727176685326</v>
      </c>
      <c r="X1674" s="34">
        <f t="shared" ref="X1674:X1737" si="744">T1674-W1674</f>
        <v>521149.4294591177</v>
      </c>
      <c r="Y1674" s="34">
        <f t="shared" ref="Y1674:Y1737" si="745">N1674+(199*F1674)</f>
        <v>-28.873085970486152</v>
      </c>
      <c r="Z1674" s="34">
        <f t="shared" si="725"/>
        <v>15.848541583333258</v>
      </c>
      <c r="AA1674" s="34">
        <f t="shared" si="726"/>
        <v>22115.027418420137</v>
      </c>
      <c r="AB1674" s="44">
        <f t="shared" ref="AB1674:AB1737" si="746" xml:space="preserve"> IF(F1674&lt;0, 0, Y1674*H1674)</f>
        <v>0</v>
      </c>
      <c r="AC1674" s="34">
        <f t="shared" ref="AC1674:AC1737" si="747">X1674*0.4</f>
        <v>208459.7717836471</v>
      </c>
      <c r="AD1674" s="42">
        <f t="shared" ref="AD1674:AD1737" si="748">AC1674*0.9</f>
        <v>187613.7946052824</v>
      </c>
      <c r="AE1674" s="4"/>
      <c r="AP1674">
        <f t="shared" si="730"/>
        <v>0</v>
      </c>
      <c r="AQ1674">
        <f t="shared" si="731"/>
        <v>15.7</v>
      </c>
      <c r="AR1674">
        <f t="shared" si="732"/>
        <v>4.3611111111111107</v>
      </c>
    </row>
    <row r="1675" spans="2:44" x14ac:dyDescent="0.25">
      <c r="B1675" s="12" t="s">
        <v>3</v>
      </c>
      <c r="C1675" s="30">
        <v>1667</v>
      </c>
      <c r="D1675" s="12">
        <v>190</v>
      </c>
      <c r="E1675" s="11">
        <v>14.5</v>
      </c>
      <c r="F1675" s="5">
        <f t="shared" si="733"/>
        <v>-0.27777777777777779</v>
      </c>
      <c r="G1675" s="5">
        <f t="shared" si="734"/>
        <v>-1</v>
      </c>
      <c r="H1675" s="34">
        <f t="shared" si="735"/>
        <v>4.0277777777777777</v>
      </c>
      <c r="I1675" s="34">
        <f t="shared" ref="I1675:I1738" si="749">(H1675+H1676)/2</f>
        <v>3.9166666666666665</v>
      </c>
      <c r="J1675" s="34">
        <f t="shared" si="741"/>
        <v>1614.1878858024691</v>
      </c>
      <c r="K1675" s="34">
        <f t="shared" si="736"/>
        <v>-173.2037037037037</v>
      </c>
      <c r="L1675" s="5">
        <f t="shared" si="729"/>
        <v>39.043800000000005</v>
      </c>
      <c r="M1675" s="5">
        <f t="shared" si="737"/>
        <v>3.3643285156249996</v>
      </c>
      <c r="N1675" s="5">
        <f t="shared" si="738"/>
        <v>42.408128515625002</v>
      </c>
      <c r="O1675" s="34">
        <f t="shared" si="739"/>
        <v>166.09850335286458</v>
      </c>
      <c r="P1675" s="34">
        <f t="shared" si="740"/>
        <v>1780.2863891553336</v>
      </c>
      <c r="Q1675" s="34">
        <f t="shared" ref="Q1675:Q1738" si="750">P1675-P1674</f>
        <v>-292.44386135734953</v>
      </c>
      <c r="R1675" s="34">
        <f t="shared" ref="R1675:R1738" si="751">IF(Q1675&gt;0,R1674+Q1675,R1674)</f>
        <v>587577.63611658767</v>
      </c>
      <c r="S1675" s="34">
        <f t="shared" si="728"/>
        <v>-553670.36033950676</v>
      </c>
      <c r="T1675" s="34">
        <f t="shared" si="742"/>
        <v>553670.36033950676</v>
      </c>
      <c r="U1675" s="34">
        <f t="shared" ref="U1675:U1738" si="752">O1675-O1674</f>
        <v>-14.212379875868095</v>
      </c>
      <c r="V1675" s="34">
        <f t="shared" si="727"/>
        <v>-32361.939556561196</v>
      </c>
      <c r="W1675" s="34">
        <f t="shared" si="743"/>
        <v>32361.939556561196</v>
      </c>
      <c r="X1675" s="34">
        <f t="shared" si="744"/>
        <v>521308.42078294558</v>
      </c>
      <c r="Y1675" s="34">
        <f t="shared" si="745"/>
        <v>-12.869649262152777</v>
      </c>
      <c r="Z1675" s="34">
        <f t="shared" ref="Z1675:Z1738" si="753">Y1675-Y1674</f>
        <v>16.003436708333375</v>
      </c>
      <c r="AA1675" s="34">
        <f t="shared" ref="AA1675:AA1738" si="754" xml:space="preserve"> IF(Z1675&gt;0,AA1674+Z1675,AA1674)</f>
        <v>22131.030855128469</v>
      </c>
      <c r="AB1675" s="44">
        <f t="shared" si="746"/>
        <v>0</v>
      </c>
      <c r="AC1675" s="34">
        <f t="shared" si="747"/>
        <v>208523.36831317825</v>
      </c>
      <c r="AD1675" s="42">
        <f t="shared" si="748"/>
        <v>187671.03148186044</v>
      </c>
      <c r="AE1675" s="4"/>
      <c r="AP1675">
        <f t="shared" si="730"/>
        <v>0</v>
      </c>
      <c r="AQ1675">
        <f t="shared" si="731"/>
        <v>14.5</v>
      </c>
      <c r="AR1675">
        <f t="shared" si="732"/>
        <v>4.0277777777777777</v>
      </c>
    </row>
    <row r="1676" spans="2:44" x14ac:dyDescent="0.25">
      <c r="B1676" s="12" t="s">
        <v>3</v>
      </c>
      <c r="C1676" s="30">
        <v>1668</v>
      </c>
      <c r="D1676" s="12">
        <v>191</v>
      </c>
      <c r="E1676" s="11">
        <v>13.7</v>
      </c>
      <c r="F1676" s="5">
        <f t="shared" si="733"/>
        <v>-0.22222222222222215</v>
      </c>
      <c r="G1676" s="5">
        <f t="shared" si="734"/>
        <v>-0.79999999999999982</v>
      </c>
      <c r="H1676" s="34">
        <f t="shared" si="735"/>
        <v>3.8055555555555554</v>
      </c>
      <c r="I1676" s="34">
        <f t="shared" si="749"/>
        <v>3.6944444444444446</v>
      </c>
      <c r="J1676" s="34">
        <f t="shared" si="741"/>
        <v>1440.9841820987654</v>
      </c>
      <c r="K1676" s="34">
        <f t="shared" si="736"/>
        <v>-163.37654320987644</v>
      </c>
      <c r="L1676" s="5">
        <f t="shared" si="729"/>
        <v>39.043800000000005</v>
      </c>
      <c r="M1676" s="5">
        <f t="shared" si="737"/>
        <v>3.0033332656249994</v>
      </c>
      <c r="N1676" s="5">
        <f t="shared" si="738"/>
        <v>42.047133265625007</v>
      </c>
      <c r="O1676" s="34">
        <f t="shared" si="739"/>
        <v>155.3407978980035</v>
      </c>
      <c r="P1676" s="34">
        <f t="shared" si="740"/>
        <v>1596.3249799967689</v>
      </c>
      <c r="Q1676" s="34">
        <f t="shared" si="750"/>
        <v>-183.96140915856472</v>
      </c>
      <c r="R1676" s="34">
        <f t="shared" si="751"/>
        <v>587577.63611658767</v>
      </c>
      <c r="S1676" s="34">
        <f t="shared" si="728"/>
        <v>-553833.73688271665</v>
      </c>
      <c r="T1676" s="34">
        <f t="shared" si="742"/>
        <v>553833.73688271665</v>
      </c>
      <c r="U1676" s="34">
        <f t="shared" si="752"/>
        <v>-10.757705454861082</v>
      </c>
      <c r="V1676" s="34">
        <f t="shared" ref="V1676:V1739" si="755">(IF(U1676&lt;0, V1675+U1676,V1675))</f>
        <v>-32372.697262016056</v>
      </c>
      <c r="W1676" s="34">
        <f t="shared" si="743"/>
        <v>32372.697262016056</v>
      </c>
      <c r="X1676" s="34">
        <f t="shared" si="744"/>
        <v>521461.03962070058</v>
      </c>
      <c r="Y1676" s="34">
        <f t="shared" si="745"/>
        <v>-2.1750889565972003</v>
      </c>
      <c r="Z1676" s="34">
        <f t="shared" si="753"/>
        <v>10.694560305555576</v>
      </c>
      <c r="AA1676" s="34">
        <f t="shared" si="754"/>
        <v>22141.725415434026</v>
      </c>
      <c r="AB1676" s="44">
        <f t="shared" si="746"/>
        <v>0</v>
      </c>
      <c r="AC1676" s="34">
        <f t="shared" si="747"/>
        <v>208584.41584828024</v>
      </c>
      <c r="AD1676" s="42">
        <f t="shared" si="748"/>
        <v>187725.97426345223</v>
      </c>
      <c r="AE1676" s="4"/>
      <c r="AP1676">
        <f t="shared" si="730"/>
        <v>0</v>
      </c>
      <c r="AQ1676">
        <f t="shared" si="731"/>
        <v>13.7</v>
      </c>
      <c r="AR1676">
        <f t="shared" si="732"/>
        <v>3.8055555555555554</v>
      </c>
    </row>
    <row r="1677" spans="2:44" x14ac:dyDescent="0.25">
      <c r="B1677" s="12" t="s">
        <v>3</v>
      </c>
      <c r="C1677" s="30">
        <v>1669</v>
      </c>
      <c r="D1677" s="12">
        <v>192</v>
      </c>
      <c r="E1677" s="11">
        <v>12.9</v>
      </c>
      <c r="F1677" s="5">
        <f t="shared" si="733"/>
        <v>-0.16666666666666657</v>
      </c>
      <c r="G1677" s="5">
        <f t="shared" si="734"/>
        <v>-0.59999999999999964</v>
      </c>
      <c r="H1677" s="34">
        <f t="shared" si="735"/>
        <v>3.5833333333333335</v>
      </c>
      <c r="I1677" s="34">
        <f t="shared" si="749"/>
        <v>3.5277777777777777</v>
      </c>
      <c r="J1677" s="34">
        <f t="shared" si="741"/>
        <v>1277.6076388888889</v>
      </c>
      <c r="K1677" s="34">
        <f t="shared" si="736"/>
        <v>-78.003086419753117</v>
      </c>
      <c r="L1677" s="5">
        <f t="shared" si="729"/>
        <v>39.043800000000005</v>
      </c>
      <c r="M1677" s="5">
        <f t="shared" si="737"/>
        <v>2.6628200156249999</v>
      </c>
      <c r="N1677" s="5">
        <f t="shared" si="738"/>
        <v>41.706620015625006</v>
      </c>
      <c r="O1677" s="34">
        <f t="shared" si="739"/>
        <v>147.13168727734376</v>
      </c>
      <c r="P1677" s="34">
        <f t="shared" si="740"/>
        <v>1424.7393261662328</v>
      </c>
      <c r="Q1677" s="34">
        <f t="shared" si="750"/>
        <v>-171.5856538305361</v>
      </c>
      <c r="R1677" s="34">
        <f t="shared" si="751"/>
        <v>587577.63611658767</v>
      </c>
      <c r="S1677" s="34">
        <f t="shared" si="728"/>
        <v>-553911.73996913643</v>
      </c>
      <c r="T1677" s="34">
        <f t="shared" si="742"/>
        <v>553911.73996913643</v>
      </c>
      <c r="U1677" s="34">
        <f t="shared" si="752"/>
        <v>-8.2091106206597431</v>
      </c>
      <c r="V1677" s="34">
        <f t="shared" si="755"/>
        <v>-32380.906372636717</v>
      </c>
      <c r="W1677" s="34">
        <f t="shared" si="743"/>
        <v>32380.906372636717</v>
      </c>
      <c r="X1677" s="34">
        <f t="shared" si="744"/>
        <v>521530.83359649969</v>
      </c>
      <c r="Y1677" s="34">
        <f t="shared" si="745"/>
        <v>8.5399533489583561</v>
      </c>
      <c r="Z1677" s="34">
        <f t="shared" si="753"/>
        <v>10.715042305555556</v>
      </c>
      <c r="AA1677" s="34">
        <f t="shared" si="754"/>
        <v>22152.440457739584</v>
      </c>
      <c r="AB1677" s="44">
        <f t="shared" si="746"/>
        <v>0</v>
      </c>
      <c r="AC1677" s="34">
        <f t="shared" si="747"/>
        <v>208612.33343859989</v>
      </c>
      <c r="AD1677" s="42">
        <f t="shared" si="748"/>
        <v>187751.1000947399</v>
      </c>
      <c r="AE1677" s="4"/>
      <c r="AP1677">
        <f t="shared" si="730"/>
        <v>0</v>
      </c>
      <c r="AQ1677">
        <f t="shared" si="731"/>
        <v>12.9</v>
      </c>
      <c r="AR1677">
        <f t="shared" si="732"/>
        <v>3.5833333333333335</v>
      </c>
    </row>
    <row r="1678" spans="2:44" x14ac:dyDescent="0.25">
      <c r="B1678" s="12" t="s">
        <v>3</v>
      </c>
      <c r="C1678" s="30">
        <v>1670</v>
      </c>
      <c r="D1678" s="12">
        <v>193</v>
      </c>
      <c r="E1678" s="11">
        <v>12.5</v>
      </c>
      <c r="F1678" s="5">
        <f t="shared" si="733"/>
        <v>-9.7222222222222363E-2</v>
      </c>
      <c r="G1678" s="5">
        <f t="shared" si="734"/>
        <v>-0.35000000000000053</v>
      </c>
      <c r="H1678" s="34">
        <f t="shared" si="735"/>
        <v>3.4722222222222223</v>
      </c>
      <c r="I1678" s="34">
        <f t="shared" si="749"/>
        <v>3.4305555555555554</v>
      </c>
      <c r="J1678" s="34">
        <f t="shared" si="741"/>
        <v>1199.6045524691358</v>
      </c>
      <c r="K1678" s="34">
        <f t="shared" si="736"/>
        <v>-56.890046296296532</v>
      </c>
      <c r="L1678" s="5">
        <f t="shared" si="729"/>
        <v>39.043800000000005</v>
      </c>
      <c r="M1678" s="5">
        <f t="shared" si="737"/>
        <v>2.500244140625</v>
      </c>
      <c r="N1678" s="5">
        <f t="shared" si="738"/>
        <v>41.544044140625005</v>
      </c>
      <c r="O1678" s="34">
        <f t="shared" si="739"/>
        <v>142.51915142686633</v>
      </c>
      <c r="P1678" s="34">
        <f t="shared" si="740"/>
        <v>1342.1237038960021</v>
      </c>
      <c r="Q1678" s="34">
        <f t="shared" si="750"/>
        <v>-82.615622270230688</v>
      </c>
      <c r="R1678" s="34">
        <f t="shared" si="751"/>
        <v>587577.63611658767</v>
      </c>
      <c r="S1678" s="34">
        <f t="shared" si="728"/>
        <v>-553968.63001543272</v>
      </c>
      <c r="T1678" s="34">
        <f t="shared" si="742"/>
        <v>553968.63001543272</v>
      </c>
      <c r="U1678" s="34">
        <f t="shared" si="752"/>
        <v>-4.6125358504774283</v>
      </c>
      <c r="V1678" s="34">
        <f t="shared" si="755"/>
        <v>-32385.518908487193</v>
      </c>
      <c r="W1678" s="34">
        <f t="shared" si="743"/>
        <v>32385.518908487193</v>
      </c>
      <c r="X1678" s="34">
        <f t="shared" si="744"/>
        <v>521583.11110694555</v>
      </c>
      <c r="Y1678" s="34">
        <f t="shared" si="745"/>
        <v>22.196821918402755</v>
      </c>
      <c r="Z1678" s="34">
        <f t="shared" si="753"/>
        <v>13.656868569444399</v>
      </c>
      <c r="AA1678" s="34">
        <f t="shared" si="754"/>
        <v>22166.097326309027</v>
      </c>
      <c r="AB1678" s="44">
        <f t="shared" si="746"/>
        <v>0</v>
      </c>
      <c r="AC1678" s="34">
        <f t="shared" si="747"/>
        <v>208633.24444277823</v>
      </c>
      <c r="AD1678" s="42">
        <f t="shared" si="748"/>
        <v>187769.91999850041</v>
      </c>
      <c r="AE1678" s="4"/>
      <c r="AP1678">
        <f t="shared" si="730"/>
        <v>0</v>
      </c>
      <c r="AQ1678">
        <f t="shared" si="731"/>
        <v>12.5</v>
      </c>
      <c r="AR1678">
        <f t="shared" si="732"/>
        <v>3.4722222222222223</v>
      </c>
    </row>
    <row r="1679" spans="2:44" x14ac:dyDescent="0.25">
      <c r="B1679" s="12" t="s">
        <v>3</v>
      </c>
      <c r="C1679" s="30">
        <v>1671</v>
      </c>
      <c r="D1679" s="12">
        <v>194</v>
      </c>
      <c r="E1679" s="11">
        <v>12.2</v>
      </c>
      <c r="F1679" s="5">
        <f t="shared" si="733"/>
        <v>-6.9444444444444448E-2</v>
      </c>
      <c r="G1679" s="5">
        <f t="shared" si="734"/>
        <v>-0.25</v>
      </c>
      <c r="H1679" s="34">
        <f t="shared" si="735"/>
        <v>3.3888888888888884</v>
      </c>
      <c r="I1679" s="34">
        <f t="shared" si="749"/>
        <v>3.3611111111111107</v>
      </c>
      <c r="J1679" s="34">
        <f t="shared" si="741"/>
        <v>1142.7145061728393</v>
      </c>
      <c r="K1679" s="34">
        <f t="shared" si="736"/>
        <v>-37.158950617283836</v>
      </c>
      <c r="L1679" s="5">
        <f t="shared" si="729"/>
        <v>39.043800000000005</v>
      </c>
      <c r="M1679" s="5">
        <f t="shared" si="737"/>
        <v>2.381672562499999</v>
      </c>
      <c r="N1679" s="5">
        <f t="shared" si="738"/>
        <v>41.425472562500005</v>
      </c>
      <c r="O1679" s="34">
        <f t="shared" si="739"/>
        <v>139.23561611284723</v>
      </c>
      <c r="P1679" s="34">
        <f t="shared" si="740"/>
        <v>1281.9501222856866</v>
      </c>
      <c r="Q1679" s="34">
        <f t="shared" si="750"/>
        <v>-60.173581610315523</v>
      </c>
      <c r="R1679" s="34">
        <f t="shared" si="751"/>
        <v>587577.63611658767</v>
      </c>
      <c r="S1679" s="34">
        <f t="shared" ref="S1679:S1742" si="756">IF(K1679&lt;0,S1678+$K1679,S1678)</f>
        <v>-554005.78896605002</v>
      </c>
      <c r="T1679" s="34">
        <f t="shared" si="742"/>
        <v>554005.78896605002</v>
      </c>
      <c r="U1679" s="34">
        <f t="shared" si="752"/>
        <v>-3.2835353140191046</v>
      </c>
      <c r="V1679" s="34">
        <f t="shared" si="755"/>
        <v>-32388.802443801211</v>
      </c>
      <c r="W1679" s="34">
        <f t="shared" si="743"/>
        <v>32388.802443801211</v>
      </c>
      <c r="X1679" s="34">
        <f t="shared" si="744"/>
        <v>521616.98652224883</v>
      </c>
      <c r="Y1679" s="34">
        <f t="shared" si="745"/>
        <v>27.606028118055562</v>
      </c>
      <c r="Z1679" s="34">
        <f t="shared" si="753"/>
        <v>5.4092061996528074</v>
      </c>
      <c r="AA1679" s="34">
        <f t="shared" si="754"/>
        <v>22171.50653250868</v>
      </c>
      <c r="AB1679" s="44">
        <f t="shared" si="746"/>
        <v>0</v>
      </c>
      <c r="AC1679" s="34">
        <f t="shared" si="747"/>
        <v>208646.79460889954</v>
      </c>
      <c r="AD1679" s="42">
        <f t="shared" si="748"/>
        <v>187782.11514800959</v>
      </c>
      <c r="AE1679" s="4"/>
      <c r="AP1679">
        <f t="shared" si="730"/>
        <v>0</v>
      </c>
      <c r="AQ1679">
        <f t="shared" si="731"/>
        <v>12.2</v>
      </c>
      <c r="AR1679">
        <f t="shared" si="732"/>
        <v>3.3888888888888884</v>
      </c>
    </row>
    <row r="1680" spans="2:44" x14ac:dyDescent="0.25">
      <c r="B1680" s="12" t="s">
        <v>3</v>
      </c>
      <c r="C1680" s="30">
        <v>1672</v>
      </c>
      <c r="D1680" s="12">
        <v>195</v>
      </c>
      <c r="E1680" s="11">
        <v>12</v>
      </c>
      <c r="F1680" s="5">
        <f t="shared" si="733"/>
        <v>-2.7777777777777679E-2</v>
      </c>
      <c r="G1680" s="5">
        <f t="shared" si="734"/>
        <v>-9.9999999999999645E-2</v>
      </c>
      <c r="H1680" s="34">
        <f t="shared" si="735"/>
        <v>3.333333333333333</v>
      </c>
      <c r="I1680" s="34">
        <f t="shared" si="749"/>
        <v>3.333333333333333</v>
      </c>
      <c r="J1680" s="34">
        <f t="shared" si="741"/>
        <v>1105.5555555555554</v>
      </c>
      <c r="K1680" s="34">
        <f t="shared" si="736"/>
        <v>0</v>
      </c>
      <c r="L1680" s="5">
        <f t="shared" si="729"/>
        <v>39.043800000000005</v>
      </c>
      <c r="M1680" s="5">
        <f t="shared" si="737"/>
        <v>2.3042249999999993</v>
      </c>
      <c r="N1680" s="5">
        <f t="shared" si="738"/>
        <v>41.348025000000007</v>
      </c>
      <c r="O1680" s="34">
        <f t="shared" si="739"/>
        <v>137.82675</v>
      </c>
      <c r="P1680" s="34">
        <f t="shared" si="740"/>
        <v>1243.3823055555554</v>
      </c>
      <c r="Q1680" s="34">
        <f t="shared" si="750"/>
        <v>-38.567816730131199</v>
      </c>
      <c r="R1680" s="34">
        <f t="shared" si="751"/>
        <v>587577.63611658767</v>
      </c>
      <c r="S1680" s="34">
        <f t="shared" si="756"/>
        <v>-554005.78896605002</v>
      </c>
      <c r="T1680" s="34">
        <f t="shared" si="742"/>
        <v>554005.78896605002</v>
      </c>
      <c r="U1680" s="34">
        <f t="shared" si="752"/>
        <v>-1.4088661128472211</v>
      </c>
      <c r="V1680" s="34">
        <f t="shared" si="755"/>
        <v>-32390.211309914059</v>
      </c>
      <c r="W1680" s="34">
        <f t="shared" si="743"/>
        <v>32390.211309914059</v>
      </c>
      <c r="X1680" s="34">
        <f t="shared" si="744"/>
        <v>521615.57765613595</v>
      </c>
      <c r="Y1680" s="34">
        <f t="shared" si="745"/>
        <v>35.82024722222225</v>
      </c>
      <c r="Z1680" s="34">
        <f t="shared" si="753"/>
        <v>8.2142191041666877</v>
      </c>
      <c r="AA1680" s="34">
        <f t="shared" si="754"/>
        <v>22179.720751612847</v>
      </c>
      <c r="AB1680" s="44">
        <f t="shared" si="746"/>
        <v>0</v>
      </c>
      <c r="AC1680" s="34">
        <f t="shared" si="747"/>
        <v>208646.2310624544</v>
      </c>
      <c r="AD1680" s="42">
        <f t="shared" si="748"/>
        <v>187781.60795620896</v>
      </c>
      <c r="AE1680" s="4"/>
      <c r="AP1680">
        <f t="shared" si="730"/>
        <v>0</v>
      </c>
      <c r="AQ1680">
        <f t="shared" si="731"/>
        <v>12</v>
      </c>
      <c r="AR1680">
        <f t="shared" si="732"/>
        <v>3.333333333333333</v>
      </c>
    </row>
    <row r="1681" spans="2:44" x14ac:dyDescent="0.25">
      <c r="B1681" s="12" t="s">
        <v>3</v>
      </c>
      <c r="C1681" s="30">
        <v>1673</v>
      </c>
      <c r="D1681" s="12">
        <v>196</v>
      </c>
      <c r="E1681" s="11">
        <v>12</v>
      </c>
      <c r="F1681" s="5">
        <f t="shared" si="733"/>
        <v>0</v>
      </c>
      <c r="G1681" s="5">
        <f t="shared" si="734"/>
        <v>0</v>
      </c>
      <c r="H1681" s="34">
        <f t="shared" si="735"/>
        <v>3.333333333333333</v>
      </c>
      <c r="I1681" s="34">
        <f t="shared" si="749"/>
        <v>3.333333333333333</v>
      </c>
      <c r="J1681" s="34">
        <f t="shared" si="741"/>
        <v>1105.5555555555554</v>
      </c>
      <c r="K1681" s="34">
        <f t="shared" si="736"/>
        <v>0</v>
      </c>
      <c r="L1681" s="5">
        <f t="shared" si="729"/>
        <v>39.043800000000005</v>
      </c>
      <c r="M1681" s="5">
        <f t="shared" si="737"/>
        <v>2.3042249999999993</v>
      </c>
      <c r="N1681" s="5">
        <f t="shared" si="738"/>
        <v>41.348025000000007</v>
      </c>
      <c r="O1681" s="34">
        <f t="shared" si="739"/>
        <v>137.82675</v>
      </c>
      <c r="P1681" s="34">
        <f t="shared" si="740"/>
        <v>1243.3823055555554</v>
      </c>
      <c r="Q1681" s="34">
        <f t="shared" si="750"/>
        <v>0</v>
      </c>
      <c r="R1681" s="34">
        <f t="shared" si="751"/>
        <v>587577.63611658767</v>
      </c>
      <c r="S1681" s="34">
        <f t="shared" si="756"/>
        <v>-554005.78896605002</v>
      </c>
      <c r="T1681" s="34">
        <f t="shared" si="742"/>
        <v>554005.78896605002</v>
      </c>
      <c r="U1681" s="34">
        <f t="shared" si="752"/>
        <v>0</v>
      </c>
      <c r="V1681" s="34">
        <f t="shared" si="755"/>
        <v>-32390.211309914059</v>
      </c>
      <c r="W1681" s="34">
        <f t="shared" si="743"/>
        <v>32390.211309914059</v>
      </c>
      <c r="X1681" s="34">
        <f t="shared" si="744"/>
        <v>521615.57765613595</v>
      </c>
      <c r="Y1681" s="34">
        <f t="shared" si="745"/>
        <v>41.348025000000007</v>
      </c>
      <c r="Z1681" s="34">
        <f t="shared" si="753"/>
        <v>5.5277777777777573</v>
      </c>
      <c r="AA1681" s="34">
        <f t="shared" si="754"/>
        <v>22185.248529390625</v>
      </c>
      <c r="AB1681" s="44">
        <f t="shared" si="746"/>
        <v>137.82675</v>
      </c>
      <c r="AC1681" s="34">
        <f t="shared" si="747"/>
        <v>208646.2310624544</v>
      </c>
      <c r="AD1681" s="42">
        <f t="shared" si="748"/>
        <v>187781.60795620896</v>
      </c>
      <c r="AE1681" s="4"/>
      <c r="AP1681">
        <f t="shared" si="730"/>
        <v>0</v>
      </c>
      <c r="AQ1681">
        <f t="shared" si="731"/>
        <v>12</v>
      </c>
      <c r="AR1681">
        <f t="shared" si="732"/>
        <v>3.333333333333333</v>
      </c>
    </row>
    <row r="1682" spans="2:44" x14ac:dyDescent="0.25">
      <c r="B1682" s="12" t="s">
        <v>3</v>
      </c>
      <c r="C1682" s="30">
        <v>1674</v>
      </c>
      <c r="D1682" s="12">
        <v>197</v>
      </c>
      <c r="E1682" s="11">
        <v>12</v>
      </c>
      <c r="F1682" s="5">
        <f t="shared" si="733"/>
        <v>0</v>
      </c>
      <c r="G1682" s="5">
        <f t="shared" si="734"/>
        <v>0</v>
      </c>
      <c r="H1682" s="34">
        <f t="shared" si="735"/>
        <v>3.333333333333333</v>
      </c>
      <c r="I1682" s="34">
        <f t="shared" si="749"/>
        <v>3.333333333333333</v>
      </c>
      <c r="J1682" s="34">
        <f t="shared" si="741"/>
        <v>1105.5555555555554</v>
      </c>
      <c r="K1682" s="34">
        <f t="shared" si="736"/>
        <v>0</v>
      </c>
      <c r="L1682" s="5">
        <f t="shared" si="729"/>
        <v>39.043800000000005</v>
      </c>
      <c r="M1682" s="5">
        <f t="shared" si="737"/>
        <v>2.3042249999999993</v>
      </c>
      <c r="N1682" s="5">
        <f t="shared" si="738"/>
        <v>41.348025000000007</v>
      </c>
      <c r="O1682" s="34">
        <f t="shared" si="739"/>
        <v>137.82675</v>
      </c>
      <c r="P1682" s="34">
        <f t="shared" si="740"/>
        <v>1243.3823055555554</v>
      </c>
      <c r="Q1682" s="34">
        <f t="shared" si="750"/>
        <v>0</v>
      </c>
      <c r="R1682" s="34">
        <f t="shared" si="751"/>
        <v>587577.63611658767</v>
      </c>
      <c r="S1682" s="34">
        <f t="shared" si="756"/>
        <v>-554005.78896605002</v>
      </c>
      <c r="T1682" s="34">
        <f t="shared" si="742"/>
        <v>554005.78896605002</v>
      </c>
      <c r="U1682" s="34">
        <f t="shared" si="752"/>
        <v>0</v>
      </c>
      <c r="V1682" s="34">
        <f t="shared" si="755"/>
        <v>-32390.211309914059</v>
      </c>
      <c r="W1682" s="34">
        <f t="shared" si="743"/>
        <v>32390.211309914059</v>
      </c>
      <c r="X1682" s="34">
        <f t="shared" si="744"/>
        <v>521615.57765613595</v>
      </c>
      <c r="Y1682" s="34">
        <f t="shared" si="745"/>
        <v>41.348025000000007</v>
      </c>
      <c r="Z1682" s="34">
        <f t="shared" si="753"/>
        <v>0</v>
      </c>
      <c r="AA1682" s="34">
        <f t="shared" si="754"/>
        <v>22185.248529390625</v>
      </c>
      <c r="AB1682" s="44">
        <f t="shared" si="746"/>
        <v>137.82675</v>
      </c>
      <c r="AC1682" s="34">
        <f t="shared" si="747"/>
        <v>208646.2310624544</v>
      </c>
      <c r="AD1682" s="42">
        <f t="shared" si="748"/>
        <v>187781.60795620896</v>
      </c>
      <c r="AE1682" s="4"/>
      <c r="AP1682">
        <f t="shared" si="730"/>
        <v>0</v>
      </c>
      <c r="AQ1682">
        <f t="shared" si="731"/>
        <v>12</v>
      </c>
      <c r="AR1682">
        <f t="shared" si="732"/>
        <v>3.333333333333333</v>
      </c>
    </row>
    <row r="1683" spans="2:44" x14ac:dyDescent="0.25">
      <c r="B1683" s="12" t="s">
        <v>3</v>
      </c>
      <c r="C1683" s="30">
        <v>1675</v>
      </c>
      <c r="D1683" s="12">
        <v>198</v>
      </c>
      <c r="E1683" s="11">
        <v>12</v>
      </c>
      <c r="F1683" s="5">
        <f t="shared" si="733"/>
        <v>6.9444444444444448E-2</v>
      </c>
      <c r="G1683" s="5">
        <f t="shared" si="734"/>
        <v>0.25</v>
      </c>
      <c r="H1683" s="34">
        <f t="shared" si="735"/>
        <v>3.333333333333333</v>
      </c>
      <c r="I1683" s="34">
        <f t="shared" si="749"/>
        <v>3.4027777777777777</v>
      </c>
      <c r="J1683" s="34">
        <f t="shared" si="741"/>
        <v>1105.5555555555554</v>
      </c>
      <c r="K1683" s="34">
        <f t="shared" si="736"/>
        <v>94.048996913580368</v>
      </c>
      <c r="L1683" s="5">
        <f t="shared" si="729"/>
        <v>39.043800000000005</v>
      </c>
      <c r="M1683" s="5">
        <f t="shared" si="737"/>
        <v>2.3042249999999993</v>
      </c>
      <c r="N1683" s="5">
        <f t="shared" si="738"/>
        <v>41.348025000000007</v>
      </c>
      <c r="O1683" s="34">
        <f t="shared" si="739"/>
        <v>140.69814062500001</v>
      </c>
      <c r="P1683" s="34">
        <f t="shared" si="740"/>
        <v>1246.2536961805554</v>
      </c>
      <c r="Q1683" s="34">
        <f t="shared" si="750"/>
        <v>2.8713906250000036</v>
      </c>
      <c r="R1683" s="34">
        <f t="shared" si="751"/>
        <v>587580.50750721269</v>
      </c>
      <c r="S1683" s="34">
        <f t="shared" si="756"/>
        <v>-554005.78896605002</v>
      </c>
      <c r="T1683" s="34">
        <f t="shared" si="742"/>
        <v>554005.78896605002</v>
      </c>
      <c r="U1683" s="34">
        <f t="shared" si="752"/>
        <v>2.8713906250000036</v>
      </c>
      <c r="V1683" s="34">
        <f t="shared" si="755"/>
        <v>-32390.211309914059</v>
      </c>
      <c r="W1683" s="34">
        <f t="shared" si="743"/>
        <v>32390.211309914059</v>
      </c>
      <c r="X1683" s="34">
        <f t="shared" si="744"/>
        <v>521615.57765613595</v>
      </c>
      <c r="Y1683" s="34">
        <f t="shared" si="745"/>
        <v>55.16746944444445</v>
      </c>
      <c r="Z1683" s="34">
        <f t="shared" si="753"/>
        <v>13.819444444444443</v>
      </c>
      <c r="AA1683" s="34">
        <f t="shared" si="754"/>
        <v>22199.06797383507</v>
      </c>
      <c r="AB1683" s="44">
        <f t="shared" si="746"/>
        <v>183.89156481481481</v>
      </c>
      <c r="AC1683" s="34">
        <f t="shared" si="747"/>
        <v>208646.2310624544</v>
      </c>
      <c r="AD1683" s="42">
        <f t="shared" si="748"/>
        <v>187781.60795620896</v>
      </c>
      <c r="AE1683" s="4"/>
      <c r="AP1683">
        <f t="shared" si="730"/>
        <v>0</v>
      </c>
      <c r="AQ1683">
        <f t="shared" si="731"/>
        <v>12</v>
      </c>
      <c r="AR1683">
        <f t="shared" si="732"/>
        <v>3.333333333333333</v>
      </c>
    </row>
    <row r="1684" spans="2:44" x14ac:dyDescent="0.25">
      <c r="B1684" s="12" t="s">
        <v>3</v>
      </c>
      <c r="C1684" s="30">
        <v>1676</v>
      </c>
      <c r="D1684" s="12">
        <v>199</v>
      </c>
      <c r="E1684" s="11">
        <v>12.5</v>
      </c>
      <c r="F1684" s="5">
        <f t="shared" si="733"/>
        <v>0.1388888888888889</v>
      </c>
      <c r="G1684" s="5">
        <f t="shared" si="734"/>
        <v>0.5</v>
      </c>
      <c r="H1684" s="34">
        <f t="shared" si="735"/>
        <v>3.4722222222222223</v>
      </c>
      <c r="I1684" s="34">
        <f t="shared" si="749"/>
        <v>3.541666666666667</v>
      </c>
      <c r="J1684" s="34">
        <f t="shared" si="741"/>
        <v>1199.6045524691358</v>
      </c>
      <c r="K1684" s="34">
        <f t="shared" si="736"/>
        <v>97.887731481481524</v>
      </c>
      <c r="L1684" s="5">
        <f t="shared" si="729"/>
        <v>39.043800000000005</v>
      </c>
      <c r="M1684" s="5">
        <f t="shared" si="737"/>
        <v>2.500244140625</v>
      </c>
      <c r="N1684" s="5">
        <f t="shared" si="738"/>
        <v>41.544044140625005</v>
      </c>
      <c r="O1684" s="34">
        <f t="shared" si="739"/>
        <v>147.13515633138024</v>
      </c>
      <c r="P1684" s="34">
        <f t="shared" si="740"/>
        <v>1346.7397088005159</v>
      </c>
      <c r="Q1684" s="34">
        <f t="shared" si="750"/>
        <v>100.48601261996055</v>
      </c>
      <c r="R1684" s="34">
        <f t="shared" si="751"/>
        <v>587680.99351983261</v>
      </c>
      <c r="S1684" s="34">
        <f t="shared" si="756"/>
        <v>-554005.78896605002</v>
      </c>
      <c r="T1684" s="34">
        <f t="shared" si="742"/>
        <v>554005.78896605002</v>
      </c>
      <c r="U1684" s="34">
        <f t="shared" si="752"/>
        <v>6.4370157063802367</v>
      </c>
      <c r="V1684" s="34">
        <f t="shared" si="755"/>
        <v>-32390.211309914059</v>
      </c>
      <c r="W1684" s="34">
        <f t="shared" si="743"/>
        <v>32390.211309914059</v>
      </c>
      <c r="X1684" s="34">
        <f t="shared" si="744"/>
        <v>521615.57765613595</v>
      </c>
      <c r="Y1684" s="34">
        <f t="shared" si="745"/>
        <v>69.18293302951389</v>
      </c>
      <c r="Z1684" s="34">
        <f t="shared" si="753"/>
        <v>14.01546358506944</v>
      </c>
      <c r="AA1684" s="34">
        <f t="shared" si="754"/>
        <v>22213.08343742014</v>
      </c>
      <c r="AB1684" s="44">
        <f t="shared" si="746"/>
        <v>240.2185174635899</v>
      </c>
      <c r="AC1684" s="34">
        <f t="shared" si="747"/>
        <v>208646.2310624544</v>
      </c>
      <c r="AD1684" s="42">
        <f t="shared" si="748"/>
        <v>187781.60795620896</v>
      </c>
      <c r="AE1684" s="4"/>
      <c r="AP1684">
        <f t="shared" si="730"/>
        <v>0</v>
      </c>
      <c r="AQ1684">
        <f t="shared" si="731"/>
        <v>12.5</v>
      </c>
      <c r="AR1684">
        <f t="shared" si="732"/>
        <v>3.4722222222222223</v>
      </c>
    </row>
    <row r="1685" spans="2:44" x14ac:dyDescent="0.25">
      <c r="B1685" s="12" t="s">
        <v>3</v>
      </c>
      <c r="C1685" s="30">
        <v>1677</v>
      </c>
      <c r="D1685" s="12">
        <v>200</v>
      </c>
      <c r="E1685" s="11">
        <v>13</v>
      </c>
      <c r="F1685" s="5">
        <f t="shared" si="733"/>
        <v>0.20833333333333331</v>
      </c>
      <c r="G1685" s="5">
        <f t="shared" si="734"/>
        <v>0.75</v>
      </c>
      <c r="H1685" s="34">
        <f t="shared" si="735"/>
        <v>3.6111111111111112</v>
      </c>
      <c r="I1685" s="34">
        <f t="shared" si="749"/>
        <v>3.75</v>
      </c>
      <c r="J1685" s="34">
        <f t="shared" si="741"/>
        <v>1297.4922839506173</v>
      </c>
      <c r="K1685" s="34">
        <f t="shared" si="736"/>
        <v>207.29166666666652</v>
      </c>
      <c r="L1685" s="5">
        <f t="shared" si="729"/>
        <v>39.043800000000005</v>
      </c>
      <c r="M1685" s="5">
        <f t="shared" si="737"/>
        <v>2.7042640624999996</v>
      </c>
      <c r="N1685" s="5">
        <f t="shared" si="738"/>
        <v>41.748064062500006</v>
      </c>
      <c r="O1685" s="34">
        <f t="shared" si="739"/>
        <v>156.55524023437502</v>
      </c>
      <c r="P1685" s="34">
        <f t="shared" si="740"/>
        <v>1454.0475241849924</v>
      </c>
      <c r="Q1685" s="34">
        <f t="shared" si="750"/>
        <v>107.3078153844765</v>
      </c>
      <c r="R1685" s="34">
        <f t="shared" si="751"/>
        <v>587788.30133521708</v>
      </c>
      <c r="S1685" s="34">
        <f t="shared" si="756"/>
        <v>-554005.78896605002</v>
      </c>
      <c r="T1685" s="34">
        <f t="shared" si="742"/>
        <v>554005.78896605002</v>
      </c>
      <c r="U1685" s="34">
        <f t="shared" si="752"/>
        <v>9.4200839029947758</v>
      </c>
      <c r="V1685" s="34">
        <f t="shared" si="755"/>
        <v>-32390.211309914059</v>
      </c>
      <c r="W1685" s="34">
        <f t="shared" si="743"/>
        <v>32390.211309914059</v>
      </c>
      <c r="X1685" s="34">
        <f t="shared" si="744"/>
        <v>521615.57765613595</v>
      </c>
      <c r="Y1685" s="34">
        <f t="shared" si="745"/>
        <v>83.206397395833335</v>
      </c>
      <c r="Z1685" s="34">
        <f t="shared" si="753"/>
        <v>14.023464366319445</v>
      </c>
      <c r="AA1685" s="34">
        <f t="shared" si="754"/>
        <v>22227.106901786461</v>
      </c>
      <c r="AB1685" s="44">
        <f t="shared" si="746"/>
        <v>300.46754615162035</v>
      </c>
      <c r="AC1685" s="34">
        <f t="shared" si="747"/>
        <v>208646.2310624544</v>
      </c>
      <c r="AD1685" s="42">
        <f t="shared" si="748"/>
        <v>187781.60795620896</v>
      </c>
      <c r="AE1685" s="4"/>
      <c r="AP1685">
        <f t="shared" si="730"/>
        <v>0</v>
      </c>
      <c r="AQ1685">
        <f t="shared" si="731"/>
        <v>13</v>
      </c>
      <c r="AR1685">
        <f t="shared" si="732"/>
        <v>3.6111111111111112</v>
      </c>
    </row>
    <row r="1686" spans="2:44" x14ac:dyDescent="0.25">
      <c r="B1686" s="12" t="s">
        <v>3</v>
      </c>
      <c r="C1686" s="30">
        <v>1678</v>
      </c>
      <c r="D1686" s="12">
        <v>201</v>
      </c>
      <c r="E1686" s="11">
        <v>14</v>
      </c>
      <c r="F1686" s="5">
        <f t="shared" si="733"/>
        <v>0.27777777777777779</v>
      </c>
      <c r="G1686" s="5">
        <f t="shared" si="734"/>
        <v>1</v>
      </c>
      <c r="H1686" s="34">
        <f t="shared" si="735"/>
        <v>3.8888888888888888</v>
      </c>
      <c r="I1686" s="34">
        <f t="shared" si="749"/>
        <v>4.0277777777777777</v>
      </c>
      <c r="J1686" s="34">
        <f t="shared" si="741"/>
        <v>1504.7839506172838</v>
      </c>
      <c r="K1686" s="34">
        <f t="shared" si="736"/>
        <v>222.64660493827205</v>
      </c>
      <c r="L1686" s="5">
        <f t="shared" si="729"/>
        <v>39.043800000000005</v>
      </c>
      <c r="M1686" s="5">
        <f t="shared" si="737"/>
        <v>3.1363062499999996</v>
      </c>
      <c r="N1686" s="5">
        <f t="shared" si="738"/>
        <v>42.180106250000001</v>
      </c>
      <c r="O1686" s="34">
        <f t="shared" si="739"/>
        <v>169.89209461805555</v>
      </c>
      <c r="P1686" s="34">
        <f t="shared" si="740"/>
        <v>1674.6760452353394</v>
      </c>
      <c r="Q1686" s="34">
        <f t="shared" si="750"/>
        <v>220.62852105034699</v>
      </c>
      <c r="R1686" s="34">
        <f t="shared" si="751"/>
        <v>588008.92985626741</v>
      </c>
      <c r="S1686" s="34">
        <f t="shared" si="756"/>
        <v>-554005.78896605002</v>
      </c>
      <c r="T1686" s="34">
        <f t="shared" si="742"/>
        <v>554005.78896605002</v>
      </c>
      <c r="U1686" s="34">
        <f t="shared" si="752"/>
        <v>13.336854383680532</v>
      </c>
      <c r="V1686" s="34">
        <f t="shared" si="755"/>
        <v>-32390.211309914059</v>
      </c>
      <c r="W1686" s="34">
        <f t="shared" si="743"/>
        <v>32390.211309914059</v>
      </c>
      <c r="X1686" s="34">
        <f t="shared" si="744"/>
        <v>521615.57765613595</v>
      </c>
      <c r="Y1686" s="34">
        <f t="shared" si="745"/>
        <v>97.45788402777778</v>
      </c>
      <c r="Z1686" s="34">
        <f t="shared" si="753"/>
        <v>14.251486631944445</v>
      </c>
      <c r="AA1686" s="34">
        <f t="shared" si="754"/>
        <v>22241.358388418405</v>
      </c>
      <c r="AB1686" s="44">
        <f t="shared" si="746"/>
        <v>379.0028823302469</v>
      </c>
      <c r="AC1686" s="34">
        <f t="shared" si="747"/>
        <v>208646.2310624544</v>
      </c>
      <c r="AD1686" s="42">
        <f t="shared" si="748"/>
        <v>187781.60795620896</v>
      </c>
      <c r="AE1686" s="4"/>
      <c r="AP1686">
        <f t="shared" si="730"/>
        <v>0</v>
      </c>
      <c r="AQ1686">
        <f t="shared" si="731"/>
        <v>14</v>
      </c>
      <c r="AR1686">
        <f t="shared" si="732"/>
        <v>3.8888888888888888</v>
      </c>
    </row>
    <row r="1687" spans="2:44" x14ac:dyDescent="0.25">
      <c r="B1687" s="12" t="s">
        <v>3</v>
      </c>
      <c r="C1687" s="30">
        <v>1679</v>
      </c>
      <c r="D1687" s="12">
        <v>202</v>
      </c>
      <c r="E1687" s="11">
        <v>15</v>
      </c>
      <c r="F1687" s="5">
        <f t="shared" si="733"/>
        <v>0.34722222222222221</v>
      </c>
      <c r="G1687" s="5">
        <f t="shared" si="734"/>
        <v>1.25</v>
      </c>
      <c r="H1687" s="34">
        <f t="shared" si="735"/>
        <v>4.166666666666667</v>
      </c>
      <c r="I1687" s="34">
        <f t="shared" si="749"/>
        <v>4.375</v>
      </c>
      <c r="J1687" s="34">
        <f t="shared" si="741"/>
        <v>1727.4305555555559</v>
      </c>
      <c r="K1687" s="34">
        <f t="shared" si="736"/>
        <v>362.76041666666629</v>
      </c>
      <c r="L1687" s="5">
        <f t="shared" si="729"/>
        <v>39.043800000000005</v>
      </c>
      <c r="M1687" s="5">
        <f t="shared" si="737"/>
        <v>3.6003515625000007</v>
      </c>
      <c r="N1687" s="5">
        <f t="shared" si="738"/>
        <v>42.644151562500006</v>
      </c>
      <c r="O1687" s="34">
        <f t="shared" si="739"/>
        <v>186.56816308593753</v>
      </c>
      <c r="P1687" s="34">
        <f t="shared" si="740"/>
        <v>1913.9987186414935</v>
      </c>
      <c r="Q1687" s="34">
        <f t="shared" si="750"/>
        <v>239.32267340615408</v>
      </c>
      <c r="R1687" s="34">
        <f t="shared" si="751"/>
        <v>588248.25252967351</v>
      </c>
      <c r="S1687" s="34">
        <f t="shared" si="756"/>
        <v>-554005.78896605002</v>
      </c>
      <c r="T1687" s="34">
        <f t="shared" si="742"/>
        <v>554005.78896605002</v>
      </c>
      <c r="U1687" s="34">
        <f t="shared" si="752"/>
        <v>16.676068467881976</v>
      </c>
      <c r="V1687" s="34">
        <f t="shared" si="755"/>
        <v>-32390.211309914059</v>
      </c>
      <c r="W1687" s="34">
        <f t="shared" si="743"/>
        <v>32390.211309914059</v>
      </c>
      <c r="X1687" s="34">
        <f t="shared" si="744"/>
        <v>521615.57765613595</v>
      </c>
      <c r="Y1687" s="34">
        <f t="shared" si="745"/>
        <v>111.74137378472221</v>
      </c>
      <c r="Z1687" s="34">
        <f t="shared" si="753"/>
        <v>14.283489756944434</v>
      </c>
      <c r="AA1687" s="34">
        <f t="shared" si="754"/>
        <v>22255.641878175349</v>
      </c>
      <c r="AB1687" s="44">
        <f t="shared" si="746"/>
        <v>465.58905743634261</v>
      </c>
      <c r="AC1687" s="34">
        <f t="shared" si="747"/>
        <v>208646.2310624544</v>
      </c>
      <c r="AD1687" s="42">
        <f t="shared" si="748"/>
        <v>187781.60795620896</v>
      </c>
      <c r="AE1687" s="4"/>
      <c r="AP1687">
        <f t="shared" si="730"/>
        <v>0</v>
      </c>
      <c r="AQ1687">
        <f t="shared" si="731"/>
        <v>15</v>
      </c>
      <c r="AR1687">
        <f t="shared" si="732"/>
        <v>4.166666666666667</v>
      </c>
    </row>
    <row r="1688" spans="2:44" x14ac:dyDescent="0.25">
      <c r="B1688" s="12" t="s">
        <v>3</v>
      </c>
      <c r="C1688" s="30">
        <v>1680</v>
      </c>
      <c r="D1688" s="12">
        <v>203</v>
      </c>
      <c r="E1688" s="11">
        <v>16.5</v>
      </c>
      <c r="F1688" s="5">
        <f t="shared" si="733"/>
        <v>0.55555555555555558</v>
      </c>
      <c r="G1688" s="5">
        <f t="shared" si="734"/>
        <v>2</v>
      </c>
      <c r="H1688" s="34">
        <f t="shared" si="735"/>
        <v>4.583333333333333</v>
      </c>
      <c r="I1688" s="34">
        <f t="shared" si="749"/>
        <v>4.9305555555555554</v>
      </c>
      <c r="J1688" s="34">
        <f t="shared" si="741"/>
        <v>2090.1909722222222</v>
      </c>
      <c r="K1688" s="34">
        <f t="shared" si="736"/>
        <v>681.37538580246883</v>
      </c>
      <c r="L1688" s="5">
        <f t="shared" si="729"/>
        <v>39.043800000000005</v>
      </c>
      <c r="M1688" s="5">
        <f t="shared" si="737"/>
        <v>4.3564253906249997</v>
      </c>
      <c r="N1688" s="5">
        <f t="shared" si="738"/>
        <v>43.400225390625003</v>
      </c>
      <c r="O1688" s="34">
        <f t="shared" si="739"/>
        <v>213.98722241210939</v>
      </c>
      <c r="P1688" s="34">
        <f t="shared" si="740"/>
        <v>2304.1781946343317</v>
      </c>
      <c r="Q1688" s="34">
        <f t="shared" si="750"/>
        <v>390.17947599283821</v>
      </c>
      <c r="R1688" s="34">
        <f t="shared" si="751"/>
        <v>588638.43200566631</v>
      </c>
      <c r="S1688" s="34">
        <f t="shared" si="756"/>
        <v>-554005.78896605002</v>
      </c>
      <c r="T1688" s="34">
        <f t="shared" si="742"/>
        <v>554005.78896605002</v>
      </c>
      <c r="U1688" s="34">
        <f t="shared" si="752"/>
        <v>27.419059326171862</v>
      </c>
      <c r="V1688" s="34">
        <f t="shared" si="755"/>
        <v>-32390.211309914059</v>
      </c>
      <c r="W1688" s="34">
        <f t="shared" si="743"/>
        <v>32390.211309914059</v>
      </c>
      <c r="X1688" s="34">
        <f t="shared" si="744"/>
        <v>521615.57765613595</v>
      </c>
      <c r="Y1688" s="34">
        <f t="shared" si="745"/>
        <v>153.95578094618057</v>
      </c>
      <c r="Z1688" s="34">
        <f t="shared" si="753"/>
        <v>42.214407161458354</v>
      </c>
      <c r="AA1688" s="34">
        <f t="shared" si="754"/>
        <v>22297.856285336806</v>
      </c>
      <c r="AB1688" s="44">
        <f t="shared" si="746"/>
        <v>705.63066266999419</v>
      </c>
      <c r="AC1688" s="34">
        <f t="shared" si="747"/>
        <v>208646.2310624544</v>
      </c>
      <c r="AD1688" s="42">
        <f t="shared" si="748"/>
        <v>187781.60795620896</v>
      </c>
      <c r="AE1688" s="4"/>
      <c r="AP1688">
        <f t="shared" si="730"/>
        <v>0</v>
      </c>
      <c r="AQ1688">
        <f t="shared" si="731"/>
        <v>16.5</v>
      </c>
      <c r="AR1688">
        <f t="shared" si="732"/>
        <v>4.583333333333333</v>
      </c>
    </row>
    <row r="1689" spans="2:44" x14ac:dyDescent="0.25">
      <c r="B1689" s="12" t="s">
        <v>3</v>
      </c>
      <c r="C1689" s="30">
        <v>1681</v>
      </c>
      <c r="D1689" s="12">
        <v>204</v>
      </c>
      <c r="E1689" s="11">
        <v>19</v>
      </c>
      <c r="F1689" s="5">
        <f t="shared" si="733"/>
        <v>0.65277777777777768</v>
      </c>
      <c r="G1689" s="5">
        <f t="shared" si="734"/>
        <v>2.3499999999999996</v>
      </c>
      <c r="H1689" s="34">
        <f t="shared" si="735"/>
        <v>5.2777777777777777</v>
      </c>
      <c r="I1689" s="34">
        <f t="shared" si="749"/>
        <v>5.583333333333333</v>
      </c>
      <c r="J1689" s="34">
        <f t="shared" si="741"/>
        <v>2771.566358024691</v>
      </c>
      <c r="K1689" s="34">
        <f t="shared" si="736"/>
        <v>678.99537037036998</v>
      </c>
      <c r="L1689" s="5">
        <f t="shared" si="729"/>
        <v>39.043800000000005</v>
      </c>
      <c r="M1689" s="5">
        <f t="shared" si="737"/>
        <v>5.7765640624999994</v>
      </c>
      <c r="N1689" s="5">
        <f t="shared" si="738"/>
        <v>44.820364062500005</v>
      </c>
      <c r="O1689" s="34">
        <f t="shared" si="739"/>
        <v>250.24703268229169</v>
      </c>
      <c r="P1689" s="34">
        <f t="shared" si="740"/>
        <v>3021.8133907069828</v>
      </c>
      <c r="Q1689" s="34">
        <f t="shared" si="750"/>
        <v>717.63519607265107</v>
      </c>
      <c r="R1689" s="34">
        <f t="shared" si="751"/>
        <v>589356.06720173894</v>
      </c>
      <c r="S1689" s="34">
        <f t="shared" si="756"/>
        <v>-554005.78896605002</v>
      </c>
      <c r="T1689" s="34">
        <f t="shared" si="742"/>
        <v>554005.78896605002</v>
      </c>
      <c r="U1689" s="34">
        <f t="shared" si="752"/>
        <v>36.2598102701823</v>
      </c>
      <c r="V1689" s="34">
        <f t="shared" si="755"/>
        <v>-32390.211309914059</v>
      </c>
      <c r="W1689" s="34">
        <f t="shared" si="743"/>
        <v>32390.211309914059</v>
      </c>
      <c r="X1689" s="34">
        <f t="shared" si="744"/>
        <v>521615.57765613595</v>
      </c>
      <c r="Y1689" s="34">
        <f t="shared" si="745"/>
        <v>174.72314184027778</v>
      </c>
      <c r="Z1689" s="34">
        <f t="shared" si="753"/>
        <v>20.767360894097209</v>
      </c>
      <c r="AA1689" s="34">
        <f t="shared" si="754"/>
        <v>22318.623646230903</v>
      </c>
      <c r="AB1689" s="44">
        <f t="shared" si="746"/>
        <v>922.14991526813264</v>
      </c>
      <c r="AC1689" s="34">
        <f t="shared" si="747"/>
        <v>208646.2310624544</v>
      </c>
      <c r="AD1689" s="42">
        <f t="shared" si="748"/>
        <v>187781.60795620896</v>
      </c>
      <c r="AE1689" s="4"/>
      <c r="AP1689">
        <f t="shared" si="730"/>
        <v>0</v>
      </c>
      <c r="AQ1689">
        <f t="shared" si="731"/>
        <v>19</v>
      </c>
      <c r="AR1689">
        <f t="shared" si="732"/>
        <v>5.2777777777777777</v>
      </c>
    </row>
    <row r="1690" spans="2:44" x14ac:dyDescent="0.25">
      <c r="B1690" s="12" t="s">
        <v>3</v>
      </c>
      <c r="C1690" s="30">
        <v>1682</v>
      </c>
      <c r="D1690" s="12">
        <v>205</v>
      </c>
      <c r="E1690" s="11">
        <v>21.2</v>
      </c>
      <c r="F1690" s="5">
        <f t="shared" si="733"/>
        <v>0.66666666666666674</v>
      </c>
      <c r="G1690" s="5">
        <f t="shared" si="734"/>
        <v>2.4000000000000004</v>
      </c>
      <c r="H1690" s="34">
        <f t="shared" si="735"/>
        <v>5.8888888888888884</v>
      </c>
      <c r="I1690" s="34">
        <f t="shared" si="749"/>
        <v>6.25</v>
      </c>
      <c r="J1690" s="34">
        <f t="shared" si="741"/>
        <v>3450.561728395061</v>
      </c>
      <c r="K1690" s="34">
        <f t="shared" si="736"/>
        <v>898.26388888888914</v>
      </c>
      <c r="L1690" s="5">
        <f t="shared" si="729"/>
        <v>39.043800000000005</v>
      </c>
      <c r="M1690" s="5">
        <f t="shared" si="737"/>
        <v>7.1917422499999981</v>
      </c>
      <c r="N1690" s="5">
        <f t="shared" si="738"/>
        <v>46.235542250000002</v>
      </c>
      <c r="O1690" s="34">
        <f t="shared" si="739"/>
        <v>288.97213906249999</v>
      </c>
      <c r="P1690" s="34">
        <f t="shared" si="740"/>
        <v>3739.533867457561</v>
      </c>
      <c r="Q1690" s="34">
        <f t="shared" si="750"/>
        <v>717.7204767505782</v>
      </c>
      <c r="R1690" s="34">
        <f t="shared" si="751"/>
        <v>590073.78767848958</v>
      </c>
      <c r="S1690" s="34">
        <f t="shared" si="756"/>
        <v>-554005.78896605002</v>
      </c>
      <c r="T1690" s="34">
        <f t="shared" si="742"/>
        <v>554005.78896605002</v>
      </c>
      <c r="U1690" s="34">
        <f t="shared" si="752"/>
        <v>38.725106380208302</v>
      </c>
      <c r="V1690" s="34">
        <f t="shared" si="755"/>
        <v>-32390.211309914059</v>
      </c>
      <c r="W1690" s="34">
        <f t="shared" si="743"/>
        <v>32390.211309914059</v>
      </c>
      <c r="X1690" s="34">
        <f t="shared" si="744"/>
        <v>521615.57765613595</v>
      </c>
      <c r="Y1690" s="34">
        <f t="shared" si="745"/>
        <v>178.90220891666669</v>
      </c>
      <c r="Z1690" s="34">
        <f t="shared" si="753"/>
        <v>4.1790670763889182</v>
      </c>
      <c r="AA1690" s="34">
        <f t="shared" si="754"/>
        <v>22322.80271330729</v>
      </c>
      <c r="AB1690" s="44">
        <f t="shared" si="746"/>
        <v>1053.5352302870372</v>
      </c>
      <c r="AC1690" s="34">
        <f t="shared" si="747"/>
        <v>208646.2310624544</v>
      </c>
      <c r="AD1690" s="42">
        <f t="shared" si="748"/>
        <v>187781.60795620896</v>
      </c>
      <c r="AE1690" s="4"/>
      <c r="AP1690">
        <f t="shared" si="730"/>
        <v>0</v>
      </c>
      <c r="AQ1690">
        <f t="shared" si="731"/>
        <v>21.2</v>
      </c>
      <c r="AR1690">
        <f t="shared" si="732"/>
        <v>5.8888888888888884</v>
      </c>
    </row>
    <row r="1691" spans="2:44" x14ac:dyDescent="0.25">
      <c r="B1691" s="12" t="s">
        <v>3</v>
      </c>
      <c r="C1691" s="30">
        <v>1683</v>
      </c>
      <c r="D1691" s="12">
        <v>206</v>
      </c>
      <c r="E1691" s="11">
        <v>23.8</v>
      </c>
      <c r="F1691" s="5">
        <f t="shared" si="733"/>
        <v>0.79166666666666652</v>
      </c>
      <c r="G1691" s="5">
        <f t="shared" si="734"/>
        <v>2.8499999999999996</v>
      </c>
      <c r="H1691" s="34">
        <f t="shared" si="735"/>
        <v>6.6111111111111107</v>
      </c>
      <c r="I1691" s="34">
        <f t="shared" si="749"/>
        <v>7.0416666666666661</v>
      </c>
      <c r="J1691" s="34">
        <f t="shared" si="741"/>
        <v>4348.8256172839501</v>
      </c>
      <c r="K1691" s="34">
        <f t="shared" si="736"/>
        <v>1206.667824074073</v>
      </c>
      <c r="L1691" s="5">
        <f t="shared" si="729"/>
        <v>39.043800000000005</v>
      </c>
      <c r="M1691" s="5">
        <f t="shared" si="737"/>
        <v>9.0639250624999974</v>
      </c>
      <c r="N1691" s="5">
        <f t="shared" si="738"/>
        <v>48.107725062500002</v>
      </c>
      <c r="O1691" s="34">
        <f t="shared" si="739"/>
        <v>338.75856398177081</v>
      </c>
      <c r="P1691" s="34">
        <f t="shared" si="740"/>
        <v>4687.5841812657209</v>
      </c>
      <c r="Q1691" s="34">
        <f t="shared" si="750"/>
        <v>948.0503138081599</v>
      </c>
      <c r="R1691" s="34">
        <f t="shared" si="751"/>
        <v>591021.83799229772</v>
      </c>
      <c r="S1691" s="34">
        <f t="shared" si="756"/>
        <v>-554005.78896605002</v>
      </c>
      <c r="T1691" s="34">
        <f t="shared" si="742"/>
        <v>554005.78896605002</v>
      </c>
      <c r="U1691" s="34">
        <f t="shared" si="752"/>
        <v>49.786424919270814</v>
      </c>
      <c r="V1691" s="34">
        <f t="shared" si="755"/>
        <v>-32390.211309914059</v>
      </c>
      <c r="W1691" s="34">
        <f t="shared" si="743"/>
        <v>32390.211309914059</v>
      </c>
      <c r="X1691" s="34">
        <f t="shared" si="744"/>
        <v>521615.57765613595</v>
      </c>
      <c r="Y1691" s="34">
        <f t="shared" si="745"/>
        <v>205.64939172916664</v>
      </c>
      <c r="Z1691" s="34">
        <f t="shared" si="753"/>
        <v>26.747182812499943</v>
      </c>
      <c r="AA1691" s="34">
        <f t="shared" si="754"/>
        <v>22349.549896119792</v>
      </c>
      <c r="AB1691" s="44">
        <f t="shared" si="746"/>
        <v>1359.5709786539348</v>
      </c>
      <c r="AC1691" s="34">
        <f t="shared" si="747"/>
        <v>208646.2310624544</v>
      </c>
      <c r="AD1691" s="42">
        <f t="shared" si="748"/>
        <v>187781.60795620896</v>
      </c>
      <c r="AE1691" s="4"/>
      <c r="AP1691">
        <f t="shared" si="730"/>
        <v>0</v>
      </c>
      <c r="AQ1691">
        <f t="shared" si="731"/>
        <v>23.8</v>
      </c>
      <c r="AR1691">
        <f t="shared" si="732"/>
        <v>6.6111111111111107</v>
      </c>
    </row>
    <row r="1692" spans="2:44" x14ac:dyDescent="0.25">
      <c r="B1692" s="12" t="s">
        <v>3</v>
      </c>
      <c r="C1692" s="30">
        <v>1684</v>
      </c>
      <c r="D1692" s="12">
        <v>207</v>
      </c>
      <c r="E1692" s="11">
        <v>26.9</v>
      </c>
      <c r="F1692" s="5">
        <f t="shared" si="733"/>
        <v>0.80555555555555558</v>
      </c>
      <c r="G1692" s="5">
        <f t="shared" si="734"/>
        <v>2.9000000000000004</v>
      </c>
      <c r="H1692" s="34">
        <f t="shared" si="735"/>
        <v>7.4722222222222214</v>
      </c>
      <c r="I1692" s="34">
        <f t="shared" si="749"/>
        <v>7.8472222222222223</v>
      </c>
      <c r="J1692" s="34">
        <f t="shared" si="741"/>
        <v>5555.4934413580231</v>
      </c>
      <c r="K1692" s="34">
        <f t="shared" si="736"/>
        <v>1171.1979166666697</v>
      </c>
      <c r="L1692" s="5">
        <f t="shared" si="729"/>
        <v>39.043800000000005</v>
      </c>
      <c r="M1692" s="5">
        <f t="shared" si="737"/>
        <v>11.578890640624998</v>
      </c>
      <c r="N1692" s="5">
        <f t="shared" si="738"/>
        <v>50.622690640625002</v>
      </c>
      <c r="O1692" s="34">
        <f t="shared" si="739"/>
        <v>397.24750294379345</v>
      </c>
      <c r="P1692" s="34">
        <f t="shared" si="740"/>
        <v>5952.7409443018169</v>
      </c>
      <c r="Q1692" s="34">
        <f t="shared" si="750"/>
        <v>1265.156763036096</v>
      </c>
      <c r="R1692" s="34">
        <f t="shared" si="751"/>
        <v>592286.99475533387</v>
      </c>
      <c r="S1692" s="34">
        <f t="shared" si="756"/>
        <v>-554005.78896605002</v>
      </c>
      <c r="T1692" s="34">
        <f t="shared" si="742"/>
        <v>554005.78896605002</v>
      </c>
      <c r="U1692" s="34">
        <f t="shared" si="752"/>
        <v>58.488938962022644</v>
      </c>
      <c r="V1692" s="34">
        <f t="shared" si="755"/>
        <v>-32390.211309914059</v>
      </c>
      <c r="W1692" s="34">
        <f t="shared" si="743"/>
        <v>32390.211309914059</v>
      </c>
      <c r="X1692" s="34">
        <f t="shared" si="744"/>
        <v>521615.57765613595</v>
      </c>
      <c r="Y1692" s="34">
        <f t="shared" si="745"/>
        <v>210.92824619618057</v>
      </c>
      <c r="Z1692" s="34">
        <f t="shared" si="753"/>
        <v>5.2788544670139288</v>
      </c>
      <c r="AA1692" s="34">
        <f t="shared" si="754"/>
        <v>22354.828750586807</v>
      </c>
      <c r="AB1692" s="44">
        <f t="shared" si="746"/>
        <v>1576.1027285214602</v>
      </c>
      <c r="AC1692" s="34">
        <f t="shared" si="747"/>
        <v>208646.2310624544</v>
      </c>
      <c r="AD1692" s="42">
        <f t="shared" si="748"/>
        <v>187781.60795620896</v>
      </c>
      <c r="AE1692" s="4"/>
      <c r="AP1692">
        <f t="shared" si="730"/>
        <v>0</v>
      </c>
      <c r="AQ1692">
        <f t="shared" si="731"/>
        <v>26.9</v>
      </c>
      <c r="AR1692">
        <f t="shared" si="732"/>
        <v>7.4722222222222214</v>
      </c>
    </row>
    <row r="1693" spans="2:44" x14ac:dyDescent="0.25">
      <c r="B1693" s="12" t="s">
        <v>3</v>
      </c>
      <c r="C1693" s="30">
        <v>1685</v>
      </c>
      <c r="D1693" s="12">
        <v>208</v>
      </c>
      <c r="E1693" s="11">
        <v>29.6</v>
      </c>
      <c r="F1693" s="5">
        <f t="shared" si="733"/>
        <v>0.70833333333333348</v>
      </c>
      <c r="G1693" s="5">
        <f t="shared" si="734"/>
        <v>2.5500000000000007</v>
      </c>
      <c r="H1693" s="34">
        <f t="shared" si="735"/>
        <v>8.2222222222222232</v>
      </c>
      <c r="I1693" s="34">
        <f t="shared" si="749"/>
        <v>8.5555555555555571</v>
      </c>
      <c r="J1693" s="34">
        <f t="shared" si="741"/>
        <v>6726.6913580246928</v>
      </c>
      <c r="K1693" s="34">
        <f t="shared" si="736"/>
        <v>1135.0370370370365</v>
      </c>
      <c r="L1693" s="5">
        <f t="shared" si="729"/>
        <v>39.043800000000005</v>
      </c>
      <c r="M1693" s="5">
        <f t="shared" si="737"/>
        <v>14.019929000000001</v>
      </c>
      <c r="N1693" s="5">
        <f t="shared" si="738"/>
        <v>53.063729000000009</v>
      </c>
      <c r="O1693" s="34">
        <f t="shared" si="739"/>
        <v>453.98968144444461</v>
      </c>
      <c r="P1693" s="34">
        <f t="shared" si="740"/>
        <v>7180.6810394691374</v>
      </c>
      <c r="Q1693" s="34">
        <f t="shared" si="750"/>
        <v>1227.9400951673206</v>
      </c>
      <c r="R1693" s="34">
        <f t="shared" si="751"/>
        <v>593514.93485050125</v>
      </c>
      <c r="S1693" s="34">
        <f t="shared" si="756"/>
        <v>-554005.78896605002</v>
      </c>
      <c r="T1693" s="34">
        <f t="shared" si="742"/>
        <v>554005.78896605002</v>
      </c>
      <c r="U1693" s="34">
        <f t="shared" si="752"/>
        <v>56.742178500651164</v>
      </c>
      <c r="V1693" s="34">
        <f t="shared" si="755"/>
        <v>-32390.211309914059</v>
      </c>
      <c r="W1693" s="34">
        <f t="shared" si="743"/>
        <v>32390.211309914059</v>
      </c>
      <c r="X1693" s="34">
        <f t="shared" si="744"/>
        <v>521615.57765613595</v>
      </c>
      <c r="Y1693" s="34">
        <f t="shared" si="745"/>
        <v>194.02206233333339</v>
      </c>
      <c r="Z1693" s="34">
        <f t="shared" si="753"/>
        <v>-16.906183862847172</v>
      </c>
      <c r="AA1693" s="34">
        <f t="shared" si="754"/>
        <v>22354.828750586807</v>
      </c>
      <c r="AB1693" s="44">
        <f t="shared" si="746"/>
        <v>1595.2925125185193</v>
      </c>
      <c r="AC1693" s="34">
        <f t="shared" si="747"/>
        <v>208646.2310624544</v>
      </c>
      <c r="AD1693" s="42">
        <f t="shared" si="748"/>
        <v>187781.60795620896</v>
      </c>
      <c r="AE1693" s="4"/>
      <c r="AP1693">
        <f t="shared" si="730"/>
        <v>0</v>
      </c>
      <c r="AQ1693">
        <f t="shared" si="731"/>
        <v>29.6</v>
      </c>
      <c r="AR1693">
        <f t="shared" si="732"/>
        <v>8.2222222222222232</v>
      </c>
    </row>
    <row r="1694" spans="2:44" x14ac:dyDescent="0.25">
      <c r="B1694" s="12" t="s">
        <v>3</v>
      </c>
      <c r="C1694" s="30">
        <v>1686</v>
      </c>
      <c r="D1694" s="12">
        <v>209</v>
      </c>
      <c r="E1694" s="11">
        <v>32</v>
      </c>
      <c r="F1694" s="5">
        <f t="shared" si="733"/>
        <v>0.7777777777777779</v>
      </c>
      <c r="G1694" s="5">
        <f t="shared" si="734"/>
        <v>2.8000000000000007</v>
      </c>
      <c r="H1694" s="34">
        <f t="shared" si="735"/>
        <v>8.8888888888888893</v>
      </c>
      <c r="I1694" s="34">
        <f t="shared" si="749"/>
        <v>9.3333333333333339</v>
      </c>
      <c r="J1694" s="34">
        <f t="shared" si="741"/>
        <v>7861.7283950617293</v>
      </c>
      <c r="K1694" s="34">
        <f t="shared" si="736"/>
        <v>1650.9629629629635</v>
      </c>
      <c r="L1694" s="5">
        <f t="shared" si="729"/>
        <v>39.043800000000005</v>
      </c>
      <c r="M1694" s="5">
        <f t="shared" si="737"/>
        <v>16.3856</v>
      </c>
      <c r="N1694" s="5">
        <f t="shared" si="738"/>
        <v>55.429400000000001</v>
      </c>
      <c r="O1694" s="34">
        <f t="shared" si="739"/>
        <v>517.34106666666673</v>
      </c>
      <c r="P1694" s="34">
        <f t="shared" si="740"/>
        <v>8379.0694617283953</v>
      </c>
      <c r="Q1694" s="34">
        <f t="shared" si="750"/>
        <v>1198.3884222592578</v>
      </c>
      <c r="R1694" s="34">
        <f t="shared" si="751"/>
        <v>594713.32327276049</v>
      </c>
      <c r="S1694" s="34">
        <f t="shared" si="756"/>
        <v>-554005.78896605002</v>
      </c>
      <c r="T1694" s="34">
        <f t="shared" si="742"/>
        <v>554005.78896605002</v>
      </c>
      <c r="U1694" s="34">
        <f t="shared" si="752"/>
        <v>63.35138522222212</v>
      </c>
      <c r="V1694" s="34">
        <f t="shared" si="755"/>
        <v>-32390.211309914059</v>
      </c>
      <c r="W1694" s="34">
        <f t="shared" si="743"/>
        <v>32390.211309914059</v>
      </c>
      <c r="X1694" s="34">
        <f t="shared" si="744"/>
        <v>521615.57765613595</v>
      </c>
      <c r="Y1694" s="34">
        <f t="shared" si="745"/>
        <v>210.20717777777782</v>
      </c>
      <c r="Z1694" s="34">
        <f t="shared" si="753"/>
        <v>16.185115444444421</v>
      </c>
      <c r="AA1694" s="34">
        <f t="shared" si="754"/>
        <v>22371.013866031251</v>
      </c>
      <c r="AB1694" s="44">
        <f t="shared" si="746"/>
        <v>1868.5082469135807</v>
      </c>
      <c r="AC1694" s="34">
        <f t="shared" si="747"/>
        <v>208646.2310624544</v>
      </c>
      <c r="AD1694" s="42">
        <f t="shared" si="748"/>
        <v>187781.60795620896</v>
      </c>
      <c r="AE1694" s="4"/>
      <c r="AP1694">
        <f t="shared" si="730"/>
        <v>0</v>
      </c>
      <c r="AQ1694">
        <f t="shared" si="731"/>
        <v>32</v>
      </c>
      <c r="AR1694">
        <f t="shared" si="732"/>
        <v>8.8888888888888893</v>
      </c>
    </row>
    <row r="1695" spans="2:44" x14ac:dyDescent="0.25">
      <c r="B1695" s="12" t="s">
        <v>3</v>
      </c>
      <c r="C1695" s="30">
        <v>1687</v>
      </c>
      <c r="D1695" s="12">
        <v>210</v>
      </c>
      <c r="E1695" s="11">
        <v>35.200000000000003</v>
      </c>
      <c r="F1695" s="5">
        <f t="shared" si="733"/>
        <v>0.76388888888888884</v>
      </c>
      <c r="G1695" s="5">
        <f t="shared" si="734"/>
        <v>2.75</v>
      </c>
      <c r="H1695" s="34">
        <f t="shared" si="735"/>
        <v>9.7777777777777786</v>
      </c>
      <c r="I1695" s="34">
        <f t="shared" si="749"/>
        <v>10.097222222222221</v>
      </c>
      <c r="J1695" s="34">
        <f t="shared" si="741"/>
        <v>9512.6913580246928</v>
      </c>
      <c r="K1695" s="34">
        <f t="shared" si="736"/>
        <v>1283.749614197528</v>
      </c>
      <c r="L1695" s="5">
        <f t="shared" si="729"/>
        <v>39.043800000000005</v>
      </c>
      <c r="M1695" s="5">
        <f t="shared" si="737"/>
        <v>19.826576000000003</v>
      </c>
      <c r="N1695" s="5">
        <f t="shared" si="738"/>
        <v>58.870376000000007</v>
      </c>
      <c r="O1695" s="34">
        <f t="shared" si="739"/>
        <v>594.42726877777784</v>
      </c>
      <c r="P1695" s="34">
        <f t="shared" si="740"/>
        <v>10107.11862680247</v>
      </c>
      <c r="Q1695" s="34">
        <f t="shared" si="750"/>
        <v>1728.0491650740751</v>
      </c>
      <c r="R1695" s="34">
        <f t="shared" si="751"/>
        <v>596441.37243783462</v>
      </c>
      <c r="S1695" s="34">
        <f t="shared" si="756"/>
        <v>-554005.78896605002</v>
      </c>
      <c r="T1695" s="34">
        <f t="shared" si="742"/>
        <v>554005.78896605002</v>
      </c>
      <c r="U1695" s="34">
        <f t="shared" si="752"/>
        <v>77.086202111111106</v>
      </c>
      <c r="V1695" s="34">
        <f t="shared" si="755"/>
        <v>-32390.211309914059</v>
      </c>
      <c r="W1695" s="34">
        <f t="shared" si="743"/>
        <v>32390.211309914059</v>
      </c>
      <c r="X1695" s="34">
        <f t="shared" si="744"/>
        <v>521615.57765613595</v>
      </c>
      <c r="Y1695" s="34">
        <f t="shared" si="745"/>
        <v>210.88426488888888</v>
      </c>
      <c r="Z1695" s="34">
        <f t="shared" si="753"/>
        <v>0.67708711111106368</v>
      </c>
      <c r="AA1695" s="34">
        <f t="shared" si="754"/>
        <v>22371.690953142363</v>
      </c>
      <c r="AB1695" s="44">
        <f t="shared" si="746"/>
        <v>2061.9794789135804</v>
      </c>
      <c r="AC1695" s="34">
        <f t="shared" si="747"/>
        <v>208646.2310624544</v>
      </c>
      <c r="AD1695" s="42">
        <f t="shared" si="748"/>
        <v>187781.60795620896</v>
      </c>
      <c r="AE1695" s="4"/>
      <c r="AP1695">
        <f t="shared" si="730"/>
        <v>0</v>
      </c>
      <c r="AQ1695">
        <f t="shared" si="731"/>
        <v>35.200000000000003</v>
      </c>
      <c r="AR1695">
        <f t="shared" si="732"/>
        <v>9.7777777777777786</v>
      </c>
    </row>
    <row r="1696" spans="2:44" x14ac:dyDescent="0.25">
      <c r="B1696" s="12" t="s">
        <v>3</v>
      </c>
      <c r="C1696" s="30">
        <v>1688</v>
      </c>
      <c r="D1696" s="12">
        <v>211</v>
      </c>
      <c r="E1696" s="11">
        <v>37.5</v>
      </c>
      <c r="F1696" s="5">
        <f t="shared" si="733"/>
        <v>0.55555555555555558</v>
      </c>
      <c r="G1696" s="5">
        <f t="shared" si="734"/>
        <v>2</v>
      </c>
      <c r="H1696" s="34">
        <f t="shared" si="735"/>
        <v>10.416666666666666</v>
      </c>
      <c r="I1696" s="34">
        <f t="shared" si="749"/>
        <v>10.652777777777779</v>
      </c>
      <c r="J1696" s="34">
        <f t="shared" si="741"/>
        <v>10796.440972222221</v>
      </c>
      <c r="K1696" s="34">
        <f t="shared" si="736"/>
        <v>1001.0652006172859</v>
      </c>
      <c r="L1696" s="5">
        <f t="shared" si="729"/>
        <v>39.043800000000005</v>
      </c>
      <c r="M1696" s="5">
        <f t="shared" si="737"/>
        <v>22.502197265624996</v>
      </c>
      <c r="N1696" s="5">
        <f t="shared" si="738"/>
        <v>61.545997265625005</v>
      </c>
      <c r="O1696" s="34">
        <f t="shared" si="739"/>
        <v>655.63583198242202</v>
      </c>
      <c r="P1696" s="34">
        <f t="shared" si="740"/>
        <v>11452.076804204642</v>
      </c>
      <c r="Q1696" s="34">
        <f t="shared" si="750"/>
        <v>1344.9581774021717</v>
      </c>
      <c r="R1696" s="34">
        <f t="shared" si="751"/>
        <v>597786.33061523677</v>
      </c>
      <c r="S1696" s="34">
        <f t="shared" si="756"/>
        <v>-554005.78896605002</v>
      </c>
      <c r="T1696" s="34">
        <f t="shared" si="742"/>
        <v>554005.78896605002</v>
      </c>
      <c r="U1696" s="34">
        <f t="shared" si="752"/>
        <v>61.208563204644179</v>
      </c>
      <c r="V1696" s="34">
        <f t="shared" si="755"/>
        <v>-32390.211309914059</v>
      </c>
      <c r="W1696" s="34">
        <f t="shared" si="743"/>
        <v>32390.211309914059</v>
      </c>
      <c r="X1696" s="34">
        <f t="shared" si="744"/>
        <v>521615.57765613595</v>
      </c>
      <c r="Y1696" s="34">
        <f t="shared" si="745"/>
        <v>172.10155282118058</v>
      </c>
      <c r="Z1696" s="34">
        <f t="shared" si="753"/>
        <v>-38.782712067708303</v>
      </c>
      <c r="AA1696" s="34">
        <f t="shared" si="754"/>
        <v>22371.690953142363</v>
      </c>
      <c r="AB1696" s="44">
        <f t="shared" si="746"/>
        <v>1792.7245085539641</v>
      </c>
      <c r="AC1696" s="34">
        <f t="shared" si="747"/>
        <v>208646.2310624544</v>
      </c>
      <c r="AD1696" s="42">
        <f t="shared" si="748"/>
        <v>187781.60795620896</v>
      </c>
      <c r="AE1696" s="4"/>
      <c r="AP1696">
        <f t="shared" si="730"/>
        <v>0</v>
      </c>
      <c r="AQ1696">
        <f t="shared" si="731"/>
        <v>37.5</v>
      </c>
      <c r="AR1696">
        <f t="shared" si="732"/>
        <v>10.416666666666666</v>
      </c>
    </row>
    <row r="1697" spans="2:44" x14ac:dyDescent="0.25">
      <c r="B1697" s="12" t="s">
        <v>3</v>
      </c>
      <c r="C1697" s="30">
        <v>1689</v>
      </c>
      <c r="D1697" s="12">
        <v>212</v>
      </c>
      <c r="E1697" s="11">
        <v>39.200000000000003</v>
      </c>
      <c r="F1697" s="5">
        <f t="shared" si="733"/>
        <v>0.41666666666666663</v>
      </c>
      <c r="G1697" s="5">
        <f t="shared" si="734"/>
        <v>1.5</v>
      </c>
      <c r="H1697" s="34">
        <f t="shared" si="735"/>
        <v>10.888888888888889</v>
      </c>
      <c r="I1697" s="34">
        <f t="shared" si="749"/>
        <v>11.069444444444445</v>
      </c>
      <c r="J1697" s="34">
        <f t="shared" si="741"/>
        <v>11797.506172839507</v>
      </c>
      <c r="K1697" s="34">
        <f t="shared" si="736"/>
        <v>795.46257716049331</v>
      </c>
      <c r="L1697" s="5">
        <f t="shared" si="729"/>
        <v>39.043800000000005</v>
      </c>
      <c r="M1697" s="5">
        <f t="shared" si="737"/>
        <v>24.588641000000003</v>
      </c>
      <c r="N1697" s="5">
        <f t="shared" si="738"/>
        <v>63.632441000000007</v>
      </c>
      <c r="O1697" s="34">
        <f t="shared" si="739"/>
        <v>704.37577051388894</v>
      </c>
      <c r="P1697" s="34">
        <f t="shared" si="740"/>
        <v>12501.881943353395</v>
      </c>
      <c r="Q1697" s="34">
        <f t="shared" si="750"/>
        <v>1049.8051391487534</v>
      </c>
      <c r="R1697" s="34">
        <f t="shared" si="751"/>
        <v>598836.1357543855</v>
      </c>
      <c r="S1697" s="34">
        <f t="shared" si="756"/>
        <v>-554005.78896605002</v>
      </c>
      <c r="T1697" s="34">
        <f t="shared" si="742"/>
        <v>554005.78896605002</v>
      </c>
      <c r="U1697" s="34">
        <f t="shared" si="752"/>
        <v>48.739938531466919</v>
      </c>
      <c r="V1697" s="34">
        <f t="shared" si="755"/>
        <v>-32390.211309914059</v>
      </c>
      <c r="W1697" s="34">
        <f t="shared" si="743"/>
        <v>32390.211309914059</v>
      </c>
      <c r="X1697" s="34">
        <f t="shared" si="744"/>
        <v>521615.57765613595</v>
      </c>
      <c r="Y1697" s="34">
        <f t="shared" si="745"/>
        <v>146.54910766666666</v>
      </c>
      <c r="Z1697" s="34">
        <f t="shared" si="753"/>
        <v>-25.552445154513919</v>
      </c>
      <c r="AA1697" s="34">
        <f t="shared" si="754"/>
        <v>22371.690953142363</v>
      </c>
      <c r="AB1697" s="44">
        <f t="shared" si="746"/>
        <v>1595.756950148148</v>
      </c>
      <c r="AC1697" s="34">
        <f t="shared" si="747"/>
        <v>208646.2310624544</v>
      </c>
      <c r="AD1697" s="42">
        <f t="shared" si="748"/>
        <v>187781.60795620896</v>
      </c>
      <c r="AE1697" s="4"/>
      <c r="AP1697">
        <f t="shared" si="730"/>
        <v>0</v>
      </c>
      <c r="AQ1697">
        <f t="shared" si="731"/>
        <v>39.200000000000003</v>
      </c>
      <c r="AR1697">
        <f t="shared" si="732"/>
        <v>10.888888888888889</v>
      </c>
    </row>
    <row r="1698" spans="2:44" x14ac:dyDescent="0.25">
      <c r="B1698" s="12" t="s">
        <v>3</v>
      </c>
      <c r="C1698" s="30">
        <v>1690</v>
      </c>
      <c r="D1698" s="12">
        <v>213</v>
      </c>
      <c r="E1698" s="11">
        <v>40.5</v>
      </c>
      <c r="F1698" s="5">
        <f t="shared" si="733"/>
        <v>0.33333333333333315</v>
      </c>
      <c r="G1698" s="5">
        <f t="shared" si="734"/>
        <v>1.1999999999999993</v>
      </c>
      <c r="H1698" s="34">
        <f t="shared" si="735"/>
        <v>11.25</v>
      </c>
      <c r="I1698" s="34">
        <f t="shared" si="749"/>
        <v>11.402777777777779</v>
      </c>
      <c r="J1698" s="34">
        <f t="shared" si="741"/>
        <v>12592.96875</v>
      </c>
      <c r="K1698" s="34">
        <f t="shared" si="736"/>
        <v>693.35223765432056</v>
      </c>
      <c r="L1698" s="5">
        <f t="shared" si="729"/>
        <v>39.043800000000005</v>
      </c>
      <c r="M1698" s="5">
        <f t="shared" si="737"/>
        <v>26.246562890624997</v>
      </c>
      <c r="N1698" s="5">
        <f t="shared" si="738"/>
        <v>65.290362890625005</v>
      </c>
      <c r="O1698" s="34">
        <f t="shared" si="739"/>
        <v>744.4914990722657</v>
      </c>
      <c r="P1698" s="34">
        <f t="shared" si="740"/>
        <v>13337.460249072266</v>
      </c>
      <c r="Q1698" s="34">
        <f t="shared" si="750"/>
        <v>835.57830571887098</v>
      </c>
      <c r="R1698" s="34">
        <f t="shared" si="751"/>
        <v>599671.71406010434</v>
      </c>
      <c r="S1698" s="34">
        <f t="shared" si="756"/>
        <v>-554005.78896605002</v>
      </c>
      <c r="T1698" s="34">
        <f t="shared" si="742"/>
        <v>554005.78896605002</v>
      </c>
      <c r="U1698" s="34">
        <f t="shared" si="752"/>
        <v>40.115728558376759</v>
      </c>
      <c r="V1698" s="34">
        <f t="shared" si="755"/>
        <v>-32390.211309914059</v>
      </c>
      <c r="W1698" s="34">
        <f t="shared" si="743"/>
        <v>32390.211309914059</v>
      </c>
      <c r="X1698" s="34">
        <f t="shared" si="744"/>
        <v>521615.57765613595</v>
      </c>
      <c r="Y1698" s="34">
        <f t="shared" si="745"/>
        <v>131.62369622395829</v>
      </c>
      <c r="Z1698" s="34">
        <f t="shared" si="753"/>
        <v>-14.925411442708366</v>
      </c>
      <c r="AA1698" s="34">
        <f t="shared" si="754"/>
        <v>22371.690953142363</v>
      </c>
      <c r="AB1698" s="44">
        <f t="shared" si="746"/>
        <v>1480.7665825195309</v>
      </c>
      <c r="AC1698" s="34">
        <f t="shared" si="747"/>
        <v>208646.2310624544</v>
      </c>
      <c r="AD1698" s="42">
        <f t="shared" si="748"/>
        <v>187781.60795620896</v>
      </c>
      <c r="AE1698" s="4"/>
      <c r="AP1698">
        <f t="shared" si="730"/>
        <v>0</v>
      </c>
      <c r="AQ1698">
        <f t="shared" si="731"/>
        <v>40.5</v>
      </c>
      <c r="AR1698">
        <f t="shared" si="732"/>
        <v>11.25</v>
      </c>
    </row>
    <row r="1699" spans="2:44" x14ac:dyDescent="0.25">
      <c r="B1699" s="12" t="s">
        <v>3</v>
      </c>
      <c r="C1699" s="30">
        <v>1691</v>
      </c>
      <c r="D1699" s="12">
        <v>214</v>
      </c>
      <c r="E1699" s="11">
        <v>41.6</v>
      </c>
      <c r="F1699" s="5">
        <f t="shared" si="733"/>
        <v>0.36111111111111133</v>
      </c>
      <c r="G1699" s="5">
        <f t="shared" si="734"/>
        <v>1.3000000000000007</v>
      </c>
      <c r="H1699" s="34">
        <f t="shared" si="735"/>
        <v>11.555555555555555</v>
      </c>
      <c r="I1699" s="34">
        <f t="shared" si="749"/>
        <v>11.763888888888889</v>
      </c>
      <c r="J1699" s="34">
        <f t="shared" si="741"/>
        <v>13286.320987654321</v>
      </c>
      <c r="K1699" s="34">
        <f t="shared" si="736"/>
        <v>975.4224537037062</v>
      </c>
      <c r="L1699" s="5">
        <f t="shared" si="729"/>
        <v>39.043800000000005</v>
      </c>
      <c r="M1699" s="5">
        <f t="shared" si="737"/>
        <v>27.691663999999999</v>
      </c>
      <c r="N1699" s="5">
        <f t="shared" si="738"/>
        <v>66.735464000000007</v>
      </c>
      <c r="O1699" s="34">
        <f t="shared" si="739"/>
        <v>785.06858344444458</v>
      </c>
      <c r="P1699" s="34">
        <f t="shared" si="740"/>
        <v>14071.389571098765</v>
      </c>
      <c r="Q1699" s="34">
        <f t="shared" si="750"/>
        <v>733.92932202649899</v>
      </c>
      <c r="R1699" s="34">
        <f t="shared" si="751"/>
        <v>600405.64338213089</v>
      </c>
      <c r="S1699" s="34">
        <f t="shared" si="756"/>
        <v>-554005.78896605002</v>
      </c>
      <c r="T1699" s="34">
        <f t="shared" si="742"/>
        <v>554005.78896605002</v>
      </c>
      <c r="U1699" s="34">
        <f t="shared" si="752"/>
        <v>40.577084372178888</v>
      </c>
      <c r="V1699" s="34">
        <f t="shared" si="755"/>
        <v>-32390.211309914059</v>
      </c>
      <c r="W1699" s="34">
        <f t="shared" si="743"/>
        <v>32390.211309914059</v>
      </c>
      <c r="X1699" s="34">
        <f t="shared" si="744"/>
        <v>521615.57765613595</v>
      </c>
      <c r="Y1699" s="34">
        <f t="shared" si="745"/>
        <v>138.59657511111118</v>
      </c>
      <c r="Z1699" s="34">
        <f t="shared" si="753"/>
        <v>6.9728788871528877</v>
      </c>
      <c r="AA1699" s="34">
        <f t="shared" si="754"/>
        <v>22378.663832029517</v>
      </c>
      <c r="AB1699" s="44">
        <f t="shared" si="746"/>
        <v>1601.5604235061735</v>
      </c>
      <c r="AC1699" s="34">
        <f t="shared" si="747"/>
        <v>208646.2310624544</v>
      </c>
      <c r="AD1699" s="42">
        <f t="shared" si="748"/>
        <v>187781.60795620896</v>
      </c>
      <c r="AE1699" s="4"/>
      <c r="AP1699">
        <f t="shared" si="730"/>
        <v>0</v>
      </c>
      <c r="AQ1699">
        <f t="shared" si="731"/>
        <v>41.6</v>
      </c>
      <c r="AR1699">
        <f t="shared" si="732"/>
        <v>11.555555555555555</v>
      </c>
    </row>
    <row r="1700" spans="2:44" x14ac:dyDescent="0.25">
      <c r="B1700" s="12" t="s">
        <v>3</v>
      </c>
      <c r="C1700" s="30">
        <v>1692</v>
      </c>
      <c r="D1700" s="12">
        <v>215</v>
      </c>
      <c r="E1700" s="11">
        <v>43.1</v>
      </c>
      <c r="F1700" s="5">
        <f t="shared" si="733"/>
        <v>0.47222222222222199</v>
      </c>
      <c r="G1700" s="5">
        <f t="shared" si="734"/>
        <v>1.6999999999999993</v>
      </c>
      <c r="H1700" s="34">
        <f t="shared" si="735"/>
        <v>11.972222222222223</v>
      </c>
      <c r="I1700" s="34">
        <f t="shared" si="749"/>
        <v>12.236111111111111</v>
      </c>
      <c r="J1700" s="34">
        <f t="shared" si="741"/>
        <v>14261.743441358027</v>
      </c>
      <c r="K1700" s="34">
        <f t="shared" si="736"/>
        <v>1285.1315586419732</v>
      </c>
      <c r="L1700" s="5">
        <f t="shared" si="729"/>
        <v>39.043800000000005</v>
      </c>
      <c r="M1700" s="5">
        <f t="shared" si="737"/>
        <v>29.724662515625003</v>
      </c>
      <c r="N1700" s="5">
        <f t="shared" si="738"/>
        <v>68.768462515625004</v>
      </c>
      <c r="O1700" s="34">
        <f t="shared" si="739"/>
        <v>841.45854828146707</v>
      </c>
      <c r="P1700" s="34">
        <f t="shared" si="740"/>
        <v>15103.201989639494</v>
      </c>
      <c r="Q1700" s="34">
        <f t="shared" si="750"/>
        <v>1031.8124185407287</v>
      </c>
      <c r="R1700" s="34">
        <f t="shared" si="751"/>
        <v>601437.4558006716</v>
      </c>
      <c r="S1700" s="34">
        <f t="shared" si="756"/>
        <v>-554005.78896605002</v>
      </c>
      <c r="T1700" s="34">
        <f t="shared" si="742"/>
        <v>554005.78896605002</v>
      </c>
      <c r="U1700" s="34">
        <f t="shared" si="752"/>
        <v>56.38996483702249</v>
      </c>
      <c r="V1700" s="34">
        <f t="shared" si="755"/>
        <v>-32390.211309914059</v>
      </c>
      <c r="W1700" s="34">
        <f t="shared" si="743"/>
        <v>32390.211309914059</v>
      </c>
      <c r="X1700" s="34">
        <f t="shared" si="744"/>
        <v>521615.57765613595</v>
      </c>
      <c r="Y1700" s="34">
        <f t="shared" si="745"/>
        <v>162.74068473784718</v>
      </c>
      <c r="Z1700" s="34">
        <f t="shared" si="753"/>
        <v>24.144109626735997</v>
      </c>
      <c r="AA1700" s="34">
        <f t="shared" si="754"/>
        <v>22402.807941656254</v>
      </c>
      <c r="AB1700" s="44">
        <f t="shared" si="746"/>
        <v>1948.367642278115</v>
      </c>
      <c r="AC1700" s="34">
        <f t="shared" si="747"/>
        <v>208646.2310624544</v>
      </c>
      <c r="AD1700" s="42">
        <f t="shared" si="748"/>
        <v>187781.60795620896</v>
      </c>
      <c r="AE1700" s="4"/>
      <c r="AP1700">
        <f t="shared" si="730"/>
        <v>0</v>
      </c>
      <c r="AQ1700">
        <f t="shared" si="731"/>
        <v>43.1</v>
      </c>
      <c r="AR1700">
        <f t="shared" si="732"/>
        <v>11.972222222222223</v>
      </c>
    </row>
    <row r="1701" spans="2:44" x14ac:dyDescent="0.25">
      <c r="B1701" s="12" t="s">
        <v>3</v>
      </c>
      <c r="C1701" s="30">
        <v>1693</v>
      </c>
      <c r="D1701" s="12">
        <v>216</v>
      </c>
      <c r="E1701" s="11">
        <v>45</v>
      </c>
      <c r="F1701" s="5">
        <f t="shared" si="733"/>
        <v>0.55555555555555558</v>
      </c>
      <c r="G1701" s="5">
        <f t="shared" si="734"/>
        <v>2</v>
      </c>
      <c r="H1701" s="34">
        <f t="shared" si="735"/>
        <v>12.5</v>
      </c>
      <c r="I1701" s="34">
        <f t="shared" si="749"/>
        <v>12.791666666666668</v>
      </c>
      <c r="J1701" s="34">
        <f t="shared" si="741"/>
        <v>15546.875</v>
      </c>
      <c r="K1701" s="34">
        <f t="shared" si="736"/>
        <v>1484.8993055555547</v>
      </c>
      <c r="L1701" s="5">
        <f t="shared" si="729"/>
        <v>39.043800000000005</v>
      </c>
      <c r="M1701" s="5">
        <f t="shared" si="737"/>
        <v>32.403164062499997</v>
      </c>
      <c r="N1701" s="5">
        <f t="shared" si="738"/>
        <v>71.446964062500001</v>
      </c>
      <c r="O1701" s="34">
        <f t="shared" si="739"/>
        <v>913.92574863281254</v>
      </c>
      <c r="P1701" s="34">
        <f t="shared" si="740"/>
        <v>16460.800748632813</v>
      </c>
      <c r="Q1701" s="34">
        <f t="shared" si="750"/>
        <v>1357.5987589933193</v>
      </c>
      <c r="R1701" s="34">
        <f t="shared" si="751"/>
        <v>602795.05455966492</v>
      </c>
      <c r="S1701" s="34">
        <f t="shared" si="756"/>
        <v>-554005.78896605002</v>
      </c>
      <c r="T1701" s="34">
        <f t="shared" si="742"/>
        <v>554005.78896605002</v>
      </c>
      <c r="U1701" s="34">
        <f t="shared" si="752"/>
        <v>72.467200351345468</v>
      </c>
      <c r="V1701" s="34">
        <f t="shared" si="755"/>
        <v>-32390.211309914059</v>
      </c>
      <c r="W1701" s="34">
        <f t="shared" si="743"/>
        <v>32390.211309914059</v>
      </c>
      <c r="X1701" s="34">
        <f t="shared" si="744"/>
        <v>521615.57765613595</v>
      </c>
      <c r="Y1701" s="34">
        <f t="shared" si="745"/>
        <v>182.00251961805554</v>
      </c>
      <c r="Z1701" s="34">
        <f t="shared" si="753"/>
        <v>19.261834880208369</v>
      </c>
      <c r="AA1701" s="34">
        <f t="shared" si="754"/>
        <v>22422.069776536464</v>
      </c>
      <c r="AB1701" s="44">
        <f t="shared" si="746"/>
        <v>2275.0314952256945</v>
      </c>
      <c r="AC1701" s="34">
        <f t="shared" si="747"/>
        <v>208646.2310624544</v>
      </c>
      <c r="AD1701" s="42">
        <f t="shared" si="748"/>
        <v>187781.60795620896</v>
      </c>
      <c r="AE1701" s="4"/>
      <c r="AP1701">
        <f t="shared" si="730"/>
        <v>0</v>
      </c>
      <c r="AQ1701">
        <f t="shared" si="731"/>
        <v>45</v>
      </c>
      <c r="AR1701">
        <f t="shared" si="732"/>
        <v>12.5</v>
      </c>
    </row>
    <row r="1702" spans="2:44" x14ac:dyDescent="0.25">
      <c r="B1702" s="12" t="s">
        <v>3</v>
      </c>
      <c r="C1702" s="30">
        <v>1694</v>
      </c>
      <c r="D1702" s="12">
        <v>217</v>
      </c>
      <c r="E1702" s="11">
        <v>47.1</v>
      </c>
      <c r="F1702" s="5">
        <f t="shared" si="733"/>
        <v>0.55555555555555558</v>
      </c>
      <c r="G1702" s="5">
        <f t="shared" si="734"/>
        <v>2</v>
      </c>
      <c r="H1702" s="34">
        <f t="shared" si="735"/>
        <v>13.083333333333334</v>
      </c>
      <c r="I1702" s="34">
        <f t="shared" si="749"/>
        <v>13.347222222222221</v>
      </c>
      <c r="J1702" s="34">
        <f t="shared" si="741"/>
        <v>17031.774305555555</v>
      </c>
      <c r="K1702" s="34">
        <f t="shared" si="736"/>
        <v>1401.8290895061727</v>
      </c>
      <c r="L1702" s="5">
        <f t="shared" si="729"/>
        <v>39.043800000000005</v>
      </c>
      <c r="M1702" s="5">
        <f t="shared" si="737"/>
        <v>35.498026265625001</v>
      </c>
      <c r="N1702" s="5">
        <f t="shared" si="738"/>
        <v>74.541826265625005</v>
      </c>
      <c r="O1702" s="34">
        <f t="shared" si="739"/>
        <v>994.92632001757818</v>
      </c>
      <c r="P1702" s="34">
        <f t="shared" si="740"/>
        <v>18026.700625573132</v>
      </c>
      <c r="Q1702" s="34">
        <f t="shared" si="750"/>
        <v>1565.8998769403188</v>
      </c>
      <c r="R1702" s="34">
        <f t="shared" si="751"/>
        <v>604360.95443660521</v>
      </c>
      <c r="S1702" s="34">
        <f t="shared" si="756"/>
        <v>-554005.78896605002</v>
      </c>
      <c r="T1702" s="34">
        <f t="shared" si="742"/>
        <v>554005.78896605002</v>
      </c>
      <c r="U1702" s="34">
        <f t="shared" si="752"/>
        <v>81.000571384765635</v>
      </c>
      <c r="V1702" s="34">
        <f t="shared" si="755"/>
        <v>-32390.211309914059</v>
      </c>
      <c r="W1702" s="34">
        <f t="shared" si="743"/>
        <v>32390.211309914059</v>
      </c>
      <c r="X1702" s="34">
        <f t="shared" si="744"/>
        <v>521615.57765613595</v>
      </c>
      <c r="Y1702" s="34">
        <f t="shared" si="745"/>
        <v>185.09738182118056</v>
      </c>
      <c r="Z1702" s="34">
        <f t="shared" si="753"/>
        <v>3.0948622031250181</v>
      </c>
      <c r="AA1702" s="34">
        <f t="shared" si="754"/>
        <v>22425.164638739589</v>
      </c>
      <c r="AB1702" s="44">
        <f t="shared" si="746"/>
        <v>2421.6907454937791</v>
      </c>
      <c r="AC1702" s="34">
        <f t="shared" si="747"/>
        <v>208646.2310624544</v>
      </c>
      <c r="AD1702" s="42">
        <f t="shared" si="748"/>
        <v>187781.60795620896</v>
      </c>
      <c r="AE1702" s="4"/>
      <c r="AP1702">
        <f t="shared" si="730"/>
        <v>0</v>
      </c>
      <c r="AQ1702">
        <f t="shared" si="731"/>
        <v>47.1</v>
      </c>
      <c r="AR1702">
        <f t="shared" si="732"/>
        <v>13.083333333333334</v>
      </c>
    </row>
    <row r="1703" spans="2:44" x14ac:dyDescent="0.25">
      <c r="B1703" s="12" t="s">
        <v>3</v>
      </c>
      <c r="C1703" s="30">
        <v>1695</v>
      </c>
      <c r="D1703" s="12">
        <v>218</v>
      </c>
      <c r="E1703" s="11">
        <v>49</v>
      </c>
      <c r="F1703" s="5">
        <f t="shared" si="733"/>
        <v>0.4861111111111111</v>
      </c>
      <c r="G1703" s="5">
        <f t="shared" si="734"/>
        <v>1.75</v>
      </c>
      <c r="H1703" s="34">
        <f t="shared" si="735"/>
        <v>13.611111111111111</v>
      </c>
      <c r="I1703" s="34">
        <f t="shared" si="749"/>
        <v>13.833333333333332</v>
      </c>
      <c r="J1703" s="34">
        <f t="shared" si="741"/>
        <v>18433.603395061727</v>
      </c>
      <c r="K1703" s="34">
        <f t="shared" si="736"/>
        <v>1223.4814814814818</v>
      </c>
      <c r="L1703" s="5">
        <f t="shared" si="729"/>
        <v>39.043800000000005</v>
      </c>
      <c r="M1703" s="5">
        <f t="shared" si="737"/>
        <v>38.419751562499997</v>
      </c>
      <c r="N1703" s="5">
        <f t="shared" si="738"/>
        <v>77.463551562500001</v>
      </c>
      <c r="O1703" s="34">
        <f t="shared" si="739"/>
        <v>1071.5791299479165</v>
      </c>
      <c r="P1703" s="34">
        <f t="shared" si="740"/>
        <v>19505.182525009644</v>
      </c>
      <c r="Q1703" s="34">
        <f t="shared" si="750"/>
        <v>1478.4818994365123</v>
      </c>
      <c r="R1703" s="34">
        <f t="shared" si="751"/>
        <v>605839.43633604178</v>
      </c>
      <c r="S1703" s="34">
        <f t="shared" si="756"/>
        <v>-554005.78896605002</v>
      </c>
      <c r="T1703" s="34">
        <f t="shared" si="742"/>
        <v>554005.78896605002</v>
      </c>
      <c r="U1703" s="34">
        <f t="shared" si="752"/>
        <v>76.652809930338321</v>
      </c>
      <c r="V1703" s="34">
        <f t="shared" si="755"/>
        <v>-32390.211309914059</v>
      </c>
      <c r="W1703" s="34">
        <f t="shared" si="743"/>
        <v>32390.211309914059</v>
      </c>
      <c r="X1703" s="34">
        <f t="shared" si="744"/>
        <v>521615.57765613595</v>
      </c>
      <c r="Y1703" s="34">
        <f t="shared" si="745"/>
        <v>174.1996626736111</v>
      </c>
      <c r="Z1703" s="34">
        <f t="shared" si="753"/>
        <v>-10.897719147569461</v>
      </c>
      <c r="AA1703" s="34">
        <f t="shared" si="754"/>
        <v>22425.164638739589</v>
      </c>
      <c r="AB1703" s="44">
        <f t="shared" si="746"/>
        <v>2371.0509641685953</v>
      </c>
      <c r="AC1703" s="34">
        <f t="shared" si="747"/>
        <v>208646.2310624544</v>
      </c>
      <c r="AD1703" s="42">
        <f t="shared" si="748"/>
        <v>187781.60795620896</v>
      </c>
      <c r="AE1703" s="4"/>
      <c r="AP1703">
        <f t="shared" si="730"/>
        <v>0</v>
      </c>
      <c r="AQ1703">
        <f t="shared" si="731"/>
        <v>49</v>
      </c>
      <c r="AR1703">
        <f t="shared" si="732"/>
        <v>13.611111111111111</v>
      </c>
    </row>
    <row r="1704" spans="2:44" x14ac:dyDescent="0.25">
      <c r="B1704" s="12" t="s">
        <v>3</v>
      </c>
      <c r="C1704" s="30">
        <v>1696</v>
      </c>
      <c r="D1704" s="12">
        <v>219</v>
      </c>
      <c r="E1704" s="11">
        <v>50.6</v>
      </c>
      <c r="F1704" s="5">
        <f t="shared" si="733"/>
        <v>0.38888888888888851</v>
      </c>
      <c r="G1704" s="5">
        <f t="shared" si="734"/>
        <v>1.3999999999999986</v>
      </c>
      <c r="H1704" s="34">
        <f t="shared" si="735"/>
        <v>14.055555555555555</v>
      </c>
      <c r="I1704" s="34">
        <f t="shared" si="749"/>
        <v>14.222222222222221</v>
      </c>
      <c r="J1704" s="34">
        <f t="shared" si="741"/>
        <v>19657.084876543209</v>
      </c>
      <c r="K1704" s="34">
        <f t="shared" si="736"/>
        <v>943.40740740740148</v>
      </c>
      <c r="L1704" s="5">
        <f t="shared" si="729"/>
        <v>39.043800000000005</v>
      </c>
      <c r="M1704" s="5">
        <f t="shared" si="737"/>
        <v>40.969760562499992</v>
      </c>
      <c r="N1704" s="5">
        <f t="shared" si="738"/>
        <v>80.013560562500004</v>
      </c>
      <c r="O1704" s="34">
        <f t="shared" si="739"/>
        <v>1137.970639111111</v>
      </c>
      <c r="P1704" s="34">
        <f t="shared" si="740"/>
        <v>20795.05551565432</v>
      </c>
      <c r="Q1704" s="34">
        <f t="shared" si="750"/>
        <v>1289.8729906446752</v>
      </c>
      <c r="R1704" s="34">
        <f t="shared" si="751"/>
        <v>607129.30932668643</v>
      </c>
      <c r="S1704" s="34">
        <f t="shared" si="756"/>
        <v>-554005.78896605002</v>
      </c>
      <c r="T1704" s="34">
        <f t="shared" si="742"/>
        <v>554005.78896605002</v>
      </c>
      <c r="U1704" s="34">
        <f t="shared" si="752"/>
        <v>66.391509163194542</v>
      </c>
      <c r="V1704" s="34">
        <f t="shared" si="755"/>
        <v>-32390.211309914059</v>
      </c>
      <c r="W1704" s="34">
        <f t="shared" si="743"/>
        <v>32390.211309914059</v>
      </c>
      <c r="X1704" s="34">
        <f t="shared" si="744"/>
        <v>521615.57765613595</v>
      </c>
      <c r="Y1704" s="34">
        <f t="shared" si="745"/>
        <v>157.4024494513888</v>
      </c>
      <c r="Z1704" s="34">
        <f t="shared" si="753"/>
        <v>-16.797213222222297</v>
      </c>
      <c r="AA1704" s="34">
        <f t="shared" si="754"/>
        <v>22425.164638739589</v>
      </c>
      <c r="AB1704" s="44">
        <f t="shared" si="746"/>
        <v>2212.3788728445202</v>
      </c>
      <c r="AC1704" s="34">
        <f t="shared" si="747"/>
        <v>208646.2310624544</v>
      </c>
      <c r="AD1704" s="42">
        <f t="shared" si="748"/>
        <v>187781.60795620896</v>
      </c>
      <c r="AE1704" s="4"/>
      <c r="AP1704">
        <f t="shared" si="730"/>
        <v>0</v>
      </c>
      <c r="AQ1704">
        <f t="shared" si="731"/>
        <v>50.6</v>
      </c>
      <c r="AR1704">
        <f t="shared" si="732"/>
        <v>14.055555555555555</v>
      </c>
    </row>
    <row r="1705" spans="2:44" x14ac:dyDescent="0.25">
      <c r="B1705" s="12" t="s">
        <v>3</v>
      </c>
      <c r="C1705" s="30">
        <v>1697</v>
      </c>
      <c r="D1705" s="12">
        <v>220</v>
      </c>
      <c r="E1705" s="11">
        <v>51.8</v>
      </c>
      <c r="F1705" s="5">
        <f t="shared" si="733"/>
        <v>0.29166666666666685</v>
      </c>
      <c r="G1705" s="5">
        <f t="shared" si="734"/>
        <v>1.0500000000000007</v>
      </c>
      <c r="H1705" s="34">
        <f t="shared" si="735"/>
        <v>14.388888888888888</v>
      </c>
      <c r="I1705" s="34">
        <f t="shared" si="749"/>
        <v>14.513888888888889</v>
      </c>
      <c r="J1705" s="34">
        <f t="shared" si="741"/>
        <v>20600.492283950611</v>
      </c>
      <c r="K1705" s="34">
        <f t="shared" si="736"/>
        <v>722.0659722222299</v>
      </c>
      <c r="L1705" s="5">
        <f t="shared" si="729"/>
        <v>39.043800000000005</v>
      </c>
      <c r="M1705" s="5">
        <f t="shared" si="737"/>
        <v>42.936032562499989</v>
      </c>
      <c r="N1705" s="5">
        <f t="shared" si="738"/>
        <v>81.979832562499993</v>
      </c>
      <c r="O1705" s="34">
        <f t="shared" si="739"/>
        <v>1189.8461809418402</v>
      </c>
      <c r="P1705" s="34">
        <f t="shared" si="740"/>
        <v>21790.338464892451</v>
      </c>
      <c r="Q1705" s="34">
        <f t="shared" si="750"/>
        <v>995.28294923813155</v>
      </c>
      <c r="R1705" s="34">
        <f t="shared" si="751"/>
        <v>608124.59227592451</v>
      </c>
      <c r="S1705" s="34">
        <f t="shared" si="756"/>
        <v>-554005.78896605002</v>
      </c>
      <c r="T1705" s="34">
        <f t="shared" si="742"/>
        <v>554005.78896605002</v>
      </c>
      <c r="U1705" s="34">
        <f t="shared" si="752"/>
        <v>51.875541830729162</v>
      </c>
      <c r="V1705" s="34">
        <f t="shared" si="755"/>
        <v>-32390.211309914059</v>
      </c>
      <c r="W1705" s="34">
        <f t="shared" si="743"/>
        <v>32390.211309914059</v>
      </c>
      <c r="X1705" s="34">
        <f t="shared" si="744"/>
        <v>521615.57765613595</v>
      </c>
      <c r="Y1705" s="34">
        <f t="shared" si="745"/>
        <v>140.02149922916669</v>
      </c>
      <c r="Z1705" s="34">
        <f t="shared" si="753"/>
        <v>-17.380950222222111</v>
      </c>
      <c r="AA1705" s="34">
        <f t="shared" si="754"/>
        <v>22425.164638739589</v>
      </c>
      <c r="AB1705" s="44">
        <f t="shared" si="746"/>
        <v>2014.7537944641206</v>
      </c>
      <c r="AC1705" s="34">
        <f t="shared" si="747"/>
        <v>208646.2310624544</v>
      </c>
      <c r="AD1705" s="42">
        <f t="shared" si="748"/>
        <v>187781.60795620896</v>
      </c>
      <c r="AE1705" s="4"/>
      <c r="AP1705">
        <f t="shared" si="730"/>
        <v>0</v>
      </c>
      <c r="AQ1705">
        <f t="shared" si="731"/>
        <v>51.8</v>
      </c>
      <c r="AR1705">
        <f t="shared" si="732"/>
        <v>14.388888888888888</v>
      </c>
    </row>
    <row r="1706" spans="2:44" x14ac:dyDescent="0.25">
      <c r="B1706" s="12" t="s">
        <v>3</v>
      </c>
      <c r="C1706" s="30">
        <v>1698</v>
      </c>
      <c r="D1706" s="12">
        <v>221</v>
      </c>
      <c r="E1706" s="11">
        <v>52.7</v>
      </c>
      <c r="F1706" s="5">
        <f t="shared" si="733"/>
        <v>0.18055555555555614</v>
      </c>
      <c r="G1706" s="5">
        <f t="shared" si="734"/>
        <v>0.65000000000000213</v>
      </c>
      <c r="H1706" s="34">
        <f t="shared" si="735"/>
        <v>14.638888888888889</v>
      </c>
      <c r="I1706" s="34">
        <f t="shared" si="749"/>
        <v>14.694444444444445</v>
      </c>
      <c r="J1706" s="34">
        <f t="shared" si="741"/>
        <v>21322.558256172841</v>
      </c>
      <c r="K1706" s="34">
        <f t="shared" si="736"/>
        <v>324.91049382715937</v>
      </c>
      <c r="L1706" s="5">
        <f t="shared" si="729"/>
        <v>39.043800000000005</v>
      </c>
      <c r="M1706" s="5">
        <f t="shared" si="737"/>
        <v>44.440979515625003</v>
      </c>
      <c r="N1706" s="5">
        <f t="shared" si="738"/>
        <v>83.484779515625007</v>
      </c>
      <c r="O1706" s="34">
        <f t="shared" si="739"/>
        <v>1226.7624545490453</v>
      </c>
      <c r="P1706" s="34">
        <f t="shared" si="740"/>
        <v>22549.320710721884</v>
      </c>
      <c r="Q1706" s="34">
        <f t="shared" si="750"/>
        <v>758.98224582943294</v>
      </c>
      <c r="R1706" s="34">
        <f t="shared" si="751"/>
        <v>608883.57452175394</v>
      </c>
      <c r="S1706" s="34">
        <f t="shared" si="756"/>
        <v>-554005.78896605002</v>
      </c>
      <c r="T1706" s="34">
        <f t="shared" si="742"/>
        <v>554005.78896605002</v>
      </c>
      <c r="U1706" s="34">
        <f t="shared" si="752"/>
        <v>36.916273607205085</v>
      </c>
      <c r="V1706" s="34">
        <f t="shared" si="755"/>
        <v>-32390.211309914059</v>
      </c>
      <c r="W1706" s="34">
        <f t="shared" si="743"/>
        <v>32390.211309914059</v>
      </c>
      <c r="X1706" s="34">
        <f t="shared" si="744"/>
        <v>521615.57765613595</v>
      </c>
      <c r="Y1706" s="34">
        <f t="shared" si="745"/>
        <v>119.41533507118068</v>
      </c>
      <c r="Z1706" s="34">
        <f t="shared" si="753"/>
        <v>-20.606164157986015</v>
      </c>
      <c r="AA1706" s="34">
        <f t="shared" si="754"/>
        <v>22425.164638739589</v>
      </c>
      <c r="AB1706" s="44">
        <f t="shared" si="746"/>
        <v>1748.1078217364504</v>
      </c>
      <c r="AC1706" s="34">
        <f t="shared" si="747"/>
        <v>208646.2310624544</v>
      </c>
      <c r="AD1706" s="42">
        <f t="shared" si="748"/>
        <v>187781.60795620896</v>
      </c>
      <c r="AE1706" s="4"/>
      <c r="AP1706">
        <f t="shared" si="730"/>
        <v>0</v>
      </c>
      <c r="AQ1706">
        <f t="shared" si="731"/>
        <v>52.7</v>
      </c>
      <c r="AR1706">
        <f t="shared" si="732"/>
        <v>14.638888888888889</v>
      </c>
    </row>
    <row r="1707" spans="2:44" x14ac:dyDescent="0.25">
      <c r="B1707" s="12" t="s">
        <v>3</v>
      </c>
      <c r="C1707" s="30">
        <v>1699</v>
      </c>
      <c r="D1707" s="12">
        <v>222</v>
      </c>
      <c r="E1707" s="11">
        <v>53.1</v>
      </c>
      <c r="F1707" s="5">
        <f t="shared" si="733"/>
        <v>0.11111111111111072</v>
      </c>
      <c r="G1707" s="5">
        <f t="shared" si="734"/>
        <v>0.39999999999999858</v>
      </c>
      <c r="H1707" s="34">
        <f t="shared" si="735"/>
        <v>14.75</v>
      </c>
      <c r="I1707" s="34">
        <f t="shared" si="749"/>
        <v>14.805555555555555</v>
      </c>
      <c r="J1707" s="34">
        <f t="shared" si="741"/>
        <v>21647.46875</v>
      </c>
      <c r="K1707" s="34">
        <f t="shared" si="736"/>
        <v>327.36728395061436</v>
      </c>
      <c r="L1707" s="5">
        <f t="shared" si="729"/>
        <v>39.043800000000005</v>
      </c>
      <c r="M1707" s="5">
        <f t="shared" si="737"/>
        <v>45.118165640624994</v>
      </c>
      <c r="N1707" s="5">
        <f t="shared" si="738"/>
        <v>84.161965640624999</v>
      </c>
      <c r="O1707" s="34">
        <f t="shared" si="739"/>
        <v>1246.0646579570312</v>
      </c>
      <c r="P1707" s="34">
        <f t="shared" si="740"/>
        <v>22893.533407957031</v>
      </c>
      <c r="Q1707" s="34">
        <f t="shared" si="750"/>
        <v>344.21269723514706</v>
      </c>
      <c r="R1707" s="34">
        <f t="shared" si="751"/>
        <v>609227.78721898911</v>
      </c>
      <c r="S1707" s="34">
        <f t="shared" si="756"/>
        <v>-554005.78896605002</v>
      </c>
      <c r="T1707" s="34">
        <f t="shared" si="742"/>
        <v>554005.78896605002</v>
      </c>
      <c r="U1707" s="34">
        <f t="shared" si="752"/>
        <v>19.302203407985871</v>
      </c>
      <c r="V1707" s="34">
        <f t="shared" si="755"/>
        <v>-32390.211309914059</v>
      </c>
      <c r="W1707" s="34">
        <f t="shared" si="743"/>
        <v>32390.211309914059</v>
      </c>
      <c r="X1707" s="34">
        <f t="shared" si="744"/>
        <v>521615.57765613595</v>
      </c>
      <c r="Y1707" s="34">
        <f t="shared" si="745"/>
        <v>106.27307675173603</v>
      </c>
      <c r="Z1707" s="34">
        <f t="shared" si="753"/>
        <v>-13.14225831944465</v>
      </c>
      <c r="AA1707" s="34">
        <f t="shared" si="754"/>
        <v>22425.164638739589</v>
      </c>
      <c r="AB1707" s="44">
        <f t="shared" si="746"/>
        <v>1567.5278820881065</v>
      </c>
      <c r="AC1707" s="34">
        <f t="shared" si="747"/>
        <v>208646.2310624544</v>
      </c>
      <c r="AD1707" s="42">
        <f t="shared" si="748"/>
        <v>187781.60795620896</v>
      </c>
      <c r="AE1707" s="4"/>
      <c r="AP1707">
        <f t="shared" si="730"/>
        <v>0</v>
      </c>
      <c r="AQ1707">
        <f t="shared" si="731"/>
        <v>53.1</v>
      </c>
      <c r="AR1707">
        <f t="shared" si="732"/>
        <v>14.75</v>
      </c>
    </row>
    <row r="1708" spans="2:44" x14ac:dyDescent="0.25">
      <c r="B1708" s="12" t="s">
        <v>3</v>
      </c>
      <c r="C1708" s="30">
        <v>1700</v>
      </c>
      <c r="D1708" s="12">
        <v>223</v>
      </c>
      <c r="E1708" s="11">
        <v>53.5</v>
      </c>
      <c r="F1708" s="5">
        <f t="shared" si="733"/>
        <v>9.7222222222221627E-2</v>
      </c>
      <c r="G1708" s="5">
        <f t="shared" si="734"/>
        <v>0.34999999999999787</v>
      </c>
      <c r="H1708" s="34">
        <f t="shared" si="735"/>
        <v>14.861111111111111</v>
      </c>
      <c r="I1708" s="34">
        <f t="shared" si="749"/>
        <v>14.902777777777777</v>
      </c>
      <c r="J1708" s="34">
        <f t="shared" si="741"/>
        <v>21974.836033950614</v>
      </c>
      <c r="K1708" s="34">
        <f t="shared" si="736"/>
        <v>247.13773148147811</v>
      </c>
      <c r="L1708" s="5">
        <f t="shared" si="729"/>
        <v>39.043800000000005</v>
      </c>
      <c r="M1708" s="5">
        <f t="shared" si="737"/>
        <v>45.80047226562499</v>
      </c>
      <c r="N1708" s="5">
        <f t="shared" si="738"/>
        <v>84.844272265624994</v>
      </c>
      <c r="O1708" s="34">
        <f t="shared" si="739"/>
        <v>1264.4153352918836</v>
      </c>
      <c r="P1708" s="34">
        <f t="shared" si="740"/>
        <v>23239.251369242498</v>
      </c>
      <c r="Q1708" s="34">
        <f t="shared" si="750"/>
        <v>345.71796128546703</v>
      </c>
      <c r="R1708" s="34">
        <f t="shared" si="751"/>
        <v>609573.5051802746</v>
      </c>
      <c r="S1708" s="34">
        <f t="shared" si="756"/>
        <v>-554005.78896605002</v>
      </c>
      <c r="T1708" s="34">
        <f t="shared" si="742"/>
        <v>554005.78896605002</v>
      </c>
      <c r="U1708" s="34">
        <f t="shared" si="752"/>
        <v>18.350677334852435</v>
      </c>
      <c r="V1708" s="34">
        <f t="shared" si="755"/>
        <v>-32390.211309914059</v>
      </c>
      <c r="W1708" s="34">
        <f t="shared" si="743"/>
        <v>32390.211309914059</v>
      </c>
      <c r="X1708" s="34">
        <f t="shared" si="744"/>
        <v>521615.57765613595</v>
      </c>
      <c r="Y1708" s="34">
        <f t="shared" si="745"/>
        <v>104.19149448784709</v>
      </c>
      <c r="Z1708" s="34">
        <f t="shared" si="753"/>
        <v>-2.081582263888933</v>
      </c>
      <c r="AA1708" s="34">
        <f t="shared" si="754"/>
        <v>22425.164638739589</v>
      </c>
      <c r="AB1708" s="44">
        <f t="shared" si="746"/>
        <v>1548.4013764166166</v>
      </c>
      <c r="AC1708" s="34">
        <f t="shared" si="747"/>
        <v>208646.2310624544</v>
      </c>
      <c r="AD1708" s="42">
        <f t="shared" si="748"/>
        <v>187781.60795620896</v>
      </c>
      <c r="AE1708" s="4"/>
      <c r="AP1708">
        <f t="shared" si="730"/>
        <v>0</v>
      </c>
      <c r="AQ1708">
        <f t="shared" si="731"/>
        <v>53.5</v>
      </c>
      <c r="AR1708">
        <f t="shared" si="732"/>
        <v>14.861111111111111</v>
      </c>
    </row>
    <row r="1709" spans="2:44" x14ac:dyDescent="0.25">
      <c r="B1709" s="12" t="s">
        <v>3</v>
      </c>
      <c r="C1709" s="30">
        <v>1701</v>
      </c>
      <c r="D1709" s="12">
        <v>224</v>
      </c>
      <c r="E1709" s="11">
        <v>53.8</v>
      </c>
      <c r="F1709" s="5">
        <f t="shared" si="733"/>
        <v>9.7222222222222612E-2</v>
      </c>
      <c r="G1709" s="5">
        <f t="shared" si="734"/>
        <v>0.35000000000000142</v>
      </c>
      <c r="H1709" s="34">
        <f t="shared" si="735"/>
        <v>14.944444444444443</v>
      </c>
      <c r="I1709" s="34">
        <f t="shared" si="749"/>
        <v>15</v>
      </c>
      <c r="J1709" s="34">
        <f t="shared" si="741"/>
        <v>22221.973765432092</v>
      </c>
      <c r="K1709" s="34">
        <f t="shared" si="736"/>
        <v>331.66666666667152</v>
      </c>
      <c r="L1709" s="5">
        <f t="shared" si="729"/>
        <v>39.043800000000005</v>
      </c>
      <c r="M1709" s="5">
        <f t="shared" si="737"/>
        <v>46.315562562499991</v>
      </c>
      <c r="N1709" s="5">
        <f t="shared" si="738"/>
        <v>85.359362562499996</v>
      </c>
      <c r="O1709" s="34">
        <f t="shared" si="739"/>
        <v>1280.3904384375001</v>
      </c>
      <c r="P1709" s="34">
        <f t="shared" si="740"/>
        <v>23502.364203869591</v>
      </c>
      <c r="Q1709" s="34">
        <f t="shared" si="750"/>
        <v>263.11283462709252</v>
      </c>
      <c r="R1709" s="34">
        <f t="shared" si="751"/>
        <v>609836.61801490164</v>
      </c>
      <c r="S1709" s="34">
        <f t="shared" si="756"/>
        <v>-554005.78896605002</v>
      </c>
      <c r="T1709" s="34">
        <f t="shared" si="742"/>
        <v>554005.78896605002</v>
      </c>
      <c r="U1709" s="34">
        <f t="shared" si="752"/>
        <v>15.975103145616458</v>
      </c>
      <c r="V1709" s="34">
        <f t="shared" si="755"/>
        <v>-32390.211309914059</v>
      </c>
      <c r="W1709" s="34">
        <f t="shared" si="743"/>
        <v>32390.211309914059</v>
      </c>
      <c r="X1709" s="34">
        <f t="shared" si="744"/>
        <v>521615.57765613595</v>
      </c>
      <c r="Y1709" s="34">
        <f t="shared" si="745"/>
        <v>104.7065847847223</v>
      </c>
      <c r="Z1709" s="34">
        <f t="shared" si="753"/>
        <v>0.51509029687520069</v>
      </c>
      <c r="AA1709" s="34">
        <f t="shared" si="754"/>
        <v>22425.679729036463</v>
      </c>
      <c r="AB1709" s="44">
        <f t="shared" si="746"/>
        <v>1564.7817392827942</v>
      </c>
      <c r="AC1709" s="34">
        <f t="shared" si="747"/>
        <v>208646.2310624544</v>
      </c>
      <c r="AD1709" s="42">
        <f t="shared" si="748"/>
        <v>187781.60795620896</v>
      </c>
      <c r="AE1709" s="4"/>
      <c r="AP1709">
        <f t="shared" si="730"/>
        <v>0</v>
      </c>
      <c r="AQ1709">
        <f t="shared" si="731"/>
        <v>53.8</v>
      </c>
      <c r="AR1709">
        <f t="shared" si="732"/>
        <v>14.944444444444443</v>
      </c>
    </row>
    <row r="1710" spans="2:44" x14ac:dyDescent="0.25">
      <c r="B1710" s="12" t="s">
        <v>3</v>
      </c>
      <c r="C1710" s="30">
        <v>1702</v>
      </c>
      <c r="D1710" s="12">
        <v>225</v>
      </c>
      <c r="E1710" s="11">
        <v>54.2</v>
      </c>
      <c r="F1710" s="5">
        <f t="shared" si="733"/>
        <v>0.1388888888888889</v>
      </c>
      <c r="G1710" s="5">
        <f t="shared" si="734"/>
        <v>0.5</v>
      </c>
      <c r="H1710" s="34">
        <f t="shared" si="735"/>
        <v>15.055555555555555</v>
      </c>
      <c r="I1710" s="34">
        <f t="shared" si="749"/>
        <v>15.138888888888889</v>
      </c>
      <c r="J1710" s="34">
        <f t="shared" si="741"/>
        <v>22553.640432098764</v>
      </c>
      <c r="K1710" s="34">
        <f t="shared" si="736"/>
        <v>502.10648148148175</v>
      </c>
      <c r="L1710" s="5">
        <f t="shared" si="729"/>
        <v>39.043800000000005</v>
      </c>
      <c r="M1710" s="5">
        <f t="shared" si="737"/>
        <v>47.006830062499994</v>
      </c>
      <c r="N1710" s="5">
        <f t="shared" si="738"/>
        <v>86.050630062500005</v>
      </c>
      <c r="O1710" s="34">
        <f t="shared" si="739"/>
        <v>1302.7109273350695</v>
      </c>
      <c r="P1710" s="34">
        <f t="shared" si="740"/>
        <v>23856.351359433833</v>
      </c>
      <c r="Q1710" s="34">
        <f t="shared" si="750"/>
        <v>353.98715556424213</v>
      </c>
      <c r="R1710" s="34">
        <f t="shared" si="751"/>
        <v>610190.60517046589</v>
      </c>
      <c r="S1710" s="34">
        <f t="shared" si="756"/>
        <v>-554005.78896605002</v>
      </c>
      <c r="T1710" s="34">
        <f t="shared" si="742"/>
        <v>554005.78896605002</v>
      </c>
      <c r="U1710" s="34">
        <f t="shared" si="752"/>
        <v>22.320488897569476</v>
      </c>
      <c r="V1710" s="34">
        <f t="shared" si="755"/>
        <v>-32390.211309914059</v>
      </c>
      <c r="W1710" s="34">
        <f t="shared" si="743"/>
        <v>32390.211309914059</v>
      </c>
      <c r="X1710" s="34">
        <f t="shared" si="744"/>
        <v>521615.57765613595</v>
      </c>
      <c r="Y1710" s="34">
        <f t="shared" si="745"/>
        <v>113.68951895138889</v>
      </c>
      <c r="Z1710" s="34">
        <f t="shared" si="753"/>
        <v>8.9829341666665954</v>
      </c>
      <c r="AA1710" s="34">
        <f t="shared" si="754"/>
        <v>22434.662663203129</v>
      </c>
      <c r="AB1710" s="44">
        <f t="shared" si="746"/>
        <v>1711.6588686570217</v>
      </c>
      <c r="AC1710" s="34">
        <f t="shared" si="747"/>
        <v>208646.2310624544</v>
      </c>
      <c r="AD1710" s="42">
        <f t="shared" si="748"/>
        <v>187781.60795620896</v>
      </c>
      <c r="AE1710" s="4"/>
      <c r="AP1710">
        <f t="shared" si="730"/>
        <v>0</v>
      </c>
      <c r="AQ1710">
        <f t="shared" si="731"/>
        <v>54.2</v>
      </c>
      <c r="AR1710">
        <f t="shared" si="732"/>
        <v>15.055555555555555</v>
      </c>
    </row>
    <row r="1711" spans="2:44" x14ac:dyDescent="0.25">
      <c r="B1711" s="12" t="s">
        <v>3</v>
      </c>
      <c r="C1711" s="30">
        <v>1703</v>
      </c>
      <c r="D1711" s="12">
        <v>226</v>
      </c>
      <c r="E1711" s="11">
        <v>54.8</v>
      </c>
      <c r="F1711" s="5">
        <f t="shared" si="733"/>
        <v>0.15277777777777699</v>
      </c>
      <c r="G1711" s="5">
        <f t="shared" si="734"/>
        <v>0.54999999999999716</v>
      </c>
      <c r="H1711" s="34">
        <f t="shared" si="735"/>
        <v>15.222222222222221</v>
      </c>
      <c r="I1711" s="34">
        <f t="shared" si="749"/>
        <v>15.291666666666666</v>
      </c>
      <c r="J1711" s="34">
        <f t="shared" si="741"/>
        <v>23055.746913580246</v>
      </c>
      <c r="K1711" s="34">
        <f t="shared" si="736"/>
        <v>422.64467592592337</v>
      </c>
      <c r="L1711" s="5">
        <f t="shared" si="729"/>
        <v>39.043800000000005</v>
      </c>
      <c r="M1711" s="5">
        <f t="shared" si="737"/>
        <v>48.05333224999999</v>
      </c>
      <c r="N1711" s="5">
        <f t="shared" si="738"/>
        <v>87.097132249999987</v>
      </c>
      <c r="O1711" s="34">
        <f t="shared" si="739"/>
        <v>1331.8603139895831</v>
      </c>
      <c r="P1711" s="34">
        <f t="shared" si="740"/>
        <v>24387.607227569828</v>
      </c>
      <c r="Q1711" s="34">
        <f t="shared" si="750"/>
        <v>531.25586813599512</v>
      </c>
      <c r="R1711" s="34">
        <f t="shared" si="751"/>
        <v>610721.86103860184</v>
      </c>
      <c r="S1711" s="34">
        <f t="shared" si="756"/>
        <v>-554005.78896605002</v>
      </c>
      <c r="T1711" s="34">
        <f t="shared" si="742"/>
        <v>554005.78896605002</v>
      </c>
      <c r="U1711" s="34">
        <f t="shared" si="752"/>
        <v>29.149386654513592</v>
      </c>
      <c r="V1711" s="34">
        <f t="shared" si="755"/>
        <v>-32390.211309914059</v>
      </c>
      <c r="W1711" s="34">
        <f t="shared" si="743"/>
        <v>32390.211309914059</v>
      </c>
      <c r="X1711" s="34">
        <f t="shared" si="744"/>
        <v>521615.57765613595</v>
      </c>
      <c r="Y1711" s="34">
        <f t="shared" si="745"/>
        <v>117.4999100277776</v>
      </c>
      <c r="Z1711" s="34">
        <f t="shared" si="753"/>
        <v>3.8103910763887114</v>
      </c>
      <c r="AA1711" s="34">
        <f t="shared" si="754"/>
        <v>22438.473054279519</v>
      </c>
      <c r="AB1711" s="44">
        <f t="shared" si="746"/>
        <v>1788.609741533948</v>
      </c>
      <c r="AC1711" s="34">
        <f t="shared" si="747"/>
        <v>208646.2310624544</v>
      </c>
      <c r="AD1711" s="42">
        <f t="shared" si="748"/>
        <v>187781.60795620896</v>
      </c>
      <c r="AE1711" s="4"/>
      <c r="AP1711">
        <f t="shared" si="730"/>
        <v>0</v>
      </c>
      <c r="AQ1711">
        <f t="shared" si="731"/>
        <v>54.8</v>
      </c>
      <c r="AR1711">
        <f t="shared" si="732"/>
        <v>15.222222222222221</v>
      </c>
    </row>
    <row r="1712" spans="2:44" x14ac:dyDescent="0.25">
      <c r="B1712" s="12" t="s">
        <v>3</v>
      </c>
      <c r="C1712" s="30">
        <v>1704</v>
      </c>
      <c r="D1712" s="12">
        <v>227</v>
      </c>
      <c r="E1712" s="11">
        <v>55.3</v>
      </c>
      <c r="F1712" s="5">
        <f t="shared" si="733"/>
        <v>0.1388888888888889</v>
      </c>
      <c r="G1712" s="5">
        <f t="shared" si="734"/>
        <v>0.5</v>
      </c>
      <c r="H1712" s="34">
        <f t="shared" si="735"/>
        <v>15.361111111111111</v>
      </c>
      <c r="I1712" s="34">
        <f t="shared" si="749"/>
        <v>15.430555555555554</v>
      </c>
      <c r="J1712" s="34">
        <f t="shared" si="741"/>
        <v>23478.391589506169</v>
      </c>
      <c r="K1712" s="34">
        <f t="shared" si="736"/>
        <v>426.48341049382361</v>
      </c>
      <c r="L1712" s="5">
        <f t="shared" si="729"/>
        <v>39.043800000000005</v>
      </c>
      <c r="M1712" s="5">
        <f t="shared" si="737"/>
        <v>48.934218265624992</v>
      </c>
      <c r="N1712" s="5">
        <f t="shared" si="738"/>
        <v>87.978018265624996</v>
      </c>
      <c r="O1712" s="34">
        <f t="shared" si="739"/>
        <v>1357.5496985154077</v>
      </c>
      <c r="P1712" s="34">
        <f t="shared" si="740"/>
        <v>24835.941288021575</v>
      </c>
      <c r="Q1712" s="34">
        <f t="shared" si="750"/>
        <v>448.33406045174706</v>
      </c>
      <c r="R1712" s="34">
        <f t="shared" si="751"/>
        <v>611170.19509905356</v>
      </c>
      <c r="S1712" s="34">
        <f t="shared" si="756"/>
        <v>-554005.78896605002</v>
      </c>
      <c r="T1712" s="34">
        <f t="shared" si="742"/>
        <v>554005.78896605002</v>
      </c>
      <c r="U1712" s="34">
        <f t="shared" si="752"/>
        <v>25.689384525824607</v>
      </c>
      <c r="V1712" s="34">
        <f t="shared" si="755"/>
        <v>-32390.211309914059</v>
      </c>
      <c r="W1712" s="34">
        <f t="shared" si="743"/>
        <v>32390.211309914059</v>
      </c>
      <c r="X1712" s="34">
        <f t="shared" si="744"/>
        <v>521615.57765613595</v>
      </c>
      <c r="Y1712" s="34">
        <f t="shared" si="745"/>
        <v>115.61690715451388</v>
      </c>
      <c r="Z1712" s="34">
        <f t="shared" si="753"/>
        <v>-1.8830028732637203</v>
      </c>
      <c r="AA1712" s="34">
        <f t="shared" si="754"/>
        <v>22438.473054279519</v>
      </c>
      <c r="AB1712" s="44">
        <f t="shared" si="746"/>
        <v>1776.0041571235049</v>
      </c>
      <c r="AC1712" s="34">
        <f t="shared" si="747"/>
        <v>208646.2310624544</v>
      </c>
      <c r="AD1712" s="42">
        <f t="shared" si="748"/>
        <v>187781.60795620896</v>
      </c>
      <c r="AE1712" s="4"/>
      <c r="AP1712">
        <f t="shared" si="730"/>
        <v>0</v>
      </c>
      <c r="AQ1712">
        <f t="shared" si="731"/>
        <v>55.3</v>
      </c>
      <c r="AR1712">
        <f t="shared" si="732"/>
        <v>15.361111111111111</v>
      </c>
    </row>
    <row r="1713" spans="2:44" x14ac:dyDescent="0.25">
      <c r="B1713" s="12" t="s">
        <v>3</v>
      </c>
      <c r="C1713" s="30">
        <v>1705</v>
      </c>
      <c r="D1713" s="12">
        <v>228</v>
      </c>
      <c r="E1713" s="11">
        <v>55.8</v>
      </c>
      <c r="F1713" s="5">
        <f t="shared" si="733"/>
        <v>0.12500000000000078</v>
      </c>
      <c r="G1713" s="5">
        <f t="shared" si="734"/>
        <v>0.45000000000000284</v>
      </c>
      <c r="H1713" s="34">
        <f t="shared" si="735"/>
        <v>15.499999999999998</v>
      </c>
      <c r="I1713" s="34">
        <f t="shared" si="749"/>
        <v>15.555555555555554</v>
      </c>
      <c r="J1713" s="34">
        <f t="shared" si="741"/>
        <v>23904.874999999993</v>
      </c>
      <c r="K1713" s="34">
        <f t="shared" si="736"/>
        <v>343.9506172839574</v>
      </c>
      <c r="L1713" s="5">
        <f t="shared" si="729"/>
        <v>39.043800000000005</v>
      </c>
      <c r="M1713" s="5">
        <f t="shared" si="737"/>
        <v>49.823105062499984</v>
      </c>
      <c r="N1713" s="5">
        <f t="shared" si="738"/>
        <v>88.866905062499995</v>
      </c>
      <c r="O1713" s="34">
        <f t="shared" si="739"/>
        <v>1382.3740787499999</v>
      </c>
      <c r="P1713" s="34">
        <f t="shared" si="740"/>
        <v>25287.249078749992</v>
      </c>
      <c r="Q1713" s="34">
        <f t="shared" si="750"/>
        <v>451.30779072841688</v>
      </c>
      <c r="R1713" s="34">
        <f t="shared" si="751"/>
        <v>611621.50288978196</v>
      </c>
      <c r="S1713" s="34">
        <f t="shared" si="756"/>
        <v>-554005.78896605002</v>
      </c>
      <c r="T1713" s="34">
        <f t="shared" si="742"/>
        <v>554005.78896605002</v>
      </c>
      <c r="U1713" s="34">
        <f t="shared" si="752"/>
        <v>24.824380234592127</v>
      </c>
      <c r="V1713" s="34">
        <f t="shared" si="755"/>
        <v>-32390.211309914059</v>
      </c>
      <c r="W1713" s="34">
        <f t="shared" si="743"/>
        <v>32390.211309914059</v>
      </c>
      <c r="X1713" s="34">
        <f t="shared" si="744"/>
        <v>521615.57765613595</v>
      </c>
      <c r="Y1713" s="34">
        <f t="shared" si="745"/>
        <v>113.74190506250015</v>
      </c>
      <c r="Z1713" s="34">
        <f t="shared" si="753"/>
        <v>-1.8750020920137302</v>
      </c>
      <c r="AA1713" s="34">
        <f t="shared" si="754"/>
        <v>22438.473054279519</v>
      </c>
      <c r="AB1713" s="44">
        <f t="shared" si="746"/>
        <v>1762.9995284687523</v>
      </c>
      <c r="AC1713" s="34">
        <f t="shared" si="747"/>
        <v>208646.2310624544</v>
      </c>
      <c r="AD1713" s="42">
        <f t="shared" si="748"/>
        <v>187781.60795620896</v>
      </c>
      <c r="AE1713" s="4"/>
      <c r="AP1713">
        <f t="shared" si="730"/>
        <v>0</v>
      </c>
      <c r="AQ1713">
        <f t="shared" si="731"/>
        <v>55.8</v>
      </c>
      <c r="AR1713">
        <f t="shared" si="732"/>
        <v>15.499999999999998</v>
      </c>
    </row>
    <row r="1714" spans="2:44" x14ac:dyDescent="0.25">
      <c r="B1714" s="12" t="s">
        <v>3</v>
      </c>
      <c r="C1714" s="30">
        <v>1706</v>
      </c>
      <c r="D1714" s="12">
        <v>229</v>
      </c>
      <c r="E1714" s="11">
        <v>56.2</v>
      </c>
      <c r="F1714" s="5">
        <f t="shared" si="733"/>
        <v>9.7222222222222612E-2</v>
      </c>
      <c r="G1714" s="5">
        <f t="shared" si="734"/>
        <v>0.35000000000000142</v>
      </c>
      <c r="H1714" s="34">
        <f t="shared" si="735"/>
        <v>15.611111111111111</v>
      </c>
      <c r="I1714" s="34">
        <f t="shared" si="749"/>
        <v>15.652777777777779</v>
      </c>
      <c r="J1714" s="34">
        <f t="shared" si="741"/>
        <v>24248.82561728395</v>
      </c>
      <c r="K1714" s="34">
        <f t="shared" si="736"/>
        <v>259.57523148148175</v>
      </c>
      <c r="L1714" s="5">
        <f t="shared" si="729"/>
        <v>39.043800000000005</v>
      </c>
      <c r="M1714" s="5">
        <f t="shared" si="737"/>
        <v>50.539975062499998</v>
      </c>
      <c r="N1714" s="5">
        <f t="shared" si="738"/>
        <v>89.583775062499996</v>
      </c>
      <c r="O1714" s="34">
        <f t="shared" si="739"/>
        <v>1402.2349235477432</v>
      </c>
      <c r="P1714" s="34">
        <f t="shared" si="740"/>
        <v>25651.060540831691</v>
      </c>
      <c r="Q1714" s="34">
        <f t="shared" si="750"/>
        <v>363.81146208169957</v>
      </c>
      <c r="R1714" s="34">
        <f t="shared" si="751"/>
        <v>611985.31435186369</v>
      </c>
      <c r="S1714" s="34">
        <f t="shared" si="756"/>
        <v>-554005.78896605002</v>
      </c>
      <c r="T1714" s="34">
        <f t="shared" si="742"/>
        <v>554005.78896605002</v>
      </c>
      <c r="U1714" s="34">
        <f t="shared" si="752"/>
        <v>19.860844797743312</v>
      </c>
      <c r="V1714" s="34">
        <f t="shared" si="755"/>
        <v>-32390.211309914059</v>
      </c>
      <c r="W1714" s="34">
        <f t="shared" si="743"/>
        <v>32390.211309914059</v>
      </c>
      <c r="X1714" s="34">
        <f t="shared" si="744"/>
        <v>521615.57765613595</v>
      </c>
      <c r="Y1714" s="34">
        <f t="shared" si="745"/>
        <v>108.9309972847223</v>
      </c>
      <c r="Z1714" s="34">
        <f t="shared" si="753"/>
        <v>-4.8109077777778566</v>
      </c>
      <c r="AA1714" s="34">
        <f t="shared" si="754"/>
        <v>22438.473054279519</v>
      </c>
      <c r="AB1714" s="44">
        <f t="shared" si="746"/>
        <v>1700.5339020559425</v>
      </c>
      <c r="AC1714" s="34">
        <f t="shared" si="747"/>
        <v>208646.2310624544</v>
      </c>
      <c r="AD1714" s="42">
        <f t="shared" si="748"/>
        <v>187781.60795620896</v>
      </c>
      <c r="AE1714" s="4"/>
      <c r="AP1714">
        <f t="shared" si="730"/>
        <v>0</v>
      </c>
      <c r="AQ1714">
        <f t="shared" si="731"/>
        <v>56.2</v>
      </c>
      <c r="AR1714">
        <f t="shared" si="732"/>
        <v>15.611111111111111</v>
      </c>
    </row>
    <row r="1715" spans="2:44" x14ac:dyDescent="0.25">
      <c r="B1715" s="12" t="s">
        <v>3</v>
      </c>
      <c r="C1715" s="30">
        <v>1707</v>
      </c>
      <c r="D1715" s="12">
        <v>230</v>
      </c>
      <c r="E1715" s="11">
        <v>56.5</v>
      </c>
      <c r="F1715" s="5">
        <f t="shared" si="733"/>
        <v>4.1666666666666269E-2</v>
      </c>
      <c r="G1715" s="5">
        <f t="shared" si="734"/>
        <v>0.14999999999999858</v>
      </c>
      <c r="H1715" s="34">
        <f t="shared" si="735"/>
        <v>15.694444444444445</v>
      </c>
      <c r="I1715" s="34">
        <f t="shared" si="749"/>
        <v>15.694444444444445</v>
      </c>
      <c r="J1715" s="34">
        <f t="shared" si="741"/>
        <v>24508.400848765432</v>
      </c>
      <c r="K1715" s="34">
        <f t="shared" si="736"/>
        <v>0</v>
      </c>
      <c r="L1715" s="5">
        <f t="shared" si="729"/>
        <v>39.043800000000005</v>
      </c>
      <c r="M1715" s="5">
        <f t="shared" si="737"/>
        <v>51.080987890624996</v>
      </c>
      <c r="N1715" s="5">
        <f t="shared" si="738"/>
        <v>90.124787890625001</v>
      </c>
      <c r="O1715" s="34">
        <f t="shared" si="739"/>
        <v>1414.4584766167536</v>
      </c>
      <c r="P1715" s="34">
        <f t="shared" si="740"/>
        <v>25922.859325382185</v>
      </c>
      <c r="Q1715" s="34">
        <f t="shared" si="750"/>
        <v>271.79878455049402</v>
      </c>
      <c r="R1715" s="34">
        <f t="shared" si="751"/>
        <v>612257.11313641421</v>
      </c>
      <c r="S1715" s="34">
        <f t="shared" si="756"/>
        <v>-554005.78896605002</v>
      </c>
      <c r="T1715" s="34">
        <f t="shared" si="742"/>
        <v>554005.78896605002</v>
      </c>
      <c r="U1715" s="34">
        <f t="shared" si="752"/>
        <v>12.22355306901045</v>
      </c>
      <c r="V1715" s="34">
        <f t="shared" si="755"/>
        <v>-32390.211309914059</v>
      </c>
      <c r="W1715" s="34">
        <f t="shared" si="743"/>
        <v>32390.211309914059</v>
      </c>
      <c r="X1715" s="34">
        <f t="shared" si="744"/>
        <v>521615.57765613595</v>
      </c>
      <c r="Y1715" s="34">
        <f t="shared" si="745"/>
        <v>98.416454557291587</v>
      </c>
      <c r="Z1715" s="34">
        <f t="shared" si="753"/>
        <v>-10.514542727430708</v>
      </c>
      <c r="AA1715" s="34">
        <f t="shared" si="754"/>
        <v>22438.473054279519</v>
      </c>
      <c r="AB1715" s="44">
        <f t="shared" si="746"/>
        <v>1544.591578468604</v>
      </c>
      <c r="AC1715" s="34">
        <f t="shared" si="747"/>
        <v>208646.2310624544</v>
      </c>
      <c r="AD1715" s="42">
        <f t="shared" si="748"/>
        <v>187781.60795620896</v>
      </c>
      <c r="AE1715" s="4"/>
      <c r="AP1715">
        <f t="shared" si="730"/>
        <v>0</v>
      </c>
      <c r="AQ1715">
        <f t="shared" si="731"/>
        <v>56.5</v>
      </c>
      <c r="AR1715">
        <f t="shared" si="732"/>
        <v>15.694444444444445</v>
      </c>
    </row>
    <row r="1716" spans="2:44" x14ac:dyDescent="0.25">
      <c r="B1716" s="12" t="s">
        <v>3</v>
      </c>
      <c r="C1716" s="30">
        <v>1708</v>
      </c>
      <c r="D1716" s="12">
        <v>231</v>
      </c>
      <c r="E1716" s="11">
        <v>56.5</v>
      </c>
      <c r="F1716" s="5">
        <f t="shared" si="733"/>
        <v>-4.1666666666666269E-2</v>
      </c>
      <c r="G1716" s="5">
        <f t="shared" si="734"/>
        <v>-0.14999999999999858</v>
      </c>
      <c r="H1716" s="34">
        <f t="shared" si="735"/>
        <v>15.694444444444445</v>
      </c>
      <c r="I1716" s="34">
        <f t="shared" si="749"/>
        <v>15.652777777777779</v>
      </c>
      <c r="J1716" s="34">
        <f t="shared" si="741"/>
        <v>24508.400848765432</v>
      </c>
      <c r="K1716" s="34">
        <f t="shared" si="736"/>
        <v>-259.57523148148175</v>
      </c>
      <c r="L1716" s="5">
        <f t="shared" si="729"/>
        <v>39.043800000000005</v>
      </c>
      <c r="M1716" s="5">
        <f t="shared" si="737"/>
        <v>51.080987890624996</v>
      </c>
      <c r="N1716" s="5">
        <f t="shared" si="738"/>
        <v>90.124787890625001</v>
      </c>
      <c r="O1716" s="34">
        <f t="shared" si="739"/>
        <v>1410.7032771213107</v>
      </c>
      <c r="P1716" s="34">
        <f t="shared" si="740"/>
        <v>25919.104125886741</v>
      </c>
      <c r="Q1716" s="34">
        <f t="shared" si="750"/>
        <v>-3.7551994954446855</v>
      </c>
      <c r="R1716" s="34">
        <f t="shared" si="751"/>
        <v>612257.11313641421</v>
      </c>
      <c r="S1716" s="34">
        <f t="shared" si="756"/>
        <v>-554265.36419753148</v>
      </c>
      <c r="T1716" s="34">
        <f t="shared" si="742"/>
        <v>554265.36419753148</v>
      </c>
      <c r="U1716" s="34">
        <f t="shared" si="752"/>
        <v>-3.7551994954428665</v>
      </c>
      <c r="V1716" s="34">
        <f t="shared" si="755"/>
        <v>-32393.966509409503</v>
      </c>
      <c r="W1716" s="34">
        <f t="shared" si="743"/>
        <v>32393.966509409503</v>
      </c>
      <c r="X1716" s="34">
        <f t="shared" si="744"/>
        <v>521871.397688122</v>
      </c>
      <c r="Y1716" s="34">
        <f t="shared" si="745"/>
        <v>81.833121223958415</v>
      </c>
      <c r="Z1716" s="34">
        <f t="shared" si="753"/>
        <v>-16.583333333333172</v>
      </c>
      <c r="AA1716" s="34">
        <f t="shared" si="754"/>
        <v>22438.473054279519</v>
      </c>
      <c r="AB1716" s="44">
        <f t="shared" si="746"/>
        <v>0</v>
      </c>
      <c r="AC1716" s="34">
        <f t="shared" si="747"/>
        <v>208748.55907524881</v>
      </c>
      <c r="AD1716" s="42">
        <f t="shared" si="748"/>
        <v>187873.70316772393</v>
      </c>
      <c r="AE1716" s="4"/>
      <c r="AP1716">
        <f t="shared" si="730"/>
        <v>0</v>
      </c>
      <c r="AQ1716">
        <f t="shared" si="731"/>
        <v>56.5</v>
      </c>
      <c r="AR1716">
        <f t="shared" si="732"/>
        <v>15.694444444444445</v>
      </c>
    </row>
    <row r="1717" spans="2:44" x14ac:dyDescent="0.25">
      <c r="B1717" s="12" t="s">
        <v>3</v>
      </c>
      <c r="C1717" s="30">
        <v>1709</v>
      </c>
      <c r="D1717" s="12">
        <v>232</v>
      </c>
      <c r="E1717" s="11">
        <v>56.2</v>
      </c>
      <c r="F1717" s="5">
        <f t="shared" si="733"/>
        <v>-0.2222222222222224</v>
      </c>
      <c r="G1717" s="5">
        <f t="shared" si="734"/>
        <v>-0.80000000000000071</v>
      </c>
      <c r="H1717" s="34">
        <f t="shared" si="735"/>
        <v>15.611111111111111</v>
      </c>
      <c r="I1717" s="34">
        <f t="shared" si="749"/>
        <v>15.430555555555555</v>
      </c>
      <c r="J1717" s="34">
        <f t="shared" si="741"/>
        <v>24248.82561728395</v>
      </c>
      <c r="K1717" s="34">
        <f t="shared" si="736"/>
        <v>-1108.8568672839501</v>
      </c>
      <c r="L1717" s="5">
        <f t="shared" si="729"/>
        <v>39.043800000000005</v>
      </c>
      <c r="M1717" s="5">
        <f t="shared" si="737"/>
        <v>50.539975062499998</v>
      </c>
      <c r="N1717" s="5">
        <f t="shared" si="738"/>
        <v>89.583775062499996</v>
      </c>
      <c r="O1717" s="34">
        <f t="shared" si="739"/>
        <v>1382.3274179782986</v>
      </c>
      <c r="P1717" s="34">
        <f t="shared" si="740"/>
        <v>25631.15303526225</v>
      </c>
      <c r="Q1717" s="34">
        <f t="shared" si="750"/>
        <v>-287.95109062449046</v>
      </c>
      <c r="R1717" s="34">
        <f t="shared" si="751"/>
        <v>612257.11313641421</v>
      </c>
      <c r="S1717" s="34">
        <f t="shared" si="756"/>
        <v>-555374.22106481541</v>
      </c>
      <c r="T1717" s="34">
        <f t="shared" si="742"/>
        <v>555374.22106481541</v>
      </c>
      <c r="U1717" s="34">
        <f t="shared" si="752"/>
        <v>-28.375859143012121</v>
      </c>
      <c r="V1717" s="34">
        <f t="shared" si="755"/>
        <v>-32422.342368552516</v>
      </c>
      <c r="W1717" s="34">
        <f t="shared" si="743"/>
        <v>32422.342368552516</v>
      </c>
      <c r="X1717" s="34">
        <f t="shared" si="744"/>
        <v>522951.87869626289</v>
      </c>
      <c r="Y1717" s="34">
        <f t="shared" si="745"/>
        <v>45.361552840277739</v>
      </c>
      <c r="Z1717" s="34">
        <f t="shared" si="753"/>
        <v>-36.471568383680676</v>
      </c>
      <c r="AA1717" s="34">
        <f t="shared" si="754"/>
        <v>22438.473054279519</v>
      </c>
      <c r="AB1717" s="44">
        <f t="shared" si="746"/>
        <v>0</v>
      </c>
      <c r="AC1717" s="34">
        <f t="shared" si="747"/>
        <v>209180.75147850518</v>
      </c>
      <c r="AD1717" s="42">
        <f t="shared" si="748"/>
        <v>188262.67633065465</v>
      </c>
      <c r="AE1717" s="4"/>
      <c r="AP1717">
        <f t="shared" si="730"/>
        <v>0</v>
      </c>
      <c r="AQ1717">
        <f t="shared" si="731"/>
        <v>56.2</v>
      </c>
      <c r="AR1717">
        <f t="shared" si="732"/>
        <v>15.611111111111111</v>
      </c>
    </row>
    <row r="1718" spans="2:44" x14ac:dyDescent="0.25">
      <c r="B1718" s="12" t="s">
        <v>3</v>
      </c>
      <c r="C1718" s="30">
        <v>1710</v>
      </c>
      <c r="D1718" s="12">
        <v>233</v>
      </c>
      <c r="E1718" s="11">
        <v>54.9</v>
      </c>
      <c r="F1718" s="5">
        <f t="shared" si="733"/>
        <v>-0.45833333333333393</v>
      </c>
      <c r="G1718" s="5">
        <f t="shared" si="734"/>
        <v>-1.6500000000000021</v>
      </c>
      <c r="H1718" s="34">
        <f t="shared" si="735"/>
        <v>15.25</v>
      </c>
      <c r="I1718" s="34">
        <f t="shared" si="749"/>
        <v>14.972222222222221</v>
      </c>
      <c r="J1718" s="34">
        <f t="shared" si="741"/>
        <v>23139.96875</v>
      </c>
      <c r="K1718" s="34">
        <f t="shared" si="736"/>
        <v>-1655.262345679017</v>
      </c>
      <c r="L1718" s="5">
        <f t="shared" si="729"/>
        <v>39.043800000000005</v>
      </c>
      <c r="M1718" s="5">
        <f t="shared" si="737"/>
        <v>48.228869390625</v>
      </c>
      <c r="N1718" s="5">
        <f t="shared" si="738"/>
        <v>87.272669390624998</v>
      </c>
      <c r="O1718" s="34">
        <f t="shared" si="739"/>
        <v>1306.6658000429686</v>
      </c>
      <c r="P1718" s="34">
        <f t="shared" si="740"/>
        <v>24446.634550042967</v>
      </c>
      <c r="Q1718" s="34">
        <f t="shared" si="750"/>
        <v>-1184.5184852192833</v>
      </c>
      <c r="R1718" s="34">
        <f t="shared" si="751"/>
        <v>612257.11313641421</v>
      </c>
      <c r="S1718" s="34">
        <f t="shared" si="756"/>
        <v>-557029.4834104944</v>
      </c>
      <c r="T1718" s="34">
        <f t="shared" si="742"/>
        <v>557029.4834104944</v>
      </c>
      <c r="U1718" s="34">
        <f t="shared" si="752"/>
        <v>-75.661617935330014</v>
      </c>
      <c r="V1718" s="34">
        <f t="shared" si="755"/>
        <v>-32498.003986487845</v>
      </c>
      <c r="W1718" s="34">
        <f t="shared" si="743"/>
        <v>32498.003986487845</v>
      </c>
      <c r="X1718" s="34">
        <f t="shared" si="744"/>
        <v>524531.47942400654</v>
      </c>
      <c r="Y1718" s="34">
        <f t="shared" si="745"/>
        <v>-3.9356639427084588</v>
      </c>
      <c r="Z1718" s="34">
        <f t="shared" si="753"/>
        <v>-49.297216782986197</v>
      </c>
      <c r="AA1718" s="34">
        <f t="shared" si="754"/>
        <v>22438.473054279519</v>
      </c>
      <c r="AB1718" s="44">
        <f t="shared" si="746"/>
        <v>0</v>
      </c>
      <c r="AC1718" s="34">
        <f t="shared" si="747"/>
        <v>209812.59176960262</v>
      </c>
      <c r="AD1718" s="42">
        <f t="shared" si="748"/>
        <v>188831.33259264237</v>
      </c>
      <c r="AE1718" s="4"/>
      <c r="AP1718">
        <f t="shared" si="730"/>
        <v>0</v>
      </c>
      <c r="AQ1718">
        <f t="shared" si="731"/>
        <v>54.9</v>
      </c>
      <c r="AR1718">
        <f t="shared" si="732"/>
        <v>15.25</v>
      </c>
    </row>
    <row r="1719" spans="2:44" x14ac:dyDescent="0.25">
      <c r="B1719" s="12" t="s">
        <v>3</v>
      </c>
      <c r="C1719" s="30">
        <v>1711</v>
      </c>
      <c r="D1719" s="12">
        <v>234</v>
      </c>
      <c r="E1719" s="11">
        <v>52.9</v>
      </c>
      <c r="F1719" s="5">
        <f t="shared" si="733"/>
        <v>-0.54166666666666641</v>
      </c>
      <c r="G1719" s="5">
        <f t="shared" si="734"/>
        <v>-1.9499999999999993</v>
      </c>
      <c r="H1719" s="34">
        <f t="shared" si="735"/>
        <v>14.694444444444443</v>
      </c>
      <c r="I1719" s="34">
        <f t="shared" si="749"/>
        <v>14.430555555555554</v>
      </c>
      <c r="J1719" s="34">
        <f t="shared" si="741"/>
        <v>21484.706404320983</v>
      </c>
      <c r="K1719" s="34">
        <f t="shared" si="736"/>
        <v>-1515.609182098764</v>
      </c>
      <c r="L1719" s="5">
        <f t="shared" si="729"/>
        <v>39.043800000000005</v>
      </c>
      <c r="M1719" s="5">
        <f t="shared" si="737"/>
        <v>44.778932515624987</v>
      </c>
      <c r="N1719" s="5">
        <f t="shared" si="738"/>
        <v>83.822732515624992</v>
      </c>
      <c r="O1719" s="34">
        <f t="shared" si="739"/>
        <v>1209.6085983851995</v>
      </c>
      <c r="P1719" s="34">
        <f t="shared" si="740"/>
        <v>22694.315002706182</v>
      </c>
      <c r="Q1719" s="34">
        <f t="shared" si="750"/>
        <v>-1752.319547336785</v>
      </c>
      <c r="R1719" s="34">
        <f t="shared" si="751"/>
        <v>612257.11313641421</v>
      </c>
      <c r="S1719" s="34">
        <f t="shared" si="756"/>
        <v>-558545.09259259317</v>
      </c>
      <c r="T1719" s="34">
        <f t="shared" si="742"/>
        <v>558545.09259259317</v>
      </c>
      <c r="U1719" s="34">
        <f t="shared" si="752"/>
        <v>-97.057201657769156</v>
      </c>
      <c r="V1719" s="34">
        <f t="shared" si="755"/>
        <v>-32595.061188145613</v>
      </c>
      <c r="W1719" s="34">
        <f t="shared" si="743"/>
        <v>32595.061188145613</v>
      </c>
      <c r="X1719" s="34">
        <f t="shared" si="744"/>
        <v>525950.03140444751</v>
      </c>
      <c r="Y1719" s="34">
        <f t="shared" si="745"/>
        <v>-23.968934151041623</v>
      </c>
      <c r="Z1719" s="34">
        <f t="shared" si="753"/>
        <v>-20.033270208333164</v>
      </c>
      <c r="AA1719" s="34">
        <f t="shared" si="754"/>
        <v>22438.473054279519</v>
      </c>
      <c r="AB1719" s="44">
        <f t="shared" si="746"/>
        <v>0</v>
      </c>
      <c r="AC1719" s="34">
        <f t="shared" si="747"/>
        <v>210380.012561779</v>
      </c>
      <c r="AD1719" s="42">
        <f t="shared" si="748"/>
        <v>189342.0113056011</v>
      </c>
      <c r="AE1719" s="4"/>
      <c r="AP1719">
        <f t="shared" si="730"/>
        <v>0</v>
      </c>
      <c r="AQ1719">
        <f t="shared" si="731"/>
        <v>52.9</v>
      </c>
      <c r="AR1719">
        <f t="shared" si="732"/>
        <v>14.694444444444443</v>
      </c>
    </row>
    <row r="1720" spans="2:44" x14ac:dyDescent="0.25">
      <c r="B1720" s="12" t="s">
        <v>3</v>
      </c>
      <c r="C1720" s="30">
        <v>1712</v>
      </c>
      <c r="D1720" s="12">
        <v>235</v>
      </c>
      <c r="E1720" s="11">
        <v>51</v>
      </c>
      <c r="F1720" s="5">
        <f t="shared" si="733"/>
        <v>-0.43055555555555575</v>
      </c>
      <c r="G1720" s="5">
        <f t="shared" si="734"/>
        <v>-1.5500000000000007</v>
      </c>
      <c r="H1720" s="34">
        <f t="shared" si="735"/>
        <v>14.166666666666666</v>
      </c>
      <c r="I1720" s="34">
        <f t="shared" si="749"/>
        <v>14</v>
      </c>
      <c r="J1720" s="34">
        <f t="shared" si="741"/>
        <v>19969.097222222219</v>
      </c>
      <c r="K1720" s="34">
        <f t="shared" si="736"/>
        <v>-928.66666666666424</v>
      </c>
      <c r="L1720" s="5">
        <f t="shared" si="729"/>
        <v>39.043800000000005</v>
      </c>
      <c r="M1720" s="5">
        <f t="shared" si="737"/>
        <v>41.620064062499992</v>
      </c>
      <c r="N1720" s="5">
        <f t="shared" si="738"/>
        <v>80.663864062499997</v>
      </c>
      <c r="O1720" s="34">
        <f t="shared" si="739"/>
        <v>1129.2940968749999</v>
      </c>
      <c r="P1720" s="34">
        <f t="shared" si="740"/>
        <v>21098.39131909722</v>
      </c>
      <c r="Q1720" s="34">
        <f t="shared" si="750"/>
        <v>-1595.9236836089622</v>
      </c>
      <c r="R1720" s="34">
        <f t="shared" si="751"/>
        <v>612257.11313641421</v>
      </c>
      <c r="S1720" s="34">
        <f t="shared" si="756"/>
        <v>-559473.75925925979</v>
      </c>
      <c r="T1720" s="34">
        <f t="shared" si="742"/>
        <v>559473.75925925979</v>
      </c>
      <c r="U1720" s="34">
        <f t="shared" si="752"/>
        <v>-80.314501510199534</v>
      </c>
      <c r="V1720" s="34">
        <f t="shared" si="755"/>
        <v>-32675.375689655812</v>
      </c>
      <c r="W1720" s="34">
        <f t="shared" si="743"/>
        <v>32675.375689655812</v>
      </c>
      <c r="X1720" s="34">
        <f t="shared" si="744"/>
        <v>526798.38356960402</v>
      </c>
      <c r="Y1720" s="34">
        <f t="shared" si="745"/>
        <v>-5.0166914930556032</v>
      </c>
      <c r="Z1720" s="34">
        <f t="shared" si="753"/>
        <v>18.952242657986019</v>
      </c>
      <c r="AA1720" s="34">
        <f t="shared" si="754"/>
        <v>22457.425296937505</v>
      </c>
      <c r="AB1720" s="44">
        <f t="shared" si="746"/>
        <v>0</v>
      </c>
      <c r="AC1720" s="34">
        <f t="shared" si="747"/>
        <v>210719.35342784162</v>
      </c>
      <c r="AD1720" s="42">
        <f t="shared" si="748"/>
        <v>189647.41808505746</v>
      </c>
      <c r="AE1720" s="4"/>
      <c r="AP1720">
        <f t="shared" si="730"/>
        <v>0</v>
      </c>
      <c r="AQ1720">
        <f t="shared" si="731"/>
        <v>51</v>
      </c>
      <c r="AR1720">
        <f t="shared" si="732"/>
        <v>14.166666666666666</v>
      </c>
    </row>
    <row r="1721" spans="2:44" x14ac:dyDescent="0.25">
      <c r="B1721" s="12" t="s">
        <v>3</v>
      </c>
      <c r="C1721" s="30">
        <v>1713</v>
      </c>
      <c r="D1721" s="12">
        <v>236</v>
      </c>
      <c r="E1721" s="11">
        <v>49.8</v>
      </c>
      <c r="F1721" s="5">
        <f t="shared" si="733"/>
        <v>-0.24999999999999961</v>
      </c>
      <c r="G1721" s="5">
        <f t="shared" si="734"/>
        <v>-0.89999999999999858</v>
      </c>
      <c r="H1721" s="34">
        <f t="shared" si="735"/>
        <v>13.833333333333332</v>
      </c>
      <c r="I1721" s="34">
        <f t="shared" si="749"/>
        <v>13.75</v>
      </c>
      <c r="J1721" s="34">
        <f t="shared" si="741"/>
        <v>19040.430555555555</v>
      </c>
      <c r="K1721" s="34">
        <f t="shared" si="736"/>
        <v>-456.04166666666424</v>
      </c>
      <c r="L1721" s="5">
        <f t="shared" si="729"/>
        <v>39.043800000000005</v>
      </c>
      <c r="M1721" s="5">
        <f t="shared" si="737"/>
        <v>39.68451506249999</v>
      </c>
      <c r="N1721" s="5">
        <f t="shared" si="738"/>
        <v>78.728315062500002</v>
      </c>
      <c r="O1721" s="34">
        <f t="shared" si="739"/>
        <v>1082.5143321093751</v>
      </c>
      <c r="P1721" s="34">
        <f t="shared" si="740"/>
        <v>20122.944887664929</v>
      </c>
      <c r="Q1721" s="34">
        <f t="shared" si="750"/>
        <v>-975.44643143229041</v>
      </c>
      <c r="R1721" s="34">
        <f t="shared" si="751"/>
        <v>612257.11313641421</v>
      </c>
      <c r="S1721" s="34">
        <f t="shared" si="756"/>
        <v>-559929.80092592642</v>
      </c>
      <c r="T1721" s="34">
        <f t="shared" si="742"/>
        <v>559929.80092592642</v>
      </c>
      <c r="U1721" s="34">
        <f t="shared" si="752"/>
        <v>-46.779764765624805</v>
      </c>
      <c r="V1721" s="34">
        <f t="shared" si="755"/>
        <v>-32722.155454421438</v>
      </c>
      <c r="W1721" s="34">
        <f t="shared" si="743"/>
        <v>32722.155454421438</v>
      </c>
      <c r="X1721" s="34">
        <f t="shared" si="744"/>
        <v>527207.64547150501</v>
      </c>
      <c r="Y1721" s="34">
        <f t="shared" si="745"/>
        <v>28.97831506250008</v>
      </c>
      <c r="Z1721" s="34">
        <f t="shared" si="753"/>
        <v>33.995006555555683</v>
      </c>
      <c r="AA1721" s="34">
        <f t="shared" si="754"/>
        <v>22491.420303493062</v>
      </c>
      <c r="AB1721" s="44">
        <f t="shared" si="746"/>
        <v>0</v>
      </c>
      <c r="AC1721" s="34">
        <f t="shared" si="747"/>
        <v>210883.05818860201</v>
      </c>
      <c r="AD1721" s="42">
        <f t="shared" si="748"/>
        <v>189794.75236974182</v>
      </c>
      <c r="AE1721" s="4"/>
      <c r="AP1721">
        <f t="shared" si="730"/>
        <v>0</v>
      </c>
      <c r="AQ1721">
        <f t="shared" si="731"/>
        <v>49.8</v>
      </c>
      <c r="AR1721">
        <f t="shared" si="732"/>
        <v>13.833333333333332</v>
      </c>
    </row>
    <row r="1722" spans="2:44" x14ac:dyDescent="0.25">
      <c r="B1722" s="12" t="s">
        <v>3</v>
      </c>
      <c r="C1722" s="30">
        <v>1714</v>
      </c>
      <c r="D1722" s="12">
        <v>237</v>
      </c>
      <c r="E1722" s="11">
        <v>49.2</v>
      </c>
      <c r="F1722" s="5">
        <f t="shared" si="733"/>
        <v>-0.19444444444444425</v>
      </c>
      <c r="G1722" s="5">
        <f t="shared" si="734"/>
        <v>-0.69999999999999929</v>
      </c>
      <c r="H1722" s="34">
        <f t="shared" si="735"/>
        <v>13.666666666666668</v>
      </c>
      <c r="I1722" s="34">
        <f t="shared" si="749"/>
        <v>13.555555555555555</v>
      </c>
      <c r="J1722" s="34">
        <f t="shared" si="741"/>
        <v>18584.388888888891</v>
      </c>
      <c r="K1722" s="34">
        <f t="shared" si="736"/>
        <v>-599.45679012346227</v>
      </c>
      <c r="L1722" s="5">
        <f t="shared" si="729"/>
        <v>39.043800000000005</v>
      </c>
      <c r="M1722" s="5">
        <f t="shared" si="737"/>
        <v>38.734022250000002</v>
      </c>
      <c r="N1722" s="5">
        <f t="shared" si="738"/>
        <v>77.777822250000014</v>
      </c>
      <c r="O1722" s="34">
        <f t="shared" si="739"/>
        <v>1054.3215905000002</v>
      </c>
      <c r="P1722" s="34">
        <f t="shared" si="740"/>
        <v>19638.71047938889</v>
      </c>
      <c r="Q1722" s="34">
        <f t="shared" si="750"/>
        <v>-484.23440827603918</v>
      </c>
      <c r="R1722" s="34">
        <f t="shared" si="751"/>
        <v>612257.11313641421</v>
      </c>
      <c r="S1722" s="34">
        <f t="shared" si="756"/>
        <v>-560529.25771604991</v>
      </c>
      <c r="T1722" s="34">
        <f t="shared" si="742"/>
        <v>560529.25771604991</v>
      </c>
      <c r="U1722" s="34">
        <f t="shared" si="752"/>
        <v>-28.192741609374934</v>
      </c>
      <c r="V1722" s="34">
        <f t="shared" si="755"/>
        <v>-32750.348196030813</v>
      </c>
      <c r="W1722" s="34">
        <f t="shared" si="743"/>
        <v>32750.348196030813</v>
      </c>
      <c r="X1722" s="34">
        <f t="shared" si="744"/>
        <v>527778.90952001908</v>
      </c>
      <c r="Y1722" s="34">
        <f t="shared" si="745"/>
        <v>39.083377805555607</v>
      </c>
      <c r="Z1722" s="34">
        <f t="shared" si="753"/>
        <v>10.105062743055527</v>
      </c>
      <c r="AA1722" s="34">
        <f t="shared" si="754"/>
        <v>22501.525366236117</v>
      </c>
      <c r="AB1722" s="44">
        <f t="shared" si="746"/>
        <v>0</v>
      </c>
      <c r="AC1722" s="34">
        <f t="shared" si="747"/>
        <v>211111.56380800763</v>
      </c>
      <c r="AD1722" s="42">
        <f t="shared" si="748"/>
        <v>190000.40742720687</v>
      </c>
      <c r="AE1722" s="4"/>
      <c r="AP1722">
        <f t="shared" si="730"/>
        <v>0</v>
      </c>
      <c r="AQ1722">
        <f t="shared" si="731"/>
        <v>49.2</v>
      </c>
      <c r="AR1722">
        <f t="shared" si="732"/>
        <v>13.666666666666668</v>
      </c>
    </row>
    <row r="1723" spans="2:44" x14ac:dyDescent="0.25">
      <c r="B1723" s="12" t="s">
        <v>3</v>
      </c>
      <c r="C1723" s="30">
        <v>1715</v>
      </c>
      <c r="D1723" s="12">
        <v>238</v>
      </c>
      <c r="E1723" s="11">
        <v>48.4</v>
      </c>
      <c r="F1723" s="5">
        <f t="shared" si="733"/>
        <v>-0.31944444444444503</v>
      </c>
      <c r="G1723" s="5">
        <f t="shared" si="734"/>
        <v>-1.1500000000000021</v>
      </c>
      <c r="H1723" s="34">
        <f t="shared" si="735"/>
        <v>13.444444444444443</v>
      </c>
      <c r="I1723" s="34">
        <f t="shared" si="749"/>
        <v>13.236111111111111</v>
      </c>
      <c r="J1723" s="34">
        <f t="shared" si="741"/>
        <v>17984.932098765428</v>
      </c>
      <c r="K1723" s="34">
        <f t="shared" si="736"/>
        <v>-1097.4942129629599</v>
      </c>
      <c r="L1723" s="5">
        <f t="shared" si="729"/>
        <v>39.043800000000005</v>
      </c>
      <c r="M1723" s="5">
        <f t="shared" si="737"/>
        <v>37.484620249999985</v>
      </c>
      <c r="N1723" s="5">
        <f t="shared" si="738"/>
        <v>76.528420249999982</v>
      </c>
      <c r="O1723" s="34">
        <f t="shared" si="739"/>
        <v>1012.9386735868053</v>
      </c>
      <c r="P1723" s="34">
        <f t="shared" si="740"/>
        <v>18997.870772352235</v>
      </c>
      <c r="Q1723" s="34">
        <f t="shared" si="750"/>
        <v>-640.83970703665545</v>
      </c>
      <c r="R1723" s="34">
        <f t="shared" si="751"/>
        <v>612257.11313641421</v>
      </c>
      <c r="S1723" s="34">
        <f t="shared" si="756"/>
        <v>-561626.75192901283</v>
      </c>
      <c r="T1723" s="34">
        <f t="shared" si="742"/>
        <v>561626.75192901283</v>
      </c>
      <c r="U1723" s="34">
        <f t="shared" si="752"/>
        <v>-41.38291691319489</v>
      </c>
      <c r="V1723" s="34">
        <f t="shared" si="755"/>
        <v>-32791.731112944006</v>
      </c>
      <c r="W1723" s="34">
        <f t="shared" si="743"/>
        <v>32791.731112944006</v>
      </c>
      <c r="X1723" s="34">
        <f t="shared" si="744"/>
        <v>528835.02081606886</v>
      </c>
      <c r="Y1723" s="34">
        <f t="shared" si="745"/>
        <v>12.958975805555419</v>
      </c>
      <c r="Z1723" s="34">
        <f t="shared" si="753"/>
        <v>-26.124402000000188</v>
      </c>
      <c r="AA1723" s="34">
        <f t="shared" si="754"/>
        <v>22501.525366236117</v>
      </c>
      <c r="AB1723" s="44">
        <f t="shared" si="746"/>
        <v>0</v>
      </c>
      <c r="AC1723" s="34">
        <f t="shared" si="747"/>
        <v>211534.00832642755</v>
      </c>
      <c r="AD1723" s="42">
        <f t="shared" si="748"/>
        <v>190380.6074937848</v>
      </c>
      <c r="AE1723" s="4"/>
      <c r="AP1723">
        <f t="shared" si="730"/>
        <v>0</v>
      </c>
      <c r="AQ1723">
        <f t="shared" si="731"/>
        <v>48.4</v>
      </c>
      <c r="AR1723">
        <f t="shared" si="732"/>
        <v>13.444444444444443</v>
      </c>
    </row>
    <row r="1724" spans="2:44" x14ac:dyDescent="0.25">
      <c r="B1724" s="12" t="s">
        <v>3</v>
      </c>
      <c r="C1724" s="30">
        <v>1716</v>
      </c>
      <c r="D1724" s="12">
        <v>239</v>
      </c>
      <c r="E1724" s="11">
        <v>46.9</v>
      </c>
      <c r="F1724" s="5">
        <f t="shared" si="733"/>
        <v>-0.56944444444444464</v>
      </c>
      <c r="G1724" s="5">
        <f t="shared" si="734"/>
        <v>-2.0500000000000007</v>
      </c>
      <c r="H1724" s="34">
        <f t="shared" si="735"/>
        <v>13.027777777777777</v>
      </c>
      <c r="I1724" s="34">
        <f t="shared" si="749"/>
        <v>12.666666666666664</v>
      </c>
      <c r="J1724" s="34">
        <f t="shared" si="741"/>
        <v>16887.437885802468</v>
      </c>
      <c r="K1724" s="34">
        <f t="shared" si="736"/>
        <v>-1820.4814814814854</v>
      </c>
      <c r="L1724" s="5">
        <f t="shared" si="729"/>
        <v>39.043800000000005</v>
      </c>
      <c r="M1724" s="5">
        <f t="shared" si="737"/>
        <v>35.197196890624994</v>
      </c>
      <c r="N1724" s="5">
        <f t="shared" si="738"/>
        <v>74.240996890624999</v>
      </c>
      <c r="O1724" s="34">
        <f t="shared" si="739"/>
        <v>940.38596061458315</v>
      </c>
      <c r="P1724" s="34">
        <f t="shared" si="740"/>
        <v>17827.82384641705</v>
      </c>
      <c r="Q1724" s="34">
        <f t="shared" si="750"/>
        <v>-1170.0469259351848</v>
      </c>
      <c r="R1724" s="34">
        <f t="shared" si="751"/>
        <v>612257.11313641421</v>
      </c>
      <c r="S1724" s="34">
        <f t="shared" si="756"/>
        <v>-563447.23341049429</v>
      </c>
      <c r="T1724" s="34">
        <f t="shared" si="742"/>
        <v>563447.23341049429</v>
      </c>
      <c r="U1724" s="34">
        <f t="shared" si="752"/>
        <v>-72.552712972222139</v>
      </c>
      <c r="V1724" s="34">
        <f t="shared" si="755"/>
        <v>-32864.283825916231</v>
      </c>
      <c r="W1724" s="34">
        <f t="shared" si="743"/>
        <v>32864.283825916231</v>
      </c>
      <c r="X1724" s="34">
        <f t="shared" si="744"/>
        <v>530582.94958457805</v>
      </c>
      <c r="Y1724" s="34">
        <f t="shared" si="745"/>
        <v>-39.078447553819487</v>
      </c>
      <c r="Z1724" s="34">
        <f t="shared" si="753"/>
        <v>-52.037423359374905</v>
      </c>
      <c r="AA1724" s="34">
        <f t="shared" si="754"/>
        <v>22501.525366236117</v>
      </c>
      <c r="AB1724" s="44">
        <f t="shared" si="746"/>
        <v>0</v>
      </c>
      <c r="AC1724" s="34">
        <f t="shared" si="747"/>
        <v>212233.17983383124</v>
      </c>
      <c r="AD1724" s="42">
        <f t="shared" si="748"/>
        <v>191009.86185044813</v>
      </c>
      <c r="AE1724" s="4"/>
      <c r="AP1724">
        <f t="shared" si="730"/>
        <v>0</v>
      </c>
      <c r="AQ1724">
        <f t="shared" si="731"/>
        <v>46.9</v>
      </c>
      <c r="AR1724">
        <f t="shared" si="732"/>
        <v>13.027777777777777</v>
      </c>
    </row>
    <row r="1725" spans="2:44" x14ac:dyDescent="0.25">
      <c r="B1725" s="12" t="s">
        <v>3</v>
      </c>
      <c r="C1725" s="30">
        <v>1717</v>
      </c>
      <c r="D1725" s="12">
        <v>240</v>
      </c>
      <c r="E1725" s="11">
        <v>44.3</v>
      </c>
      <c r="F1725" s="5">
        <f t="shared" si="733"/>
        <v>-0.74999999999999978</v>
      </c>
      <c r="G1725" s="5">
        <f t="shared" si="734"/>
        <v>-2.6999999999999993</v>
      </c>
      <c r="H1725" s="34">
        <f t="shared" si="735"/>
        <v>12.305555555555554</v>
      </c>
      <c r="I1725" s="34">
        <f t="shared" si="749"/>
        <v>11.916666666666664</v>
      </c>
      <c r="J1725" s="34">
        <f t="shared" si="741"/>
        <v>15066.956404320983</v>
      </c>
      <c r="K1725" s="34">
        <f t="shared" si="736"/>
        <v>-1844.4351851851825</v>
      </c>
      <c r="L1725" s="5">
        <f t="shared" si="729"/>
        <v>39.043800000000005</v>
      </c>
      <c r="M1725" s="5">
        <f t="shared" si="737"/>
        <v>31.402906390624988</v>
      </c>
      <c r="N1725" s="5">
        <f t="shared" si="738"/>
        <v>70.446706390624996</v>
      </c>
      <c r="O1725" s="34">
        <f t="shared" si="739"/>
        <v>839.48991782161443</v>
      </c>
      <c r="P1725" s="34">
        <f t="shared" si="740"/>
        <v>15906.446322142598</v>
      </c>
      <c r="Q1725" s="34">
        <f t="shared" si="750"/>
        <v>-1921.3775242744523</v>
      </c>
      <c r="R1725" s="34">
        <f t="shared" si="751"/>
        <v>612257.11313641421</v>
      </c>
      <c r="S1725" s="34">
        <f t="shared" si="756"/>
        <v>-565291.66859567945</v>
      </c>
      <c r="T1725" s="34">
        <f t="shared" si="742"/>
        <v>565291.66859567945</v>
      </c>
      <c r="U1725" s="34">
        <f t="shared" si="752"/>
        <v>-100.89604279296873</v>
      </c>
      <c r="V1725" s="34">
        <f t="shared" si="755"/>
        <v>-32965.179868709201</v>
      </c>
      <c r="W1725" s="34">
        <f t="shared" si="743"/>
        <v>32965.179868709201</v>
      </c>
      <c r="X1725" s="34">
        <f t="shared" si="744"/>
        <v>532326.48872697027</v>
      </c>
      <c r="Y1725" s="34">
        <f t="shared" si="745"/>
        <v>-78.803293609374947</v>
      </c>
      <c r="Z1725" s="34">
        <f t="shared" si="753"/>
        <v>-39.72484605555546</v>
      </c>
      <c r="AA1725" s="34">
        <f t="shared" si="754"/>
        <v>22501.525366236117</v>
      </c>
      <c r="AB1725" s="44">
        <f t="shared" si="746"/>
        <v>0</v>
      </c>
      <c r="AC1725" s="34">
        <f t="shared" si="747"/>
        <v>212930.59549078811</v>
      </c>
      <c r="AD1725" s="42">
        <f t="shared" si="748"/>
        <v>191637.5359417093</v>
      </c>
      <c r="AE1725" s="4"/>
      <c r="AP1725">
        <f t="shared" si="730"/>
        <v>0</v>
      </c>
      <c r="AQ1725">
        <f t="shared" si="731"/>
        <v>44.3</v>
      </c>
      <c r="AR1725">
        <f t="shared" si="732"/>
        <v>12.305555555555554</v>
      </c>
    </row>
    <row r="1726" spans="2:44" x14ac:dyDescent="0.25">
      <c r="B1726" s="12" t="s">
        <v>3</v>
      </c>
      <c r="C1726" s="30">
        <v>1718</v>
      </c>
      <c r="D1726" s="12">
        <v>241</v>
      </c>
      <c r="E1726" s="11">
        <v>41.5</v>
      </c>
      <c r="F1726" s="5">
        <f t="shared" si="733"/>
        <v>-0.6666666666666663</v>
      </c>
      <c r="G1726" s="5">
        <f t="shared" si="734"/>
        <v>-2.3999999999999986</v>
      </c>
      <c r="H1726" s="34">
        <f t="shared" si="735"/>
        <v>11.527777777777777</v>
      </c>
      <c r="I1726" s="34">
        <f t="shared" si="749"/>
        <v>11.25</v>
      </c>
      <c r="J1726" s="34">
        <f t="shared" si="741"/>
        <v>13222.5212191358</v>
      </c>
      <c r="K1726" s="34">
        <f t="shared" si="736"/>
        <v>-1243.75</v>
      </c>
      <c r="L1726" s="5">
        <f t="shared" si="729"/>
        <v>39.043800000000005</v>
      </c>
      <c r="M1726" s="5">
        <f t="shared" si="737"/>
        <v>27.558691015624994</v>
      </c>
      <c r="N1726" s="5">
        <f t="shared" si="738"/>
        <v>66.602491015624992</v>
      </c>
      <c r="O1726" s="34">
        <f t="shared" si="739"/>
        <v>749.2780239257811</v>
      </c>
      <c r="P1726" s="34">
        <f t="shared" si="740"/>
        <v>13971.799243061581</v>
      </c>
      <c r="Q1726" s="34">
        <f t="shared" si="750"/>
        <v>-1934.6470790810163</v>
      </c>
      <c r="R1726" s="34">
        <f t="shared" si="751"/>
        <v>612257.11313641421</v>
      </c>
      <c r="S1726" s="34">
        <f t="shared" si="756"/>
        <v>-566535.41859567945</v>
      </c>
      <c r="T1726" s="34">
        <f t="shared" si="742"/>
        <v>566535.41859567945</v>
      </c>
      <c r="U1726" s="34">
        <f t="shared" si="752"/>
        <v>-90.211893895833327</v>
      </c>
      <c r="V1726" s="34">
        <f t="shared" si="755"/>
        <v>-33055.391762605032</v>
      </c>
      <c r="W1726" s="34">
        <f t="shared" si="743"/>
        <v>33055.391762605032</v>
      </c>
      <c r="X1726" s="34">
        <f t="shared" si="744"/>
        <v>533480.0268330744</v>
      </c>
      <c r="Y1726" s="34">
        <f t="shared" si="745"/>
        <v>-66.064175651041609</v>
      </c>
      <c r="Z1726" s="34">
        <f t="shared" si="753"/>
        <v>12.739117958333338</v>
      </c>
      <c r="AA1726" s="34">
        <f t="shared" si="754"/>
        <v>22514.264484194449</v>
      </c>
      <c r="AB1726" s="44">
        <f t="shared" si="746"/>
        <v>0</v>
      </c>
      <c r="AC1726" s="34">
        <f t="shared" si="747"/>
        <v>213392.01073322978</v>
      </c>
      <c r="AD1726" s="42">
        <f t="shared" si="748"/>
        <v>192052.80965990681</v>
      </c>
      <c r="AE1726" s="4"/>
      <c r="AP1726">
        <f t="shared" si="730"/>
        <v>0</v>
      </c>
      <c r="AQ1726">
        <f t="shared" si="731"/>
        <v>41.5</v>
      </c>
      <c r="AR1726">
        <f t="shared" si="732"/>
        <v>11.527777777777777</v>
      </c>
    </row>
    <row r="1727" spans="2:44" x14ac:dyDescent="0.25">
      <c r="B1727" s="12" t="s">
        <v>3</v>
      </c>
      <c r="C1727" s="30">
        <v>1719</v>
      </c>
      <c r="D1727" s="12">
        <v>242</v>
      </c>
      <c r="E1727" s="11">
        <v>39.5</v>
      </c>
      <c r="F1727" s="5">
        <f t="shared" si="733"/>
        <v>-0.625</v>
      </c>
      <c r="G1727" s="5">
        <f t="shared" si="734"/>
        <v>-2.25</v>
      </c>
      <c r="H1727" s="34">
        <f t="shared" si="735"/>
        <v>10.972222222222221</v>
      </c>
      <c r="I1727" s="34">
        <f t="shared" si="749"/>
        <v>10.625</v>
      </c>
      <c r="J1727" s="34">
        <f t="shared" si="741"/>
        <v>11978.7712191358</v>
      </c>
      <c r="K1727" s="34">
        <f t="shared" si="736"/>
        <v>-1468.3159722222226</v>
      </c>
      <c r="L1727" s="5">
        <f t="shared" si="729"/>
        <v>39.043800000000005</v>
      </c>
      <c r="M1727" s="5">
        <f t="shared" si="737"/>
        <v>24.966437890624995</v>
      </c>
      <c r="N1727" s="5">
        <f t="shared" si="738"/>
        <v>64.010237890625007</v>
      </c>
      <c r="O1727" s="34">
        <f t="shared" si="739"/>
        <v>680.1087775878907</v>
      </c>
      <c r="P1727" s="34">
        <f t="shared" si="740"/>
        <v>12658.879996723692</v>
      </c>
      <c r="Q1727" s="34">
        <f t="shared" si="750"/>
        <v>-1312.9192463378895</v>
      </c>
      <c r="R1727" s="34">
        <f t="shared" si="751"/>
        <v>612257.11313641421</v>
      </c>
      <c r="S1727" s="34">
        <f t="shared" si="756"/>
        <v>-568003.7345679017</v>
      </c>
      <c r="T1727" s="34">
        <f t="shared" si="742"/>
        <v>568003.7345679017</v>
      </c>
      <c r="U1727" s="34">
        <f t="shared" si="752"/>
        <v>-69.169246337890399</v>
      </c>
      <c r="V1727" s="34">
        <f t="shared" si="755"/>
        <v>-33124.561008942925</v>
      </c>
      <c r="W1727" s="34">
        <f t="shared" si="743"/>
        <v>33124.561008942925</v>
      </c>
      <c r="X1727" s="34">
        <f t="shared" si="744"/>
        <v>534879.17355895881</v>
      </c>
      <c r="Y1727" s="34">
        <f t="shared" si="745"/>
        <v>-60.364762109374993</v>
      </c>
      <c r="Z1727" s="34">
        <f t="shared" si="753"/>
        <v>5.6994135416666154</v>
      </c>
      <c r="AA1727" s="34">
        <f t="shared" si="754"/>
        <v>22519.963897736117</v>
      </c>
      <c r="AB1727" s="44">
        <f t="shared" si="746"/>
        <v>0</v>
      </c>
      <c r="AC1727" s="34">
        <f t="shared" si="747"/>
        <v>213951.66942358355</v>
      </c>
      <c r="AD1727" s="42">
        <f t="shared" si="748"/>
        <v>192556.50248122521</v>
      </c>
      <c r="AE1727" s="4"/>
      <c r="AP1727">
        <f t="shared" si="730"/>
        <v>0</v>
      </c>
      <c r="AQ1727">
        <f t="shared" si="731"/>
        <v>39.5</v>
      </c>
      <c r="AR1727">
        <f t="shared" si="732"/>
        <v>10.972222222222221</v>
      </c>
    </row>
    <row r="1728" spans="2:44" x14ac:dyDescent="0.25">
      <c r="B1728" s="12" t="s">
        <v>3</v>
      </c>
      <c r="C1728" s="30">
        <v>1720</v>
      </c>
      <c r="D1728" s="12">
        <v>243</v>
      </c>
      <c r="E1728" s="11">
        <v>37</v>
      </c>
      <c r="F1728" s="5">
        <f t="shared" si="733"/>
        <v>-0.68055555555555536</v>
      </c>
      <c r="G1728" s="5">
        <f t="shared" si="734"/>
        <v>-2.4499999999999993</v>
      </c>
      <c r="H1728" s="34">
        <f t="shared" si="735"/>
        <v>10.277777777777777</v>
      </c>
      <c r="I1728" s="34">
        <f t="shared" si="749"/>
        <v>9.9444444444444429</v>
      </c>
      <c r="J1728" s="34">
        <f t="shared" si="741"/>
        <v>10510.455246913578</v>
      </c>
      <c r="K1728" s="34">
        <f t="shared" si="736"/>
        <v>-1319.2962962962938</v>
      </c>
      <c r="L1728" s="5">
        <f t="shared" si="729"/>
        <v>39.043800000000005</v>
      </c>
      <c r="M1728" s="5">
        <f t="shared" si="737"/>
        <v>21.906139062499996</v>
      </c>
      <c r="N1728" s="5">
        <f t="shared" si="738"/>
        <v>60.9499390625</v>
      </c>
      <c r="O1728" s="34">
        <f t="shared" si="739"/>
        <v>606.11328289930543</v>
      </c>
      <c r="P1728" s="34">
        <f t="shared" si="740"/>
        <v>11116.568529812883</v>
      </c>
      <c r="Q1728" s="34">
        <f t="shared" si="750"/>
        <v>-1542.311466910809</v>
      </c>
      <c r="R1728" s="34">
        <f t="shared" si="751"/>
        <v>612257.11313641421</v>
      </c>
      <c r="S1728" s="34">
        <f t="shared" si="756"/>
        <v>-569323.03086419799</v>
      </c>
      <c r="T1728" s="34">
        <f t="shared" si="742"/>
        <v>569323.03086419799</v>
      </c>
      <c r="U1728" s="34">
        <f t="shared" si="752"/>
        <v>-73.995494688585268</v>
      </c>
      <c r="V1728" s="34">
        <f t="shared" si="755"/>
        <v>-33198.556503631509</v>
      </c>
      <c r="W1728" s="34">
        <f t="shared" si="743"/>
        <v>33198.556503631509</v>
      </c>
      <c r="X1728" s="34">
        <f t="shared" si="744"/>
        <v>536124.47436056647</v>
      </c>
      <c r="Y1728" s="34">
        <f t="shared" si="745"/>
        <v>-74.480616493055521</v>
      </c>
      <c r="Z1728" s="34">
        <f t="shared" si="753"/>
        <v>-14.115854383680528</v>
      </c>
      <c r="AA1728" s="34">
        <f t="shared" si="754"/>
        <v>22519.963897736117</v>
      </c>
      <c r="AB1728" s="44">
        <f t="shared" si="746"/>
        <v>0</v>
      </c>
      <c r="AC1728" s="34">
        <f t="shared" si="747"/>
        <v>214449.78974422661</v>
      </c>
      <c r="AD1728" s="42">
        <f t="shared" si="748"/>
        <v>193004.81076980397</v>
      </c>
      <c r="AE1728" s="4"/>
      <c r="AP1728">
        <f t="shared" si="730"/>
        <v>0</v>
      </c>
      <c r="AQ1728">
        <f t="shared" si="731"/>
        <v>37</v>
      </c>
      <c r="AR1728">
        <f t="shared" si="732"/>
        <v>10.277777777777777</v>
      </c>
    </row>
    <row r="1729" spans="2:44" x14ac:dyDescent="0.25">
      <c r="B1729" s="12" t="s">
        <v>3</v>
      </c>
      <c r="C1729" s="30">
        <v>1721</v>
      </c>
      <c r="D1729" s="12">
        <v>244</v>
      </c>
      <c r="E1729" s="11">
        <v>34.6</v>
      </c>
      <c r="F1729" s="5">
        <f t="shared" si="733"/>
        <v>-0.65277777777777812</v>
      </c>
      <c r="G1729" s="5">
        <f t="shared" si="734"/>
        <v>-2.3500000000000014</v>
      </c>
      <c r="H1729" s="34">
        <f t="shared" si="735"/>
        <v>9.6111111111111107</v>
      </c>
      <c r="I1729" s="34">
        <f t="shared" si="749"/>
        <v>9.2916666666666661</v>
      </c>
      <c r="J1729" s="34">
        <f t="shared" si="741"/>
        <v>9191.1589506172841</v>
      </c>
      <c r="K1729" s="34">
        <f t="shared" si="736"/>
        <v>-1181.3321759259279</v>
      </c>
      <c r="L1729" s="5">
        <f t="shared" si="729"/>
        <v>39.043800000000005</v>
      </c>
      <c r="M1729" s="5">
        <f t="shared" si="737"/>
        <v>19.156430562499999</v>
      </c>
      <c r="N1729" s="5">
        <f t="shared" si="738"/>
        <v>58.200230562500003</v>
      </c>
      <c r="O1729" s="34">
        <f t="shared" si="739"/>
        <v>540.77714230989579</v>
      </c>
      <c r="P1729" s="34">
        <f t="shared" si="740"/>
        <v>9731.9360929271807</v>
      </c>
      <c r="Q1729" s="34">
        <f t="shared" si="750"/>
        <v>-1384.6324368857022</v>
      </c>
      <c r="R1729" s="34">
        <f t="shared" si="751"/>
        <v>612257.11313641421</v>
      </c>
      <c r="S1729" s="34">
        <f t="shared" si="756"/>
        <v>-570504.36304012395</v>
      </c>
      <c r="T1729" s="34">
        <f t="shared" si="742"/>
        <v>570504.36304012395</v>
      </c>
      <c r="U1729" s="34">
        <f t="shared" si="752"/>
        <v>-65.336140589409638</v>
      </c>
      <c r="V1729" s="34">
        <f t="shared" si="755"/>
        <v>-33263.892644220919</v>
      </c>
      <c r="W1729" s="34">
        <f t="shared" si="743"/>
        <v>33263.892644220919</v>
      </c>
      <c r="X1729" s="34">
        <f t="shared" si="744"/>
        <v>537240.47039590299</v>
      </c>
      <c r="Y1729" s="34">
        <f t="shared" si="745"/>
        <v>-71.70254721527786</v>
      </c>
      <c r="Z1729" s="34">
        <f t="shared" si="753"/>
        <v>2.7780692777776608</v>
      </c>
      <c r="AA1729" s="34">
        <f t="shared" si="754"/>
        <v>22522.741967013895</v>
      </c>
      <c r="AB1729" s="44">
        <f t="shared" si="746"/>
        <v>0</v>
      </c>
      <c r="AC1729" s="34">
        <f t="shared" si="747"/>
        <v>214896.18815836121</v>
      </c>
      <c r="AD1729" s="42">
        <f t="shared" si="748"/>
        <v>193406.56934252509</v>
      </c>
      <c r="AE1729" s="4"/>
      <c r="AP1729">
        <f t="shared" si="730"/>
        <v>0</v>
      </c>
      <c r="AQ1729">
        <f t="shared" si="731"/>
        <v>34.6</v>
      </c>
      <c r="AR1729">
        <f t="shared" si="732"/>
        <v>9.6111111111111107</v>
      </c>
    </row>
    <row r="1730" spans="2:44" x14ac:dyDescent="0.25">
      <c r="B1730" s="12" t="s">
        <v>3</v>
      </c>
      <c r="C1730" s="30">
        <v>1722</v>
      </c>
      <c r="D1730" s="12">
        <v>245</v>
      </c>
      <c r="E1730" s="11">
        <v>32.299999999999997</v>
      </c>
      <c r="F1730" s="5">
        <f t="shared" si="733"/>
        <v>-0.7777777777777779</v>
      </c>
      <c r="G1730" s="5">
        <f t="shared" si="734"/>
        <v>-2.8000000000000007</v>
      </c>
      <c r="H1730" s="34">
        <f t="shared" si="735"/>
        <v>8.9722222222222214</v>
      </c>
      <c r="I1730" s="34">
        <f t="shared" si="749"/>
        <v>8.5138888888888893</v>
      </c>
      <c r="J1730" s="34">
        <f t="shared" si="741"/>
        <v>8009.8267746913561</v>
      </c>
      <c r="K1730" s="34">
        <f t="shared" si="736"/>
        <v>-1553.0752314814799</v>
      </c>
      <c r="L1730" s="5">
        <f t="shared" si="729"/>
        <v>39.043800000000005</v>
      </c>
      <c r="M1730" s="5">
        <f t="shared" si="737"/>
        <v>16.694270140624994</v>
      </c>
      <c r="N1730" s="5">
        <f t="shared" si="738"/>
        <v>55.738070140624998</v>
      </c>
      <c r="O1730" s="34">
        <f t="shared" si="739"/>
        <v>474.54773605837676</v>
      </c>
      <c r="P1730" s="34">
        <f t="shared" si="740"/>
        <v>8484.3745107497325</v>
      </c>
      <c r="Q1730" s="34">
        <f t="shared" si="750"/>
        <v>-1247.5615821774481</v>
      </c>
      <c r="R1730" s="34">
        <f t="shared" si="751"/>
        <v>612257.11313641421</v>
      </c>
      <c r="S1730" s="34">
        <f t="shared" si="756"/>
        <v>-572057.43827160541</v>
      </c>
      <c r="T1730" s="34">
        <f t="shared" si="742"/>
        <v>572057.43827160541</v>
      </c>
      <c r="U1730" s="34">
        <f t="shared" si="752"/>
        <v>-66.229406251519038</v>
      </c>
      <c r="V1730" s="34">
        <f t="shared" si="755"/>
        <v>-33330.122050472441</v>
      </c>
      <c r="W1730" s="34">
        <f t="shared" si="743"/>
        <v>33330.122050472441</v>
      </c>
      <c r="X1730" s="34">
        <f t="shared" si="744"/>
        <v>538727.31622113299</v>
      </c>
      <c r="Y1730" s="34">
        <f t="shared" si="745"/>
        <v>-99.039707637152802</v>
      </c>
      <c r="Z1730" s="34">
        <f t="shared" si="753"/>
        <v>-27.337160421874941</v>
      </c>
      <c r="AA1730" s="34">
        <f t="shared" si="754"/>
        <v>22522.741967013895</v>
      </c>
      <c r="AB1730" s="44">
        <f t="shared" si="746"/>
        <v>0</v>
      </c>
      <c r="AC1730" s="34">
        <f t="shared" si="747"/>
        <v>215490.9264884532</v>
      </c>
      <c r="AD1730" s="42">
        <f t="shared" si="748"/>
        <v>193941.83383960789</v>
      </c>
      <c r="AE1730" s="4"/>
      <c r="AP1730">
        <f t="shared" si="730"/>
        <v>0</v>
      </c>
      <c r="AQ1730">
        <f t="shared" si="731"/>
        <v>32.299999999999997</v>
      </c>
      <c r="AR1730">
        <f t="shared" si="732"/>
        <v>8.9722222222222214</v>
      </c>
    </row>
    <row r="1731" spans="2:44" x14ac:dyDescent="0.25">
      <c r="B1731" s="12" t="s">
        <v>3</v>
      </c>
      <c r="C1731" s="30">
        <v>1723</v>
      </c>
      <c r="D1731" s="12">
        <v>246</v>
      </c>
      <c r="E1731" s="11">
        <v>29</v>
      </c>
      <c r="F1731" s="5">
        <f t="shared" si="733"/>
        <v>-0.99999999999999933</v>
      </c>
      <c r="G1731" s="5">
        <f t="shared" si="734"/>
        <v>-3.5999999999999979</v>
      </c>
      <c r="H1731" s="34">
        <f t="shared" si="735"/>
        <v>8.0555555555555554</v>
      </c>
      <c r="I1731" s="34">
        <f t="shared" si="749"/>
        <v>7.5138888888888893</v>
      </c>
      <c r="J1731" s="34">
        <f t="shared" si="741"/>
        <v>6456.7515432098762</v>
      </c>
      <c r="K1731" s="34">
        <f t="shared" si="736"/>
        <v>-1619.8692129629626</v>
      </c>
      <c r="L1731" s="5">
        <f t="shared" si="729"/>
        <v>39.043800000000005</v>
      </c>
      <c r="M1731" s="5">
        <f t="shared" si="737"/>
        <v>13.457314062499998</v>
      </c>
      <c r="N1731" s="5">
        <f t="shared" si="738"/>
        <v>52.501114062500001</v>
      </c>
      <c r="O1731" s="34">
        <f t="shared" si="739"/>
        <v>394.48753760850695</v>
      </c>
      <c r="P1731" s="34">
        <f t="shared" si="740"/>
        <v>6851.2390808183827</v>
      </c>
      <c r="Q1731" s="34">
        <f t="shared" si="750"/>
        <v>-1633.1354299313498</v>
      </c>
      <c r="R1731" s="34">
        <f t="shared" si="751"/>
        <v>612257.11313641421</v>
      </c>
      <c r="S1731" s="34">
        <f t="shared" si="756"/>
        <v>-573677.30748456833</v>
      </c>
      <c r="T1731" s="34">
        <f t="shared" si="742"/>
        <v>573677.30748456833</v>
      </c>
      <c r="U1731" s="34">
        <f t="shared" si="752"/>
        <v>-80.060198449869802</v>
      </c>
      <c r="V1731" s="34">
        <f t="shared" si="755"/>
        <v>-33410.182248922312</v>
      </c>
      <c r="W1731" s="34">
        <f t="shared" si="743"/>
        <v>33410.182248922312</v>
      </c>
      <c r="X1731" s="34">
        <f t="shared" si="744"/>
        <v>540267.12523564603</v>
      </c>
      <c r="Y1731" s="34">
        <f t="shared" si="745"/>
        <v>-146.49888593749986</v>
      </c>
      <c r="Z1731" s="34">
        <f t="shared" si="753"/>
        <v>-47.459178300347062</v>
      </c>
      <c r="AA1731" s="34">
        <f t="shared" si="754"/>
        <v>22522.741967013895</v>
      </c>
      <c r="AB1731" s="44">
        <f t="shared" si="746"/>
        <v>0</v>
      </c>
      <c r="AC1731" s="34">
        <f t="shared" si="747"/>
        <v>216106.85009425844</v>
      </c>
      <c r="AD1731" s="42">
        <f t="shared" si="748"/>
        <v>194496.16508483261</v>
      </c>
      <c r="AE1731" s="4"/>
      <c r="AP1731">
        <f t="shared" si="730"/>
        <v>0</v>
      </c>
      <c r="AQ1731">
        <f t="shared" si="731"/>
        <v>29</v>
      </c>
      <c r="AR1731">
        <f t="shared" si="732"/>
        <v>8.0555555555555554</v>
      </c>
    </row>
    <row r="1732" spans="2:44" x14ac:dyDescent="0.25">
      <c r="B1732" s="12" t="s">
        <v>3</v>
      </c>
      <c r="C1732" s="30">
        <v>1724</v>
      </c>
      <c r="D1732" s="12">
        <v>247</v>
      </c>
      <c r="E1732" s="11">
        <v>25.1</v>
      </c>
      <c r="F1732" s="5">
        <f t="shared" si="733"/>
        <v>-0.94444444444444453</v>
      </c>
      <c r="G1732" s="5">
        <f t="shared" si="734"/>
        <v>-3.4000000000000004</v>
      </c>
      <c r="H1732" s="34">
        <f t="shared" si="735"/>
        <v>6.9722222222222223</v>
      </c>
      <c r="I1732" s="34">
        <f t="shared" si="749"/>
        <v>6.5694444444444446</v>
      </c>
      <c r="J1732" s="34">
        <f t="shared" si="741"/>
        <v>4836.8823302469136</v>
      </c>
      <c r="K1732" s="34">
        <f t="shared" si="736"/>
        <v>-1053.1184413580254</v>
      </c>
      <c r="L1732" s="5">
        <f t="shared" si="729"/>
        <v>39.043800000000005</v>
      </c>
      <c r="M1732" s="5">
        <f t="shared" si="737"/>
        <v>10.081144390625001</v>
      </c>
      <c r="N1732" s="5">
        <f t="shared" si="738"/>
        <v>49.124944390625004</v>
      </c>
      <c r="O1732" s="34">
        <f t="shared" si="739"/>
        <v>322.72359301063369</v>
      </c>
      <c r="P1732" s="34">
        <f t="shared" si="740"/>
        <v>5159.6059232575471</v>
      </c>
      <c r="Q1732" s="34">
        <f t="shared" si="750"/>
        <v>-1691.6331575608356</v>
      </c>
      <c r="R1732" s="34">
        <f t="shared" si="751"/>
        <v>612257.11313641421</v>
      </c>
      <c r="S1732" s="34">
        <f t="shared" si="756"/>
        <v>-574730.42592592631</v>
      </c>
      <c r="T1732" s="34">
        <f t="shared" si="742"/>
        <v>574730.42592592631</v>
      </c>
      <c r="U1732" s="34">
        <f t="shared" si="752"/>
        <v>-71.763944597873262</v>
      </c>
      <c r="V1732" s="34">
        <f t="shared" si="755"/>
        <v>-33481.946193520183</v>
      </c>
      <c r="W1732" s="34">
        <f t="shared" si="743"/>
        <v>33481.946193520183</v>
      </c>
      <c r="X1732" s="34">
        <f t="shared" si="744"/>
        <v>541248.47973240609</v>
      </c>
      <c r="Y1732" s="34">
        <f t="shared" si="745"/>
        <v>-138.81950005381947</v>
      </c>
      <c r="Z1732" s="34">
        <f t="shared" si="753"/>
        <v>7.6793858836803963</v>
      </c>
      <c r="AA1732" s="34">
        <f t="shared" si="754"/>
        <v>22530.421352897574</v>
      </c>
      <c r="AB1732" s="44">
        <f t="shared" si="746"/>
        <v>0</v>
      </c>
      <c r="AC1732" s="34">
        <f t="shared" si="747"/>
        <v>216499.39189296245</v>
      </c>
      <c r="AD1732" s="42">
        <f t="shared" si="748"/>
        <v>194849.4527036662</v>
      </c>
      <c r="AE1732" s="4"/>
      <c r="AP1732">
        <f t="shared" si="730"/>
        <v>0</v>
      </c>
      <c r="AQ1732">
        <f t="shared" si="731"/>
        <v>25.1</v>
      </c>
      <c r="AR1732">
        <f t="shared" si="732"/>
        <v>6.9722222222222223</v>
      </c>
    </row>
    <row r="1733" spans="2:44" x14ac:dyDescent="0.25">
      <c r="B1733" s="12" t="s">
        <v>3</v>
      </c>
      <c r="C1733" s="30">
        <v>1725</v>
      </c>
      <c r="D1733" s="12">
        <v>248</v>
      </c>
      <c r="E1733" s="11">
        <v>22.2</v>
      </c>
      <c r="F1733" s="5">
        <f t="shared" si="733"/>
        <v>-0.5833333333333337</v>
      </c>
      <c r="G1733" s="5">
        <f t="shared" si="734"/>
        <v>-2.1000000000000014</v>
      </c>
      <c r="H1733" s="34">
        <f t="shared" si="735"/>
        <v>6.1666666666666661</v>
      </c>
      <c r="I1733" s="34">
        <f t="shared" si="749"/>
        <v>5.9861111111111107</v>
      </c>
      <c r="J1733" s="34">
        <f t="shared" si="741"/>
        <v>3783.7638888888882</v>
      </c>
      <c r="K1733" s="34">
        <f t="shared" si="736"/>
        <v>-430.16859567901156</v>
      </c>
      <c r="L1733" s="5">
        <f t="shared" si="729"/>
        <v>39.043800000000005</v>
      </c>
      <c r="M1733" s="5">
        <f t="shared" si="737"/>
        <v>7.8862100624999982</v>
      </c>
      <c r="N1733" s="5">
        <f t="shared" si="738"/>
        <v>46.930010062500003</v>
      </c>
      <c r="O1733" s="34">
        <f t="shared" si="739"/>
        <v>280.92825467968748</v>
      </c>
      <c r="P1733" s="34">
        <f t="shared" si="740"/>
        <v>4064.6921435685758</v>
      </c>
      <c r="Q1733" s="34">
        <f t="shared" si="750"/>
        <v>-1094.9137796889713</v>
      </c>
      <c r="R1733" s="34">
        <f t="shared" si="751"/>
        <v>612257.11313641421</v>
      </c>
      <c r="S1733" s="34">
        <f t="shared" si="756"/>
        <v>-575160.59452160529</v>
      </c>
      <c r="T1733" s="34">
        <f t="shared" si="742"/>
        <v>575160.59452160529</v>
      </c>
      <c r="U1733" s="34">
        <f t="shared" si="752"/>
        <v>-41.795338330946208</v>
      </c>
      <c r="V1733" s="34">
        <f t="shared" si="755"/>
        <v>-33523.741531851127</v>
      </c>
      <c r="W1733" s="34">
        <f t="shared" si="743"/>
        <v>33523.741531851127</v>
      </c>
      <c r="X1733" s="34">
        <f t="shared" si="744"/>
        <v>541636.85298975417</v>
      </c>
      <c r="Y1733" s="34">
        <f t="shared" si="745"/>
        <v>-69.153323270833411</v>
      </c>
      <c r="Z1733" s="34">
        <f t="shared" si="753"/>
        <v>69.666176782986057</v>
      </c>
      <c r="AA1733" s="34">
        <f t="shared" si="754"/>
        <v>22600.087529680561</v>
      </c>
      <c r="AB1733" s="44">
        <f t="shared" si="746"/>
        <v>0</v>
      </c>
      <c r="AC1733" s="34">
        <f t="shared" si="747"/>
        <v>216654.74119590168</v>
      </c>
      <c r="AD1733" s="42">
        <f t="shared" si="748"/>
        <v>194989.26707631152</v>
      </c>
      <c r="AE1733" s="4"/>
      <c r="AP1733">
        <f t="shared" si="730"/>
        <v>0</v>
      </c>
      <c r="AQ1733">
        <f t="shared" si="731"/>
        <v>22.2</v>
      </c>
      <c r="AR1733">
        <f t="shared" si="732"/>
        <v>6.1666666666666661</v>
      </c>
    </row>
    <row r="1734" spans="2:44" x14ac:dyDescent="0.25">
      <c r="B1734" s="12" t="s">
        <v>3</v>
      </c>
      <c r="C1734" s="30">
        <v>1726</v>
      </c>
      <c r="D1734" s="12">
        <v>249</v>
      </c>
      <c r="E1734" s="11">
        <v>20.9</v>
      </c>
      <c r="F1734" s="5">
        <f t="shared" si="733"/>
        <v>-0.25000000000000011</v>
      </c>
      <c r="G1734" s="5">
        <f t="shared" si="734"/>
        <v>-0.90000000000000036</v>
      </c>
      <c r="H1734" s="34">
        <f t="shared" si="735"/>
        <v>5.8055555555555554</v>
      </c>
      <c r="I1734" s="34">
        <f t="shared" si="749"/>
        <v>5.7361111111111107</v>
      </c>
      <c r="J1734" s="34">
        <f t="shared" si="741"/>
        <v>3353.5952932098767</v>
      </c>
      <c r="K1734" s="34">
        <f t="shared" si="736"/>
        <v>-158.53973765432147</v>
      </c>
      <c r="L1734" s="5">
        <f t="shared" si="729"/>
        <v>39.043800000000005</v>
      </c>
      <c r="M1734" s="5">
        <f t="shared" si="737"/>
        <v>6.9896425156249995</v>
      </c>
      <c r="N1734" s="5">
        <f t="shared" si="738"/>
        <v>46.033442515625005</v>
      </c>
      <c r="O1734" s="34">
        <f t="shared" si="739"/>
        <v>264.0529410965712</v>
      </c>
      <c r="P1734" s="34">
        <f t="shared" si="740"/>
        <v>3617.6482343064481</v>
      </c>
      <c r="Q1734" s="34">
        <f t="shared" si="750"/>
        <v>-447.04390926212773</v>
      </c>
      <c r="R1734" s="34">
        <f t="shared" si="751"/>
        <v>612257.11313641421</v>
      </c>
      <c r="S1734" s="34">
        <f t="shared" si="756"/>
        <v>-575319.13425925956</v>
      </c>
      <c r="T1734" s="34">
        <f t="shared" si="742"/>
        <v>575319.13425925956</v>
      </c>
      <c r="U1734" s="34">
        <f t="shared" si="752"/>
        <v>-16.875313583116281</v>
      </c>
      <c r="V1734" s="34">
        <f t="shared" si="755"/>
        <v>-33540.616845434241</v>
      </c>
      <c r="W1734" s="34">
        <f t="shared" si="743"/>
        <v>33540.616845434241</v>
      </c>
      <c r="X1734" s="34">
        <f t="shared" si="744"/>
        <v>541778.51741382526</v>
      </c>
      <c r="Y1734" s="34">
        <f t="shared" si="745"/>
        <v>-3.7165574843750164</v>
      </c>
      <c r="Z1734" s="34">
        <f t="shared" si="753"/>
        <v>65.436765786458395</v>
      </c>
      <c r="AA1734" s="34">
        <f t="shared" si="754"/>
        <v>22665.524295467018</v>
      </c>
      <c r="AB1734" s="44">
        <f t="shared" si="746"/>
        <v>0</v>
      </c>
      <c r="AC1734" s="34">
        <f t="shared" si="747"/>
        <v>216711.40696553013</v>
      </c>
      <c r="AD1734" s="42">
        <f t="shared" si="748"/>
        <v>195040.26626897711</v>
      </c>
      <c r="AE1734" s="4"/>
      <c r="AP1734">
        <f t="shared" si="730"/>
        <v>0</v>
      </c>
      <c r="AQ1734">
        <f t="shared" si="731"/>
        <v>20.9</v>
      </c>
      <c r="AR1734">
        <f t="shared" si="732"/>
        <v>5.8055555555555554</v>
      </c>
    </row>
    <row r="1735" spans="2:44" x14ac:dyDescent="0.25">
      <c r="B1735" s="12" t="s">
        <v>3</v>
      </c>
      <c r="C1735" s="30">
        <v>1727</v>
      </c>
      <c r="D1735" s="12">
        <v>250</v>
      </c>
      <c r="E1735" s="11">
        <v>20.399999999999999</v>
      </c>
      <c r="F1735" s="5">
        <f t="shared" si="733"/>
        <v>-0.19444444444444425</v>
      </c>
      <c r="G1735" s="5">
        <f t="shared" si="734"/>
        <v>-0.69999999999999929</v>
      </c>
      <c r="H1735" s="34">
        <f t="shared" si="735"/>
        <v>5.6666666666666661</v>
      </c>
      <c r="I1735" s="34">
        <f t="shared" si="749"/>
        <v>5.5416666666666661</v>
      </c>
      <c r="J1735" s="34">
        <f t="shared" si="741"/>
        <v>3195.0555555555552</v>
      </c>
      <c r="K1735" s="34">
        <f t="shared" si="736"/>
        <v>-275.69791666666606</v>
      </c>
      <c r="L1735" s="5">
        <f t="shared" si="729"/>
        <v>39.043800000000005</v>
      </c>
      <c r="M1735" s="5">
        <f t="shared" si="737"/>
        <v>6.6592102499999992</v>
      </c>
      <c r="N1735" s="5">
        <f t="shared" si="738"/>
        <v>45.703010250000005</v>
      </c>
      <c r="O1735" s="34">
        <f t="shared" si="739"/>
        <v>253.27084846875002</v>
      </c>
      <c r="P1735" s="34">
        <f t="shared" si="740"/>
        <v>3448.3264040243052</v>
      </c>
      <c r="Q1735" s="34">
        <f t="shared" si="750"/>
        <v>-169.32183028214286</v>
      </c>
      <c r="R1735" s="34">
        <f t="shared" si="751"/>
        <v>612257.11313641421</v>
      </c>
      <c r="S1735" s="34">
        <f t="shared" si="756"/>
        <v>-575594.83217592619</v>
      </c>
      <c r="T1735" s="34">
        <f t="shared" si="742"/>
        <v>575594.83217592619</v>
      </c>
      <c r="U1735" s="34">
        <f t="shared" si="752"/>
        <v>-10.782092627821186</v>
      </c>
      <c r="V1735" s="34">
        <f t="shared" si="755"/>
        <v>-33551.398938062062</v>
      </c>
      <c r="W1735" s="34">
        <f t="shared" si="743"/>
        <v>33551.398938062062</v>
      </c>
      <c r="X1735" s="34">
        <f t="shared" si="744"/>
        <v>542043.43323786417</v>
      </c>
      <c r="Y1735" s="34">
        <f t="shared" si="745"/>
        <v>7.0085658055555982</v>
      </c>
      <c r="Z1735" s="34">
        <f t="shared" si="753"/>
        <v>10.725123289930615</v>
      </c>
      <c r="AA1735" s="34">
        <f t="shared" si="754"/>
        <v>22676.249418756946</v>
      </c>
      <c r="AB1735" s="44">
        <f t="shared" si="746"/>
        <v>0</v>
      </c>
      <c r="AC1735" s="34">
        <f t="shared" si="747"/>
        <v>216817.37329514569</v>
      </c>
      <c r="AD1735" s="42">
        <f t="shared" si="748"/>
        <v>195135.63596563114</v>
      </c>
      <c r="AE1735" s="4"/>
      <c r="AP1735">
        <f t="shared" si="730"/>
        <v>0</v>
      </c>
      <c r="AQ1735">
        <f t="shared" si="731"/>
        <v>20.399999999999999</v>
      </c>
      <c r="AR1735">
        <f t="shared" si="732"/>
        <v>5.6666666666666661</v>
      </c>
    </row>
    <row r="1736" spans="2:44" x14ac:dyDescent="0.25">
      <c r="B1736" s="12" t="s">
        <v>3</v>
      </c>
      <c r="C1736" s="30">
        <v>1728</v>
      </c>
      <c r="D1736" s="12">
        <v>251</v>
      </c>
      <c r="E1736" s="11">
        <v>19.5</v>
      </c>
      <c r="F1736" s="5">
        <f t="shared" si="733"/>
        <v>-0.27777777777777779</v>
      </c>
      <c r="G1736" s="5">
        <f t="shared" si="734"/>
        <v>-1</v>
      </c>
      <c r="H1736" s="34">
        <f t="shared" si="735"/>
        <v>5.416666666666667</v>
      </c>
      <c r="I1736" s="34">
        <f t="shared" si="749"/>
        <v>5.2638888888888893</v>
      </c>
      <c r="J1736" s="34">
        <f t="shared" si="741"/>
        <v>2919.3576388888891</v>
      </c>
      <c r="K1736" s="34">
        <f t="shared" si="736"/>
        <v>-320.07368827160553</v>
      </c>
      <c r="L1736" s="5">
        <f t="shared" ref="L1736:L1799" si="757">$AG$21*$AG$17*9.81</f>
        <v>39.043800000000005</v>
      </c>
      <c r="M1736" s="5">
        <f t="shared" si="737"/>
        <v>6.0845941406250006</v>
      </c>
      <c r="N1736" s="5">
        <f t="shared" si="738"/>
        <v>45.128394140625005</v>
      </c>
      <c r="O1736" s="34">
        <f t="shared" si="739"/>
        <v>237.55085249023443</v>
      </c>
      <c r="P1736" s="34">
        <f t="shared" si="740"/>
        <v>3156.9084913791235</v>
      </c>
      <c r="Q1736" s="34">
        <f t="shared" si="750"/>
        <v>-291.41791264518179</v>
      </c>
      <c r="R1736" s="34">
        <f t="shared" si="751"/>
        <v>612257.11313641421</v>
      </c>
      <c r="S1736" s="34">
        <f t="shared" si="756"/>
        <v>-575914.90586419776</v>
      </c>
      <c r="T1736" s="34">
        <f t="shared" si="742"/>
        <v>575914.90586419776</v>
      </c>
      <c r="U1736" s="34">
        <f t="shared" si="752"/>
        <v>-15.719995978515584</v>
      </c>
      <c r="V1736" s="34">
        <f t="shared" si="755"/>
        <v>-33567.118934040576</v>
      </c>
      <c r="W1736" s="34">
        <f t="shared" si="743"/>
        <v>33567.118934040576</v>
      </c>
      <c r="X1736" s="34">
        <f t="shared" si="744"/>
        <v>542347.78693015722</v>
      </c>
      <c r="Y1736" s="34">
        <f t="shared" si="745"/>
        <v>-10.149383637152773</v>
      </c>
      <c r="Z1736" s="34">
        <f t="shared" si="753"/>
        <v>-17.157949442708372</v>
      </c>
      <c r="AA1736" s="34">
        <f t="shared" si="754"/>
        <v>22676.249418756946</v>
      </c>
      <c r="AB1736" s="44">
        <f t="shared" si="746"/>
        <v>0</v>
      </c>
      <c r="AC1736" s="34">
        <f t="shared" si="747"/>
        <v>216939.11477206289</v>
      </c>
      <c r="AD1736" s="42">
        <f t="shared" si="748"/>
        <v>195245.20329485662</v>
      </c>
      <c r="AE1736" s="4"/>
      <c r="AP1736">
        <f t="shared" ref="AP1736:AP1799" si="758">IF(E1736&lt;1,1,0)</f>
        <v>0</v>
      </c>
      <c r="AQ1736">
        <f t="shared" ref="AQ1736:AQ1799" si="759">IF(AP1736=1,"",E1736)</f>
        <v>19.5</v>
      </c>
      <c r="AR1736">
        <f t="shared" ref="AR1736:AR1799" si="760">E1736/3.6</f>
        <v>5.416666666666667</v>
      </c>
    </row>
    <row r="1737" spans="2:44" x14ac:dyDescent="0.25">
      <c r="B1737" s="12" t="s">
        <v>3</v>
      </c>
      <c r="C1737" s="30">
        <v>1729</v>
      </c>
      <c r="D1737" s="12">
        <v>252</v>
      </c>
      <c r="E1737" s="11">
        <v>18.399999999999999</v>
      </c>
      <c r="F1737" s="5">
        <f t="shared" ref="F1737:F1800" si="761">($E1738-$E1736)/2/3.6</f>
        <v>-0.23611111111111099</v>
      </c>
      <c r="G1737" s="5">
        <f t="shared" ref="G1737:G1800" si="762">($E1738-$E1736)/2</f>
        <v>-0.84999999999999964</v>
      </c>
      <c r="H1737" s="34">
        <f t="shared" ref="H1737:H1800" si="763">E1737/3.6</f>
        <v>5.1111111111111107</v>
      </c>
      <c r="I1737" s="34">
        <f t="shared" si="749"/>
        <v>5.0277777777777777</v>
      </c>
      <c r="J1737" s="34">
        <f t="shared" si="741"/>
        <v>2599.2839506172836</v>
      </c>
      <c r="K1737" s="34">
        <f t="shared" ref="K1737:K1800" si="764">J1738-J1737</f>
        <v>-166.75462962962911</v>
      </c>
      <c r="L1737" s="5">
        <f t="shared" si="757"/>
        <v>39.043800000000005</v>
      </c>
      <c r="M1737" s="5">
        <f t="shared" ref="M1737:M1800" si="765">0.5*$AG$20*$AG$18*$AG$19*(H1737^2)</f>
        <v>5.4174889999999989</v>
      </c>
      <c r="N1737" s="5">
        <f t="shared" ref="N1737:N1800" si="766">M1737+L1737</f>
        <v>44.461289000000001</v>
      </c>
      <c r="O1737" s="34">
        <f t="shared" ref="O1737:O1800" si="767">N1737*I1737</f>
        <v>223.54148080555555</v>
      </c>
      <c r="P1737" s="34">
        <f t="shared" ref="P1737:P1800" si="768">J1737+O1737</f>
        <v>2822.8254314228393</v>
      </c>
      <c r="Q1737" s="34">
        <f t="shared" si="750"/>
        <v>-334.08305995628416</v>
      </c>
      <c r="R1737" s="34">
        <f t="shared" si="751"/>
        <v>612257.11313641421</v>
      </c>
      <c r="S1737" s="34">
        <f t="shared" si="756"/>
        <v>-576081.66049382742</v>
      </c>
      <c r="T1737" s="34">
        <f t="shared" si="742"/>
        <v>576081.66049382742</v>
      </c>
      <c r="U1737" s="34">
        <f t="shared" si="752"/>
        <v>-14.009371684678882</v>
      </c>
      <c r="V1737" s="34">
        <f t="shared" si="755"/>
        <v>-33581.128305725259</v>
      </c>
      <c r="W1737" s="34">
        <f t="shared" si="743"/>
        <v>33581.128305725259</v>
      </c>
      <c r="X1737" s="34">
        <f t="shared" si="744"/>
        <v>542500.53218810214</v>
      </c>
      <c r="Y1737" s="34">
        <f t="shared" si="745"/>
        <v>-2.5248221111110851</v>
      </c>
      <c r="Z1737" s="34">
        <f t="shared" si="753"/>
        <v>7.6245615260416884</v>
      </c>
      <c r="AA1737" s="34">
        <f t="shared" si="754"/>
        <v>22683.873980282988</v>
      </c>
      <c r="AB1737" s="44">
        <f t="shared" si="746"/>
        <v>0</v>
      </c>
      <c r="AC1737" s="34">
        <f t="shared" si="747"/>
        <v>217000.21287524086</v>
      </c>
      <c r="AD1737" s="42">
        <f t="shared" si="748"/>
        <v>195300.19158771678</v>
      </c>
      <c r="AE1737" s="4"/>
      <c r="AP1737">
        <f t="shared" si="758"/>
        <v>0</v>
      </c>
      <c r="AQ1737">
        <f t="shared" si="759"/>
        <v>18.399999999999999</v>
      </c>
      <c r="AR1737">
        <f t="shared" si="760"/>
        <v>5.1111111111111107</v>
      </c>
    </row>
    <row r="1738" spans="2:44" x14ac:dyDescent="0.25">
      <c r="B1738" s="12" t="s">
        <v>3</v>
      </c>
      <c r="C1738" s="30">
        <v>1730</v>
      </c>
      <c r="D1738" s="12">
        <v>253</v>
      </c>
      <c r="E1738" s="11">
        <v>17.8</v>
      </c>
      <c r="F1738" s="5">
        <f t="shared" si="761"/>
        <v>-8.3333333333333037E-2</v>
      </c>
      <c r="G1738" s="5">
        <f t="shared" si="762"/>
        <v>-0.29999999999999893</v>
      </c>
      <c r="H1738" s="34">
        <f t="shared" si="763"/>
        <v>4.9444444444444446</v>
      </c>
      <c r="I1738" s="34">
        <f t="shared" si="749"/>
        <v>4.9444444444444446</v>
      </c>
      <c r="J1738" s="34">
        <f t="shared" ref="J1738:J1801" si="769">0.5*199*(H1738*H1738)</f>
        <v>2432.5293209876545</v>
      </c>
      <c r="K1738" s="34">
        <f t="shared" si="764"/>
        <v>0</v>
      </c>
      <c r="L1738" s="5">
        <f t="shared" si="757"/>
        <v>39.043800000000005</v>
      </c>
      <c r="M1738" s="5">
        <f t="shared" si="765"/>
        <v>5.0699350624999999</v>
      </c>
      <c r="N1738" s="5">
        <f t="shared" si="766"/>
        <v>44.113735062500005</v>
      </c>
      <c r="O1738" s="34">
        <f t="shared" si="767"/>
        <v>218.11791225347227</v>
      </c>
      <c r="P1738" s="34">
        <f t="shared" si="768"/>
        <v>2650.6472332411267</v>
      </c>
      <c r="Q1738" s="34">
        <f t="shared" si="750"/>
        <v>-172.17819818171256</v>
      </c>
      <c r="R1738" s="34">
        <f t="shared" si="751"/>
        <v>612257.11313641421</v>
      </c>
      <c r="S1738" s="34">
        <f t="shared" si="756"/>
        <v>-576081.66049382742</v>
      </c>
      <c r="T1738" s="34">
        <f t="shared" ref="T1738:T1801" si="770">-1*S1738</f>
        <v>576081.66049382742</v>
      </c>
      <c r="U1738" s="34">
        <f t="shared" si="752"/>
        <v>-5.4235685520832817</v>
      </c>
      <c r="V1738" s="34">
        <f t="shared" si="755"/>
        <v>-33586.551874277342</v>
      </c>
      <c r="W1738" s="34">
        <f t="shared" ref="W1738:W1801" si="771">-1*V1738</f>
        <v>33586.551874277342</v>
      </c>
      <c r="X1738" s="34">
        <f t="shared" ref="X1738:X1801" si="772">T1738-W1738</f>
        <v>542495.10861955013</v>
      </c>
      <c r="Y1738" s="34">
        <f t="shared" ref="Y1738:Y1801" si="773">N1738+(199*F1738)</f>
        <v>27.53040172916673</v>
      </c>
      <c r="Z1738" s="34">
        <f t="shared" si="753"/>
        <v>30.055223840277815</v>
      </c>
      <c r="AA1738" s="34">
        <f t="shared" si="754"/>
        <v>22713.929204123266</v>
      </c>
      <c r="AB1738" s="44">
        <f t="shared" ref="AB1738:AB1801" si="774" xml:space="preserve"> IF(F1738&lt;0, 0, Y1738*H1738)</f>
        <v>0</v>
      </c>
      <c r="AC1738" s="34">
        <f t="shared" ref="AC1738:AC1801" si="775">X1738*0.4</f>
        <v>216998.04344782006</v>
      </c>
      <c r="AD1738" s="42">
        <f t="shared" ref="AD1738:AD1801" si="776">AC1738*0.9</f>
        <v>195298.23910303807</v>
      </c>
      <c r="AE1738" s="4"/>
      <c r="AP1738">
        <f t="shared" si="758"/>
        <v>0</v>
      </c>
      <c r="AQ1738">
        <f t="shared" si="759"/>
        <v>17.8</v>
      </c>
      <c r="AR1738">
        <f t="shared" si="760"/>
        <v>4.9444444444444446</v>
      </c>
    </row>
    <row r="1739" spans="2:44" x14ac:dyDescent="0.25">
      <c r="B1739" s="12" t="s">
        <v>3</v>
      </c>
      <c r="C1739" s="30">
        <v>1731</v>
      </c>
      <c r="D1739" s="12">
        <v>254</v>
      </c>
      <c r="E1739" s="11">
        <v>17.8</v>
      </c>
      <c r="F1739" s="5">
        <f t="shared" si="761"/>
        <v>-5.5555555555555851E-2</v>
      </c>
      <c r="G1739" s="5">
        <f t="shared" si="762"/>
        <v>-0.20000000000000107</v>
      </c>
      <c r="H1739" s="34">
        <f t="shared" si="763"/>
        <v>4.9444444444444446</v>
      </c>
      <c r="I1739" s="34">
        <f t="shared" ref="I1739:I1802" si="777">(H1739+H1740)/2</f>
        <v>4.8888888888888893</v>
      </c>
      <c r="J1739" s="34">
        <f t="shared" si="769"/>
        <v>2432.5293209876545</v>
      </c>
      <c r="K1739" s="34">
        <f t="shared" si="764"/>
        <v>-108.0987654320993</v>
      </c>
      <c r="L1739" s="5">
        <f t="shared" si="757"/>
        <v>39.043800000000005</v>
      </c>
      <c r="M1739" s="5">
        <f t="shared" si="765"/>
        <v>5.0699350624999999</v>
      </c>
      <c r="N1739" s="5">
        <f t="shared" si="766"/>
        <v>44.113735062500005</v>
      </c>
      <c r="O1739" s="34">
        <f t="shared" si="767"/>
        <v>215.66714919444448</v>
      </c>
      <c r="P1739" s="34">
        <f t="shared" si="768"/>
        <v>2648.1964701820989</v>
      </c>
      <c r="Q1739" s="34">
        <f t="shared" ref="Q1739:Q1802" si="778">P1739-P1738</f>
        <v>-2.4507630590278495</v>
      </c>
      <c r="R1739" s="34">
        <f t="shared" ref="R1739:R1802" si="779">IF(Q1739&gt;0,R1738+Q1739,R1738)</f>
        <v>612257.11313641421</v>
      </c>
      <c r="S1739" s="34">
        <f t="shared" si="756"/>
        <v>-576189.75925925956</v>
      </c>
      <c r="T1739" s="34">
        <f t="shared" si="770"/>
        <v>576189.75925925956</v>
      </c>
      <c r="U1739" s="34">
        <f t="shared" ref="U1739:U1802" si="780">O1739-O1738</f>
        <v>-2.4507630590277927</v>
      </c>
      <c r="V1739" s="34">
        <f t="shared" si="755"/>
        <v>-33589.002637336373</v>
      </c>
      <c r="W1739" s="34">
        <f t="shared" si="771"/>
        <v>33589.002637336373</v>
      </c>
      <c r="X1739" s="34">
        <f t="shared" si="772"/>
        <v>542600.75662192318</v>
      </c>
      <c r="Y1739" s="34">
        <f t="shared" si="773"/>
        <v>33.058179506944391</v>
      </c>
      <c r="Z1739" s="34">
        <f t="shared" ref="Z1739:Z1802" si="781">Y1739-Y1738</f>
        <v>5.5277777777776613</v>
      </c>
      <c r="AA1739" s="34">
        <f t="shared" ref="AA1739:AA1802" si="782" xml:space="preserve"> IF(Z1739&gt;0,AA1738+Z1739,AA1738)</f>
        <v>22719.456981901043</v>
      </c>
      <c r="AB1739" s="44">
        <f t="shared" si="774"/>
        <v>0</v>
      </c>
      <c r="AC1739" s="34">
        <f t="shared" si="775"/>
        <v>217040.30264876928</v>
      </c>
      <c r="AD1739" s="42">
        <f t="shared" si="776"/>
        <v>195336.27238389236</v>
      </c>
      <c r="AE1739" s="4"/>
      <c r="AP1739">
        <f t="shared" si="758"/>
        <v>0</v>
      </c>
      <c r="AQ1739">
        <f t="shared" si="759"/>
        <v>17.8</v>
      </c>
      <c r="AR1739">
        <f t="shared" si="760"/>
        <v>4.9444444444444446</v>
      </c>
    </row>
    <row r="1740" spans="2:44" x14ac:dyDescent="0.25">
      <c r="B1740" s="12" t="s">
        <v>3</v>
      </c>
      <c r="C1740" s="30">
        <v>1732</v>
      </c>
      <c r="D1740" s="12">
        <v>255</v>
      </c>
      <c r="E1740" s="11">
        <v>17.399999999999999</v>
      </c>
      <c r="F1740" s="5">
        <f t="shared" si="761"/>
        <v>-0.29166666666666685</v>
      </c>
      <c r="G1740" s="5">
        <f t="shared" si="762"/>
        <v>-1.0500000000000007</v>
      </c>
      <c r="H1740" s="34">
        <f t="shared" si="763"/>
        <v>4.833333333333333</v>
      </c>
      <c r="I1740" s="34">
        <f t="shared" si="777"/>
        <v>4.5972222222222214</v>
      </c>
      <c r="J1740" s="34">
        <f t="shared" si="769"/>
        <v>2324.4305555555552</v>
      </c>
      <c r="K1740" s="34">
        <f t="shared" si="764"/>
        <v>-432.01118827160485</v>
      </c>
      <c r="L1740" s="5">
        <f t="shared" si="757"/>
        <v>39.043800000000005</v>
      </c>
      <c r="M1740" s="5">
        <f t="shared" si="765"/>
        <v>4.8446330624999989</v>
      </c>
      <c r="N1740" s="5">
        <f t="shared" si="766"/>
        <v>43.888433062500006</v>
      </c>
      <c r="O1740" s="34">
        <f t="shared" si="767"/>
        <v>201.76487977343749</v>
      </c>
      <c r="P1740" s="34">
        <f t="shared" si="768"/>
        <v>2526.1954353289925</v>
      </c>
      <c r="Q1740" s="34">
        <f t="shared" si="778"/>
        <v>-122.00103485310638</v>
      </c>
      <c r="R1740" s="34">
        <f t="shared" si="779"/>
        <v>612257.11313641421</v>
      </c>
      <c r="S1740" s="34">
        <f t="shared" si="756"/>
        <v>-576621.77044753113</v>
      </c>
      <c r="T1740" s="34">
        <f t="shared" si="770"/>
        <v>576621.77044753113</v>
      </c>
      <c r="U1740" s="34">
        <f t="shared" si="780"/>
        <v>-13.902269421006991</v>
      </c>
      <c r="V1740" s="34">
        <f t="shared" ref="V1740:V1803" si="783">(IF(U1740&lt;0, V1739+U1740,V1739))</f>
        <v>-33602.90490675738</v>
      </c>
      <c r="W1740" s="34">
        <f t="shared" si="771"/>
        <v>33602.90490675738</v>
      </c>
      <c r="X1740" s="34">
        <f t="shared" si="772"/>
        <v>543018.86554077372</v>
      </c>
      <c r="Y1740" s="34">
        <f t="shared" si="773"/>
        <v>-14.153233604166701</v>
      </c>
      <c r="Z1740" s="34">
        <f t="shared" si="781"/>
        <v>-47.211413111111092</v>
      </c>
      <c r="AA1740" s="34">
        <f t="shared" si="782"/>
        <v>22719.456981901043</v>
      </c>
      <c r="AB1740" s="44">
        <f t="shared" si="774"/>
        <v>0</v>
      </c>
      <c r="AC1740" s="34">
        <f t="shared" si="775"/>
        <v>217207.54621630951</v>
      </c>
      <c r="AD1740" s="42">
        <f t="shared" si="776"/>
        <v>195486.79159467857</v>
      </c>
      <c r="AE1740" s="4"/>
      <c r="AP1740">
        <f t="shared" si="758"/>
        <v>0</v>
      </c>
      <c r="AQ1740">
        <f t="shared" si="759"/>
        <v>17.399999999999999</v>
      </c>
      <c r="AR1740">
        <f t="shared" si="760"/>
        <v>4.833333333333333</v>
      </c>
    </row>
    <row r="1741" spans="2:44" x14ac:dyDescent="0.25">
      <c r="B1741" s="12" t="s">
        <v>3</v>
      </c>
      <c r="C1741" s="30">
        <v>1733</v>
      </c>
      <c r="D1741" s="12">
        <v>256</v>
      </c>
      <c r="E1741" s="11">
        <v>15.7</v>
      </c>
      <c r="F1741" s="5">
        <f t="shared" si="761"/>
        <v>-0.40277777777777757</v>
      </c>
      <c r="G1741" s="5">
        <f t="shared" si="762"/>
        <v>-1.4499999999999993</v>
      </c>
      <c r="H1741" s="34">
        <f t="shared" si="763"/>
        <v>4.3611111111111107</v>
      </c>
      <c r="I1741" s="34">
        <f t="shared" si="777"/>
        <v>4.1944444444444446</v>
      </c>
      <c r="J1741" s="34">
        <f t="shared" si="769"/>
        <v>1892.4193672839504</v>
      </c>
      <c r="K1741" s="34">
        <f t="shared" si="764"/>
        <v>-278.2314814814813</v>
      </c>
      <c r="L1741" s="5">
        <f t="shared" si="757"/>
        <v>39.043800000000005</v>
      </c>
      <c r="M1741" s="5">
        <f t="shared" si="765"/>
        <v>3.9442251406249991</v>
      </c>
      <c r="N1741" s="5">
        <f t="shared" si="766"/>
        <v>42.988025140625005</v>
      </c>
      <c r="O1741" s="34">
        <f t="shared" si="767"/>
        <v>180.31088322873268</v>
      </c>
      <c r="P1741" s="34">
        <f t="shared" si="768"/>
        <v>2072.7302505126831</v>
      </c>
      <c r="Q1741" s="34">
        <f t="shared" si="778"/>
        <v>-453.46518481630937</v>
      </c>
      <c r="R1741" s="34">
        <f t="shared" si="779"/>
        <v>612257.11313641421</v>
      </c>
      <c r="S1741" s="34">
        <f t="shared" si="756"/>
        <v>-576900.00192901259</v>
      </c>
      <c r="T1741" s="34">
        <f t="shared" si="770"/>
        <v>576900.00192901259</v>
      </c>
      <c r="U1741" s="34">
        <f t="shared" si="780"/>
        <v>-21.453996544704808</v>
      </c>
      <c r="V1741" s="34">
        <f t="shared" si="783"/>
        <v>-33624.358903302083</v>
      </c>
      <c r="W1741" s="34">
        <f t="shared" si="771"/>
        <v>33624.358903302083</v>
      </c>
      <c r="X1741" s="34">
        <f t="shared" si="772"/>
        <v>543275.64302571048</v>
      </c>
      <c r="Y1741" s="34">
        <f t="shared" si="773"/>
        <v>-37.164752637152738</v>
      </c>
      <c r="Z1741" s="34">
        <f t="shared" si="781"/>
        <v>-23.011519032986037</v>
      </c>
      <c r="AA1741" s="34">
        <f t="shared" si="782"/>
        <v>22719.456981901043</v>
      </c>
      <c r="AB1741" s="44">
        <f t="shared" si="774"/>
        <v>0</v>
      </c>
      <c r="AC1741" s="34">
        <f t="shared" si="775"/>
        <v>217310.25721028421</v>
      </c>
      <c r="AD1741" s="42">
        <f t="shared" si="776"/>
        <v>195579.23148925579</v>
      </c>
      <c r="AE1741" s="4"/>
      <c r="AP1741">
        <f t="shared" si="758"/>
        <v>0</v>
      </c>
      <c r="AQ1741">
        <f t="shared" si="759"/>
        <v>15.7</v>
      </c>
      <c r="AR1741">
        <f t="shared" si="760"/>
        <v>4.3611111111111107</v>
      </c>
    </row>
    <row r="1742" spans="2:44" x14ac:dyDescent="0.25">
      <c r="B1742" s="12" t="s">
        <v>3</v>
      </c>
      <c r="C1742" s="30">
        <v>1734</v>
      </c>
      <c r="D1742" s="12">
        <v>257</v>
      </c>
      <c r="E1742" s="11">
        <v>14.5</v>
      </c>
      <c r="F1742" s="5">
        <f t="shared" si="761"/>
        <v>-4.1666666666666519E-2</v>
      </c>
      <c r="G1742" s="5">
        <f t="shared" si="762"/>
        <v>-0.14999999999999947</v>
      </c>
      <c r="H1742" s="34">
        <f t="shared" si="763"/>
        <v>4.0277777777777777</v>
      </c>
      <c r="I1742" s="34">
        <f t="shared" si="777"/>
        <v>4.1527777777777777</v>
      </c>
      <c r="J1742" s="34">
        <f t="shared" si="769"/>
        <v>1614.1878858024691</v>
      </c>
      <c r="K1742" s="34">
        <f t="shared" si="764"/>
        <v>206.60069444444457</v>
      </c>
      <c r="L1742" s="5">
        <f t="shared" si="757"/>
        <v>39.043800000000005</v>
      </c>
      <c r="M1742" s="5">
        <f t="shared" si="765"/>
        <v>3.3643285156249996</v>
      </c>
      <c r="N1742" s="5">
        <f t="shared" si="766"/>
        <v>42.408128515625002</v>
      </c>
      <c r="O1742" s="34">
        <f t="shared" si="767"/>
        <v>176.1115336968316</v>
      </c>
      <c r="P1742" s="34">
        <f t="shared" si="768"/>
        <v>1790.2994194993007</v>
      </c>
      <c r="Q1742" s="34">
        <f t="shared" si="778"/>
        <v>-282.43083101338243</v>
      </c>
      <c r="R1742" s="34">
        <f t="shared" si="779"/>
        <v>612257.11313641421</v>
      </c>
      <c r="S1742" s="34">
        <f t="shared" si="756"/>
        <v>-576900.00192901259</v>
      </c>
      <c r="T1742" s="34">
        <f t="shared" si="770"/>
        <v>576900.00192901259</v>
      </c>
      <c r="U1742" s="34">
        <f t="shared" si="780"/>
        <v>-4.1993495319010776</v>
      </c>
      <c r="V1742" s="34">
        <f t="shared" si="783"/>
        <v>-33628.558252833987</v>
      </c>
      <c r="W1742" s="34">
        <f t="shared" si="771"/>
        <v>33628.558252833987</v>
      </c>
      <c r="X1742" s="34">
        <f t="shared" si="772"/>
        <v>543271.44367617858</v>
      </c>
      <c r="Y1742" s="34">
        <f t="shared" si="773"/>
        <v>34.116461848958366</v>
      </c>
      <c r="Z1742" s="34">
        <f t="shared" si="781"/>
        <v>71.281214486111111</v>
      </c>
      <c r="AA1742" s="34">
        <f t="shared" si="782"/>
        <v>22790.738196387156</v>
      </c>
      <c r="AB1742" s="44">
        <f t="shared" si="774"/>
        <v>0</v>
      </c>
      <c r="AC1742" s="34">
        <f t="shared" si="775"/>
        <v>217308.57747047144</v>
      </c>
      <c r="AD1742" s="42">
        <f t="shared" si="776"/>
        <v>195577.71972342429</v>
      </c>
      <c r="AE1742" s="4"/>
      <c r="AP1742">
        <f t="shared" si="758"/>
        <v>0</v>
      </c>
      <c r="AQ1742">
        <f t="shared" si="759"/>
        <v>14.5</v>
      </c>
      <c r="AR1742">
        <f t="shared" si="760"/>
        <v>4.0277777777777777</v>
      </c>
    </row>
    <row r="1743" spans="2:44" x14ac:dyDescent="0.25">
      <c r="B1743" s="12" t="s">
        <v>3</v>
      </c>
      <c r="C1743" s="30">
        <v>1735</v>
      </c>
      <c r="D1743" s="12">
        <v>258</v>
      </c>
      <c r="E1743" s="11">
        <v>15.4</v>
      </c>
      <c r="F1743" s="5">
        <f t="shared" si="761"/>
        <v>0.47222222222222199</v>
      </c>
      <c r="G1743" s="5">
        <f t="shared" si="762"/>
        <v>1.6999999999999993</v>
      </c>
      <c r="H1743" s="34">
        <f t="shared" si="763"/>
        <v>4.2777777777777777</v>
      </c>
      <c r="I1743" s="34">
        <f t="shared" si="777"/>
        <v>4.625</v>
      </c>
      <c r="J1743" s="34">
        <f t="shared" si="769"/>
        <v>1820.7885802469136</v>
      </c>
      <c r="K1743" s="34">
        <f t="shared" si="764"/>
        <v>639.14930555555475</v>
      </c>
      <c r="L1743" s="5">
        <f t="shared" si="757"/>
        <v>39.043800000000005</v>
      </c>
      <c r="M1743" s="5">
        <f t="shared" si="765"/>
        <v>3.7949305624999998</v>
      </c>
      <c r="N1743" s="5">
        <f t="shared" si="766"/>
        <v>42.838730562500004</v>
      </c>
      <c r="O1743" s="34">
        <f t="shared" si="767"/>
        <v>198.12912885156251</v>
      </c>
      <c r="P1743" s="34">
        <f t="shared" si="768"/>
        <v>2018.9177090984761</v>
      </c>
      <c r="Q1743" s="34">
        <f t="shared" si="778"/>
        <v>228.61828959917534</v>
      </c>
      <c r="R1743" s="34">
        <f t="shared" si="779"/>
        <v>612485.7314260134</v>
      </c>
      <c r="S1743" s="34">
        <f t="shared" ref="S1743:S1806" si="784">IF(K1743&lt;0,S1742+$K1743,S1742)</f>
        <v>-576900.00192901259</v>
      </c>
      <c r="T1743" s="34">
        <f t="shared" si="770"/>
        <v>576900.00192901259</v>
      </c>
      <c r="U1743" s="34">
        <f t="shared" si="780"/>
        <v>22.017595154730913</v>
      </c>
      <c r="V1743" s="34">
        <f t="shared" si="783"/>
        <v>-33628.558252833987</v>
      </c>
      <c r="W1743" s="34">
        <f t="shared" si="771"/>
        <v>33628.558252833987</v>
      </c>
      <c r="X1743" s="34">
        <f t="shared" si="772"/>
        <v>543271.44367617858</v>
      </c>
      <c r="Y1743" s="34">
        <f t="shared" si="773"/>
        <v>136.81095278472219</v>
      </c>
      <c r="Z1743" s="34">
        <f t="shared" si="781"/>
        <v>102.69449093576382</v>
      </c>
      <c r="AA1743" s="34">
        <f t="shared" si="782"/>
        <v>22893.432687322918</v>
      </c>
      <c r="AB1743" s="44">
        <f t="shared" si="774"/>
        <v>585.24685357908936</v>
      </c>
      <c r="AC1743" s="34">
        <f t="shared" si="775"/>
        <v>217308.57747047144</v>
      </c>
      <c r="AD1743" s="42">
        <f t="shared" si="776"/>
        <v>195577.71972342429</v>
      </c>
      <c r="AE1743" s="4"/>
      <c r="AP1743">
        <f t="shared" si="758"/>
        <v>0</v>
      </c>
      <c r="AQ1743">
        <f t="shared" si="759"/>
        <v>15.4</v>
      </c>
      <c r="AR1743">
        <f t="shared" si="760"/>
        <v>4.2777777777777777</v>
      </c>
    </row>
    <row r="1744" spans="2:44" x14ac:dyDescent="0.25">
      <c r="B1744" s="12" t="s">
        <v>3</v>
      </c>
      <c r="C1744" s="30">
        <v>1736</v>
      </c>
      <c r="D1744" s="12">
        <v>259</v>
      </c>
      <c r="E1744" s="11">
        <v>17.899999999999999</v>
      </c>
      <c r="F1744" s="5">
        <f t="shared" si="761"/>
        <v>0.72222222222222232</v>
      </c>
      <c r="G1744" s="5">
        <f t="shared" si="762"/>
        <v>2.6000000000000005</v>
      </c>
      <c r="H1744" s="34">
        <f t="shared" si="763"/>
        <v>4.9722222222222214</v>
      </c>
      <c r="I1744" s="34">
        <f t="shared" si="777"/>
        <v>5.3472222222222214</v>
      </c>
      <c r="J1744" s="34">
        <f t="shared" si="769"/>
        <v>2459.9378858024684</v>
      </c>
      <c r="K1744" s="34">
        <f t="shared" si="764"/>
        <v>798.07291666666742</v>
      </c>
      <c r="L1744" s="5">
        <f t="shared" si="757"/>
        <v>39.043800000000005</v>
      </c>
      <c r="M1744" s="5">
        <f t="shared" si="765"/>
        <v>5.1270606406249986</v>
      </c>
      <c r="N1744" s="5">
        <f t="shared" si="766"/>
        <v>44.170860640625001</v>
      </c>
      <c r="O1744" s="34">
        <f t="shared" si="767"/>
        <v>236.19140759223089</v>
      </c>
      <c r="P1744" s="34">
        <f t="shared" si="768"/>
        <v>2696.1292933946993</v>
      </c>
      <c r="Q1744" s="34">
        <f t="shared" si="778"/>
        <v>677.21158429622324</v>
      </c>
      <c r="R1744" s="34">
        <f t="shared" si="779"/>
        <v>613162.94301030959</v>
      </c>
      <c r="S1744" s="34">
        <f t="shared" si="784"/>
        <v>-576900.00192901259</v>
      </c>
      <c r="T1744" s="34">
        <f t="shared" si="770"/>
        <v>576900.00192901259</v>
      </c>
      <c r="U1744" s="34">
        <f t="shared" si="780"/>
        <v>38.062278740668376</v>
      </c>
      <c r="V1744" s="34">
        <f t="shared" si="783"/>
        <v>-33628.558252833987</v>
      </c>
      <c r="W1744" s="34">
        <f t="shared" si="771"/>
        <v>33628.558252833987</v>
      </c>
      <c r="X1744" s="34">
        <f t="shared" si="772"/>
        <v>543271.44367617858</v>
      </c>
      <c r="Y1744" s="34">
        <f t="shared" si="773"/>
        <v>187.89308286284722</v>
      </c>
      <c r="Z1744" s="34">
        <f t="shared" si="781"/>
        <v>51.082130078125033</v>
      </c>
      <c r="AA1744" s="34">
        <f t="shared" si="782"/>
        <v>22944.514817401043</v>
      </c>
      <c r="AB1744" s="44">
        <f t="shared" si="774"/>
        <v>934.24616201249023</v>
      </c>
      <c r="AC1744" s="34">
        <f t="shared" si="775"/>
        <v>217308.57747047144</v>
      </c>
      <c r="AD1744" s="42">
        <f t="shared" si="776"/>
        <v>195577.71972342429</v>
      </c>
      <c r="AE1744" s="4"/>
      <c r="AP1744">
        <f t="shared" si="758"/>
        <v>0</v>
      </c>
      <c r="AQ1744">
        <f t="shared" si="759"/>
        <v>17.899999999999999</v>
      </c>
      <c r="AR1744">
        <f t="shared" si="760"/>
        <v>4.9722222222222214</v>
      </c>
    </row>
    <row r="1745" spans="2:44" x14ac:dyDescent="0.25">
      <c r="B1745" s="12" t="s">
        <v>3</v>
      </c>
      <c r="C1745" s="30">
        <v>1737</v>
      </c>
      <c r="D1745" s="12">
        <v>260</v>
      </c>
      <c r="E1745" s="11">
        <v>20.6</v>
      </c>
      <c r="F1745" s="5">
        <f t="shared" si="761"/>
        <v>0.73611111111111116</v>
      </c>
      <c r="G1745" s="5">
        <f t="shared" si="762"/>
        <v>2.6500000000000004</v>
      </c>
      <c r="H1745" s="34">
        <f t="shared" si="763"/>
        <v>5.7222222222222223</v>
      </c>
      <c r="I1745" s="34">
        <f t="shared" si="777"/>
        <v>6.083333333333333</v>
      </c>
      <c r="J1745" s="34">
        <f t="shared" si="769"/>
        <v>3258.0108024691358</v>
      </c>
      <c r="K1745" s="34">
        <f t="shared" si="764"/>
        <v>874.31018518518385</v>
      </c>
      <c r="L1745" s="5">
        <f t="shared" si="757"/>
        <v>39.043800000000005</v>
      </c>
      <c r="M1745" s="5">
        <f t="shared" si="765"/>
        <v>6.7904230625000004</v>
      </c>
      <c r="N1745" s="5">
        <f t="shared" si="766"/>
        <v>45.834223062500001</v>
      </c>
      <c r="O1745" s="34">
        <f t="shared" si="767"/>
        <v>278.82485696354166</v>
      </c>
      <c r="P1745" s="34">
        <f t="shared" si="768"/>
        <v>3536.8356594326774</v>
      </c>
      <c r="Q1745" s="34">
        <f t="shared" si="778"/>
        <v>840.70636603797811</v>
      </c>
      <c r="R1745" s="34">
        <f t="shared" si="779"/>
        <v>614003.64937634754</v>
      </c>
      <c r="S1745" s="34">
        <f t="shared" si="784"/>
        <v>-576900.00192901259</v>
      </c>
      <c r="T1745" s="34">
        <f t="shared" si="770"/>
        <v>576900.00192901259</v>
      </c>
      <c r="U1745" s="34">
        <f t="shared" si="780"/>
        <v>42.633449371310775</v>
      </c>
      <c r="V1745" s="34">
        <f t="shared" si="783"/>
        <v>-33628.558252833987</v>
      </c>
      <c r="W1745" s="34">
        <f t="shared" si="771"/>
        <v>33628.558252833987</v>
      </c>
      <c r="X1745" s="34">
        <f t="shared" si="772"/>
        <v>543271.44367617858</v>
      </c>
      <c r="Y1745" s="34">
        <f t="shared" si="773"/>
        <v>192.32033417361112</v>
      </c>
      <c r="Z1745" s="34">
        <f t="shared" si="781"/>
        <v>4.4272513107638929</v>
      </c>
      <c r="AA1745" s="34">
        <f t="shared" si="782"/>
        <v>22948.942068711807</v>
      </c>
      <c r="AB1745" s="44">
        <f t="shared" si="774"/>
        <v>1100.4996899934415</v>
      </c>
      <c r="AC1745" s="34">
        <f t="shared" si="775"/>
        <v>217308.57747047144</v>
      </c>
      <c r="AD1745" s="42">
        <f t="shared" si="776"/>
        <v>195577.71972342429</v>
      </c>
      <c r="AE1745" s="4"/>
      <c r="AP1745">
        <f t="shared" si="758"/>
        <v>0</v>
      </c>
      <c r="AQ1745">
        <f t="shared" si="759"/>
        <v>20.6</v>
      </c>
      <c r="AR1745">
        <f t="shared" si="760"/>
        <v>5.7222222222222223</v>
      </c>
    </row>
    <row r="1746" spans="2:44" x14ac:dyDescent="0.25">
      <c r="B1746" s="12" t="s">
        <v>3</v>
      </c>
      <c r="C1746" s="30">
        <v>1738</v>
      </c>
      <c r="D1746" s="12">
        <v>261</v>
      </c>
      <c r="E1746" s="11">
        <v>23.2</v>
      </c>
      <c r="F1746" s="5">
        <f t="shared" si="761"/>
        <v>0.70833333333333304</v>
      </c>
      <c r="G1746" s="5">
        <f t="shared" si="762"/>
        <v>2.5499999999999989</v>
      </c>
      <c r="H1746" s="34">
        <f t="shared" si="763"/>
        <v>6.4444444444444438</v>
      </c>
      <c r="I1746" s="34">
        <f t="shared" si="777"/>
        <v>6.7916666666666661</v>
      </c>
      <c r="J1746" s="34">
        <f t="shared" si="769"/>
        <v>4132.3209876543197</v>
      </c>
      <c r="K1746" s="34">
        <f t="shared" si="764"/>
        <v>938.57060185185219</v>
      </c>
      <c r="L1746" s="5">
        <f t="shared" si="757"/>
        <v>39.043800000000005</v>
      </c>
      <c r="M1746" s="5">
        <f t="shared" si="765"/>
        <v>8.6126809999999967</v>
      </c>
      <c r="N1746" s="5">
        <f t="shared" si="766"/>
        <v>47.656480999999999</v>
      </c>
      <c r="O1746" s="34">
        <f t="shared" si="767"/>
        <v>323.66693345833329</v>
      </c>
      <c r="P1746" s="34">
        <f t="shared" si="768"/>
        <v>4455.9879211126527</v>
      </c>
      <c r="Q1746" s="34">
        <f t="shared" si="778"/>
        <v>919.15226167997525</v>
      </c>
      <c r="R1746" s="34">
        <f t="shared" si="779"/>
        <v>614922.80163802754</v>
      </c>
      <c r="S1746" s="34">
        <f t="shared" si="784"/>
        <v>-576900.00192901259</v>
      </c>
      <c r="T1746" s="34">
        <f t="shared" si="770"/>
        <v>576900.00192901259</v>
      </c>
      <c r="U1746" s="34">
        <f t="shared" si="780"/>
        <v>44.842076494791627</v>
      </c>
      <c r="V1746" s="34">
        <f t="shared" si="783"/>
        <v>-33628.558252833987</v>
      </c>
      <c r="W1746" s="34">
        <f t="shared" si="771"/>
        <v>33628.558252833987</v>
      </c>
      <c r="X1746" s="34">
        <f t="shared" si="772"/>
        <v>543271.44367617858</v>
      </c>
      <c r="Y1746" s="34">
        <f t="shared" si="773"/>
        <v>188.6148143333333</v>
      </c>
      <c r="Z1746" s="34">
        <f t="shared" si="781"/>
        <v>-3.705519840277816</v>
      </c>
      <c r="AA1746" s="34">
        <f t="shared" si="782"/>
        <v>22948.942068711807</v>
      </c>
      <c r="AB1746" s="44">
        <f t="shared" si="774"/>
        <v>1215.51769237037</v>
      </c>
      <c r="AC1746" s="34">
        <f t="shared" si="775"/>
        <v>217308.57747047144</v>
      </c>
      <c r="AD1746" s="42">
        <f t="shared" si="776"/>
        <v>195577.71972342429</v>
      </c>
      <c r="AE1746" s="4"/>
      <c r="AP1746">
        <f t="shared" si="758"/>
        <v>0</v>
      </c>
      <c r="AQ1746">
        <f t="shared" si="759"/>
        <v>23.2</v>
      </c>
      <c r="AR1746">
        <f t="shared" si="760"/>
        <v>6.4444444444444438</v>
      </c>
    </row>
    <row r="1747" spans="2:44" x14ac:dyDescent="0.25">
      <c r="B1747" s="12" t="s">
        <v>3</v>
      </c>
      <c r="C1747" s="30">
        <v>1739</v>
      </c>
      <c r="D1747" s="12">
        <v>262</v>
      </c>
      <c r="E1747" s="11">
        <v>25.7</v>
      </c>
      <c r="F1747" s="5">
        <f t="shared" si="761"/>
        <v>0.76388888888888884</v>
      </c>
      <c r="G1747" s="5">
        <f t="shared" si="762"/>
        <v>2.75</v>
      </c>
      <c r="H1747" s="34">
        <f t="shared" si="763"/>
        <v>7.1388888888888884</v>
      </c>
      <c r="I1747" s="34">
        <f t="shared" si="777"/>
        <v>7.5555555555555554</v>
      </c>
      <c r="J1747" s="34">
        <f t="shared" si="769"/>
        <v>5070.8915895061718</v>
      </c>
      <c r="K1747" s="34">
        <f t="shared" si="764"/>
        <v>1252.9629629629626</v>
      </c>
      <c r="L1747" s="5">
        <f t="shared" si="757"/>
        <v>39.043800000000005</v>
      </c>
      <c r="M1747" s="5">
        <f t="shared" si="765"/>
        <v>10.568872015624997</v>
      </c>
      <c r="N1747" s="5">
        <f t="shared" si="766"/>
        <v>49.612672015625002</v>
      </c>
      <c r="O1747" s="34">
        <f t="shared" si="767"/>
        <v>374.85129967361109</v>
      </c>
      <c r="P1747" s="34">
        <f t="shared" si="768"/>
        <v>5445.7428891797827</v>
      </c>
      <c r="Q1747" s="34">
        <f t="shared" si="778"/>
        <v>989.75496806712999</v>
      </c>
      <c r="R1747" s="34">
        <f t="shared" si="779"/>
        <v>615912.5566060947</v>
      </c>
      <c r="S1747" s="34">
        <f t="shared" si="784"/>
        <v>-576900.00192901259</v>
      </c>
      <c r="T1747" s="34">
        <f t="shared" si="770"/>
        <v>576900.00192901259</v>
      </c>
      <c r="U1747" s="34">
        <f t="shared" si="780"/>
        <v>51.184366215277805</v>
      </c>
      <c r="V1747" s="34">
        <f t="shared" si="783"/>
        <v>-33628.558252833987</v>
      </c>
      <c r="W1747" s="34">
        <f t="shared" si="771"/>
        <v>33628.558252833987</v>
      </c>
      <c r="X1747" s="34">
        <f t="shared" si="772"/>
        <v>543271.44367617858</v>
      </c>
      <c r="Y1747" s="34">
        <f t="shared" si="773"/>
        <v>201.62656090451389</v>
      </c>
      <c r="Z1747" s="34">
        <f t="shared" si="781"/>
        <v>13.011746571180595</v>
      </c>
      <c r="AA1747" s="34">
        <f t="shared" si="782"/>
        <v>22961.953815282988</v>
      </c>
      <c r="AB1747" s="44">
        <f t="shared" si="774"/>
        <v>1439.389615346113</v>
      </c>
      <c r="AC1747" s="34">
        <f t="shared" si="775"/>
        <v>217308.57747047144</v>
      </c>
      <c r="AD1747" s="42">
        <f t="shared" si="776"/>
        <v>195577.71972342429</v>
      </c>
      <c r="AE1747" s="4"/>
      <c r="AP1747">
        <f t="shared" si="758"/>
        <v>0</v>
      </c>
      <c r="AQ1747">
        <f t="shared" si="759"/>
        <v>25.7</v>
      </c>
      <c r="AR1747">
        <f t="shared" si="760"/>
        <v>7.1388888888888884</v>
      </c>
    </row>
    <row r="1748" spans="2:44" x14ac:dyDescent="0.25">
      <c r="B1748" s="12" t="s">
        <v>3</v>
      </c>
      <c r="C1748" s="30">
        <v>1740</v>
      </c>
      <c r="D1748" s="12">
        <v>263</v>
      </c>
      <c r="E1748" s="11">
        <v>28.7</v>
      </c>
      <c r="F1748" s="5">
        <f t="shared" si="761"/>
        <v>0.94444444444444453</v>
      </c>
      <c r="G1748" s="5">
        <f t="shared" si="762"/>
        <v>3.4000000000000004</v>
      </c>
      <c r="H1748" s="34">
        <f t="shared" si="763"/>
        <v>7.9722222222222214</v>
      </c>
      <c r="I1748" s="34">
        <f t="shared" si="777"/>
        <v>8.5</v>
      </c>
      <c r="J1748" s="34">
        <f t="shared" si="769"/>
        <v>6323.8545524691344</v>
      </c>
      <c r="K1748" s="34">
        <f t="shared" si="764"/>
        <v>1785.4722222222217</v>
      </c>
      <c r="L1748" s="5">
        <f t="shared" si="757"/>
        <v>39.043800000000005</v>
      </c>
      <c r="M1748" s="5">
        <f t="shared" si="765"/>
        <v>13.180327015624997</v>
      </c>
      <c r="N1748" s="5">
        <f t="shared" si="766"/>
        <v>52.224127015625001</v>
      </c>
      <c r="O1748" s="34">
        <f t="shared" si="767"/>
        <v>443.90507963281249</v>
      </c>
      <c r="P1748" s="34">
        <f t="shared" si="768"/>
        <v>6767.7596321019473</v>
      </c>
      <c r="Q1748" s="34">
        <f t="shared" si="778"/>
        <v>1322.0167429221647</v>
      </c>
      <c r="R1748" s="34">
        <f t="shared" si="779"/>
        <v>617234.57334901683</v>
      </c>
      <c r="S1748" s="34">
        <f t="shared" si="784"/>
        <v>-576900.00192901259</v>
      </c>
      <c r="T1748" s="34">
        <f t="shared" si="770"/>
        <v>576900.00192901259</v>
      </c>
      <c r="U1748" s="34">
        <f t="shared" si="780"/>
        <v>69.053779959201393</v>
      </c>
      <c r="V1748" s="34">
        <f t="shared" si="783"/>
        <v>-33628.558252833987</v>
      </c>
      <c r="W1748" s="34">
        <f t="shared" si="771"/>
        <v>33628.558252833987</v>
      </c>
      <c r="X1748" s="34">
        <f t="shared" si="772"/>
        <v>543271.44367617858</v>
      </c>
      <c r="Y1748" s="34">
        <f t="shared" si="773"/>
        <v>240.16857146006947</v>
      </c>
      <c r="Z1748" s="34">
        <f t="shared" si="781"/>
        <v>38.542010555555578</v>
      </c>
      <c r="AA1748" s="34">
        <f t="shared" si="782"/>
        <v>23000.495825838545</v>
      </c>
      <c r="AB1748" s="44">
        <f t="shared" si="774"/>
        <v>1914.6772224733315</v>
      </c>
      <c r="AC1748" s="34">
        <f t="shared" si="775"/>
        <v>217308.57747047144</v>
      </c>
      <c r="AD1748" s="42">
        <f t="shared" si="776"/>
        <v>195577.71972342429</v>
      </c>
      <c r="AE1748" s="4"/>
      <c r="AP1748">
        <f t="shared" si="758"/>
        <v>0</v>
      </c>
      <c r="AQ1748">
        <f t="shared" si="759"/>
        <v>28.7</v>
      </c>
      <c r="AR1748">
        <f t="shared" si="760"/>
        <v>7.9722222222222214</v>
      </c>
    </row>
    <row r="1749" spans="2:44" x14ac:dyDescent="0.25">
      <c r="B1749" s="12" t="s">
        <v>3</v>
      </c>
      <c r="C1749" s="30">
        <v>1741</v>
      </c>
      <c r="D1749" s="12">
        <v>264</v>
      </c>
      <c r="E1749" s="11">
        <v>32.5</v>
      </c>
      <c r="F1749" s="5">
        <f t="shared" si="761"/>
        <v>1.0277777777777781</v>
      </c>
      <c r="G1749" s="5">
        <f t="shared" si="762"/>
        <v>3.7000000000000011</v>
      </c>
      <c r="H1749" s="34">
        <f t="shared" si="763"/>
        <v>9.0277777777777768</v>
      </c>
      <c r="I1749" s="34">
        <f t="shared" si="777"/>
        <v>9.5277777777777786</v>
      </c>
      <c r="J1749" s="34">
        <f t="shared" si="769"/>
        <v>8109.3267746913561</v>
      </c>
      <c r="K1749" s="34">
        <f t="shared" si="764"/>
        <v>1896.0277777777801</v>
      </c>
      <c r="L1749" s="5">
        <f t="shared" si="757"/>
        <v>39.043800000000005</v>
      </c>
      <c r="M1749" s="5">
        <f t="shared" si="765"/>
        <v>16.901650390624994</v>
      </c>
      <c r="N1749" s="5">
        <f t="shared" si="766"/>
        <v>55.945450390624998</v>
      </c>
      <c r="O1749" s="34">
        <f t="shared" si="767"/>
        <v>533.035818999566</v>
      </c>
      <c r="P1749" s="34">
        <f t="shared" si="768"/>
        <v>8642.3625936909229</v>
      </c>
      <c r="Q1749" s="34">
        <f t="shared" si="778"/>
        <v>1874.6029615889756</v>
      </c>
      <c r="R1749" s="34">
        <f t="shared" si="779"/>
        <v>619109.17631060584</v>
      </c>
      <c r="S1749" s="34">
        <f t="shared" si="784"/>
        <v>-576900.00192901259</v>
      </c>
      <c r="T1749" s="34">
        <f t="shared" si="770"/>
        <v>576900.00192901259</v>
      </c>
      <c r="U1749" s="34">
        <f t="shared" si="780"/>
        <v>89.130739366753517</v>
      </c>
      <c r="V1749" s="34">
        <f t="shared" si="783"/>
        <v>-33628.558252833987</v>
      </c>
      <c r="W1749" s="34">
        <f t="shared" si="771"/>
        <v>33628.558252833987</v>
      </c>
      <c r="X1749" s="34">
        <f t="shared" si="772"/>
        <v>543271.44367617858</v>
      </c>
      <c r="Y1749" s="34">
        <f t="shared" si="773"/>
        <v>260.47322816840284</v>
      </c>
      <c r="Z1749" s="34">
        <f t="shared" si="781"/>
        <v>20.304656708333368</v>
      </c>
      <c r="AA1749" s="34">
        <f t="shared" si="782"/>
        <v>23020.800482546878</v>
      </c>
      <c r="AB1749" s="44">
        <f t="shared" si="774"/>
        <v>2351.4944209647474</v>
      </c>
      <c r="AC1749" s="34">
        <f t="shared" si="775"/>
        <v>217308.57747047144</v>
      </c>
      <c r="AD1749" s="42">
        <f t="shared" si="776"/>
        <v>195577.71972342429</v>
      </c>
      <c r="AE1749" s="4"/>
      <c r="AP1749">
        <f t="shared" si="758"/>
        <v>0</v>
      </c>
      <c r="AQ1749">
        <f t="shared" si="759"/>
        <v>32.5</v>
      </c>
      <c r="AR1749">
        <f t="shared" si="760"/>
        <v>9.0277777777777768</v>
      </c>
    </row>
    <row r="1750" spans="2:44" x14ac:dyDescent="0.25">
      <c r="B1750" s="12" t="s">
        <v>3</v>
      </c>
      <c r="C1750" s="30">
        <v>1742</v>
      </c>
      <c r="D1750" s="12">
        <v>265</v>
      </c>
      <c r="E1750" s="11">
        <v>36.1</v>
      </c>
      <c r="F1750" s="5">
        <f t="shared" si="761"/>
        <v>0.90277777777777779</v>
      </c>
      <c r="G1750" s="5">
        <f t="shared" si="762"/>
        <v>3.25</v>
      </c>
      <c r="H1750" s="34">
        <f t="shared" si="763"/>
        <v>10.027777777777779</v>
      </c>
      <c r="I1750" s="34">
        <f t="shared" si="777"/>
        <v>10.430555555555557</v>
      </c>
      <c r="J1750" s="34">
        <f t="shared" si="769"/>
        <v>10005.354552469136</v>
      </c>
      <c r="K1750" s="34">
        <f t="shared" si="764"/>
        <v>1672.0760030864203</v>
      </c>
      <c r="L1750" s="5">
        <f t="shared" si="757"/>
        <v>39.043800000000005</v>
      </c>
      <c r="M1750" s="5">
        <f t="shared" si="765"/>
        <v>20.853396265625001</v>
      </c>
      <c r="N1750" s="5">
        <f t="shared" si="766"/>
        <v>59.897196265625006</v>
      </c>
      <c r="O1750" s="34">
        <f t="shared" si="767"/>
        <v>624.76103327061651</v>
      </c>
      <c r="P1750" s="34">
        <f t="shared" si="768"/>
        <v>10630.115585739753</v>
      </c>
      <c r="Q1750" s="34">
        <f t="shared" si="778"/>
        <v>1987.7529920488305</v>
      </c>
      <c r="R1750" s="34">
        <f t="shared" si="779"/>
        <v>621096.92930265469</v>
      </c>
      <c r="S1750" s="34">
        <f t="shared" si="784"/>
        <v>-576900.00192901259</v>
      </c>
      <c r="T1750" s="34">
        <f t="shared" si="770"/>
        <v>576900.00192901259</v>
      </c>
      <c r="U1750" s="34">
        <f t="shared" si="780"/>
        <v>91.725214271050504</v>
      </c>
      <c r="V1750" s="34">
        <f t="shared" si="783"/>
        <v>-33628.558252833987</v>
      </c>
      <c r="W1750" s="34">
        <f t="shared" si="771"/>
        <v>33628.558252833987</v>
      </c>
      <c r="X1750" s="34">
        <f t="shared" si="772"/>
        <v>543271.44367617858</v>
      </c>
      <c r="Y1750" s="34">
        <f t="shared" si="773"/>
        <v>239.54997404340278</v>
      </c>
      <c r="Z1750" s="34">
        <f t="shared" si="781"/>
        <v>-20.923254125000057</v>
      </c>
      <c r="AA1750" s="34">
        <f t="shared" si="782"/>
        <v>23020.800482546878</v>
      </c>
      <c r="AB1750" s="44">
        <f t="shared" si="774"/>
        <v>2402.1539063796781</v>
      </c>
      <c r="AC1750" s="34">
        <f t="shared" si="775"/>
        <v>217308.57747047144</v>
      </c>
      <c r="AD1750" s="42">
        <f t="shared" si="776"/>
        <v>195577.71972342429</v>
      </c>
      <c r="AE1750" s="4"/>
      <c r="AP1750">
        <f t="shared" si="758"/>
        <v>0</v>
      </c>
      <c r="AQ1750">
        <f t="shared" si="759"/>
        <v>36.1</v>
      </c>
      <c r="AR1750">
        <f t="shared" si="760"/>
        <v>10.027777777777779</v>
      </c>
    </row>
    <row r="1751" spans="2:44" x14ac:dyDescent="0.25">
      <c r="B1751" s="12" t="s">
        <v>3</v>
      </c>
      <c r="C1751" s="30">
        <v>1743</v>
      </c>
      <c r="D1751" s="12">
        <v>266</v>
      </c>
      <c r="E1751" s="11">
        <v>39</v>
      </c>
      <c r="F1751" s="5">
        <f t="shared" si="761"/>
        <v>0.65277777777777712</v>
      </c>
      <c r="G1751" s="5">
        <f t="shared" si="762"/>
        <v>2.3499999999999979</v>
      </c>
      <c r="H1751" s="34">
        <f t="shared" si="763"/>
        <v>10.833333333333334</v>
      </c>
      <c r="I1751" s="34">
        <f t="shared" si="777"/>
        <v>11.083333333333332</v>
      </c>
      <c r="J1751" s="34">
        <f t="shared" si="769"/>
        <v>11677.430555555557</v>
      </c>
      <c r="K1751" s="34">
        <f t="shared" si="764"/>
        <v>1102.7916666666642</v>
      </c>
      <c r="L1751" s="5">
        <f t="shared" si="757"/>
        <v>39.043800000000005</v>
      </c>
      <c r="M1751" s="5">
        <f t="shared" si="765"/>
        <v>24.338376562500002</v>
      </c>
      <c r="N1751" s="5">
        <f t="shared" si="766"/>
        <v>63.382176562500007</v>
      </c>
      <c r="O1751" s="34">
        <f t="shared" si="767"/>
        <v>702.48579023437503</v>
      </c>
      <c r="P1751" s="34">
        <f t="shared" si="768"/>
        <v>12379.916345789932</v>
      </c>
      <c r="Q1751" s="34">
        <f t="shared" si="778"/>
        <v>1749.8007600501787</v>
      </c>
      <c r="R1751" s="34">
        <f t="shared" si="779"/>
        <v>622846.73006270488</v>
      </c>
      <c r="S1751" s="34">
        <f t="shared" si="784"/>
        <v>-576900.00192901259</v>
      </c>
      <c r="T1751" s="34">
        <f t="shared" si="770"/>
        <v>576900.00192901259</v>
      </c>
      <c r="U1751" s="34">
        <f t="shared" si="780"/>
        <v>77.724756963758523</v>
      </c>
      <c r="V1751" s="34">
        <f t="shared" si="783"/>
        <v>-33628.558252833987</v>
      </c>
      <c r="W1751" s="34">
        <f t="shared" si="771"/>
        <v>33628.558252833987</v>
      </c>
      <c r="X1751" s="34">
        <f t="shared" si="772"/>
        <v>543271.44367617858</v>
      </c>
      <c r="Y1751" s="34">
        <f t="shared" si="773"/>
        <v>193.28495434027766</v>
      </c>
      <c r="Z1751" s="34">
        <f t="shared" si="781"/>
        <v>-46.26501970312512</v>
      </c>
      <c r="AA1751" s="34">
        <f t="shared" si="782"/>
        <v>23020.800482546878</v>
      </c>
      <c r="AB1751" s="44">
        <f t="shared" si="774"/>
        <v>2093.9203386863414</v>
      </c>
      <c r="AC1751" s="34">
        <f t="shared" si="775"/>
        <v>217308.57747047144</v>
      </c>
      <c r="AD1751" s="42">
        <f t="shared" si="776"/>
        <v>195577.71972342429</v>
      </c>
      <c r="AE1751" s="4"/>
      <c r="AP1751">
        <f t="shared" si="758"/>
        <v>0</v>
      </c>
      <c r="AQ1751">
        <f t="shared" si="759"/>
        <v>39</v>
      </c>
      <c r="AR1751">
        <f t="shared" si="760"/>
        <v>10.833333333333334</v>
      </c>
    </row>
    <row r="1752" spans="2:44" x14ac:dyDescent="0.25">
      <c r="B1752" s="12" t="s">
        <v>3</v>
      </c>
      <c r="C1752" s="30">
        <v>1744</v>
      </c>
      <c r="D1752" s="12">
        <v>267</v>
      </c>
      <c r="E1752" s="11">
        <v>40.799999999999997</v>
      </c>
      <c r="F1752" s="5">
        <f t="shared" si="761"/>
        <v>0.54166666666666641</v>
      </c>
      <c r="G1752" s="5">
        <f t="shared" si="762"/>
        <v>1.9499999999999993</v>
      </c>
      <c r="H1752" s="34">
        <f t="shared" si="763"/>
        <v>11.333333333333332</v>
      </c>
      <c r="I1752" s="34">
        <f t="shared" si="777"/>
        <v>11.625</v>
      </c>
      <c r="J1752" s="34">
        <f t="shared" si="769"/>
        <v>12780.222222222221</v>
      </c>
      <c r="K1752" s="34">
        <f t="shared" si="764"/>
        <v>1349.46875</v>
      </c>
      <c r="L1752" s="5">
        <f t="shared" si="757"/>
        <v>39.043800000000005</v>
      </c>
      <c r="M1752" s="5">
        <f t="shared" si="765"/>
        <v>26.636840999999997</v>
      </c>
      <c r="N1752" s="5">
        <f t="shared" si="766"/>
        <v>65.680641000000008</v>
      </c>
      <c r="O1752" s="34">
        <f t="shared" si="767"/>
        <v>763.53745162500013</v>
      </c>
      <c r="P1752" s="34">
        <f t="shared" si="768"/>
        <v>13543.75967384722</v>
      </c>
      <c r="Q1752" s="34">
        <f t="shared" si="778"/>
        <v>1163.8433280572881</v>
      </c>
      <c r="R1752" s="34">
        <f t="shared" si="779"/>
        <v>624010.57339076221</v>
      </c>
      <c r="S1752" s="34">
        <f t="shared" si="784"/>
        <v>-576900.00192901259</v>
      </c>
      <c r="T1752" s="34">
        <f t="shared" si="770"/>
        <v>576900.00192901259</v>
      </c>
      <c r="U1752" s="34">
        <f t="shared" si="780"/>
        <v>61.0516613906251</v>
      </c>
      <c r="V1752" s="34">
        <f t="shared" si="783"/>
        <v>-33628.558252833987</v>
      </c>
      <c r="W1752" s="34">
        <f t="shared" si="771"/>
        <v>33628.558252833987</v>
      </c>
      <c r="X1752" s="34">
        <f t="shared" si="772"/>
        <v>543271.44367617858</v>
      </c>
      <c r="Y1752" s="34">
        <f t="shared" si="773"/>
        <v>173.47230766666661</v>
      </c>
      <c r="Z1752" s="34">
        <f t="shared" si="781"/>
        <v>-19.812646673611056</v>
      </c>
      <c r="AA1752" s="34">
        <f t="shared" si="782"/>
        <v>23020.800482546878</v>
      </c>
      <c r="AB1752" s="44">
        <f t="shared" si="774"/>
        <v>1966.019486888888</v>
      </c>
      <c r="AC1752" s="34">
        <f t="shared" si="775"/>
        <v>217308.57747047144</v>
      </c>
      <c r="AD1752" s="42">
        <f t="shared" si="776"/>
        <v>195577.71972342429</v>
      </c>
      <c r="AE1752" s="4"/>
      <c r="AP1752">
        <f t="shared" si="758"/>
        <v>0</v>
      </c>
      <c r="AQ1752">
        <f t="shared" si="759"/>
        <v>40.799999999999997</v>
      </c>
      <c r="AR1752">
        <f t="shared" si="760"/>
        <v>11.333333333333332</v>
      </c>
    </row>
    <row r="1753" spans="2:44" x14ac:dyDescent="0.25">
      <c r="B1753" s="12" t="s">
        <v>3</v>
      </c>
      <c r="C1753" s="30">
        <v>1745</v>
      </c>
      <c r="D1753" s="12">
        <v>268</v>
      </c>
      <c r="E1753" s="11">
        <v>42.9</v>
      </c>
      <c r="F1753" s="5">
        <f t="shared" si="761"/>
        <v>0.50000000000000022</v>
      </c>
      <c r="G1753" s="5">
        <f t="shared" si="762"/>
        <v>1.8000000000000007</v>
      </c>
      <c r="H1753" s="34">
        <f t="shared" si="763"/>
        <v>11.916666666666666</v>
      </c>
      <c r="I1753" s="34">
        <f t="shared" si="777"/>
        <v>12.125</v>
      </c>
      <c r="J1753" s="34">
        <f t="shared" si="769"/>
        <v>14129.690972222221</v>
      </c>
      <c r="K1753" s="34">
        <f t="shared" si="764"/>
        <v>1005.3645833333321</v>
      </c>
      <c r="L1753" s="5">
        <f t="shared" si="757"/>
        <v>39.043800000000005</v>
      </c>
      <c r="M1753" s="5">
        <f t="shared" si="765"/>
        <v>29.449435640624994</v>
      </c>
      <c r="N1753" s="5">
        <f t="shared" si="766"/>
        <v>68.493235640625002</v>
      </c>
      <c r="O1753" s="34">
        <f t="shared" si="767"/>
        <v>830.48048214257813</v>
      </c>
      <c r="P1753" s="34">
        <f t="shared" si="768"/>
        <v>14960.1714543648</v>
      </c>
      <c r="Q1753" s="34">
        <f t="shared" si="778"/>
        <v>1416.4117805175792</v>
      </c>
      <c r="R1753" s="34">
        <f t="shared" si="779"/>
        <v>625426.98517127975</v>
      </c>
      <c r="S1753" s="34">
        <f t="shared" si="784"/>
        <v>-576900.00192901259</v>
      </c>
      <c r="T1753" s="34">
        <f t="shared" si="770"/>
        <v>576900.00192901259</v>
      </c>
      <c r="U1753" s="34">
        <f t="shared" si="780"/>
        <v>66.943030517577995</v>
      </c>
      <c r="V1753" s="34">
        <f t="shared" si="783"/>
        <v>-33628.558252833987</v>
      </c>
      <c r="W1753" s="34">
        <f t="shared" si="771"/>
        <v>33628.558252833987</v>
      </c>
      <c r="X1753" s="34">
        <f t="shared" si="772"/>
        <v>543271.44367617858</v>
      </c>
      <c r="Y1753" s="34">
        <f t="shared" si="773"/>
        <v>167.99323564062504</v>
      </c>
      <c r="Z1753" s="34">
        <f t="shared" si="781"/>
        <v>-5.479072026041564</v>
      </c>
      <c r="AA1753" s="34">
        <f t="shared" si="782"/>
        <v>23020.800482546878</v>
      </c>
      <c r="AB1753" s="44">
        <f t="shared" si="774"/>
        <v>2001.919391384115</v>
      </c>
      <c r="AC1753" s="34">
        <f t="shared" si="775"/>
        <v>217308.57747047144</v>
      </c>
      <c r="AD1753" s="42">
        <f t="shared" si="776"/>
        <v>195577.71972342429</v>
      </c>
      <c r="AE1753" s="4"/>
      <c r="AP1753">
        <f t="shared" si="758"/>
        <v>0</v>
      </c>
      <c r="AQ1753">
        <f t="shared" si="759"/>
        <v>42.9</v>
      </c>
      <c r="AR1753">
        <f t="shared" si="760"/>
        <v>11.916666666666666</v>
      </c>
    </row>
    <row r="1754" spans="2:44" x14ac:dyDescent="0.25">
      <c r="B1754" s="12" t="s">
        <v>3</v>
      </c>
      <c r="C1754" s="30">
        <v>1746</v>
      </c>
      <c r="D1754" s="12">
        <v>269</v>
      </c>
      <c r="E1754" s="11">
        <v>44.4</v>
      </c>
      <c r="F1754" s="5">
        <f t="shared" si="761"/>
        <v>0.41666666666666663</v>
      </c>
      <c r="G1754" s="5">
        <f t="shared" si="762"/>
        <v>1.5</v>
      </c>
      <c r="H1754" s="34">
        <f t="shared" si="763"/>
        <v>12.333333333333332</v>
      </c>
      <c r="I1754" s="34">
        <f t="shared" si="777"/>
        <v>12.541666666666666</v>
      </c>
      <c r="J1754" s="34">
        <f t="shared" si="769"/>
        <v>15135.055555555553</v>
      </c>
      <c r="K1754" s="34">
        <f t="shared" si="764"/>
        <v>1039.9131944444471</v>
      </c>
      <c r="L1754" s="5">
        <f t="shared" si="757"/>
        <v>39.043800000000005</v>
      </c>
      <c r="M1754" s="5">
        <f t="shared" si="765"/>
        <v>31.544840249999993</v>
      </c>
      <c r="N1754" s="5">
        <f t="shared" si="766"/>
        <v>70.588640249999997</v>
      </c>
      <c r="O1754" s="34">
        <f t="shared" si="767"/>
        <v>885.29919646874987</v>
      </c>
      <c r="P1754" s="34">
        <f t="shared" si="768"/>
        <v>16020.354752024303</v>
      </c>
      <c r="Q1754" s="34">
        <f t="shared" si="778"/>
        <v>1060.1832976595033</v>
      </c>
      <c r="R1754" s="34">
        <f t="shared" si="779"/>
        <v>626487.16846893926</v>
      </c>
      <c r="S1754" s="34">
        <f t="shared" si="784"/>
        <v>-576900.00192901259</v>
      </c>
      <c r="T1754" s="34">
        <f t="shared" si="770"/>
        <v>576900.00192901259</v>
      </c>
      <c r="U1754" s="34">
        <f t="shared" si="780"/>
        <v>54.818714326171744</v>
      </c>
      <c r="V1754" s="34">
        <f t="shared" si="783"/>
        <v>-33628.558252833987</v>
      </c>
      <c r="W1754" s="34">
        <f t="shared" si="771"/>
        <v>33628.558252833987</v>
      </c>
      <c r="X1754" s="34">
        <f t="shared" si="772"/>
        <v>543271.44367617858</v>
      </c>
      <c r="Y1754" s="34">
        <f t="shared" si="773"/>
        <v>153.50530691666665</v>
      </c>
      <c r="Z1754" s="34">
        <f t="shared" si="781"/>
        <v>-14.48792872395839</v>
      </c>
      <c r="AA1754" s="34">
        <f t="shared" si="782"/>
        <v>23020.800482546878</v>
      </c>
      <c r="AB1754" s="44">
        <f t="shared" si="774"/>
        <v>1893.2321186388886</v>
      </c>
      <c r="AC1754" s="34">
        <f t="shared" si="775"/>
        <v>217308.57747047144</v>
      </c>
      <c r="AD1754" s="42">
        <f t="shared" si="776"/>
        <v>195577.71972342429</v>
      </c>
      <c r="AE1754" s="4"/>
      <c r="AP1754">
        <f t="shared" si="758"/>
        <v>0</v>
      </c>
      <c r="AQ1754">
        <f t="shared" si="759"/>
        <v>44.4</v>
      </c>
      <c r="AR1754">
        <f t="shared" si="760"/>
        <v>12.333333333333332</v>
      </c>
    </row>
    <row r="1755" spans="2:44" x14ac:dyDescent="0.25">
      <c r="B1755" s="12" t="s">
        <v>3</v>
      </c>
      <c r="C1755" s="30">
        <v>1747</v>
      </c>
      <c r="D1755" s="12">
        <v>270</v>
      </c>
      <c r="E1755" s="11">
        <v>45.9</v>
      </c>
      <c r="F1755" s="5">
        <f t="shared" si="761"/>
        <v>0.2222222222222224</v>
      </c>
      <c r="G1755" s="5">
        <f t="shared" si="762"/>
        <v>0.80000000000000071</v>
      </c>
      <c r="H1755" s="34">
        <f t="shared" si="763"/>
        <v>12.75</v>
      </c>
      <c r="I1755" s="34">
        <f t="shared" si="777"/>
        <v>12.763888888888889</v>
      </c>
      <c r="J1755" s="34">
        <f t="shared" si="769"/>
        <v>16174.96875</v>
      </c>
      <c r="K1755" s="34">
        <f t="shared" si="764"/>
        <v>70.555941358023119</v>
      </c>
      <c r="L1755" s="5">
        <f t="shared" si="757"/>
        <v>39.043800000000005</v>
      </c>
      <c r="M1755" s="5">
        <f t="shared" si="765"/>
        <v>33.712251890624998</v>
      </c>
      <c r="N1755" s="5">
        <f t="shared" si="766"/>
        <v>72.756051890625002</v>
      </c>
      <c r="O1755" s="34">
        <f t="shared" si="767"/>
        <v>928.65016232617188</v>
      </c>
      <c r="P1755" s="34">
        <f t="shared" si="768"/>
        <v>17103.618912326172</v>
      </c>
      <c r="Q1755" s="34">
        <f t="shared" si="778"/>
        <v>1083.2641603018692</v>
      </c>
      <c r="R1755" s="34">
        <f t="shared" si="779"/>
        <v>627570.43262924114</v>
      </c>
      <c r="S1755" s="34">
        <f t="shared" si="784"/>
        <v>-576900.00192901259</v>
      </c>
      <c r="T1755" s="34">
        <f t="shared" si="770"/>
        <v>576900.00192901259</v>
      </c>
      <c r="U1755" s="34">
        <f t="shared" si="780"/>
        <v>43.350965857422011</v>
      </c>
      <c r="V1755" s="34">
        <f t="shared" si="783"/>
        <v>-33628.558252833987</v>
      </c>
      <c r="W1755" s="34">
        <f t="shared" si="771"/>
        <v>33628.558252833987</v>
      </c>
      <c r="X1755" s="34">
        <f t="shared" si="772"/>
        <v>543271.44367617858</v>
      </c>
      <c r="Y1755" s="34">
        <f t="shared" si="773"/>
        <v>116.97827411284726</v>
      </c>
      <c r="Z1755" s="34">
        <f t="shared" si="781"/>
        <v>-36.527032803819395</v>
      </c>
      <c r="AA1755" s="34">
        <f t="shared" si="782"/>
        <v>23020.800482546878</v>
      </c>
      <c r="AB1755" s="44">
        <f t="shared" si="774"/>
        <v>1491.4729949388025</v>
      </c>
      <c r="AC1755" s="34">
        <f t="shared" si="775"/>
        <v>217308.57747047144</v>
      </c>
      <c r="AD1755" s="42">
        <f t="shared" si="776"/>
        <v>195577.71972342429</v>
      </c>
      <c r="AE1755" s="4"/>
      <c r="AP1755">
        <f t="shared" si="758"/>
        <v>0</v>
      </c>
      <c r="AQ1755">
        <f t="shared" si="759"/>
        <v>45.9</v>
      </c>
      <c r="AR1755">
        <f t="shared" si="760"/>
        <v>12.75</v>
      </c>
    </row>
    <row r="1756" spans="2:44" x14ac:dyDescent="0.25">
      <c r="B1756" s="12" t="s">
        <v>3</v>
      </c>
      <c r="C1756" s="30">
        <v>1748</v>
      </c>
      <c r="D1756" s="12">
        <v>271</v>
      </c>
      <c r="E1756" s="11">
        <v>46</v>
      </c>
      <c r="F1756" s="5">
        <f t="shared" si="761"/>
        <v>-4.1666666666666269E-2</v>
      </c>
      <c r="G1756" s="5">
        <f t="shared" si="762"/>
        <v>-0.14999999999999858</v>
      </c>
      <c r="H1756" s="34">
        <f t="shared" si="763"/>
        <v>12.777777777777777</v>
      </c>
      <c r="I1756" s="34">
        <f t="shared" si="777"/>
        <v>12.722222222222221</v>
      </c>
      <c r="J1756" s="34">
        <f t="shared" si="769"/>
        <v>16245.524691358023</v>
      </c>
      <c r="K1756" s="34">
        <f t="shared" si="764"/>
        <v>-281.30246913580231</v>
      </c>
      <c r="L1756" s="5">
        <f t="shared" si="757"/>
        <v>39.043800000000005</v>
      </c>
      <c r="M1756" s="5">
        <f t="shared" si="765"/>
        <v>33.859306249999996</v>
      </c>
      <c r="N1756" s="5">
        <f t="shared" si="766"/>
        <v>72.903106250000008</v>
      </c>
      <c r="O1756" s="34">
        <f t="shared" si="767"/>
        <v>927.48951840277778</v>
      </c>
      <c r="P1756" s="34">
        <f t="shared" si="768"/>
        <v>17173.0142097608</v>
      </c>
      <c r="Q1756" s="34">
        <f t="shared" si="778"/>
        <v>69.395297434628446</v>
      </c>
      <c r="R1756" s="34">
        <f t="shared" si="779"/>
        <v>627639.82792667579</v>
      </c>
      <c r="S1756" s="34">
        <f t="shared" si="784"/>
        <v>-577181.30439814844</v>
      </c>
      <c r="T1756" s="34">
        <f t="shared" si="770"/>
        <v>577181.30439814844</v>
      </c>
      <c r="U1756" s="34">
        <f t="shared" si="780"/>
        <v>-1.1606439233941046</v>
      </c>
      <c r="V1756" s="34">
        <f t="shared" si="783"/>
        <v>-33629.718896757382</v>
      </c>
      <c r="W1756" s="34">
        <f t="shared" si="771"/>
        <v>33629.718896757382</v>
      </c>
      <c r="X1756" s="34">
        <f t="shared" si="772"/>
        <v>543551.58550139109</v>
      </c>
      <c r="Y1756" s="34">
        <f t="shared" si="773"/>
        <v>64.611439583333421</v>
      </c>
      <c r="Z1756" s="34">
        <f t="shared" si="781"/>
        <v>-52.366834529513838</v>
      </c>
      <c r="AA1756" s="34">
        <f t="shared" si="782"/>
        <v>23020.800482546878</v>
      </c>
      <c r="AB1756" s="44">
        <f t="shared" si="774"/>
        <v>0</v>
      </c>
      <c r="AC1756" s="34">
        <f t="shared" si="775"/>
        <v>217420.63420055644</v>
      </c>
      <c r="AD1756" s="42">
        <f t="shared" si="776"/>
        <v>195678.5707805008</v>
      </c>
      <c r="AE1756" s="4"/>
      <c r="AP1756">
        <f t="shared" si="758"/>
        <v>0</v>
      </c>
      <c r="AQ1756">
        <f t="shared" si="759"/>
        <v>46</v>
      </c>
      <c r="AR1756">
        <f t="shared" si="760"/>
        <v>12.777777777777777</v>
      </c>
    </row>
    <row r="1757" spans="2:44" x14ac:dyDescent="0.25">
      <c r="B1757" s="12" t="s">
        <v>3</v>
      </c>
      <c r="C1757" s="30">
        <v>1749</v>
      </c>
      <c r="D1757" s="12">
        <v>272</v>
      </c>
      <c r="E1757" s="11">
        <v>45.6</v>
      </c>
      <c r="F1757" s="5">
        <f t="shared" si="761"/>
        <v>-9.7222222222222612E-2</v>
      </c>
      <c r="G1757" s="5">
        <f t="shared" si="762"/>
        <v>-0.35000000000000142</v>
      </c>
      <c r="H1757" s="34">
        <f t="shared" si="763"/>
        <v>12.666666666666666</v>
      </c>
      <c r="I1757" s="34">
        <f t="shared" si="777"/>
        <v>12.625</v>
      </c>
      <c r="J1757" s="34">
        <f t="shared" si="769"/>
        <v>15964.222222222221</v>
      </c>
      <c r="K1757" s="34">
        <f t="shared" si="764"/>
        <v>-209.36458333333576</v>
      </c>
      <c r="L1757" s="5">
        <f t="shared" si="757"/>
        <v>39.043800000000005</v>
      </c>
      <c r="M1757" s="5">
        <f t="shared" si="765"/>
        <v>33.273008999999995</v>
      </c>
      <c r="N1757" s="5">
        <f t="shared" si="766"/>
        <v>72.316809000000006</v>
      </c>
      <c r="O1757" s="34">
        <f t="shared" si="767"/>
        <v>912.99971362500003</v>
      </c>
      <c r="P1757" s="34">
        <f t="shared" si="768"/>
        <v>16877.221935847221</v>
      </c>
      <c r="Q1757" s="34">
        <f t="shared" si="778"/>
        <v>-295.79227391357927</v>
      </c>
      <c r="R1757" s="34">
        <f t="shared" si="779"/>
        <v>627639.82792667579</v>
      </c>
      <c r="S1757" s="34">
        <f t="shared" si="784"/>
        <v>-577390.66898148181</v>
      </c>
      <c r="T1757" s="34">
        <f t="shared" si="770"/>
        <v>577390.66898148181</v>
      </c>
      <c r="U1757" s="34">
        <f t="shared" si="780"/>
        <v>-14.489804777777749</v>
      </c>
      <c r="V1757" s="34">
        <f t="shared" si="783"/>
        <v>-33644.208701535157</v>
      </c>
      <c r="W1757" s="34">
        <f t="shared" si="771"/>
        <v>33644.208701535157</v>
      </c>
      <c r="X1757" s="34">
        <f t="shared" si="772"/>
        <v>543746.46027994668</v>
      </c>
      <c r="Y1757" s="34">
        <f t="shared" si="773"/>
        <v>52.969586777777707</v>
      </c>
      <c r="Z1757" s="34">
        <f t="shared" si="781"/>
        <v>-11.641852805555715</v>
      </c>
      <c r="AA1757" s="34">
        <f t="shared" si="782"/>
        <v>23020.800482546878</v>
      </c>
      <c r="AB1757" s="44">
        <f t="shared" si="774"/>
        <v>0</v>
      </c>
      <c r="AC1757" s="34">
        <f t="shared" si="775"/>
        <v>217498.58411197868</v>
      </c>
      <c r="AD1757" s="42">
        <f t="shared" si="776"/>
        <v>195748.72570078081</v>
      </c>
      <c r="AE1757" s="4"/>
      <c r="AP1757">
        <f t="shared" si="758"/>
        <v>0</v>
      </c>
      <c r="AQ1757">
        <f t="shared" si="759"/>
        <v>45.6</v>
      </c>
      <c r="AR1757">
        <f t="shared" si="760"/>
        <v>12.666666666666666</v>
      </c>
    </row>
    <row r="1758" spans="2:44" x14ac:dyDescent="0.25">
      <c r="B1758" s="12" t="s">
        <v>3</v>
      </c>
      <c r="C1758" s="30">
        <v>1750</v>
      </c>
      <c r="D1758" s="12">
        <v>273</v>
      </c>
      <c r="E1758" s="11">
        <v>45.3</v>
      </c>
      <c r="F1758" s="5">
        <f t="shared" si="761"/>
        <v>-0.26388888888888867</v>
      </c>
      <c r="G1758" s="5">
        <f t="shared" si="762"/>
        <v>-0.94999999999999929</v>
      </c>
      <c r="H1758" s="34">
        <f t="shared" si="763"/>
        <v>12.583333333333332</v>
      </c>
      <c r="I1758" s="34">
        <f t="shared" si="777"/>
        <v>12.361111111111111</v>
      </c>
      <c r="J1758" s="34">
        <f t="shared" si="769"/>
        <v>15754.857638888885</v>
      </c>
      <c r="K1758" s="34">
        <f t="shared" si="764"/>
        <v>-1093.271604938267</v>
      </c>
      <c r="L1758" s="5">
        <f t="shared" si="757"/>
        <v>39.043800000000005</v>
      </c>
      <c r="M1758" s="5">
        <f t="shared" si="765"/>
        <v>32.836646390624992</v>
      </c>
      <c r="N1758" s="5">
        <f t="shared" si="766"/>
        <v>71.880446390624996</v>
      </c>
      <c r="O1758" s="34">
        <f t="shared" si="767"/>
        <v>888.52218455078116</v>
      </c>
      <c r="P1758" s="34">
        <f t="shared" si="768"/>
        <v>16643.379823439667</v>
      </c>
      <c r="Q1758" s="34">
        <f t="shared" si="778"/>
        <v>-233.84211240755394</v>
      </c>
      <c r="R1758" s="34">
        <f t="shared" si="779"/>
        <v>627639.82792667579</v>
      </c>
      <c r="S1758" s="34">
        <f t="shared" si="784"/>
        <v>-578483.94058642013</v>
      </c>
      <c r="T1758" s="34">
        <f t="shared" si="770"/>
        <v>578483.94058642013</v>
      </c>
      <c r="U1758" s="34">
        <f t="shared" si="780"/>
        <v>-24.477529074218864</v>
      </c>
      <c r="V1758" s="34">
        <f t="shared" si="783"/>
        <v>-33668.686230609375</v>
      </c>
      <c r="W1758" s="34">
        <f t="shared" si="771"/>
        <v>33668.686230609375</v>
      </c>
      <c r="X1758" s="34">
        <f t="shared" si="772"/>
        <v>544815.2543558107</v>
      </c>
      <c r="Y1758" s="34">
        <f t="shared" si="773"/>
        <v>19.366557501736153</v>
      </c>
      <c r="Z1758" s="34">
        <f t="shared" si="781"/>
        <v>-33.603029276041553</v>
      </c>
      <c r="AA1758" s="34">
        <f t="shared" si="782"/>
        <v>23020.800482546878</v>
      </c>
      <c r="AB1758" s="44">
        <f t="shared" si="774"/>
        <v>0</v>
      </c>
      <c r="AC1758" s="34">
        <f t="shared" si="775"/>
        <v>217926.1017423243</v>
      </c>
      <c r="AD1758" s="42">
        <f t="shared" si="776"/>
        <v>196133.49156809188</v>
      </c>
      <c r="AE1758" s="4"/>
      <c r="AP1758">
        <f t="shared" si="758"/>
        <v>0</v>
      </c>
      <c r="AQ1758">
        <f t="shared" si="759"/>
        <v>45.3</v>
      </c>
      <c r="AR1758">
        <f t="shared" si="760"/>
        <v>12.583333333333332</v>
      </c>
    </row>
    <row r="1759" spans="2:44" x14ac:dyDescent="0.25">
      <c r="B1759" s="12" t="s">
        <v>3</v>
      </c>
      <c r="C1759" s="30">
        <v>1751</v>
      </c>
      <c r="D1759" s="12">
        <v>274</v>
      </c>
      <c r="E1759" s="11">
        <v>43.7</v>
      </c>
      <c r="F1759" s="5">
        <f t="shared" si="761"/>
        <v>-0.625</v>
      </c>
      <c r="G1759" s="5">
        <f t="shared" si="762"/>
        <v>-2.25</v>
      </c>
      <c r="H1759" s="34">
        <f t="shared" si="763"/>
        <v>12.138888888888889</v>
      </c>
      <c r="I1759" s="34">
        <f t="shared" si="777"/>
        <v>11.736111111111111</v>
      </c>
      <c r="J1759" s="34">
        <f t="shared" si="769"/>
        <v>14661.586033950618</v>
      </c>
      <c r="K1759" s="34">
        <f t="shared" si="764"/>
        <v>-1881.3638117283972</v>
      </c>
      <c r="L1759" s="5">
        <f t="shared" si="757"/>
        <v>39.043800000000005</v>
      </c>
      <c r="M1759" s="5">
        <f t="shared" si="765"/>
        <v>30.558023890624998</v>
      </c>
      <c r="N1759" s="5">
        <f t="shared" si="766"/>
        <v>69.601823890624999</v>
      </c>
      <c r="O1759" s="34">
        <f t="shared" si="767"/>
        <v>816.85473871636282</v>
      </c>
      <c r="P1759" s="34">
        <f t="shared" si="768"/>
        <v>15478.440772666982</v>
      </c>
      <c r="Q1759" s="34">
        <f t="shared" si="778"/>
        <v>-1164.9390507726857</v>
      </c>
      <c r="R1759" s="34">
        <f t="shared" si="779"/>
        <v>627639.82792667579</v>
      </c>
      <c r="S1759" s="34">
        <f t="shared" si="784"/>
        <v>-580365.30439814855</v>
      </c>
      <c r="T1759" s="34">
        <f t="shared" si="770"/>
        <v>580365.30439814855</v>
      </c>
      <c r="U1759" s="34">
        <f t="shared" si="780"/>
        <v>-71.667445834418345</v>
      </c>
      <c r="V1759" s="34">
        <f t="shared" si="783"/>
        <v>-33740.353676443796</v>
      </c>
      <c r="W1759" s="34">
        <f t="shared" si="771"/>
        <v>33740.353676443796</v>
      </c>
      <c r="X1759" s="34">
        <f t="shared" si="772"/>
        <v>546624.95072170475</v>
      </c>
      <c r="Y1759" s="34">
        <f t="shared" si="773"/>
        <v>-54.773176109375001</v>
      </c>
      <c r="Z1759" s="34">
        <f t="shared" si="781"/>
        <v>-74.139733611111154</v>
      </c>
      <c r="AA1759" s="34">
        <f t="shared" si="782"/>
        <v>23020.800482546878</v>
      </c>
      <c r="AB1759" s="44">
        <f t="shared" si="774"/>
        <v>0</v>
      </c>
      <c r="AC1759" s="34">
        <f t="shared" si="775"/>
        <v>218649.98028868192</v>
      </c>
      <c r="AD1759" s="42">
        <f t="shared" si="776"/>
        <v>196784.98225981373</v>
      </c>
      <c r="AE1759" s="4"/>
      <c r="AP1759">
        <f t="shared" si="758"/>
        <v>0</v>
      </c>
      <c r="AQ1759">
        <f t="shared" si="759"/>
        <v>43.7</v>
      </c>
      <c r="AR1759">
        <f t="shared" si="760"/>
        <v>12.138888888888889</v>
      </c>
    </row>
    <row r="1760" spans="2:44" x14ac:dyDescent="0.25">
      <c r="B1760" s="12" t="s">
        <v>3</v>
      </c>
      <c r="C1760" s="30">
        <v>1752</v>
      </c>
      <c r="D1760" s="12">
        <v>275</v>
      </c>
      <c r="E1760" s="11">
        <v>40.799999999999997</v>
      </c>
      <c r="F1760" s="5">
        <f t="shared" si="761"/>
        <v>-0.79166666666666707</v>
      </c>
      <c r="G1760" s="5">
        <f t="shared" si="762"/>
        <v>-2.8500000000000014</v>
      </c>
      <c r="H1760" s="34">
        <f t="shared" si="763"/>
        <v>11.333333333333332</v>
      </c>
      <c r="I1760" s="34">
        <f t="shared" si="777"/>
        <v>10.944444444444443</v>
      </c>
      <c r="J1760" s="34">
        <f t="shared" si="769"/>
        <v>12780.222222222221</v>
      </c>
      <c r="K1760" s="34">
        <f t="shared" si="764"/>
        <v>-1693.9567901234568</v>
      </c>
      <c r="L1760" s="5">
        <f t="shared" si="757"/>
        <v>39.043800000000005</v>
      </c>
      <c r="M1760" s="5">
        <f t="shared" si="765"/>
        <v>26.636840999999997</v>
      </c>
      <c r="N1760" s="5">
        <f t="shared" si="766"/>
        <v>65.680641000000008</v>
      </c>
      <c r="O1760" s="34">
        <f t="shared" si="767"/>
        <v>718.83812650000004</v>
      </c>
      <c r="P1760" s="34">
        <f t="shared" si="768"/>
        <v>13499.060348722222</v>
      </c>
      <c r="Q1760" s="34">
        <f t="shared" si="778"/>
        <v>-1979.38042394476</v>
      </c>
      <c r="R1760" s="34">
        <f t="shared" si="779"/>
        <v>627639.82792667579</v>
      </c>
      <c r="S1760" s="34">
        <f t="shared" si="784"/>
        <v>-582059.26118827204</v>
      </c>
      <c r="T1760" s="34">
        <f t="shared" si="770"/>
        <v>582059.26118827204</v>
      </c>
      <c r="U1760" s="34">
        <f t="shared" si="780"/>
        <v>-98.016612216362773</v>
      </c>
      <c r="V1760" s="34">
        <f t="shared" si="783"/>
        <v>-33838.37028866016</v>
      </c>
      <c r="W1760" s="34">
        <f t="shared" si="771"/>
        <v>33838.37028866016</v>
      </c>
      <c r="X1760" s="34">
        <f t="shared" si="772"/>
        <v>548220.89089961187</v>
      </c>
      <c r="Y1760" s="34">
        <f t="shared" si="773"/>
        <v>-91.861025666666734</v>
      </c>
      <c r="Z1760" s="34">
        <f t="shared" si="781"/>
        <v>-37.087849557291733</v>
      </c>
      <c r="AA1760" s="34">
        <f t="shared" si="782"/>
        <v>23020.800482546878</v>
      </c>
      <c r="AB1760" s="44">
        <f t="shared" si="774"/>
        <v>0</v>
      </c>
      <c r="AC1760" s="34">
        <f t="shared" si="775"/>
        <v>219288.35635984477</v>
      </c>
      <c r="AD1760" s="42">
        <f t="shared" si="776"/>
        <v>197359.5207238603</v>
      </c>
      <c r="AE1760" s="4"/>
      <c r="AP1760">
        <f t="shared" si="758"/>
        <v>0</v>
      </c>
      <c r="AQ1760">
        <f t="shared" si="759"/>
        <v>40.799999999999997</v>
      </c>
      <c r="AR1760">
        <f t="shared" si="760"/>
        <v>11.333333333333332</v>
      </c>
    </row>
    <row r="1761" spans="2:44" x14ac:dyDescent="0.25">
      <c r="B1761" s="12" t="s">
        <v>3</v>
      </c>
      <c r="C1761" s="30">
        <v>1753</v>
      </c>
      <c r="D1761" s="12">
        <v>276</v>
      </c>
      <c r="E1761" s="11">
        <v>38</v>
      </c>
      <c r="F1761" s="5">
        <f t="shared" si="761"/>
        <v>-0.88888888888888862</v>
      </c>
      <c r="G1761" s="5">
        <f t="shared" si="762"/>
        <v>-3.1999999999999993</v>
      </c>
      <c r="H1761" s="34">
        <f t="shared" si="763"/>
        <v>10.555555555555555</v>
      </c>
      <c r="I1761" s="34">
        <f t="shared" si="777"/>
        <v>10.055555555555555</v>
      </c>
      <c r="J1761" s="34">
        <f t="shared" si="769"/>
        <v>11086.265432098764</v>
      </c>
      <c r="K1761" s="34">
        <f t="shared" si="764"/>
        <v>-2001.0555555555547</v>
      </c>
      <c r="L1761" s="5">
        <f t="shared" si="757"/>
        <v>39.043800000000005</v>
      </c>
      <c r="M1761" s="5">
        <f t="shared" si="765"/>
        <v>23.106256249999998</v>
      </c>
      <c r="N1761" s="5">
        <f t="shared" si="766"/>
        <v>62.150056250000006</v>
      </c>
      <c r="O1761" s="34">
        <f t="shared" si="767"/>
        <v>624.95334340277782</v>
      </c>
      <c r="P1761" s="34">
        <f t="shared" si="768"/>
        <v>11711.218775501542</v>
      </c>
      <c r="Q1761" s="34">
        <f t="shared" si="778"/>
        <v>-1787.8415732206795</v>
      </c>
      <c r="R1761" s="34">
        <f t="shared" si="779"/>
        <v>627639.82792667579</v>
      </c>
      <c r="S1761" s="34">
        <f t="shared" si="784"/>
        <v>-584060.31674382754</v>
      </c>
      <c r="T1761" s="34">
        <f t="shared" si="770"/>
        <v>584060.31674382754</v>
      </c>
      <c r="U1761" s="34">
        <f t="shared" si="780"/>
        <v>-93.884783097222225</v>
      </c>
      <c r="V1761" s="34">
        <f t="shared" si="783"/>
        <v>-33932.255071757383</v>
      </c>
      <c r="W1761" s="34">
        <f t="shared" si="771"/>
        <v>33932.255071757383</v>
      </c>
      <c r="X1761" s="34">
        <f t="shared" si="772"/>
        <v>550128.06167207018</v>
      </c>
      <c r="Y1761" s="34">
        <f t="shared" si="773"/>
        <v>-114.73883263888882</v>
      </c>
      <c r="Z1761" s="34">
        <f t="shared" si="781"/>
        <v>-22.877806972222089</v>
      </c>
      <c r="AA1761" s="34">
        <f t="shared" si="782"/>
        <v>23020.800482546878</v>
      </c>
      <c r="AB1761" s="44">
        <f t="shared" si="774"/>
        <v>0</v>
      </c>
      <c r="AC1761" s="34">
        <f t="shared" si="775"/>
        <v>220051.22466882807</v>
      </c>
      <c r="AD1761" s="42">
        <f t="shared" si="776"/>
        <v>198046.10220194526</v>
      </c>
      <c r="AE1761" s="4"/>
      <c r="AP1761">
        <f t="shared" si="758"/>
        <v>0</v>
      </c>
      <c r="AQ1761">
        <f t="shared" si="759"/>
        <v>38</v>
      </c>
      <c r="AR1761">
        <f t="shared" si="760"/>
        <v>10.555555555555555</v>
      </c>
    </row>
    <row r="1762" spans="2:44" x14ac:dyDescent="0.25">
      <c r="B1762" s="12" t="s">
        <v>3</v>
      </c>
      <c r="C1762" s="30">
        <v>1754</v>
      </c>
      <c r="D1762" s="12">
        <v>277</v>
      </c>
      <c r="E1762" s="11">
        <v>34.4</v>
      </c>
      <c r="F1762" s="5">
        <f t="shared" si="761"/>
        <v>-0.98611111111111127</v>
      </c>
      <c r="G1762" s="5">
        <f t="shared" si="762"/>
        <v>-3.5500000000000007</v>
      </c>
      <c r="H1762" s="34">
        <f t="shared" si="763"/>
        <v>9.5555555555555554</v>
      </c>
      <c r="I1762" s="34">
        <f t="shared" si="777"/>
        <v>9.0694444444444429</v>
      </c>
      <c r="J1762" s="34">
        <f t="shared" si="769"/>
        <v>9085.2098765432092</v>
      </c>
      <c r="K1762" s="34">
        <f t="shared" si="764"/>
        <v>-1754.6855709876563</v>
      </c>
      <c r="L1762" s="5">
        <f t="shared" si="757"/>
        <v>39.043800000000005</v>
      </c>
      <c r="M1762" s="5">
        <f t="shared" si="765"/>
        <v>18.935608999999996</v>
      </c>
      <c r="N1762" s="5">
        <f t="shared" si="766"/>
        <v>57.979409000000004</v>
      </c>
      <c r="O1762" s="34">
        <f t="shared" si="767"/>
        <v>525.84102884722222</v>
      </c>
      <c r="P1762" s="34">
        <f t="shared" si="768"/>
        <v>9611.0509053904316</v>
      </c>
      <c r="Q1762" s="34">
        <f t="shared" si="778"/>
        <v>-2100.1678701111105</v>
      </c>
      <c r="R1762" s="34">
        <f t="shared" si="779"/>
        <v>627639.82792667579</v>
      </c>
      <c r="S1762" s="34">
        <f t="shared" si="784"/>
        <v>-585815.00231481518</v>
      </c>
      <c r="T1762" s="34">
        <f t="shared" si="770"/>
        <v>585815.00231481518</v>
      </c>
      <c r="U1762" s="34">
        <f t="shared" si="780"/>
        <v>-99.112314555555599</v>
      </c>
      <c r="V1762" s="34">
        <f t="shared" si="783"/>
        <v>-34031.367386312937</v>
      </c>
      <c r="W1762" s="34">
        <f t="shared" si="771"/>
        <v>34031.367386312937</v>
      </c>
      <c r="X1762" s="34">
        <f t="shared" si="772"/>
        <v>551783.63492850226</v>
      </c>
      <c r="Y1762" s="34">
        <f t="shared" si="773"/>
        <v>-138.25670211111114</v>
      </c>
      <c r="Z1762" s="34">
        <f t="shared" si="781"/>
        <v>-23.517869472222316</v>
      </c>
      <c r="AA1762" s="34">
        <f t="shared" si="782"/>
        <v>23020.800482546878</v>
      </c>
      <c r="AB1762" s="44">
        <f t="shared" si="774"/>
        <v>0</v>
      </c>
      <c r="AC1762" s="34">
        <f t="shared" si="775"/>
        <v>220713.45397140092</v>
      </c>
      <c r="AD1762" s="42">
        <f t="shared" si="776"/>
        <v>198642.10857426084</v>
      </c>
      <c r="AE1762" s="4"/>
      <c r="AP1762">
        <f t="shared" si="758"/>
        <v>0</v>
      </c>
      <c r="AQ1762">
        <f t="shared" si="759"/>
        <v>34.4</v>
      </c>
      <c r="AR1762">
        <f t="shared" si="760"/>
        <v>9.5555555555555554</v>
      </c>
    </row>
    <row r="1763" spans="2:44" x14ac:dyDescent="0.25">
      <c r="B1763" s="12" t="s">
        <v>3</v>
      </c>
      <c r="C1763" s="30">
        <v>1755</v>
      </c>
      <c r="D1763" s="12">
        <v>278</v>
      </c>
      <c r="E1763" s="11">
        <v>30.9</v>
      </c>
      <c r="F1763" s="5">
        <f t="shared" si="761"/>
        <v>-1.2361111111111109</v>
      </c>
      <c r="G1763" s="5">
        <f t="shared" si="762"/>
        <v>-4.4499999999999993</v>
      </c>
      <c r="H1763" s="34">
        <f t="shared" si="763"/>
        <v>8.5833333333333321</v>
      </c>
      <c r="I1763" s="34">
        <f t="shared" si="777"/>
        <v>7.8333333333333321</v>
      </c>
      <c r="J1763" s="34">
        <f t="shared" si="769"/>
        <v>7330.5243055555529</v>
      </c>
      <c r="K1763" s="34">
        <f t="shared" si="764"/>
        <v>-2338.2499999999982</v>
      </c>
      <c r="L1763" s="5">
        <f t="shared" si="757"/>
        <v>39.043800000000005</v>
      </c>
      <c r="M1763" s="5">
        <f t="shared" si="765"/>
        <v>15.278451890624995</v>
      </c>
      <c r="N1763" s="5">
        <f t="shared" si="766"/>
        <v>54.322251890624997</v>
      </c>
      <c r="O1763" s="34">
        <f t="shared" si="767"/>
        <v>425.5243064765624</v>
      </c>
      <c r="P1763" s="34">
        <f t="shared" si="768"/>
        <v>7756.0486120321157</v>
      </c>
      <c r="Q1763" s="34">
        <f t="shared" si="778"/>
        <v>-1855.0022933583159</v>
      </c>
      <c r="R1763" s="34">
        <f t="shared" si="779"/>
        <v>627639.82792667579</v>
      </c>
      <c r="S1763" s="34">
        <f t="shared" si="784"/>
        <v>-588153.25231481518</v>
      </c>
      <c r="T1763" s="34">
        <f t="shared" si="770"/>
        <v>588153.25231481518</v>
      </c>
      <c r="U1763" s="34">
        <f t="shared" si="780"/>
        <v>-100.31672237065982</v>
      </c>
      <c r="V1763" s="34">
        <f t="shared" si="783"/>
        <v>-34131.684108683599</v>
      </c>
      <c r="W1763" s="34">
        <f t="shared" si="771"/>
        <v>34131.684108683599</v>
      </c>
      <c r="X1763" s="34">
        <f t="shared" si="772"/>
        <v>554021.56820613157</v>
      </c>
      <c r="Y1763" s="34">
        <f t="shared" si="773"/>
        <v>-191.66385922048607</v>
      </c>
      <c r="Z1763" s="34">
        <f t="shared" si="781"/>
        <v>-53.407157109374936</v>
      </c>
      <c r="AA1763" s="34">
        <f t="shared" si="782"/>
        <v>23020.800482546878</v>
      </c>
      <c r="AB1763" s="44">
        <f t="shared" si="774"/>
        <v>0</v>
      </c>
      <c r="AC1763" s="34">
        <f t="shared" si="775"/>
        <v>221608.62728245265</v>
      </c>
      <c r="AD1763" s="42">
        <f t="shared" si="776"/>
        <v>199447.76455420739</v>
      </c>
      <c r="AE1763" s="4"/>
      <c r="AP1763">
        <f t="shared" si="758"/>
        <v>0</v>
      </c>
      <c r="AQ1763">
        <f t="shared" si="759"/>
        <v>30.9</v>
      </c>
      <c r="AR1763">
        <f t="shared" si="760"/>
        <v>8.5833333333333321</v>
      </c>
    </row>
    <row r="1764" spans="2:44" x14ac:dyDescent="0.25">
      <c r="B1764" s="12" t="s">
        <v>3</v>
      </c>
      <c r="C1764" s="30">
        <v>1756</v>
      </c>
      <c r="D1764" s="12">
        <v>279</v>
      </c>
      <c r="E1764" s="11">
        <v>25.5</v>
      </c>
      <c r="F1764" s="5">
        <f t="shared" si="761"/>
        <v>-1.3194444444444444</v>
      </c>
      <c r="G1764" s="5">
        <f t="shared" si="762"/>
        <v>-4.75</v>
      </c>
      <c r="H1764" s="34">
        <f t="shared" si="763"/>
        <v>7.083333333333333</v>
      </c>
      <c r="I1764" s="34">
        <f t="shared" si="777"/>
        <v>6.5138888888888884</v>
      </c>
      <c r="J1764" s="34">
        <f t="shared" si="769"/>
        <v>4992.2743055555547</v>
      </c>
      <c r="K1764" s="34">
        <f t="shared" si="764"/>
        <v>-1476.3005401234568</v>
      </c>
      <c r="L1764" s="5">
        <f t="shared" si="757"/>
        <v>39.043800000000005</v>
      </c>
      <c r="M1764" s="5">
        <f t="shared" si="765"/>
        <v>10.405016015624998</v>
      </c>
      <c r="N1764" s="5">
        <f t="shared" si="766"/>
        <v>49.448816015624999</v>
      </c>
      <c r="O1764" s="34">
        <f t="shared" si="767"/>
        <v>322.10409321289058</v>
      </c>
      <c r="P1764" s="34">
        <f t="shared" si="768"/>
        <v>5314.3783987684455</v>
      </c>
      <c r="Q1764" s="34">
        <f t="shared" si="778"/>
        <v>-2441.6702132636701</v>
      </c>
      <c r="R1764" s="34">
        <f t="shared" si="779"/>
        <v>627639.82792667579</v>
      </c>
      <c r="S1764" s="34">
        <f t="shared" si="784"/>
        <v>-589629.55285493867</v>
      </c>
      <c r="T1764" s="34">
        <f t="shared" si="770"/>
        <v>589629.55285493867</v>
      </c>
      <c r="U1764" s="34">
        <f t="shared" si="780"/>
        <v>-103.42021326367183</v>
      </c>
      <c r="V1764" s="34">
        <f t="shared" si="783"/>
        <v>-34235.10432194727</v>
      </c>
      <c r="W1764" s="34">
        <f t="shared" si="771"/>
        <v>34235.10432194727</v>
      </c>
      <c r="X1764" s="34">
        <f t="shared" si="772"/>
        <v>555394.44853299134</v>
      </c>
      <c r="Y1764" s="34">
        <f t="shared" si="773"/>
        <v>-213.12062842881946</v>
      </c>
      <c r="Z1764" s="34">
        <f t="shared" si="781"/>
        <v>-21.456769208333384</v>
      </c>
      <c r="AA1764" s="34">
        <f t="shared" si="782"/>
        <v>23020.800482546878</v>
      </c>
      <c r="AB1764" s="44">
        <f t="shared" si="774"/>
        <v>0</v>
      </c>
      <c r="AC1764" s="34">
        <f t="shared" si="775"/>
        <v>222157.77941319655</v>
      </c>
      <c r="AD1764" s="42">
        <f t="shared" si="776"/>
        <v>199942.00147187689</v>
      </c>
      <c r="AE1764" s="4"/>
      <c r="AP1764">
        <f t="shared" si="758"/>
        <v>0</v>
      </c>
      <c r="AQ1764">
        <f t="shared" si="759"/>
        <v>25.5</v>
      </c>
      <c r="AR1764">
        <f t="shared" si="760"/>
        <v>7.083333333333333</v>
      </c>
    </row>
    <row r="1765" spans="2:44" x14ac:dyDescent="0.25">
      <c r="B1765" s="12" t="s">
        <v>3</v>
      </c>
      <c r="C1765" s="30">
        <v>1757</v>
      </c>
      <c r="D1765" s="12">
        <v>280</v>
      </c>
      <c r="E1765" s="11">
        <v>21.4</v>
      </c>
      <c r="F1765" s="5">
        <f t="shared" si="761"/>
        <v>-0.73611111111111116</v>
      </c>
      <c r="G1765" s="5">
        <f t="shared" si="762"/>
        <v>-2.6500000000000004</v>
      </c>
      <c r="H1765" s="34">
        <f t="shared" si="763"/>
        <v>5.9444444444444438</v>
      </c>
      <c r="I1765" s="34">
        <f t="shared" si="777"/>
        <v>5.7777777777777768</v>
      </c>
      <c r="J1765" s="34">
        <f t="shared" si="769"/>
        <v>3515.9737654320979</v>
      </c>
      <c r="K1765" s="34">
        <f t="shared" si="764"/>
        <v>-383.25925925925912</v>
      </c>
      <c r="L1765" s="5">
        <f t="shared" si="757"/>
        <v>39.043800000000005</v>
      </c>
      <c r="M1765" s="5">
        <f t="shared" si="765"/>
        <v>7.3280755624999978</v>
      </c>
      <c r="N1765" s="5">
        <f t="shared" si="766"/>
        <v>46.371875562500001</v>
      </c>
      <c r="O1765" s="34">
        <f t="shared" si="767"/>
        <v>267.92639213888884</v>
      </c>
      <c r="P1765" s="34">
        <f t="shared" si="768"/>
        <v>3783.9001575709867</v>
      </c>
      <c r="Q1765" s="34">
        <f t="shared" si="778"/>
        <v>-1530.4782411974588</v>
      </c>
      <c r="R1765" s="34">
        <f t="shared" si="779"/>
        <v>627639.82792667579</v>
      </c>
      <c r="S1765" s="34">
        <f t="shared" si="784"/>
        <v>-590012.81211419788</v>
      </c>
      <c r="T1765" s="34">
        <f t="shared" si="770"/>
        <v>590012.81211419788</v>
      </c>
      <c r="U1765" s="34">
        <f t="shared" si="780"/>
        <v>-54.177701074001732</v>
      </c>
      <c r="V1765" s="34">
        <f t="shared" si="783"/>
        <v>-34289.282023021275</v>
      </c>
      <c r="W1765" s="34">
        <f t="shared" si="771"/>
        <v>34289.282023021275</v>
      </c>
      <c r="X1765" s="34">
        <f t="shared" si="772"/>
        <v>555723.53009117662</v>
      </c>
      <c r="Y1765" s="34">
        <f t="shared" si="773"/>
        <v>-100.11423554861111</v>
      </c>
      <c r="Z1765" s="34">
        <f t="shared" si="781"/>
        <v>113.00639288020835</v>
      </c>
      <c r="AA1765" s="34">
        <f t="shared" si="782"/>
        <v>23133.806875427086</v>
      </c>
      <c r="AB1765" s="44">
        <f t="shared" si="774"/>
        <v>0</v>
      </c>
      <c r="AC1765" s="34">
        <f t="shared" si="775"/>
        <v>222289.41203647066</v>
      </c>
      <c r="AD1765" s="42">
        <f t="shared" si="776"/>
        <v>200060.4708328236</v>
      </c>
      <c r="AE1765" s="4"/>
      <c r="AP1765">
        <f t="shared" si="758"/>
        <v>0</v>
      </c>
      <c r="AQ1765">
        <f t="shared" si="759"/>
        <v>21.4</v>
      </c>
      <c r="AR1765">
        <f t="shared" si="760"/>
        <v>5.9444444444444438</v>
      </c>
    </row>
    <row r="1766" spans="2:44" x14ac:dyDescent="0.25">
      <c r="B1766" s="12" t="s">
        <v>3</v>
      </c>
      <c r="C1766" s="30">
        <v>1758</v>
      </c>
      <c r="D1766" s="12">
        <v>281</v>
      </c>
      <c r="E1766" s="11">
        <v>20.2</v>
      </c>
      <c r="F1766" s="5">
        <f t="shared" si="761"/>
        <v>0.20833333333333331</v>
      </c>
      <c r="G1766" s="5">
        <f t="shared" si="762"/>
        <v>0.75</v>
      </c>
      <c r="H1766" s="34">
        <f t="shared" si="763"/>
        <v>5.6111111111111107</v>
      </c>
      <c r="I1766" s="34">
        <f t="shared" si="777"/>
        <v>5.9861111111111107</v>
      </c>
      <c r="J1766" s="34">
        <f t="shared" si="769"/>
        <v>3132.7145061728388</v>
      </c>
      <c r="K1766" s="34">
        <f t="shared" si="764"/>
        <v>893.42708333333348</v>
      </c>
      <c r="L1766" s="5">
        <f t="shared" si="757"/>
        <v>39.043800000000005</v>
      </c>
      <c r="M1766" s="5">
        <f t="shared" si="765"/>
        <v>6.5292775624999981</v>
      </c>
      <c r="N1766" s="5">
        <f t="shared" si="766"/>
        <v>45.573077562500004</v>
      </c>
      <c r="O1766" s="34">
        <f t="shared" si="767"/>
        <v>272.80550596440975</v>
      </c>
      <c r="P1766" s="34">
        <f t="shared" si="768"/>
        <v>3405.5200121372486</v>
      </c>
      <c r="Q1766" s="34">
        <f t="shared" si="778"/>
        <v>-378.38014543373811</v>
      </c>
      <c r="R1766" s="34">
        <f t="shared" si="779"/>
        <v>627639.82792667579</v>
      </c>
      <c r="S1766" s="34">
        <f t="shared" si="784"/>
        <v>-590012.81211419788</v>
      </c>
      <c r="T1766" s="34">
        <f t="shared" si="770"/>
        <v>590012.81211419788</v>
      </c>
      <c r="U1766" s="34">
        <f t="shared" si="780"/>
        <v>4.8791138255209034</v>
      </c>
      <c r="V1766" s="34">
        <f t="shared" si="783"/>
        <v>-34289.282023021275</v>
      </c>
      <c r="W1766" s="34">
        <f t="shared" si="771"/>
        <v>34289.282023021275</v>
      </c>
      <c r="X1766" s="34">
        <f t="shared" si="772"/>
        <v>555723.53009117662</v>
      </c>
      <c r="Y1766" s="34">
        <f t="shared" si="773"/>
        <v>87.031410895833332</v>
      </c>
      <c r="Z1766" s="34">
        <f t="shared" si="781"/>
        <v>187.14564644444442</v>
      </c>
      <c r="AA1766" s="34">
        <f t="shared" si="782"/>
        <v>23320.952521871532</v>
      </c>
      <c r="AB1766" s="44">
        <f t="shared" si="774"/>
        <v>488.34291669328701</v>
      </c>
      <c r="AC1766" s="34">
        <f t="shared" si="775"/>
        <v>222289.41203647066</v>
      </c>
      <c r="AD1766" s="42">
        <f t="shared" si="776"/>
        <v>200060.4708328236</v>
      </c>
      <c r="AE1766" s="4"/>
      <c r="AP1766">
        <f t="shared" si="758"/>
        <v>0</v>
      </c>
      <c r="AQ1766">
        <f t="shared" si="759"/>
        <v>20.2</v>
      </c>
      <c r="AR1766">
        <f t="shared" si="760"/>
        <v>5.6111111111111107</v>
      </c>
    </row>
    <row r="1767" spans="2:44" x14ac:dyDescent="0.25">
      <c r="B1767" s="12" t="s">
        <v>3</v>
      </c>
      <c r="C1767" s="30">
        <v>1759</v>
      </c>
      <c r="D1767" s="12">
        <v>282</v>
      </c>
      <c r="E1767" s="11">
        <v>22.9</v>
      </c>
      <c r="F1767" s="5">
        <f t="shared" si="761"/>
        <v>0.88888888888888917</v>
      </c>
      <c r="G1767" s="5">
        <f t="shared" si="762"/>
        <v>3.2000000000000011</v>
      </c>
      <c r="H1767" s="34">
        <f t="shared" si="763"/>
        <v>6.3611111111111107</v>
      </c>
      <c r="I1767" s="34">
        <f t="shared" si="777"/>
        <v>6.875</v>
      </c>
      <c r="J1767" s="34">
        <f t="shared" si="769"/>
        <v>4026.1415895061723</v>
      </c>
      <c r="K1767" s="34">
        <f t="shared" si="764"/>
        <v>1406.1284722222231</v>
      </c>
      <c r="L1767" s="5">
        <f t="shared" si="757"/>
        <v>39.043800000000005</v>
      </c>
      <c r="M1767" s="5">
        <f t="shared" si="765"/>
        <v>8.3913793906249978</v>
      </c>
      <c r="N1767" s="5">
        <f t="shared" si="766"/>
        <v>47.435179390625002</v>
      </c>
      <c r="O1767" s="34">
        <f t="shared" si="767"/>
        <v>326.11685831054689</v>
      </c>
      <c r="P1767" s="34">
        <f t="shared" si="768"/>
        <v>4352.2584478167191</v>
      </c>
      <c r="Q1767" s="34">
        <f t="shared" si="778"/>
        <v>946.73843567947051</v>
      </c>
      <c r="R1767" s="34">
        <f t="shared" si="779"/>
        <v>628586.56636235525</v>
      </c>
      <c r="S1767" s="34">
        <f t="shared" si="784"/>
        <v>-590012.81211419788</v>
      </c>
      <c r="T1767" s="34">
        <f t="shared" si="770"/>
        <v>590012.81211419788</v>
      </c>
      <c r="U1767" s="34">
        <f t="shared" si="780"/>
        <v>53.311352346137141</v>
      </c>
      <c r="V1767" s="34">
        <f t="shared" si="783"/>
        <v>-34289.282023021275</v>
      </c>
      <c r="W1767" s="34">
        <f t="shared" si="771"/>
        <v>34289.282023021275</v>
      </c>
      <c r="X1767" s="34">
        <f t="shared" si="772"/>
        <v>555723.53009117662</v>
      </c>
      <c r="Y1767" s="34">
        <f t="shared" si="773"/>
        <v>224.32406827951394</v>
      </c>
      <c r="Z1767" s="34">
        <f t="shared" si="781"/>
        <v>137.29265738368059</v>
      </c>
      <c r="AA1767" s="34">
        <f t="shared" si="782"/>
        <v>23458.245179255213</v>
      </c>
      <c r="AB1767" s="44">
        <f t="shared" si="774"/>
        <v>1426.9503232224636</v>
      </c>
      <c r="AC1767" s="34">
        <f t="shared" si="775"/>
        <v>222289.41203647066</v>
      </c>
      <c r="AD1767" s="42">
        <f t="shared" si="776"/>
        <v>200060.4708328236</v>
      </c>
      <c r="AE1767" s="4"/>
      <c r="AP1767">
        <f t="shared" si="758"/>
        <v>0</v>
      </c>
      <c r="AQ1767">
        <f t="shared" si="759"/>
        <v>22.9</v>
      </c>
      <c r="AR1767">
        <f t="shared" si="760"/>
        <v>6.3611111111111107</v>
      </c>
    </row>
    <row r="1768" spans="2:44" x14ac:dyDescent="0.25">
      <c r="B1768" s="12" t="s">
        <v>3</v>
      </c>
      <c r="C1768" s="30">
        <v>1760</v>
      </c>
      <c r="D1768" s="12">
        <v>283</v>
      </c>
      <c r="E1768" s="11">
        <v>26.6</v>
      </c>
      <c r="F1768" s="5">
        <f t="shared" si="761"/>
        <v>1.0138888888888891</v>
      </c>
      <c r="G1768" s="5">
        <f t="shared" si="762"/>
        <v>3.6500000000000004</v>
      </c>
      <c r="H1768" s="34">
        <f t="shared" si="763"/>
        <v>7.3888888888888893</v>
      </c>
      <c r="I1768" s="34">
        <f t="shared" si="777"/>
        <v>7.8888888888888893</v>
      </c>
      <c r="J1768" s="34">
        <f t="shared" si="769"/>
        <v>5432.2700617283954</v>
      </c>
      <c r="K1768" s="34">
        <f t="shared" si="764"/>
        <v>1569.8888888888896</v>
      </c>
      <c r="L1768" s="5">
        <f t="shared" si="757"/>
        <v>39.043800000000005</v>
      </c>
      <c r="M1768" s="5">
        <f t="shared" si="765"/>
        <v>11.322065562500001</v>
      </c>
      <c r="N1768" s="5">
        <f t="shared" si="766"/>
        <v>50.365865562500005</v>
      </c>
      <c r="O1768" s="34">
        <f t="shared" si="767"/>
        <v>397.33071721527784</v>
      </c>
      <c r="P1768" s="34">
        <f t="shared" si="768"/>
        <v>5829.6007789436735</v>
      </c>
      <c r="Q1768" s="34">
        <f t="shared" si="778"/>
        <v>1477.3423311269544</v>
      </c>
      <c r="R1768" s="34">
        <f t="shared" si="779"/>
        <v>630063.90869348217</v>
      </c>
      <c r="S1768" s="34">
        <f t="shared" si="784"/>
        <v>-590012.81211419788</v>
      </c>
      <c r="T1768" s="34">
        <f t="shared" si="770"/>
        <v>590012.81211419788</v>
      </c>
      <c r="U1768" s="34">
        <f t="shared" si="780"/>
        <v>71.213858904730955</v>
      </c>
      <c r="V1768" s="34">
        <f t="shared" si="783"/>
        <v>-34289.282023021275</v>
      </c>
      <c r="W1768" s="34">
        <f t="shared" si="771"/>
        <v>34289.282023021275</v>
      </c>
      <c r="X1768" s="34">
        <f t="shared" si="772"/>
        <v>555723.53009117662</v>
      </c>
      <c r="Y1768" s="34">
        <f t="shared" si="773"/>
        <v>252.12975445138892</v>
      </c>
      <c r="Z1768" s="34">
        <f t="shared" si="781"/>
        <v>27.805686171874981</v>
      </c>
      <c r="AA1768" s="34">
        <f t="shared" si="782"/>
        <v>23486.050865427089</v>
      </c>
      <c r="AB1768" s="44">
        <f t="shared" si="774"/>
        <v>1862.9587412241515</v>
      </c>
      <c r="AC1768" s="34">
        <f t="shared" si="775"/>
        <v>222289.41203647066</v>
      </c>
      <c r="AD1768" s="42">
        <f t="shared" si="776"/>
        <v>200060.4708328236</v>
      </c>
      <c r="AE1768" s="4"/>
      <c r="AP1768">
        <f t="shared" si="758"/>
        <v>0</v>
      </c>
      <c r="AQ1768">
        <f t="shared" si="759"/>
        <v>26.6</v>
      </c>
      <c r="AR1768">
        <f t="shared" si="760"/>
        <v>7.3888888888888893</v>
      </c>
    </row>
    <row r="1769" spans="2:44" x14ac:dyDescent="0.25">
      <c r="B1769" s="12" t="s">
        <v>3</v>
      </c>
      <c r="C1769" s="30">
        <v>1761</v>
      </c>
      <c r="D1769" s="12">
        <v>284</v>
      </c>
      <c r="E1769" s="11">
        <v>30.2</v>
      </c>
      <c r="F1769" s="5">
        <f t="shared" si="761"/>
        <v>1.0416666666666667</v>
      </c>
      <c r="G1769" s="5">
        <f t="shared" si="762"/>
        <v>3.75</v>
      </c>
      <c r="H1769" s="34">
        <f t="shared" si="763"/>
        <v>8.3888888888888893</v>
      </c>
      <c r="I1769" s="34">
        <f t="shared" si="777"/>
        <v>8.9305555555555571</v>
      </c>
      <c r="J1769" s="34">
        <f t="shared" si="769"/>
        <v>7002.158950617285</v>
      </c>
      <c r="K1769" s="34">
        <f t="shared" si="764"/>
        <v>1925.2789351851852</v>
      </c>
      <c r="L1769" s="5">
        <f t="shared" si="757"/>
        <v>39.043800000000005</v>
      </c>
      <c r="M1769" s="5">
        <f t="shared" si="765"/>
        <v>14.594065062500002</v>
      </c>
      <c r="N1769" s="5">
        <f t="shared" si="766"/>
        <v>53.637865062500005</v>
      </c>
      <c r="O1769" s="34">
        <f t="shared" si="767"/>
        <v>479.01593382204874</v>
      </c>
      <c r="P1769" s="34">
        <f t="shared" si="768"/>
        <v>7481.1748844393333</v>
      </c>
      <c r="Q1769" s="34">
        <f t="shared" si="778"/>
        <v>1651.5741054956598</v>
      </c>
      <c r="R1769" s="34">
        <f t="shared" si="779"/>
        <v>631715.48279897787</v>
      </c>
      <c r="S1769" s="34">
        <f t="shared" si="784"/>
        <v>-590012.81211419788</v>
      </c>
      <c r="T1769" s="34">
        <f t="shared" si="770"/>
        <v>590012.81211419788</v>
      </c>
      <c r="U1769" s="34">
        <f t="shared" si="780"/>
        <v>81.685216606770894</v>
      </c>
      <c r="V1769" s="34">
        <f t="shared" si="783"/>
        <v>-34289.282023021275</v>
      </c>
      <c r="W1769" s="34">
        <f t="shared" si="771"/>
        <v>34289.282023021275</v>
      </c>
      <c r="X1769" s="34">
        <f t="shared" si="772"/>
        <v>555723.53009117662</v>
      </c>
      <c r="Y1769" s="34">
        <f t="shared" si="773"/>
        <v>260.92953172916668</v>
      </c>
      <c r="Z1769" s="34">
        <f t="shared" si="781"/>
        <v>8.7997772777777641</v>
      </c>
      <c r="AA1769" s="34">
        <f t="shared" si="782"/>
        <v>23494.850642704867</v>
      </c>
      <c r="AB1769" s="44">
        <f t="shared" si="774"/>
        <v>2188.9088495057872</v>
      </c>
      <c r="AC1769" s="34">
        <f t="shared" si="775"/>
        <v>222289.41203647066</v>
      </c>
      <c r="AD1769" s="42">
        <f t="shared" si="776"/>
        <v>200060.4708328236</v>
      </c>
      <c r="AE1769" s="4"/>
      <c r="AP1769">
        <f t="shared" si="758"/>
        <v>0</v>
      </c>
      <c r="AQ1769">
        <f t="shared" si="759"/>
        <v>30.2</v>
      </c>
      <c r="AR1769">
        <f t="shared" si="760"/>
        <v>8.3888888888888893</v>
      </c>
    </row>
    <row r="1770" spans="2:44" x14ac:dyDescent="0.25">
      <c r="B1770" s="12" t="s">
        <v>3</v>
      </c>
      <c r="C1770" s="30">
        <v>1762</v>
      </c>
      <c r="D1770" s="12">
        <v>285</v>
      </c>
      <c r="E1770" s="11">
        <v>34.1</v>
      </c>
      <c r="F1770" s="5">
        <f t="shared" si="761"/>
        <v>0.99999999999999989</v>
      </c>
      <c r="G1770" s="5">
        <f t="shared" si="762"/>
        <v>3.5999999999999996</v>
      </c>
      <c r="H1770" s="34">
        <f t="shared" si="763"/>
        <v>9.4722222222222232</v>
      </c>
      <c r="I1770" s="34">
        <f t="shared" si="777"/>
        <v>9.9305555555555554</v>
      </c>
      <c r="J1770" s="34">
        <f t="shared" si="769"/>
        <v>8927.4378858024702</v>
      </c>
      <c r="K1770" s="34">
        <f t="shared" si="764"/>
        <v>1811.4988425925894</v>
      </c>
      <c r="L1770" s="5">
        <f t="shared" si="757"/>
        <v>39.043800000000005</v>
      </c>
      <c r="M1770" s="5">
        <f t="shared" si="765"/>
        <v>18.606776890625003</v>
      </c>
      <c r="N1770" s="5">
        <f t="shared" si="766"/>
        <v>57.650576890625004</v>
      </c>
      <c r="O1770" s="34">
        <f t="shared" si="767"/>
        <v>572.50225662217883</v>
      </c>
      <c r="P1770" s="34">
        <f t="shared" si="768"/>
        <v>9499.9401424246498</v>
      </c>
      <c r="Q1770" s="34">
        <f t="shared" si="778"/>
        <v>2018.7652579853166</v>
      </c>
      <c r="R1770" s="34">
        <f t="shared" si="779"/>
        <v>633734.2480569632</v>
      </c>
      <c r="S1770" s="34">
        <f t="shared" si="784"/>
        <v>-590012.81211419788</v>
      </c>
      <c r="T1770" s="34">
        <f t="shared" si="770"/>
        <v>590012.81211419788</v>
      </c>
      <c r="U1770" s="34">
        <f t="shared" si="780"/>
        <v>93.486322800130097</v>
      </c>
      <c r="V1770" s="34">
        <f t="shared" si="783"/>
        <v>-34289.282023021275</v>
      </c>
      <c r="W1770" s="34">
        <f t="shared" si="771"/>
        <v>34289.282023021275</v>
      </c>
      <c r="X1770" s="34">
        <f t="shared" si="772"/>
        <v>555723.53009117662</v>
      </c>
      <c r="Y1770" s="34">
        <f t="shared" si="773"/>
        <v>256.65057689062496</v>
      </c>
      <c r="Z1770" s="34">
        <f t="shared" si="781"/>
        <v>-4.278954838541722</v>
      </c>
      <c r="AA1770" s="34">
        <f t="shared" si="782"/>
        <v>23494.850642704867</v>
      </c>
      <c r="AB1770" s="44">
        <f t="shared" si="774"/>
        <v>2431.0512977695312</v>
      </c>
      <c r="AC1770" s="34">
        <f t="shared" si="775"/>
        <v>222289.41203647066</v>
      </c>
      <c r="AD1770" s="42">
        <f t="shared" si="776"/>
        <v>200060.4708328236</v>
      </c>
      <c r="AE1770" s="4"/>
      <c r="AP1770">
        <f t="shared" si="758"/>
        <v>0</v>
      </c>
      <c r="AQ1770">
        <f t="shared" si="759"/>
        <v>34.1</v>
      </c>
      <c r="AR1770">
        <f t="shared" si="760"/>
        <v>9.4722222222222232</v>
      </c>
    </row>
    <row r="1771" spans="2:44" x14ac:dyDescent="0.25">
      <c r="B1771" s="12" t="s">
        <v>3</v>
      </c>
      <c r="C1771" s="30">
        <v>1763</v>
      </c>
      <c r="D1771" s="12">
        <v>286</v>
      </c>
      <c r="E1771" s="11">
        <v>37.4</v>
      </c>
      <c r="F1771" s="5">
        <f t="shared" si="761"/>
        <v>0.91666666666666685</v>
      </c>
      <c r="G1771" s="5">
        <f t="shared" si="762"/>
        <v>3.3000000000000007</v>
      </c>
      <c r="H1771" s="34">
        <f t="shared" si="763"/>
        <v>10.388888888888888</v>
      </c>
      <c r="I1771" s="34">
        <f t="shared" si="777"/>
        <v>10.847222222222221</v>
      </c>
      <c r="J1771" s="34">
        <f t="shared" si="769"/>
        <v>10738.93672839506</v>
      </c>
      <c r="K1771" s="34">
        <f t="shared" si="764"/>
        <v>1978.7141203703723</v>
      </c>
      <c r="L1771" s="5">
        <f t="shared" si="757"/>
        <v>39.043800000000005</v>
      </c>
      <c r="M1771" s="5">
        <f t="shared" si="765"/>
        <v>22.382345562499992</v>
      </c>
      <c r="N1771" s="5">
        <f t="shared" si="766"/>
        <v>61.426145562499997</v>
      </c>
      <c r="O1771" s="34">
        <f t="shared" si="767"/>
        <v>666.30305117100681</v>
      </c>
      <c r="P1771" s="34">
        <f t="shared" si="768"/>
        <v>11405.239779566067</v>
      </c>
      <c r="Q1771" s="34">
        <f t="shared" si="778"/>
        <v>1905.2996371414174</v>
      </c>
      <c r="R1771" s="34">
        <f t="shared" si="779"/>
        <v>635639.54769410461</v>
      </c>
      <c r="S1771" s="34">
        <f t="shared" si="784"/>
        <v>-590012.81211419788</v>
      </c>
      <c r="T1771" s="34">
        <f t="shared" si="770"/>
        <v>590012.81211419788</v>
      </c>
      <c r="U1771" s="34">
        <f t="shared" si="780"/>
        <v>93.80079454882798</v>
      </c>
      <c r="V1771" s="34">
        <f t="shared" si="783"/>
        <v>-34289.282023021275</v>
      </c>
      <c r="W1771" s="34">
        <f t="shared" si="771"/>
        <v>34289.282023021275</v>
      </c>
      <c r="X1771" s="34">
        <f t="shared" si="772"/>
        <v>555723.53009117662</v>
      </c>
      <c r="Y1771" s="34">
        <f t="shared" si="773"/>
        <v>243.84281222916673</v>
      </c>
      <c r="Z1771" s="34">
        <f t="shared" si="781"/>
        <v>-12.807764661458236</v>
      </c>
      <c r="AA1771" s="34">
        <f t="shared" si="782"/>
        <v>23494.850642704867</v>
      </c>
      <c r="AB1771" s="44">
        <f t="shared" si="774"/>
        <v>2533.2558826030095</v>
      </c>
      <c r="AC1771" s="34">
        <f t="shared" si="775"/>
        <v>222289.41203647066</v>
      </c>
      <c r="AD1771" s="42">
        <f t="shared" si="776"/>
        <v>200060.4708328236</v>
      </c>
      <c r="AE1771" s="4"/>
      <c r="AP1771">
        <f t="shared" si="758"/>
        <v>0</v>
      </c>
      <c r="AQ1771">
        <f t="shared" si="759"/>
        <v>37.4</v>
      </c>
      <c r="AR1771">
        <f t="shared" si="760"/>
        <v>10.388888888888888</v>
      </c>
    </row>
    <row r="1772" spans="2:44" x14ac:dyDescent="0.25">
      <c r="B1772" s="12" t="s">
        <v>3</v>
      </c>
      <c r="C1772" s="30">
        <v>1764</v>
      </c>
      <c r="D1772" s="12">
        <v>287</v>
      </c>
      <c r="E1772" s="11">
        <v>40.700000000000003</v>
      </c>
      <c r="F1772" s="5">
        <f t="shared" si="761"/>
        <v>0.91666666666666685</v>
      </c>
      <c r="G1772" s="5">
        <f t="shared" si="762"/>
        <v>3.3000000000000007</v>
      </c>
      <c r="H1772" s="34">
        <f t="shared" si="763"/>
        <v>11.305555555555555</v>
      </c>
      <c r="I1772" s="34">
        <f t="shared" si="777"/>
        <v>11.763888888888889</v>
      </c>
      <c r="J1772" s="34">
        <f t="shared" si="769"/>
        <v>12717.650848765432</v>
      </c>
      <c r="K1772" s="34">
        <f t="shared" si="764"/>
        <v>2145.9293981481478</v>
      </c>
      <c r="L1772" s="5">
        <f t="shared" si="757"/>
        <v>39.043800000000005</v>
      </c>
      <c r="M1772" s="5">
        <f t="shared" si="765"/>
        <v>26.506428265625001</v>
      </c>
      <c r="N1772" s="5">
        <f t="shared" si="766"/>
        <v>65.550228265625009</v>
      </c>
      <c r="O1772" s="34">
        <f t="shared" si="767"/>
        <v>771.12560195811648</v>
      </c>
      <c r="P1772" s="34">
        <f t="shared" si="768"/>
        <v>13488.776450723548</v>
      </c>
      <c r="Q1772" s="34">
        <f t="shared" si="778"/>
        <v>2083.5366711574807</v>
      </c>
      <c r="R1772" s="34">
        <f t="shared" si="779"/>
        <v>637723.08436526207</v>
      </c>
      <c r="S1772" s="34">
        <f t="shared" si="784"/>
        <v>-590012.81211419788</v>
      </c>
      <c r="T1772" s="34">
        <f t="shared" si="770"/>
        <v>590012.81211419788</v>
      </c>
      <c r="U1772" s="34">
        <f t="shared" si="780"/>
        <v>104.82255078710966</v>
      </c>
      <c r="V1772" s="34">
        <f t="shared" si="783"/>
        <v>-34289.282023021275</v>
      </c>
      <c r="W1772" s="34">
        <f t="shared" si="771"/>
        <v>34289.282023021275</v>
      </c>
      <c r="X1772" s="34">
        <f t="shared" si="772"/>
        <v>555723.53009117662</v>
      </c>
      <c r="Y1772" s="34">
        <f t="shared" si="773"/>
        <v>247.96689493229172</v>
      </c>
      <c r="Z1772" s="34">
        <f t="shared" si="781"/>
        <v>4.1240827031249978</v>
      </c>
      <c r="AA1772" s="34">
        <f t="shared" si="782"/>
        <v>23498.974725407992</v>
      </c>
      <c r="AB1772" s="44">
        <f t="shared" si="774"/>
        <v>2803.4035065956314</v>
      </c>
      <c r="AC1772" s="34">
        <f t="shared" si="775"/>
        <v>222289.41203647066</v>
      </c>
      <c r="AD1772" s="42">
        <f t="shared" si="776"/>
        <v>200060.4708328236</v>
      </c>
      <c r="AE1772" s="4"/>
      <c r="AP1772">
        <f t="shared" si="758"/>
        <v>0</v>
      </c>
      <c r="AQ1772">
        <f t="shared" si="759"/>
        <v>40.700000000000003</v>
      </c>
      <c r="AR1772">
        <f t="shared" si="760"/>
        <v>11.305555555555555</v>
      </c>
    </row>
    <row r="1773" spans="2:44" x14ac:dyDescent="0.25">
      <c r="B1773" s="12" t="s">
        <v>3</v>
      </c>
      <c r="C1773" s="30">
        <v>1765</v>
      </c>
      <c r="D1773" s="12">
        <v>288</v>
      </c>
      <c r="E1773" s="11">
        <v>44</v>
      </c>
      <c r="F1773" s="5">
        <f t="shared" si="761"/>
        <v>0.91666666666666585</v>
      </c>
      <c r="G1773" s="5">
        <f t="shared" si="762"/>
        <v>3.2999999999999972</v>
      </c>
      <c r="H1773" s="34">
        <f t="shared" si="763"/>
        <v>12.222222222222221</v>
      </c>
      <c r="I1773" s="34">
        <f t="shared" si="777"/>
        <v>12.680555555555554</v>
      </c>
      <c r="J1773" s="34">
        <f t="shared" si="769"/>
        <v>14863.58024691358</v>
      </c>
      <c r="K1773" s="34">
        <f t="shared" si="764"/>
        <v>2313.1446759259252</v>
      </c>
      <c r="L1773" s="5">
        <f t="shared" si="757"/>
        <v>39.043800000000005</v>
      </c>
      <c r="M1773" s="5">
        <f t="shared" si="765"/>
        <v>30.979024999999996</v>
      </c>
      <c r="N1773" s="5">
        <f t="shared" si="766"/>
        <v>70.022824999999997</v>
      </c>
      <c r="O1773" s="34">
        <f t="shared" si="767"/>
        <v>887.92832256944428</v>
      </c>
      <c r="P1773" s="34">
        <f t="shared" si="768"/>
        <v>15751.508569483023</v>
      </c>
      <c r="Q1773" s="34">
        <f t="shared" si="778"/>
        <v>2262.7321187594753</v>
      </c>
      <c r="R1773" s="34">
        <f t="shared" si="779"/>
        <v>639985.81648402149</v>
      </c>
      <c r="S1773" s="34">
        <f t="shared" si="784"/>
        <v>-590012.81211419788</v>
      </c>
      <c r="T1773" s="34">
        <f t="shared" si="770"/>
        <v>590012.81211419788</v>
      </c>
      <c r="U1773" s="34">
        <f t="shared" si="780"/>
        <v>116.8027206113278</v>
      </c>
      <c r="V1773" s="34">
        <f t="shared" si="783"/>
        <v>-34289.282023021275</v>
      </c>
      <c r="W1773" s="34">
        <f t="shared" si="771"/>
        <v>34289.282023021275</v>
      </c>
      <c r="X1773" s="34">
        <f t="shared" si="772"/>
        <v>555723.53009117662</v>
      </c>
      <c r="Y1773" s="34">
        <f t="shared" si="773"/>
        <v>252.43949166666653</v>
      </c>
      <c r="Z1773" s="34">
        <f t="shared" si="781"/>
        <v>4.4725967343748039</v>
      </c>
      <c r="AA1773" s="34">
        <f t="shared" si="782"/>
        <v>23503.447322142369</v>
      </c>
      <c r="AB1773" s="44">
        <f t="shared" si="774"/>
        <v>3085.3715648148127</v>
      </c>
      <c r="AC1773" s="34">
        <f t="shared" si="775"/>
        <v>222289.41203647066</v>
      </c>
      <c r="AD1773" s="42">
        <f t="shared" si="776"/>
        <v>200060.4708328236</v>
      </c>
      <c r="AE1773" s="4"/>
      <c r="AP1773">
        <f t="shared" si="758"/>
        <v>0</v>
      </c>
      <c r="AQ1773">
        <f t="shared" si="759"/>
        <v>44</v>
      </c>
      <c r="AR1773">
        <f t="shared" si="760"/>
        <v>12.222222222222221</v>
      </c>
    </row>
    <row r="1774" spans="2:44" x14ac:dyDescent="0.25">
      <c r="B1774" s="12" t="s">
        <v>3</v>
      </c>
      <c r="C1774" s="30">
        <v>1766</v>
      </c>
      <c r="D1774" s="12">
        <v>289</v>
      </c>
      <c r="E1774" s="11">
        <v>47.3</v>
      </c>
      <c r="F1774" s="5">
        <f t="shared" si="761"/>
        <v>0.72222222222222265</v>
      </c>
      <c r="G1774" s="5">
        <f t="shared" si="762"/>
        <v>2.6000000000000014</v>
      </c>
      <c r="H1774" s="34">
        <f t="shared" si="763"/>
        <v>13.138888888888888</v>
      </c>
      <c r="I1774" s="34">
        <f t="shared" si="777"/>
        <v>13.402777777777779</v>
      </c>
      <c r="J1774" s="34">
        <f t="shared" si="769"/>
        <v>17176.724922839505</v>
      </c>
      <c r="K1774" s="34">
        <f t="shared" si="764"/>
        <v>1407.6639660493856</v>
      </c>
      <c r="L1774" s="5">
        <f t="shared" si="757"/>
        <v>39.043800000000005</v>
      </c>
      <c r="M1774" s="5">
        <f t="shared" si="765"/>
        <v>35.800135765624994</v>
      </c>
      <c r="N1774" s="5">
        <f t="shared" si="766"/>
        <v>74.843935765624991</v>
      </c>
      <c r="O1774" s="34">
        <f t="shared" si="767"/>
        <v>1003.1166390809461</v>
      </c>
      <c r="P1774" s="34">
        <f t="shared" si="768"/>
        <v>18179.84156192045</v>
      </c>
      <c r="Q1774" s="34">
        <f t="shared" si="778"/>
        <v>2428.3329924374266</v>
      </c>
      <c r="R1774" s="34">
        <f t="shared" si="779"/>
        <v>642414.1494764589</v>
      </c>
      <c r="S1774" s="34">
        <f t="shared" si="784"/>
        <v>-590012.81211419788</v>
      </c>
      <c r="T1774" s="34">
        <f t="shared" si="770"/>
        <v>590012.81211419788</v>
      </c>
      <c r="U1774" s="34">
        <f t="shared" si="780"/>
        <v>115.18831651150185</v>
      </c>
      <c r="V1774" s="34">
        <f t="shared" si="783"/>
        <v>-34289.282023021275</v>
      </c>
      <c r="W1774" s="34">
        <f t="shared" si="771"/>
        <v>34289.282023021275</v>
      </c>
      <c r="X1774" s="34">
        <f t="shared" si="772"/>
        <v>555723.53009117662</v>
      </c>
      <c r="Y1774" s="34">
        <f t="shared" si="773"/>
        <v>218.5661579878473</v>
      </c>
      <c r="Z1774" s="34">
        <f t="shared" si="781"/>
        <v>-33.873333678819222</v>
      </c>
      <c r="AA1774" s="34">
        <f t="shared" si="782"/>
        <v>23503.447322142369</v>
      </c>
      <c r="AB1774" s="44">
        <f t="shared" si="774"/>
        <v>2871.7164646736601</v>
      </c>
      <c r="AC1774" s="34">
        <f t="shared" si="775"/>
        <v>222289.41203647066</v>
      </c>
      <c r="AD1774" s="42">
        <f t="shared" si="776"/>
        <v>200060.4708328236</v>
      </c>
      <c r="AE1774" s="4"/>
      <c r="AP1774">
        <f t="shared" si="758"/>
        <v>0</v>
      </c>
      <c r="AQ1774">
        <f t="shared" si="759"/>
        <v>47.3</v>
      </c>
      <c r="AR1774">
        <f t="shared" si="760"/>
        <v>13.138888888888888</v>
      </c>
    </row>
    <row r="1775" spans="2:44" x14ac:dyDescent="0.25">
      <c r="B1775" s="12" t="s">
        <v>3</v>
      </c>
      <c r="C1775" s="30">
        <v>1767</v>
      </c>
      <c r="D1775" s="12">
        <v>290</v>
      </c>
      <c r="E1775" s="11">
        <v>49.2</v>
      </c>
      <c r="F1775" s="5">
        <f t="shared" si="761"/>
        <v>0.34722222222222221</v>
      </c>
      <c r="G1775" s="5">
        <f t="shared" si="762"/>
        <v>1.25</v>
      </c>
      <c r="H1775" s="34">
        <f t="shared" si="763"/>
        <v>13.666666666666668</v>
      </c>
      <c r="I1775" s="34">
        <f t="shared" si="777"/>
        <v>13.75</v>
      </c>
      <c r="J1775" s="34">
        <f t="shared" si="769"/>
        <v>18584.388888888891</v>
      </c>
      <c r="K1775" s="34">
        <f t="shared" si="764"/>
        <v>456.04166666666424</v>
      </c>
      <c r="L1775" s="5">
        <f t="shared" si="757"/>
        <v>39.043800000000005</v>
      </c>
      <c r="M1775" s="5">
        <f t="shared" si="765"/>
        <v>38.734022250000002</v>
      </c>
      <c r="N1775" s="5">
        <f t="shared" si="766"/>
        <v>77.777822250000014</v>
      </c>
      <c r="O1775" s="34">
        <f t="shared" si="767"/>
        <v>1069.4450559375002</v>
      </c>
      <c r="P1775" s="34">
        <f t="shared" si="768"/>
        <v>19653.833944826391</v>
      </c>
      <c r="Q1775" s="34">
        <f t="shared" si="778"/>
        <v>1473.9923829059408</v>
      </c>
      <c r="R1775" s="34">
        <f t="shared" si="779"/>
        <v>643888.14185936481</v>
      </c>
      <c r="S1775" s="34">
        <f t="shared" si="784"/>
        <v>-590012.81211419788</v>
      </c>
      <c r="T1775" s="34">
        <f t="shared" si="770"/>
        <v>590012.81211419788</v>
      </c>
      <c r="U1775" s="34">
        <f t="shared" si="780"/>
        <v>66.328416856554099</v>
      </c>
      <c r="V1775" s="34">
        <f t="shared" si="783"/>
        <v>-34289.282023021275</v>
      </c>
      <c r="W1775" s="34">
        <f t="shared" si="771"/>
        <v>34289.282023021275</v>
      </c>
      <c r="X1775" s="34">
        <f t="shared" si="772"/>
        <v>555723.53009117662</v>
      </c>
      <c r="Y1775" s="34">
        <f t="shared" si="773"/>
        <v>146.87504447222221</v>
      </c>
      <c r="Z1775" s="34">
        <f t="shared" si="781"/>
        <v>-71.691113515625091</v>
      </c>
      <c r="AA1775" s="34">
        <f t="shared" si="782"/>
        <v>23503.447322142369</v>
      </c>
      <c r="AB1775" s="44">
        <f t="shared" si="774"/>
        <v>2007.2922744537038</v>
      </c>
      <c r="AC1775" s="34">
        <f t="shared" si="775"/>
        <v>222289.41203647066</v>
      </c>
      <c r="AD1775" s="42">
        <f t="shared" si="776"/>
        <v>200060.4708328236</v>
      </c>
      <c r="AE1775" s="4"/>
      <c r="AP1775">
        <f t="shared" si="758"/>
        <v>0</v>
      </c>
      <c r="AQ1775">
        <f t="shared" si="759"/>
        <v>49.2</v>
      </c>
      <c r="AR1775">
        <f t="shared" si="760"/>
        <v>13.666666666666668</v>
      </c>
    </row>
    <row r="1776" spans="2:44" x14ac:dyDescent="0.25">
      <c r="B1776" s="12" t="s">
        <v>3</v>
      </c>
      <c r="C1776" s="30">
        <v>1768</v>
      </c>
      <c r="D1776" s="12">
        <v>291</v>
      </c>
      <c r="E1776" s="11">
        <v>49.8</v>
      </c>
      <c r="F1776" s="5">
        <f t="shared" si="761"/>
        <v>0</v>
      </c>
      <c r="G1776" s="5">
        <f t="shared" si="762"/>
        <v>0</v>
      </c>
      <c r="H1776" s="34">
        <f t="shared" si="763"/>
        <v>13.833333333333332</v>
      </c>
      <c r="I1776" s="34">
        <f t="shared" si="777"/>
        <v>13.75</v>
      </c>
      <c r="J1776" s="34">
        <f t="shared" si="769"/>
        <v>19040.430555555555</v>
      </c>
      <c r="K1776" s="34">
        <f t="shared" si="764"/>
        <v>-456.04166666666424</v>
      </c>
      <c r="L1776" s="5">
        <f t="shared" si="757"/>
        <v>39.043800000000005</v>
      </c>
      <c r="M1776" s="5">
        <f t="shared" si="765"/>
        <v>39.68451506249999</v>
      </c>
      <c r="N1776" s="5">
        <f t="shared" si="766"/>
        <v>78.728315062500002</v>
      </c>
      <c r="O1776" s="34">
        <f t="shared" si="767"/>
        <v>1082.5143321093751</v>
      </c>
      <c r="P1776" s="34">
        <f t="shared" si="768"/>
        <v>20122.944887664929</v>
      </c>
      <c r="Q1776" s="34">
        <f t="shared" si="778"/>
        <v>469.1109428385389</v>
      </c>
      <c r="R1776" s="34">
        <f t="shared" si="779"/>
        <v>644357.25280220341</v>
      </c>
      <c r="S1776" s="34">
        <f t="shared" si="784"/>
        <v>-590468.85378086451</v>
      </c>
      <c r="T1776" s="34">
        <f t="shared" si="770"/>
        <v>590468.85378086451</v>
      </c>
      <c r="U1776" s="34">
        <f t="shared" si="780"/>
        <v>13.06927617187489</v>
      </c>
      <c r="V1776" s="34">
        <f t="shared" si="783"/>
        <v>-34289.282023021275</v>
      </c>
      <c r="W1776" s="34">
        <f t="shared" si="771"/>
        <v>34289.282023021275</v>
      </c>
      <c r="X1776" s="34">
        <f t="shared" si="772"/>
        <v>556179.57175784325</v>
      </c>
      <c r="Y1776" s="34">
        <f t="shared" si="773"/>
        <v>78.728315062500002</v>
      </c>
      <c r="Z1776" s="34">
        <f t="shared" si="781"/>
        <v>-68.146729409722212</v>
      </c>
      <c r="AA1776" s="34">
        <f t="shared" si="782"/>
        <v>23503.447322142369</v>
      </c>
      <c r="AB1776" s="44">
        <f t="shared" si="774"/>
        <v>1089.0750250312499</v>
      </c>
      <c r="AC1776" s="34">
        <f t="shared" si="775"/>
        <v>222471.82870313732</v>
      </c>
      <c r="AD1776" s="42">
        <f t="shared" si="776"/>
        <v>200224.64583282359</v>
      </c>
      <c r="AE1776" s="4"/>
      <c r="AP1776">
        <f t="shared" si="758"/>
        <v>0</v>
      </c>
      <c r="AQ1776">
        <f t="shared" si="759"/>
        <v>49.8</v>
      </c>
      <c r="AR1776">
        <f t="shared" si="760"/>
        <v>13.833333333333332</v>
      </c>
    </row>
    <row r="1777" spans="2:44" x14ac:dyDescent="0.25">
      <c r="B1777" s="12" t="s">
        <v>3</v>
      </c>
      <c r="C1777" s="30">
        <v>1769</v>
      </c>
      <c r="D1777" s="12">
        <v>292</v>
      </c>
      <c r="E1777" s="11">
        <v>49.2</v>
      </c>
      <c r="F1777" s="5">
        <f t="shared" si="761"/>
        <v>-0.23611111111111052</v>
      </c>
      <c r="G1777" s="5">
        <f t="shared" si="762"/>
        <v>-0.84999999999999787</v>
      </c>
      <c r="H1777" s="34">
        <f t="shared" si="763"/>
        <v>13.666666666666668</v>
      </c>
      <c r="I1777" s="34">
        <f t="shared" si="777"/>
        <v>13.513888888888889</v>
      </c>
      <c r="J1777" s="34">
        <f t="shared" si="769"/>
        <v>18584.388888888891</v>
      </c>
      <c r="K1777" s="34">
        <f t="shared" si="764"/>
        <v>-821.71952160494038</v>
      </c>
      <c r="L1777" s="5">
        <f t="shared" si="757"/>
        <v>39.043800000000005</v>
      </c>
      <c r="M1777" s="5">
        <f t="shared" si="765"/>
        <v>38.734022250000002</v>
      </c>
      <c r="N1777" s="5">
        <f t="shared" si="766"/>
        <v>77.777822250000014</v>
      </c>
      <c r="O1777" s="34">
        <f t="shared" si="767"/>
        <v>1051.0808479062503</v>
      </c>
      <c r="P1777" s="34">
        <f t="shared" si="768"/>
        <v>19635.469736795141</v>
      </c>
      <c r="Q1777" s="34">
        <f t="shared" si="778"/>
        <v>-487.47515086978819</v>
      </c>
      <c r="R1777" s="34">
        <f t="shared" si="779"/>
        <v>644357.25280220341</v>
      </c>
      <c r="S1777" s="34">
        <f t="shared" si="784"/>
        <v>-591290.57330246945</v>
      </c>
      <c r="T1777" s="34">
        <f t="shared" si="770"/>
        <v>591290.57330246945</v>
      </c>
      <c r="U1777" s="34">
        <f t="shared" si="780"/>
        <v>-31.433484203124863</v>
      </c>
      <c r="V1777" s="34">
        <f t="shared" si="783"/>
        <v>-34320.715507224399</v>
      </c>
      <c r="W1777" s="34">
        <f t="shared" si="771"/>
        <v>34320.715507224399</v>
      </c>
      <c r="X1777" s="34">
        <f t="shared" si="772"/>
        <v>556969.85779524501</v>
      </c>
      <c r="Y1777" s="34">
        <f t="shared" si="773"/>
        <v>30.791711138889021</v>
      </c>
      <c r="Z1777" s="34">
        <f t="shared" si="781"/>
        <v>-47.936603923610981</v>
      </c>
      <c r="AA1777" s="34">
        <f t="shared" si="782"/>
        <v>23503.447322142369</v>
      </c>
      <c r="AB1777" s="44">
        <f t="shared" si="774"/>
        <v>0</v>
      </c>
      <c r="AC1777" s="34">
        <f t="shared" si="775"/>
        <v>222787.94311809802</v>
      </c>
      <c r="AD1777" s="42">
        <f t="shared" si="776"/>
        <v>200509.14880628823</v>
      </c>
      <c r="AE1777" s="4"/>
      <c r="AP1777">
        <f t="shared" si="758"/>
        <v>0</v>
      </c>
      <c r="AQ1777">
        <f t="shared" si="759"/>
        <v>49.2</v>
      </c>
      <c r="AR1777">
        <f t="shared" si="760"/>
        <v>13.666666666666668</v>
      </c>
    </row>
    <row r="1778" spans="2:44" x14ac:dyDescent="0.25">
      <c r="B1778" s="12" t="s">
        <v>3</v>
      </c>
      <c r="C1778" s="30">
        <v>1770</v>
      </c>
      <c r="D1778" s="12">
        <v>293</v>
      </c>
      <c r="E1778" s="11">
        <v>48.1</v>
      </c>
      <c r="F1778" s="5">
        <f t="shared" si="761"/>
        <v>-0.26388888888888967</v>
      </c>
      <c r="G1778" s="5">
        <f t="shared" si="762"/>
        <v>-0.95000000000000284</v>
      </c>
      <c r="H1778" s="34">
        <f t="shared" si="763"/>
        <v>13.361111111111111</v>
      </c>
      <c r="I1778" s="34">
        <f t="shared" si="777"/>
        <v>13.25</v>
      </c>
      <c r="J1778" s="34">
        <f t="shared" si="769"/>
        <v>17762.66936728395</v>
      </c>
      <c r="K1778" s="34">
        <f t="shared" si="764"/>
        <v>-585.94444444444525</v>
      </c>
      <c r="L1778" s="5">
        <f t="shared" si="757"/>
        <v>39.043800000000005</v>
      </c>
      <c r="M1778" s="5">
        <f t="shared" si="765"/>
        <v>37.021375015624997</v>
      </c>
      <c r="N1778" s="5">
        <f t="shared" si="766"/>
        <v>76.065175015625002</v>
      </c>
      <c r="O1778" s="34">
        <f t="shared" si="767"/>
        <v>1007.8635689570312</v>
      </c>
      <c r="P1778" s="34">
        <f t="shared" si="768"/>
        <v>18770.532936240983</v>
      </c>
      <c r="Q1778" s="34">
        <f t="shared" si="778"/>
        <v>-864.93680055415825</v>
      </c>
      <c r="R1778" s="34">
        <f t="shared" si="779"/>
        <v>644357.25280220341</v>
      </c>
      <c r="S1778" s="34">
        <f t="shared" si="784"/>
        <v>-591876.51774691395</v>
      </c>
      <c r="T1778" s="34">
        <f t="shared" si="770"/>
        <v>591876.51774691395</v>
      </c>
      <c r="U1778" s="34">
        <f t="shared" si="780"/>
        <v>-43.217278949219008</v>
      </c>
      <c r="V1778" s="34">
        <f t="shared" si="783"/>
        <v>-34363.932786173616</v>
      </c>
      <c r="W1778" s="34">
        <f t="shared" si="771"/>
        <v>34363.932786173616</v>
      </c>
      <c r="X1778" s="34">
        <f t="shared" si="772"/>
        <v>557512.58496074029</v>
      </c>
      <c r="Y1778" s="34">
        <f t="shared" si="773"/>
        <v>23.55128612673596</v>
      </c>
      <c r="Z1778" s="34">
        <f t="shared" si="781"/>
        <v>-7.2404250121530609</v>
      </c>
      <c r="AA1778" s="34">
        <f t="shared" si="782"/>
        <v>23503.447322142369</v>
      </c>
      <c r="AB1778" s="44">
        <f t="shared" si="774"/>
        <v>0</v>
      </c>
      <c r="AC1778" s="34">
        <f t="shared" si="775"/>
        <v>223005.03398429614</v>
      </c>
      <c r="AD1778" s="42">
        <f t="shared" si="776"/>
        <v>200704.53058586654</v>
      </c>
      <c r="AE1778" s="4"/>
      <c r="AP1778">
        <f t="shared" si="758"/>
        <v>0</v>
      </c>
      <c r="AQ1778">
        <f t="shared" si="759"/>
        <v>48.1</v>
      </c>
      <c r="AR1778">
        <f t="shared" si="760"/>
        <v>13.361111111111111</v>
      </c>
    </row>
    <row r="1779" spans="2:44" x14ac:dyDescent="0.25">
      <c r="B1779" s="12" t="s">
        <v>3</v>
      </c>
      <c r="C1779" s="30">
        <v>1771</v>
      </c>
      <c r="D1779" s="12">
        <v>294</v>
      </c>
      <c r="E1779" s="11">
        <v>47.3</v>
      </c>
      <c r="F1779" s="5">
        <f t="shared" si="761"/>
        <v>-0.18055555555555614</v>
      </c>
      <c r="G1779" s="5">
        <f t="shared" si="762"/>
        <v>-0.65000000000000213</v>
      </c>
      <c r="H1779" s="34">
        <f t="shared" si="763"/>
        <v>13.138888888888888</v>
      </c>
      <c r="I1779" s="34">
        <f t="shared" si="777"/>
        <v>13.069444444444443</v>
      </c>
      <c r="J1779" s="34">
        <f t="shared" si="769"/>
        <v>17176.724922839505</v>
      </c>
      <c r="K1779" s="34">
        <f t="shared" si="764"/>
        <v>-361.22492283951215</v>
      </c>
      <c r="L1779" s="5">
        <f t="shared" si="757"/>
        <v>39.043800000000005</v>
      </c>
      <c r="M1779" s="5">
        <f t="shared" si="765"/>
        <v>35.800135765624994</v>
      </c>
      <c r="N1779" s="5">
        <f t="shared" si="766"/>
        <v>74.843935765624991</v>
      </c>
      <c r="O1779" s="34">
        <f t="shared" si="767"/>
        <v>978.16866049240423</v>
      </c>
      <c r="P1779" s="34">
        <f t="shared" si="768"/>
        <v>18154.893583331908</v>
      </c>
      <c r="Q1779" s="34">
        <f t="shared" si="778"/>
        <v>-615.63935290907466</v>
      </c>
      <c r="R1779" s="34">
        <f t="shared" si="779"/>
        <v>644357.25280220341</v>
      </c>
      <c r="S1779" s="34">
        <f t="shared" si="784"/>
        <v>-592237.7426697535</v>
      </c>
      <c r="T1779" s="34">
        <f t="shared" si="770"/>
        <v>592237.7426697535</v>
      </c>
      <c r="U1779" s="34">
        <f t="shared" si="780"/>
        <v>-29.694908464627019</v>
      </c>
      <c r="V1779" s="34">
        <f t="shared" si="783"/>
        <v>-34393.627694638242</v>
      </c>
      <c r="W1779" s="34">
        <f t="shared" si="771"/>
        <v>34393.627694638242</v>
      </c>
      <c r="X1779" s="34">
        <f t="shared" si="772"/>
        <v>557844.11497511528</v>
      </c>
      <c r="Y1779" s="34">
        <f t="shared" si="773"/>
        <v>38.91338021006932</v>
      </c>
      <c r="Z1779" s="34">
        <f t="shared" si="781"/>
        <v>15.362094083333361</v>
      </c>
      <c r="AA1779" s="34">
        <f t="shared" si="782"/>
        <v>23518.8094162257</v>
      </c>
      <c r="AB1779" s="44">
        <f t="shared" si="774"/>
        <v>0</v>
      </c>
      <c r="AC1779" s="34">
        <f t="shared" si="775"/>
        <v>223137.64599004612</v>
      </c>
      <c r="AD1779" s="42">
        <f t="shared" si="776"/>
        <v>200823.8813910415</v>
      </c>
      <c r="AE1779" s="4"/>
      <c r="AP1779">
        <f t="shared" si="758"/>
        <v>0</v>
      </c>
      <c r="AQ1779">
        <f t="shared" si="759"/>
        <v>47.3</v>
      </c>
      <c r="AR1779">
        <f t="shared" si="760"/>
        <v>13.138888888888888</v>
      </c>
    </row>
    <row r="1780" spans="2:44" x14ac:dyDescent="0.25">
      <c r="B1780" s="12" t="s">
        <v>3</v>
      </c>
      <c r="C1780" s="30">
        <v>1772</v>
      </c>
      <c r="D1780" s="12">
        <v>295</v>
      </c>
      <c r="E1780" s="11">
        <v>46.8</v>
      </c>
      <c r="F1780" s="5">
        <f t="shared" si="761"/>
        <v>-8.3333333333332538E-2</v>
      </c>
      <c r="G1780" s="5">
        <f t="shared" si="762"/>
        <v>-0.29999999999999716</v>
      </c>
      <c r="H1780" s="34">
        <f t="shared" si="763"/>
        <v>12.999999999999998</v>
      </c>
      <c r="I1780" s="34">
        <f t="shared" si="777"/>
        <v>12.986111111111111</v>
      </c>
      <c r="J1780" s="34">
        <f t="shared" si="769"/>
        <v>16815.499999999993</v>
      </c>
      <c r="K1780" s="34">
        <f t="shared" si="764"/>
        <v>-71.78433641974334</v>
      </c>
      <c r="L1780" s="5">
        <f t="shared" si="757"/>
        <v>39.043800000000005</v>
      </c>
      <c r="M1780" s="5">
        <f t="shared" si="765"/>
        <v>35.047262249999989</v>
      </c>
      <c r="N1780" s="5">
        <f t="shared" si="766"/>
        <v>74.091062249999993</v>
      </c>
      <c r="O1780" s="34">
        <f t="shared" si="767"/>
        <v>962.1547667187499</v>
      </c>
      <c r="P1780" s="34">
        <f t="shared" si="768"/>
        <v>17777.654766718744</v>
      </c>
      <c r="Q1780" s="34">
        <f t="shared" si="778"/>
        <v>-377.23881661316409</v>
      </c>
      <c r="R1780" s="34">
        <f t="shared" si="779"/>
        <v>644357.25280220341</v>
      </c>
      <c r="S1780" s="34">
        <f t="shared" si="784"/>
        <v>-592309.52700617327</v>
      </c>
      <c r="T1780" s="34">
        <f t="shared" si="770"/>
        <v>592309.52700617327</v>
      </c>
      <c r="U1780" s="34">
        <f t="shared" si="780"/>
        <v>-16.013893773654331</v>
      </c>
      <c r="V1780" s="34">
        <f t="shared" si="783"/>
        <v>-34409.641588411898</v>
      </c>
      <c r="W1780" s="34">
        <f t="shared" si="771"/>
        <v>34409.641588411898</v>
      </c>
      <c r="X1780" s="34">
        <f t="shared" si="772"/>
        <v>557899.8854177614</v>
      </c>
      <c r="Y1780" s="34">
        <f t="shared" si="773"/>
        <v>57.507728916666821</v>
      </c>
      <c r="Z1780" s="34">
        <f t="shared" si="781"/>
        <v>18.594348706597501</v>
      </c>
      <c r="AA1780" s="34">
        <f t="shared" si="782"/>
        <v>23537.403764932296</v>
      </c>
      <c r="AB1780" s="44">
        <f t="shared" si="774"/>
        <v>0</v>
      </c>
      <c r="AC1780" s="34">
        <f t="shared" si="775"/>
        <v>223159.95416710456</v>
      </c>
      <c r="AD1780" s="42">
        <f t="shared" si="776"/>
        <v>200843.95875039411</v>
      </c>
      <c r="AE1780" s="4"/>
      <c r="AP1780">
        <f t="shared" si="758"/>
        <v>0</v>
      </c>
      <c r="AQ1780">
        <f t="shared" si="759"/>
        <v>46.8</v>
      </c>
      <c r="AR1780">
        <f t="shared" si="760"/>
        <v>12.999999999999998</v>
      </c>
    </row>
    <row r="1781" spans="2:44" x14ac:dyDescent="0.25">
      <c r="B1781" s="12" t="s">
        <v>3</v>
      </c>
      <c r="C1781" s="30">
        <v>1773</v>
      </c>
      <c r="D1781" s="12">
        <v>296</v>
      </c>
      <c r="E1781" s="11">
        <v>46.7</v>
      </c>
      <c r="F1781" s="5">
        <f t="shared" si="761"/>
        <v>0</v>
      </c>
      <c r="G1781" s="5">
        <f t="shared" si="762"/>
        <v>0</v>
      </c>
      <c r="H1781" s="34">
        <f t="shared" si="763"/>
        <v>12.972222222222223</v>
      </c>
      <c r="I1781" s="34">
        <f t="shared" si="777"/>
        <v>12.986111111111111</v>
      </c>
      <c r="J1781" s="34">
        <f t="shared" si="769"/>
        <v>16743.715663580249</v>
      </c>
      <c r="K1781" s="34">
        <f t="shared" si="764"/>
        <v>71.78433641974334</v>
      </c>
      <c r="L1781" s="5">
        <f t="shared" si="757"/>
        <v>39.043800000000005</v>
      </c>
      <c r="M1781" s="5">
        <f t="shared" si="765"/>
        <v>34.897647640625003</v>
      </c>
      <c r="N1781" s="5">
        <f t="shared" si="766"/>
        <v>73.941447640625</v>
      </c>
      <c r="O1781" s="34">
        <f t="shared" si="767"/>
        <v>960.21185477756069</v>
      </c>
      <c r="P1781" s="34">
        <f t="shared" si="768"/>
        <v>17703.92751835781</v>
      </c>
      <c r="Q1781" s="34">
        <f t="shared" si="778"/>
        <v>-73.727248360934027</v>
      </c>
      <c r="R1781" s="34">
        <f t="shared" si="779"/>
        <v>644357.25280220341</v>
      </c>
      <c r="S1781" s="34">
        <f t="shared" si="784"/>
        <v>-592309.52700617327</v>
      </c>
      <c r="T1781" s="34">
        <f t="shared" si="770"/>
        <v>592309.52700617327</v>
      </c>
      <c r="U1781" s="34">
        <f t="shared" si="780"/>
        <v>-1.9429119411892088</v>
      </c>
      <c r="V1781" s="34">
        <f t="shared" si="783"/>
        <v>-34411.584500353085</v>
      </c>
      <c r="W1781" s="34">
        <f t="shared" si="771"/>
        <v>34411.584500353085</v>
      </c>
      <c r="X1781" s="34">
        <f t="shared" si="772"/>
        <v>557897.94250582019</v>
      </c>
      <c r="Y1781" s="34">
        <f t="shared" si="773"/>
        <v>73.941447640625</v>
      </c>
      <c r="Z1781" s="34">
        <f t="shared" si="781"/>
        <v>16.433718723958179</v>
      </c>
      <c r="AA1781" s="34">
        <f t="shared" si="782"/>
        <v>23553.837483656254</v>
      </c>
      <c r="AB1781" s="44">
        <f t="shared" si="774"/>
        <v>959.18489022699657</v>
      </c>
      <c r="AC1781" s="34">
        <f t="shared" si="775"/>
        <v>223159.1770023281</v>
      </c>
      <c r="AD1781" s="42">
        <f t="shared" si="776"/>
        <v>200843.25930209531</v>
      </c>
      <c r="AE1781" s="4"/>
      <c r="AP1781">
        <f t="shared" si="758"/>
        <v>0</v>
      </c>
      <c r="AQ1781">
        <f t="shared" si="759"/>
        <v>46.7</v>
      </c>
      <c r="AR1781">
        <f t="shared" si="760"/>
        <v>12.972222222222223</v>
      </c>
    </row>
    <row r="1782" spans="2:44" x14ac:dyDescent="0.25">
      <c r="B1782" s="12" t="s">
        <v>3</v>
      </c>
      <c r="C1782" s="30">
        <v>1774</v>
      </c>
      <c r="D1782" s="12">
        <v>297</v>
      </c>
      <c r="E1782" s="11">
        <v>46.8</v>
      </c>
      <c r="F1782" s="5">
        <f t="shared" si="761"/>
        <v>5.5555555555555358E-2</v>
      </c>
      <c r="G1782" s="5">
        <f t="shared" si="762"/>
        <v>0.19999999999999929</v>
      </c>
      <c r="H1782" s="34">
        <f t="shared" si="763"/>
        <v>12.999999999999998</v>
      </c>
      <c r="I1782" s="34">
        <f t="shared" si="777"/>
        <v>13.041666666666666</v>
      </c>
      <c r="J1782" s="34">
        <f t="shared" si="769"/>
        <v>16815.499999999993</v>
      </c>
      <c r="K1782" s="34">
        <f t="shared" si="764"/>
        <v>216.27430555556202</v>
      </c>
      <c r="L1782" s="5">
        <f t="shared" si="757"/>
        <v>39.043800000000005</v>
      </c>
      <c r="M1782" s="5">
        <f t="shared" si="765"/>
        <v>35.047262249999989</v>
      </c>
      <c r="N1782" s="5">
        <f t="shared" si="766"/>
        <v>74.091062249999993</v>
      </c>
      <c r="O1782" s="34">
        <f t="shared" si="767"/>
        <v>966.27093684374984</v>
      </c>
      <c r="P1782" s="34">
        <f t="shared" si="768"/>
        <v>17781.770936843743</v>
      </c>
      <c r="Q1782" s="34">
        <f t="shared" si="778"/>
        <v>77.843418485932489</v>
      </c>
      <c r="R1782" s="34">
        <f t="shared" si="779"/>
        <v>644435.09622068936</v>
      </c>
      <c r="S1782" s="34">
        <f t="shared" si="784"/>
        <v>-592309.52700617327</v>
      </c>
      <c r="T1782" s="34">
        <f t="shared" si="770"/>
        <v>592309.52700617327</v>
      </c>
      <c r="U1782" s="34">
        <f t="shared" si="780"/>
        <v>6.0590820661891485</v>
      </c>
      <c r="V1782" s="34">
        <f t="shared" si="783"/>
        <v>-34411.584500353085</v>
      </c>
      <c r="W1782" s="34">
        <f t="shared" si="771"/>
        <v>34411.584500353085</v>
      </c>
      <c r="X1782" s="34">
        <f t="shared" si="772"/>
        <v>557897.94250582019</v>
      </c>
      <c r="Y1782" s="34">
        <f t="shared" si="773"/>
        <v>85.146617805555508</v>
      </c>
      <c r="Z1782" s="34">
        <f t="shared" si="781"/>
        <v>11.205170164930507</v>
      </c>
      <c r="AA1782" s="34">
        <f t="shared" si="782"/>
        <v>23565.042653821183</v>
      </c>
      <c r="AB1782" s="44">
        <f t="shared" si="774"/>
        <v>1106.9060314722215</v>
      </c>
      <c r="AC1782" s="34">
        <f t="shared" si="775"/>
        <v>223159.1770023281</v>
      </c>
      <c r="AD1782" s="42">
        <f t="shared" si="776"/>
        <v>200843.25930209531</v>
      </c>
      <c r="AE1782" s="4"/>
      <c r="AP1782">
        <f t="shared" si="758"/>
        <v>0</v>
      </c>
      <c r="AQ1782">
        <f t="shared" si="759"/>
        <v>46.8</v>
      </c>
      <c r="AR1782">
        <f t="shared" si="760"/>
        <v>12.999999999999998</v>
      </c>
    </row>
    <row r="1783" spans="2:44" x14ac:dyDescent="0.25">
      <c r="B1783" s="12" t="s">
        <v>3</v>
      </c>
      <c r="C1783" s="30">
        <v>1775</v>
      </c>
      <c r="D1783" s="12">
        <v>298</v>
      </c>
      <c r="E1783" s="11">
        <v>47.1</v>
      </c>
      <c r="F1783" s="5">
        <f t="shared" si="761"/>
        <v>6.9444444444444448E-2</v>
      </c>
      <c r="G1783" s="5">
        <f t="shared" si="762"/>
        <v>0.25</v>
      </c>
      <c r="H1783" s="34">
        <f t="shared" si="763"/>
        <v>13.083333333333334</v>
      </c>
      <c r="I1783" s="34">
        <f t="shared" si="777"/>
        <v>13.111111111111111</v>
      </c>
      <c r="J1783" s="34">
        <f t="shared" si="769"/>
        <v>17031.774305555555</v>
      </c>
      <c r="K1783" s="34">
        <f t="shared" si="764"/>
        <v>144.95061728395012</v>
      </c>
      <c r="L1783" s="5">
        <f t="shared" si="757"/>
        <v>39.043800000000005</v>
      </c>
      <c r="M1783" s="5">
        <f t="shared" si="765"/>
        <v>35.498026265625001</v>
      </c>
      <c r="N1783" s="5">
        <f t="shared" si="766"/>
        <v>74.541826265625005</v>
      </c>
      <c r="O1783" s="34">
        <f t="shared" si="767"/>
        <v>977.32616659375003</v>
      </c>
      <c r="P1783" s="34">
        <f t="shared" si="768"/>
        <v>18009.100472149305</v>
      </c>
      <c r="Q1783" s="34">
        <f t="shared" si="778"/>
        <v>227.32953530556188</v>
      </c>
      <c r="R1783" s="34">
        <f t="shared" si="779"/>
        <v>644662.42575599498</v>
      </c>
      <c r="S1783" s="34">
        <f t="shared" si="784"/>
        <v>-592309.52700617327</v>
      </c>
      <c r="T1783" s="34">
        <f t="shared" si="770"/>
        <v>592309.52700617327</v>
      </c>
      <c r="U1783" s="34">
        <f t="shared" si="780"/>
        <v>11.055229750000194</v>
      </c>
      <c r="V1783" s="34">
        <f t="shared" si="783"/>
        <v>-34411.584500353085</v>
      </c>
      <c r="W1783" s="34">
        <f t="shared" si="771"/>
        <v>34411.584500353085</v>
      </c>
      <c r="X1783" s="34">
        <f t="shared" si="772"/>
        <v>557897.94250582019</v>
      </c>
      <c r="Y1783" s="34">
        <f t="shared" si="773"/>
        <v>88.361270710069448</v>
      </c>
      <c r="Z1783" s="34">
        <f t="shared" si="781"/>
        <v>3.2146529045139403</v>
      </c>
      <c r="AA1783" s="34">
        <f t="shared" si="782"/>
        <v>23568.257306725696</v>
      </c>
      <c r="AB1783" s="44">
        <f t="shared" si="774"/>
        <v>1156.0599584567419</v>
      </c>
      <c r="AC1783" s="34">
        <f t="shared" si="775"/>
        <v>223159.1770023281</v>
      </c>
      <c r="AD1783" s="42">
        <f t="shared" si="776"/>
        <v>200843.25930209531</v>
      </c>
      <c r="AE1783" s="4"/>
      <c r="AP1783">
        <f t="shared" si="758"/>
        <v>0</v>
      </c>
      <c r="AQ1783">
        <f t="shared" si="759"/>
        <v>47.1</v>
      </c>
      <c r="AR1783">
        <f t="shared" si="760"/>
        <v>13.083333333333334</v>
      </c>
    </row>
    <row r="1784" spans="2:44" x14ac:dyDescent="0.25">
      <c r="B1784" s="12" t="s">
        <v>3</v>
      </c>
      <c r="C1784" s="30">
        <v>1776</v>
      </c>
      <c r="D1784" s="12">
        <v>299</v>
      </c>
      <c r="E1784" s="11">
        <v>47.3</v>
      </c>
      <c r="F1784" s="5">
        <f t="shared" si="761"/>
        <v>2.7777777777777186E-2</v>
      </c>
      <c r="G1784" s="5">
        <f t="shared" si="762"/>
        <v>9.9999999999997868E-2</v>
      </c>
      <c r="H1784" s="34">
        <f t="shared" si="763"/>
        <v>13.138888888888888</v>
      </c>
      <c r="I1784" s="34">
        <f t="shared" si="777"/>
        <v>13.138888888888888</v>
      </c>
      <c r="J1784" s="34">
        <f t="shared" si="769"/>
        <v>17176.724922839505</v>
      </c>
      <c r="K1784" s="34">
        <f t="shared" si="764"/>
        <v>0</v>
      </c>
      <c r="L1784" s="5">
        <f t="shared" si="757"/>
        <v>39.043800000000005</v>
      </c>
      <c r="M1784" s="5">
        <f t="shared" si="765"/>
        <v>35.800135765624994</v>
      </c>
      <c r="N1784" s="5">
        <f t="shared" si="766"/>
        <v>74.843935765624991</v>
      </c>
      <c r="O1784" s="34">
        <f t="shared" si="767"/>
        <v>983.36615603168377</v>
      </c>
      <c r="P1784" s="34">
        <f t="shared" si="768"/>
        <v>18160.091078871188</v>
      </c>
      <c r="Q1784" s="34">
        <f t="shared" si="778"/>
        <v>150.99060672188352</v>
      </c>
      <c r="R1784" s="34">
        <f t="shared" si="779"/>
        <v>644813.41636271682</v>
      </c>
      <c r="S1784" s="34">
        <f t="shared" si="784"/>
        <v>-592309.52700617327</v>
      </c>
      <c r="T1784" s="34">
        <f t="shared" si="770"/>
        <v>592309.52700617327</v>
      </c>
      <c r="U1784" s="34">
        <f t="shared" si="780"/>
        <v>6.0399894379337411</v>
      </c>
      <c r="V1784" s="34">
        <f t="shared" si="783"/>
        <v>-34411.584500353085</v>
      </c>
      <c r="W1784" s="34">
        <f t="shared" si="771"/>
        <v>34411.584500353085</v>
      </c>
      <c r="X1784" s="34">
        <f t="shared" si="772"/>
        <v>557897.94250582019</v>
      </c>
      <c r="Y1784" s="34">
        <f t="shared" si="773"/>
        <v>80.371713543402649</v>
      </c>
      <c r="Z1784" s="34">
        <f t="shared" si="781"/>
        <v>-7.989557166666799</v>
      </c>
      <c r="AA1784" s="34">
        <f t="shared" si="782"/>
        <v>23568.257306725696</v>
      </c>
      <c r="AB1784" s="44">
        <f t="shared" si="774"/>
        <v>1055.9950140563735</v>
      </c>
      <c r="AC1784" s="34">
        <f t="shared" si="775"/>
        <v>223159.1770023281</v>
      </c>
      <c r="AD1784" s="42">
        <f t="shared" si="776"/>
        <v>200843.25930209531</v>
      </c>
      <c r="AE1784" s="4"/>
      <c r="AP1784">
        <f t="shared" si="758"/>
        <v>0</v>
      </c>
      <c r="AQ1784">
        <f t="shared" si="759"/>
        <v>47.3</v>
      </c>
      <c r="AR1784">
        <f t="shared" si="760"/>
        <v>13.138888888888888</v>
      </c>
    </row>
    <row r="1785" spans="2:44" x14ac:dyDescent="0.25">
      <c r="B1785" s="12" t="s">
        <v>3</v>
      </c>
      <c r="C1785" s="30">
        <v>1777</v>
      </c>
      <c r="D1785" s="12">
        <v>300</v>
      </c>
      <c r="E1785" s="11">
        <v>47.3</v>
      </c>
      <c r="F1785" s="5">
        <f t="shared" si="761"/>
        <v>-2.7777777777777186E-2</v>
      </c>
      <c r="G1785" s="5">
        <f t="shared" si="762"/>
        <v>-9.9999999999997868E-2</v>
      </c>
      <c r="H1785" s="34">
        <f t="shared" si="763"/>
        <v>13.138888888888888</v>
      </c>
      <c r="I1785" s="34">
        <f t="shared" si="777"/>
        <v>13.111111111111111</v>
      </c>
      <c r="J1785" s="34">
        <f t="shared" si="769"/>
        <v>17176.724922839505</v>
      </c>
      <c r="K1785" s="34">
        <f t="shared" si="764"/>
        <v>-144.95061728395012</v>
      </c>
      <c r="L1785" s="5">
        <f t="shared" si="757"/>
        <v>39.043800000000005</v>
      </c>
      <c r="M1785" s="5">
        <f t="shared" si="765"/>
        <v>35.800135765624994</v>
      </c>
      <c r="N1785" s="5">
        <f t="shared" si="766"/>
        <v>74.843935765624991</v>
      </c>
      <c r="O1785" s="34">
        <f t="shared" si="767"/>
        <v>981.28715781597202</v>
      </c>
      <c r="P1785" s="34">
        <f t="shared" si="768"/>
        <v>18158.012080655477</v>
      </c>
      <c r="Q1785" s="34">
        <f t="shared" si="778"/>
        <v>-2.0789982157111808</v>
      </c>
      <c r="R1785" s="34">
        <f t="shared" si="779"/>
        <v>644813.41636271682</v>
      </c>
      <c r="S1785" s="34">
        <f t="shared" si="784"/>
        <v>-592454.47762345721</v>
      </c>
      <c r="T1785" s="34">
        <f t="shared" si="770"/>
        <v>592454.47762345721</v>
      </c>
      <c r="U1785" s="34">
        <f t="shared" si="780"/>
        <v>-2.0789982157117493</v>
      </c>
      <c r="V1785" s="34">
        <f t="shared" si="783"/>
        <v>-34413.6634985688</v>
      </c>
      <c r="W1785" s="34">
        <f t="shared" si="771"/>
        <v>34413.6634985688</v>
      </c>
      <c r="X1785" s="34">
        <f t="shared" si="772"/>
        <v>558040.81412488839</v>
      </c>
      <c r="Y1785" s="34">
        <f t="shared" si="773"/>
        <v>69.316157987847333</v>
      </c>
      <c r="Z1785" s="34">
        <f t="shared" si="781"/>
        <v>-11.055555555555316</v>
      </c>
      <c r="AA1785" s="34">
        <f t="shared" si="782"/>
        <v>23568.257306725696</v>
      </c>
      <c r="AB1785" s="44">
        <f t="shared" si="774"/>
        <v>0</v>
      </c>
      <c r="AC1785" s="34">
        <f t="shared" si="775"/>
        <v>223216.32564995537</v>
      </c>
      <c r="AD1785" s="42">
        <f t="shared" si="776"/>
        <v>200894.69308495984</v>
      </c>
      <c r="AE1785" s="4"/>
      <c r="AP1785">
        <f t="shared" si="758"/>
        <v>0</v>
      </c>
      <c r="AQ1785">
        <f t="shared" si="759"/>
        <v>47.3</v>
      </c>
      <c r="AR1785">
        <f t="shared" si="760"/>
        <v>13.138888888888888</v>
      </c>
    </row>
    <row r="1786" spans="2:44" x14ac:dyDescent="0.25">
      <c r="B1786" s="12" t="s">
        <v>3</v>
      </c>
      <c r="C1786" s="30">
        <v>1778</v>
      </c>
      <c r="D1786" s="12">
        <v>301</v>
      </c>
      <c r="E1786" s="11">
        <v>47.1</v>
      </c>
      <c r="F1786" s="5">
        <f t="shared" si="761"/>
        <v>-9.7222222222221627E-2</v>
      </c>
      <c r="G1786" s="5">
        <f t="shared" si="762"/>
        <v>-0.34999999999999787</v>
      </c>
      <c r="H1786" s="34">
        <f t="shared" si="763"/>
        <v>13.083333333333334</v>
      </c>
      <c r="I1786" s="34">
        <f t="shared" si="777"/>
        <v>13.013888888888889</v>
      </c>
      <c r="J1786" s="34">
        <f t="shared" si="769"/>
        <v>17031.774305555555</v>
      </c>
      <c r="K1786" s="34">
        <f t="shared" si="764"/>
        <v>-359.68942901234186</v>
      </c>
      <c r="L1786" s="5">
        <f t="shared" si="757"/>
        <v>39.043800000000005</v>
      </c>
      <c r="M1786" s="5">
        <f t="shared" si="765"/>
        <v>35.498026265625001</v>
      </c>
      <c r="N1786" s="5">
        <f t="shared" si="766"/>
        <v>74.541826265625005</v>
      </c>
      <c r="O1786" s="34">
        <f t="shared" si="767"/>
        <v>970.07904459570318</v>
      </c>
      <c r="P1786" s="34">
        <f t="shared" si="768"/>
        <v>18001.853350151257</v>
      </c>
      <c r="Q1786" s="34">
        <f t="shared" si="778"/>
        <v>-156.15873050421942</v>
      </c>
      <c r="R1786" s="34">
        <f t="shared" si="779"/>
        <v>644813.41636271682</v>
      </c>
      <c r="S1786" s="34">
        <f t="shared" si="784"/>
        <v>-592814.16705246957</v>
      </c>
      <c r="T1786" s="34">
        <f t="shared" si="770"/>
        <v>592814.16705246957</v>
      </c>
      <c r="U1786" s="34">
        <f t="shared" si="780"/>
        <v>-11.208113220268842</v>
      </c>
      <c r="V1786" s="34">
        <f t="shared" si="783"/>
        <v>-34424.871611789065</v>
      </c>
      <c r="W1786" s="34">
        <f t="shared" si="771"/>
        <v>34424.871611789065</v>
      </c>
      <c r="X1786" s="34">
        <f t="shared" si="772"/>
        <v>558389.29544068046</v>
      </c>
      <c r="Y1786" s="34">
        <f t="shared" si="773"/>
        <v>55.194604043402904</v>
      </c>
      <c r="Z1786" s="34">
        <f t="shared" si="781"/>
        <v>-14.121553944444429</v>
      </c>
      <c r="AA1786" s="34">
        <f t="shared" si="782"/>
        <v>23568.257306725696</v>
      </c>
      <c r="AB1786" s="44">
        <f t="shared" si="774"/>
        <v>0</v>
      </c>
      <c r="AC1786" s="34">
        <f t="shared" si="775"/>
        <v>223355.7181762722</v>
      </c>
      <c r="AD1786" s="42">
        <f t="shared" si="776"/>
        <v>201020.146358645</v>
      </c>
      <c r="AE1786" s="4"/>
      <c r="AP1786">
        <f t="shared" si="758"/>
        <v>0</v>
      </c>
      <c r="AQ1786">
        <f t="shared" si="759"/>
        <v>47.1</v>
      </c>
      <c r="AR1786">
        <f t="shared" si="760"/>
        <v>13.083333333333334</v>
      </c>
    </row>
    <row r="1787" spans="2:44" x14ac:dyDescent="0.25">
      <c r="B1787" s="12" t="s">
        <v>3</v>
      </c>
      <c r="C1787" s="30">
        <v>1779</v>
      </c>
      <c r="D1787" s="12">
        <v>302</v>
      </c>
      <c r="E1787" s="11">
        <v>46.6</v>
      </c>
      <c r="F1787" s="5">
        <f t="shared" si="761"/>
        <v>-0.18055555555555614</v>
      </c>
      <c r="G1787" s="5">
        <f t="shared" si="762"/>
        <v>-0.65000000000000213</v>
      </c>
      <c r="H1787" s="34">
        <f t="shared" si="763"/>
        <v>12.944444444444445</v>
      </c>
      <c r="I1787" s="34">
        <f t="shared" si="777"/>
        <v>12.833333333333332</v>
      </c>
      <c r="J1787" s="34">
        <f t="shared" si="769"/>
        <v>16672.084876543213</v>
      </c>
      <c r="K1787" s="34">
        <f t="shared" si="764"/>
        <v>-567.51851851852371</v>
      </c>
      <c r="L1787" s="5">
        <f t="shared" si="757"/>
        <v>39.043800000000005</v>
      </c>
      <c r="M1787" s="5">
        <f t="shared" si="765"/>
        <v>34.748353062500001</v>
      </c>
      <c r="N1787" s="5">
        <f t="shared" si="766"/>
        <v>73.792153062500006</v>
      </c>
      <c r="O1787" s="34">
        <f t="shared" si="767"/>
        <v>946.99929763541661</v>
      </c>
      <c r="P1787" s="34">
        <f t="shared" si="768"/>
        <v>17619.084174178628</v>
      </c>
      <c r="Q1787" s="34">
        <f t="shared" si="778"/>
        <v>-382.76917597262945</v>
      </c>
      <c r="R1787" s="34">
        <f t="shared" si="779"/>
        <v>644813.41636271682</v>
      </c>
      <c r="S1787" s="34">
        <f t="shared" si="784"/>
        <v>-593381.68557098811</v>
      </c>
      <c r="T1787" s="34">
        <f t="shared" si="770"/>
        <v>593381.68557098811</v>
      </c>
      <c r="U1787" s="34">
        <f t="shared" si="780"/>
        <v>-23.07974696028657</v>
      </c>
      <c r="V1787" s="34">
        <f t="shared" si="783"/>
        <v>-34447.951358749349</v>
      </c>
      <c r="W1787" s="34">
        <f t="shared" si="771"/>
        <v>34447.951358749349</v>
      </c>
      <c r="X1787" s="34">
        <f t="shared" si="772"/>
        <v>558933.73421223881</v>
      </c>
      <c r="Y1787" s="34">
        <f t="shared" si="773"/>
        <v>37.861597506944335</v>
      </c>
      <c r="Z1787" s="34">
        <f t="shared" si="781"/>
        <v>-17.333006536458569</v>
      </c>
      <c r="AA1787" s="34">
        <f t="shared" si="782"/>
        <v>23568.257306725696</v>
      </c>
      <c r="AB1787" s="44">
        <f t="shared" si="774"/>
        <v>0</v>
      </c>
      <c r="AC1787" s="34">
        <f t="shared" si="775"/>
        <v>223573.49368489554</v>
      </c>
      <c r="AD1787" s="42">
        <f t="shared" si="776"/>
        <v>201216.14431640599</v>
      </c>
      <c r="AE1787" s="4"/>
      <c r="AP1787">
        <f t="shared" si="758"/>
        <v>0</v>
      </c>
      <c r="AQ1787">
        <f t="shared" si="759"/>
        <v>46.6</v>
      </c>
      <c r="AR1787">
        <f t="shared" si="760"/>
        <v>12.944444444444445</v>
      </c>
    </row>
    <row r="1788" spans="2:44" x14ac:dyDescent="0.25">
      <c r="B1788" s="12" t="s">
        <v>3</v>
      </c>
      <c r="C1788" s="30">
        <v>1780</v>
      </c>
      <c r="D1788" s="12">
        <v>303</v>
      </c>
      <c r="E1788" s="11">
        <v>45.8</v>
      </c>
      <c r="F1788" s="5">
        <f t="shared" si="761"/>
        <v>-0.25000000000000061</v>
      </c>
      <c r="G1788" s="5">
        <f t="shared" si="762"/>
        <v>-0.90000000000000213</v>
      </c>
      <c r="H1788" s="34">
        <f t="shared" si="763"/>
        <v>12.722222222222221</v>
      </c>
      <c r="I1788" s="34">
        <f t="shared" si="777"/>
        <v>12.583333333333332</v>
      </c>
      <c r="J1788" s="34">
        <f t="shared" si="769"/>
        <v>16104.566358024689</v>
      </c>
      <c r="K1788" s="34">
        <f t="shared" si="764"/>
        <v>-695.5787037037062</v>
      </c>
      <c r="L1788" s="5">
        <f t="shared" si="757"/>
        <v>39.043800000000005</v>
      </c>
      <c r="M1788" s="5">
        <f t="shared" si="765"/>
        <v>33.565517562499991</v>
      </c>
      <c r="N1788" s="5">
        <f t="shared" si="766"/>
        <v>72.609317562499996</v>
      </c>
      <c r="O1788" s="34">
        <f t="shared" si="767"/>
        <v>913.66724599479153</v>
      </c>
      <c r="P1788" s="34">
        <f t="shared" si="768"/>
        <v>17018.233604019482</v>
      </c>
      <c r="Q1788" s="34">
        <f t="shared" si="778"/>
        <v>-600.85057015914572</v>
      </c>
      <c r="R1788" s="34">
        <f t="shared" si="779"/>
        <v>644813.41636271682</v>
      </c>
      <c r="S1788" s="34">
        <f t="shared" si="784"/>
        <v>-594077.26427469181</v>
      </c>
      <c r="T1788" s="34">
        <f t="shared" si="770"/>
        <v>594077.26427469181</v>
      </c>
      <c r="U1788" s="34">
        <f t="shared" si="780"/>
        <v>-33.332051640625082</v>
      </c>
      <c r="V1788" s="34">
        <f t="shared" si="783"/>
        <v>-34481.283410389973</v>
      </c>
      <c r="W1788" s="34">
        <f t="shared" si="771"/>
        <v>34481.283410389973</v>
      </c>
      <c r="X1788" s="34">
        <f t="shared" si="772"/>
        <v>559595.98086430179</v>
      </c>
      <c r="Y1788" s="34">
        <f t="shared" si="773"/>
        <v>22.859317562499875</v>
      </c>
      <c r="Z1788" s="34">
        <f t="shared" si="781"/>
        <v>-15.00227994444446</v>
      </c>
      <c r="AA1788" s="34">
        <f t="shared" si="782"/>
        <v>23568.257306725696</v>
      </c>
      <c r="AB1788" s="44">
        <f t="shared" si="774"/>
        <v>0</v>
      </c>
      <c r="AC1788" s="34">
        <f t="shared" si="775"/>
        <v>223838.39234572073</v>
      </c>
      <c r="AD1788" s="42">
        <f t="shared" si="776"/>
        <v>201454.55311114865</v>
      </c>
      <c r="AE1788" s="4"/>
      <c r="AP1788">
        <f t="shared" si="758"/>
        <v>0</v>
      </c>
      <c r="AQ1788">
        <f t="shared" si="759"/>
        <v>45.8</v>
      </c>
      <c r="AR1788">
        <f t="shared" si="760"/>
        <v>12.722222222222221</v>
      </c>
    </row>
    <row r="1789" spans="2:44" x14ac:dyDescent="0.25">
      <c r="B1789" s="12" t="s">
        <v>3</v>
      </c>
      <c r="C1789" s="30">
        <v>1781</v>
      </c>
      <c r="D1789" s="12">
        <v>304</v>
      </c>
      <c r="E1789" s="11">
        <v>44.8</v>
      </c>
      <c r="F1789" s="5">
        <f t="shared" si="761"/>
        <v>-0.34722222222222221</v>
      </c>
      <c r="G1789" s="5">
        <f t="shared" si="762"/>
        <v>-1.25</v>
      </c>
      <c r="H1789" s="34">
        <f t="shared" si="763"/>
        <v>12.444444444444443</v>
      </c>
      <c r="I1789" s="34">
        <f t="shared" si="777"/>
        <v>12.236111111111111</v>
      </c>
      <c r="J1789" s="34">
        <f t="shared" si="769"/>
        <v>15408.987654320983</v>
      </c>
      <c r="K1789" s="34">
        <f t="shared" si="764"/>
        <v>-1014.5775462962938</v>
      </c>
      <c r="L1789" s="5">
        <f t="shared" si="757"/>
        <v>39.043800000000005</v>
      </c>
      <c r="M1789" s="5">
        <f t="shared" si="765"/>
        <v>32.11577599999999</v>
      </c>
      <c r="N1789" s="5">
        <f t="shared" si="766"/>
        <v>71.159575999999987</v>
      </c>
      <c r="O1789" s="34">
        <f t="shared" si="767"/>
        <v>870.71647855555534</v>
      </c>
      <c r="P1789" s="34">
        <f t="shared" si="768"/>
        <v>16279.704132876539</v>
      </c>
      <c r="Q1789" s="34">
        <f t="shared" si="778"/>
        <v>-738.52947114294329</v>
      </c>
      <c r="R1789" s="34">
        <f t="shared" si="779"/>
        <v>644813.41636271682</v>
      </c>
      <c r="S1789" s="34">
        <f t="shared" si="784"/>
        <v>-595091.84182098811</v>
      </c>
      <c r="T1789" s="34">
        <f t="shared" si="770"/>
        <v>595091.84182098811</v>
      </c>
      <c r="U1789" s="34">
        <f t="shared" si="780"/>
        <v>-42.950767439236188</v>
      </c>
      <c r="V1789" s="34">
        <f t="shared" si="783"/>
        <v>-34524.23417782921</v>
      </c>
      <c r="W1789" s="34">
        <f t="shared" si="771"/>
        <v>34524.23417782921</v>
      </c>
      <c r="X1789" s="34">
        <f t="shared" si="772"/>
        <v>560567.60764315887</v>
      </c>
      <c r="Y1789" s="34">
        <f t="shared" si="773"/>
        <v>2.0623537777777727</v>
      </c>
      <c r="Z1789" s="34">
        <f t="shared" si="781"/>
        <v>-20.796963784722102</v>
      </c>
      <c r="AA1789" s="34">
        <f t="shared" si="782"/>
        <v>23568.257306725696</v>
      </c>
      <c r="AB1789" s="44">
        <f t="shared" si="774"/>
        <v>0</v>
      </c>
      <c r="AC1789" s="34">
        <f t="shared" si="775"/>
        <v>224227.04305726357</v>
      </c>
      <c r="AD1789" s="42">
        <f t="shared" si="776"/>
        <v>201804.3387515372</v>
      </c>
      <c r="AE1789" s="4"/>
      <c r="AP1789">
        <f t="shared" si="758"/>
        <v>0</v>
      </c>
      <c r="AQ1789">
        <f t="shared" si="759"/>
        <v>44.8</v>
      </c>
      <c r="AR1789">
        <f t="shared" si="760"/>
        <v>12.444444444444443</v>
      </c>
    </row>
    <row r="1790" spans="2:44" x14ac:dyDescent="0.25">
      <c r="B1790" s="12" t="s">
        <v>3</v>
      </c>
      <c r="C1790" s="30">
        <v>1782</v>
      </c>
      <c r="D1790" s="12">
        <v>305</v>
      </c>
      <c r="E1790" s="11">
        <v>43.3</v>
      </c>
      <c r="F1790" s="5">
        <f t="shared" si="761"/>
        <v>-0.41666666666666663</v>
      </c>
      <c r="G1790" s="5">
        <f t="shared" si="762"/>
        <v>-1.5</v>
      </c>
      <c r="H1790" s="34">
        <f t="shared" si="763"/>
        <v>12.027777777777777</v>
      </c>
      <c r="I1790" s="34">
        <f t="shared" si="777"/>
        <v>11.819444444444443</v>
      </c>
      <c r="J1790" s="34">
        <f t="shared" si="769"/>
        <v>14394.410108024689</v>
      </c>
      <c r="K1790" s="34">
        <f t="shared" si="764"/>
        <v>-980.02893518518249</v>
      </c>
      <c r="L1790" s="5">
        <f t="shared" si="757"/>
        <v>39.043800000000005</v>
      </c>
      <c r="M1790" s="5">
        <f t="shared" si="765"/>
        <v>30.001169515624991</v>
      </c>
      <c r="N1790" s="5">
        <f t="shared" si="766"/>
        <v>69.044969515624999</v>
      </c>
      <c r="O1790" s="34">
        <f t="shared" si="767"/>
        <v>816.07318135828984</v>
      </c>
      <c r="P1790" s="34">
        <f t="shared" si="768"/>
        <v>15210.483289382979</v>
      </c>
      <c r="Q1790" s="34">
        <f t="shared" si="778"/>
        <v>-1069.2208434935601</v>
      </c>
      <c r="R1790" s="34">
        <f t="shared" si="779"/>
        <v>644813.41636271682</v>
      </c>
      <c r="S1790" s="34">
        <f t="shared" si="784"/>
        <v>-596071.87075617327</v>
      </c>
      <c r="T1790" s="34">
        <f t="shared" si="770"/>
        <v>596071.87075617327</v>
      </c>
      <c r="U1790" s="34">
        <f t="shared" si="780"/>
        <v>-54.643297197265497</v>
      </c>
      <c r="V1790" s="34">
        <f t="shared" si="783"/>
        <v>-34578.877475026478</v>
      </c>
      <c r="W1790" s="34">
        <f t="shared" si="771"/>
        <v>34578.877475026478</v>
      </c>
      <c r="X1790" s="34">
        <f t="shared" si="772"/>
        <v>561492.99328114674</v>
      </c>
      <c r="Y1790" s="34">
        <f t="shared" si="773"/>
        <v>-13.871697151041658</v>
      </c>
      <c r="Z1790" s="34">
        <f t="shared" si="781"/>
        <v>-15.934050928819431</v>
      </c>
      <c r="AA1790" s="34">
        <f t="shared" si="782"/>
        <v>23568.257306725696</v>
      </c>
      <c r="AB1790" s="44">
        <f t="shared" si="774"/>
        <v>0</v>
      </c>
      <c r="AC1790" s="34">
        <f t="shared" si="775"/>
        <v>224597.19731245871</v>
      </c>
      <c r="AD1790" s="42">
        <f t="shared" si="776"/>
        <v>202137.47758121285</v>
      </c>
      <c r="AE1790" s="4"/>
      <c r="AP1790">
        <f t="shared" si="758"/>
        <v>0</v>
      </c>
      <c r="AQ1790">
        <f t="shared" si="759"/>
        <v>43.3</v>
      </c>
      <c r="AR1790">
        <f t="shared" si="760"/>
        <v>12.027777777777777</v>
      </c>
    </row>
    <row r="1791" spans="2:44" x14ac:dyDescent="0.25">
      <c r="B1791" s="12" t="s">
        <v>3</v>
      </c>
      <c r="C1791" s="30">
        <v>1783</v>
      </c>
      <c r="D1791" s="12">
        <v>306</v>
      </c>
      <c r="E1791" s="11">
        <v>41.8</v>
      </c>
      <c r="F1791" s="5">
        <f t="shared" si="761"/>
        <v>-0.34722222222222221</v>
      </c>
      <c r="G1791" s="5">
        <f t="shared" si="762"/>
        <v>-1.25</v>
      </c>
      <c r="H1791" s="34">
        <f t="shared" si="763"/>
        <v>11.611111111111111</v>
      </c>
      <c r="I1791" s="34">
        <f t="shared" si="777"/>
        <v>11.472222222222221</v>
      </c>
      <c r="J1791" s="34">
        <f t="shared" si="769"/>
        <v>13414.381172839507</v>
      </c>
      <c r="K1791" s="34">
        <f t="shared" si="764"/>
        <v>-634.15895061728588</v>
      </c>
      <c r="L1791" s="5">
        <f t="shared" si="757"/>
        <v>39.043800000000005</v>
      </c>
      <c r="M1791" s="5">
        <f t="shared" si="765"/>
        <v>27.958570062499998</v>
      </c>
      <c r="N1791" s="5">
        <f t="shared" si="766"/>
        <v>67.002370062500006</v>
      </c>
      <c r="O1791" s="34">
        <f t="shared" si="767"/>
        <v>768.66607877256945</v>
      </c>
      <c r="P1791" s="34">
        <f t="shared" si="768"/>
        <v>14183.047251612075</v>
      </c>
      <c r="Q1791" s="34">
        <f t="shared" si="778"/>
        <v>-1027.4360377709036</v>
      </c>
      <c r="R1791" s="34">
        <f t="shared" si="779"/>
        <v>644813.41636271682</v>
      </c>
      <c r="S1791" s="34">
        <f t="shared" si="784"/>
        <v>-596706.02970679058</v>
      </c>
      <c r="T1791" s="34">
        <f t="shared" si="770"/>
        <v>596706.02970679058</v>
      </c>
      <c r="U1791" s="34">
        <f t="shared" si="780"/>
        <v>-47.407102585720395</v>
      </c>
      <c r="V1791" s="34">
        <f t="shared" si="783"/>
        <v>-34626.284577612198</v>
      </c>
      <c r="W1791" s="34">
        <f t="shared" si="771"/>
        <v>34626.284577612198</v>
      </c>
      <c r="X1791" s="34">
        <f t="shared" si="772"/>
        <v>562079.74512917839</v>
      </c>
      <c r="Y1791" s="34">
        <f t="shared" si="773"/>
        <v>-2.0948521597222083</v>
      </c>
      <c r="Z1791" s="34">
        <f t="shared" si="781"/>
        <v>11.77684499131945</v>
      </c>
      <c r="AA1791" s="34">
        <f t="shared" si="782"/>
        <v>23580.034151717016</v>
      </c>
      <c r="AB1791" s="44">
        <f t="shared" si="774"/>
        <v>0</v>
      </c>
      <c r="AC1791" s="34">
        <f t="shared" si="775"/>
        <v>224831.89805167136</v>
      </c>
      <c r="AD1791" s="42">
        <f t="shared" si="776"/>
        <v>202348.70824650422</v>
      </c>
      <c r="AE1791" s="4"/>
      <c r="AP1791">
        <f t="shared" si="758"/>
        <v>0</v>
      </c>
      <c r="AQ1791">
        <f t="shared" si="759"/>
        <v>41.8</v>
      </c>
      <c r="AR1791">
        <f t="shared" si="760"/>
        <v>11.611111111111111</v>
      </c>
    </row>
    <row r="1792" spans="2:44" x14ac:dyDescent="0.25">
      <c r="B1792" s="12" t="s">
        <v>3</v>
      </c>
      <c r="C1792" s="30">
        <v>1784</v>
      </c>
      <c r="D1792" s="12">
        <v>307</v>
      </c>
      <c r="E1792" s="11">
        <v>40.799999999999997</v>
      </c>
      <c r="F1792" s="5">
        <f t="shared" si="761"/>
        <v>-0.20833333333333331</v>
      </c>
      <c r="G1792" s="5">
        <f t="shared" si="762"/>
        <v>-0.75</v>
      </c>
      <c r="H1792" s="34">
        <f t="shared" si="763"/>
        <v>11.333333333333332</v>
      </c>
      <c r="I1792" s="34">
        <f t="shared" si="777"/>
        <v>11.263888888888888</v>
      </c>
      <c r="J1792" s="34">
        <f t="shared" si="769"/>
        <v>12780.222222222221</v>
      </c>
      <c r="K1792" s="34">
        <f t="shared" si="764"/>
        <v>-311.32137345679257</v>
      </c>
      <c r="L1792" s="5">
        <f t="shared" si="757"/>
        <v>39.043800000000005</v>
      </c>
      <c r="M1792" s="5">
        <f t="shared" si="765"/>
        <v>26.636840999999997</v>
      </c>
      <c r="N1792" s="5">
        <f t="shared" si="766"/>
        <v>65.680641000000008</v>
      </c>
      <c r="O1792" s="34">
        <f t="shared" si="767"/>
        <v>739.81944237499999</v>
      </c>
      <c r="P1792" s="34">
        <f t="shared" si="768"/>
        <v>13520.04166459722</v>
      </c>
      <c r="Q1792" s="34">
        <f t="shared" si="778"/>
        <v>-663.00558701485534</v>
      </c>
      <c r="R1792" s="34">
        <f t="shared" si="779"/>
        <v>644813.41636271682</v>
      </c>
      <c r="S1792" s="34">
        <f t="shared" si="784"/>
        <v>-597017.35108024732</v>
      </c>
      <c r="T1792" s="34">
        <f t="shared" si="770"/>
        <v>597017.35108024732</v>
      </c>
      <c r="U1792" s="34">
        <f t="shared" si="780"/>
        <v>-28.846636397569455</v>
      </c>
      <c r="V1792" s="34">
        <f t="shared" si="783"/>
        <v>-34655.131214009765</v>
      </c>
      <c r="W1792" s="34">
        <f t="shared" si="771"/>
        <v>34655.131214009765</v>
      </c>
      <c r="X1792" s="34">
        <f t="shared" si="772"/>
        <v>562362.2198662376</v>
      </c>
      <c r="Y1792" s="34">
        <f t="shared" si="773"/>
        <v>24.22230766666668</v>
      </c>
      <c r="Z1792" s="34">
        <f t="shared" si="781"/>
        <v>26.317159826388888</v>
      </c>
      <c r="AA1792" s="34">
        <f t="shared" si="782"/>
        <v>23606.351311543403</v>
      </c>
      <c r="AB1792" s="44">
        <f t="shared" si="774"/>
        <v>0</v>
      </c>
      <c r="AC1792" s="34">
        <f t="shared" si="775"/>
        <v>224944.88794649506</v>
      </c>
      <c r="AD1792" s="42">
        <f t="shared" si="776"/>
        <v>202450.39915184554</v>
      </c>
      <c r="AE1792" s="4"/>
      <c r="AP1792">
        <f t="shared" si="758"/>
        <v>0</v>
      </c>
      <c r="AQ1792">
        <f t="shared" si="759"/>
        <v>40.799999999999997</v>
      </c>
      <c r="AR1792">
        <f t="shared" si="760"/>
        <v>11.333333333333332</v>
      </c>
    </row>
    <row r="1793" spans="2:44" x14ac:dyDescent="0.25">
      <c r="B1793" s="12" t="s">
        <v>3</v>
      </c>
      <c r="C1793" s="30">
        <v>1785</v>
      </c>
      <c r="D1793" s="12">
        <v>308</v>
      </c>
      <c r="E1793" s="11">
        <v>40.299999999999997</v>
      </c>
      <c r="F1793" s="5">
        <f t="shared" si="761"/>
        <v>-9.7222222222221627E-2</v>
      </c>
      <c r="G1793" s="5">
        <f t="shared" si="762"/>
        <v>-0.34999999999999787</v>
      </c>
      <c r="H1793" s="34">
        <f t="shared" si="763"/>
        <v>11.194444444444443</v>
      </c>
      <c r="I1793" s="34">
        <f t="shared" si="777"/>
        <v>11.166666666666666</v>
      </c>
      <c r="J1793" s="34">
        <f t="shared" si="769"/>
        <v>12468.900848765428</v>
      </c>
      <c r="K1793" s="34">
        <f t="shared" si="764"/>
        <v>-123.45370370369892</v>
      </c>
      <c r="L1793" s="5">
        <f t="shared" si="757"/>
        <v>39.043800000000005</v>
      </c>
      <c r="M1793" s="5">
        <f t="shared" si="765"/>
        <v>25.98797764062499</v>
      </c>
      <c r="N1793" s="5">
        <f t="shared" si="766"/>
        <v>65.031777640624995</v>
      </c>
      <c r="O1793" s="34">
        <f t="shared" si="767"/>
        <v>726.18818365364575</v>
      </c>
      <c r="P1793" s="34">
        <f t="shared" si="768"/>
        <v>13195.089032419073</v>
      </c>
      <c r="Q1793" s="34">
        <f t="shared" si="778"/>
        <v>-324.95263217814681</v>
      </c>
      <c r="R1793" s="34">
        <f t="shared" si="779"/>
        <v>644813.41636271682</v>
      </c>
      <c r="S1793" s="34">
        <f t="shared" si="784"/>
        <v>-597140.80478395103</v>
      </c>
      <c r="T1793" s="34">
        <f t="shared" si="770"/>
        <v>597140.80478395103</v>
      </c>
      <c r="U1793" s="34">
        <f t="shared" si="780"/>
        <v>-13.631258721354243</v>
      </c>
      <c r="V1793" s="34">
        <f t="shared" si="783"/>
        <v>-34668.762472731119</v>
      </c>
      <c r="W1793" s="34">
        <f t="shared" si="771"/>
        <v>34668.762472731119</v>
      </c>
      <c r="X1793" s="34">
        <f t="shared" si="772"/>
        <v>562472.04231121996</v>
      </c>
      <c r="Y1793" s="34">
        <f t="shared" si="773"/>
        <v>45.684555418402894</v>
      </c>
      <c r="Z1793" s="34">
        <f t="shared" si="781"/>
        <v>21.462247751736214</v>
      </c>
      <c r="AA1793" s="34">
        <f t="shared" si="782"/>
        <v>23627.81355929514</v>
      </c>
      <c r="AB1793" s="44">
        <f t="shared" si="774"/>
        <v>0</v>
      </c>
      <c r="AC1793" s="34">
        <f t="shared" si="775"/>
        <v>224988.816924488</v>
      </c>
      <c r="AD1793" s="42">
        <f t="shared" si="776"/>
        <v>202489.93523203919</v>
      </c>
      <c r="AE1793" s="4"/>
      <c r="AP1793">
        <f t="shared" si="758"/>
        <v>0</v>
      </c>
      <c r="AQ1793">
        <f t="shared" si="759"/>
        <v>40.299999999999997</v>
      </c>
      <c r="AR1793">
        <f t="shared" si="760"/>
        <v>11.194444444444443</v>
      </c>
    </row>
    <row r="1794" spans="2:44" x14ac:dyDescent="0.25">
      <c r="B1794" s="12" t="s">
        <v>3</v>
      </c>
      <c r="C1794" s="30">
        <v>1786</v>
      </c>
      <c r="D1794" s="12">
        <v>309</v>
      </c>
      <c r="E1794" s="11">
        <v>40.1</v>
      </c>
      <c r="F1794" s="5">
        <f t="shared" si="761"/>
        <v>-8.3333333333332538E-2</v>
      </c>
      <c r="G1794" s="5">
        <f t="shared" si="762"/>
        <v>-0.29999999999999716</v>
      </c>
      <c r="H1794" s="34">
        <f t="shared" si="763"/>
        <v>11.138888888888889</v>
      </c>
      <c r="I1794" s="34">
        <f t="shared" si="777"/>
        <v>11.083333333333334</v>
      </c>
      <c r="J1794" s="34">
        <f t="shared" si="769"/>
        <v>12345.447145061729</v>
      </c>
      <c r="K1794" s="34">
        <f t="shared" si="764"/>
        <v>-245.06481481481387</v>
      </c>
      <c r="L1794" s="5">
        <f t="shared" si="757"/>
        <v>39.043800000000005</v>
      </c>
      <c r="M1794" s="5">
        <f t="shared" si="765"/>
        <v>25.730672515624999</v>
      </c>
      <c r="N1794" s="5">
        <f t="shared" si="766"/>
        <v>64.774472515625007</v>
      </c>
      <c r="O1794" s="34">
        <f t="shared" si="767"/>
        <v>717.91707038151048</v>
      </c>
      <c r="P1794" s="34">
        <f t="shared" si="768"/>
        <v>13063.36421544324</v>
      </c>
      <c r="Q1794" s="34">
        <f t="shared" si="778"/>
        <v>-131.72481697583316</v>
      </c>
      <c r="R1794" s="34">
        <f t="shared" si="779"/>
        <v>644813.41636271682</v>
      </c>
      <c r="S1794" s="34">
        <f t="shared" si="784"/>
        <v>-597385.86959876586</v>
      </c>
      <c r="T1794" s="34">
        <f t="shared" si="770"/>
        <v>597385.86959876586</v>
      </c>
      <c r="U1794" s="34">
        <f t="shared" si="780"/>
        <v>-8.2711132721352669</v>
      </c>
      <c r="V1794" s="34">
        <f t="shared" si="783"/>
        <v>-34677.033586003257</v>
      </c>
      <c r="W1794" s="34">
        <f t="shared" si="771"/>
        <v>34677.033586003257</v>
      </c>
      <c r="X1794" s="34">
        <f t="shared" si="772"/>
        <v>562708.83601276262</v>
      </c>
      <c r="Y1794" s="34">
        <f t="shared" si="773"/>
        <v>48.191139182291835</v>
      </c>
      <c r="Z1794" s="34">
        <f t="shared" si="781"/>
        <v>2.5065837638889406</v>
      </c>
      <c r="AA1794" s="34">
        <f t="shared" si="782"/>
        <v>23630.320143059031</v>
      </c>
      <c r="AB1794" s="44">
        <f t="shared" si="774"/>
        <v>0</v>
      </c>
      <c r="AC1794" s="34">
        <f t="shared" si="775"/>
        <v>225083.53440510505</v>
      </c>
      <c r="AD1794" s="42">
        <f t="shared" si="776"/>
        <v>202575.18096459456</v>
      </c>
      <c r="AE1794" s="4"/>
      <c r="AP1794">
        <f t="shared" si="758"/>
        <v>0</v>
      </c>
      <c r="AQ1794">
        <f t="shared" si="759"/>
        <v>40.1</v>
      </c>
      <c r="AR1794">
        <f t="shared" si="760"/>
        <v>11.138888888888889</v>
      </c>
    </row>
    <row r="1795" spans="2:44" x14ac:dyDescent="0.25">
      <c r="B1795" s="12" t="s">
        <v>3</v>
      </c>
      <c r="C1795" s="30">
        <v>1787</v>
      </c>
      <c r="D1795" s="12">
        <v>310</v>
      </c>
      <c r="E1795" s="11">
        <v>39.700000000000003</v>
      </c>
      <c r="F1795" s="5">
        <f t="shared" si="761"/>
        <v>-0.12499999999999981</v>
      </c>
      <c r="G1795" s="5">
        <f t="shared" si="762"/>
        <v>-0.44999999999999929</v>
      </c>
      <c r="H1795" s="34">
        <f t="shared" si="763"/>
        <v>11.027777777777779</v>
      </c>
      <c r="I1795" s="34">
        <f t="shared" si="777"/>
        <v>10.958333333333334</v>
      </c>
      <c r="J1795" s="34">
        <f t="shared" si="769"/>
        <v>12100.382330246915</v>
      </c>
      <c r="K1795" s="34">
        <f t="shared" si="764"/>
        <v>-302.87615740740875</v>
      </c>
      <c r="L1795" s="5">
        <f t="shared" si="757"/>
        <v>39.043800000000005</v>
      </c>
      <c r="M1795" s="5">
        <f t="shared" si="765"/>
        <v>25.219902640625001</v>
      </c>
      <c r="N1795" s="5">
        <f t="shared" si="766"/>
        <v>64.263702640625013</v>
      </c>
      <c r="O1795" s="34">
        <f t="shared" si="767"/>
        <v>704.22307477018251</v>
      </c>
      <c r="P1795" s="34">
        <f t="shared" si="768"/>
        <v>12804.605405017099</v>
      </c>
      <c r="Q1795" s="34">
        <f t="shared" si="778"/>
        <v>-258.75881042614128</v>
      </c>
      <c r="R1795" s="34">
        <f t="shared" si="779"/>
        <v>644813.41636271682</v>
      </c>
      <c r="S1795" s="34">
        <f t="shared" si="784"/>
        <v>-597688.74575617327</v>
      </c>
      <c r="T1795" s="34">
        <f t="shared" si="770"/>
        <v>597688.74575617327</v>
      </c>
      <c r="U1795" s="34">
        <f t="shared" si="780"/>
        <v>-13.693995611327978</v>
      </c>
      <c r="V1795" s="34">
        <f t="shared" si="783"/>
        <v>-34690.727581614585</v>
      </c>
      <c r="W1795" s="34">
        <f t="shared" si="771"/>
        <v>34690.727581614585</v>
      </c>
      <c r="X1795" s="34">
        <f t="shared" si="772"/>
        <v>562998.01817455865</v>
      </c>
      <c r="Y1795" s="34">
        <f t="shared" si="773"/>
        <v>39.388702640625056</v>
      </c>
      <c r="Z1795" s="34">
        <f t="shared" si="781"/>
        <v>-8.8024365416667791</v>
      </c>
      <c r="AA1795" s="34">
        <f t="shared" si="782"/>
        <v>23630.320143059031</v>
      </c>
      <c r="AB1795" s="44">
        <f t="shared" si="774"/>
        <v>0</v>
      </c>
      <c r="AC1795" s="34">
        <f t="shared" si="775"/>
        <v>225199.20726982347</v>
      </c>
      <c r="AD1795" s="42">
        <f t="shared" si="776"/>
        <v>202679.28654284112</v>
      </c>
      <c r="AE1795" s="4"/>
      <c r="AP1795">
        <f t="shared" si="758"/>
        <v>0</v>
      </c>
      <c r="AQ1795">
        <f t="shared" si="759"/>
        <v>39.700000000000003</v>
      </c>
      <c r="AR1795">
        <f t="shared" si="760"/>
        <v>11.027777777777779</v>
      </c>
    </row>
    <row r="1796" spans="2:44" x14ac:dyDescent="0.25">
      <c r="B1796" s="12" t="s">
        <v>3</v>
      </c>
      <c r="C1796" s="30">
        <v>1788</v>
      </c>
      <c r="D1796" s="12">
        <v>311</v>
      </c>
      <c r="E1796" s="11">
        <v>39.200000000000003</v>
      </c>
      <c r="F1796" s="5">
        <f t="shared" si="761"/>
        <v>-0.16666666666666705</v>
      </c>
      <c r="G1796" s="5">
        <f t="shared" si="762"/>
        <v>-0.60000000000000142</v>
      </c>
      <c r="H1796" s="34">
        <f t="shared" si="763"/>
        <v>10.888888888888889</v>
      </c>
      <c r="I1796" s="34">
        <f t="shared" si="777"/>
        <v>10.791666666666668</v>
      </c>
      <c r="J1796" s="34">
        <f t="shared" si="769"/>
        <v>11797.506172839507</v>
      </c>
      <c r="K1796" s="34">
        <f t="shared" si="764"/>
        <v>-417.57754629629562</v>
      </c>
      <c r="L1796" s="5">
        <f t="shared" si="757"/>
        <v>39.043800000000005</v>
      </c>
      <c r="M1796" s="5">
        <f t="shared" si="765"/>
        <v>24.588641000000003</v>
      </c>
      <c r="N1796" s="5">
        <f t="shared" si="766"/>
        <v>63.632441000000007</v>
      </c>
      <c r="O1796" s="34">
        <f t="shared" si="767"/>
        <v>686.70009245833353</v>
      </c>
      <c r="P1796" s="34">
        <f t="shared" si="768"/>
        <v>12484.20626529784</v>
      </c>
      <c r="Q1796" s="34">
        <f t="shared" si="778"/>
        <v>-320.39913971925853</v>
      </c>
      <c r="R1796" s="34">
        <f t="shared" si="779"/>
        <v>644813.41636271682</v>
      </c>
      <c r="S1796" s="34">
        <f t="shared" si="784"/>
        <v>-598106.32330246957</v>
      </c>
      <c r="T1796" s="34">
        <f t="shared" si="770"/>
        <v>598106.32330246957</v>
      </c>
      <c r="U1796" s="34">
        <f t="shared" si="780"/>
        <v>-17.522982311848978</v>
      </c>
      <c r="V1796" s="34">
        <f t="shared" si="783"/>
        <v>-34708.250563926435</v>
      </c>
      <c r="W1796" s="34">
        <f t="shared" si="771"/>
        <v>34708.250563926435</v>
      </c>
      <c r="X1796" s="34">
        <f t="shared" si="772"/>
        <v>563398.07273854315</v>
      </c>
      <c r="Y1796" s="34">
        <f t="shared" si="773"/>
        <v>30.465774333333265</v>
      </c>
      <c r="Z1796" s="34">
        <f t="shared" si="781"/>
        <v>-8.9229283072917909</v>
      </c>
      <c r="AA1796" s="34">
        <f t="shared" si="782"/>
        <v>23630.320143059031</v>
      </c>
      <c r="AB1796" s="44">
        <f t="shared" si="774"/>
        <v>0</v>
      </c>
      <c r="AC1796" s="34">
        <f t="shared" si="775"/>
        <v>225359.22909541728</v>
      </c>
      <c r="AD1796" s="42">
        <f t="shared" si="776"/>
        <v>202823.30618587555</v>
      </c>
      <c r="AE1796" s="4"/>
      <c r="AP1796">
        <f t="shared" si="758"/>
        <v>0</v>
      </c>
      <c r="AQ1796">
        <f t="shared" si="759"/>
        <v>39.200000000000003</v>
      </c>
      <c r="AR1796">
        <f t="shared" si="760"/>
        <v>10.888888888888889</v>
      </c>
    </row>
    <row r="1797" spans="2:44" x14ac:dyDescent="0.25">
      <c r="B1797" s="12" t="s">
        <v>3</v>
      </c>
      <c r="C1797" s="30">
        <v>1789</v>
      </c>
      <c r="D1797" s="12">
        <v>312</v>
      </c>
      <c r="E1797" s="11">
        <v>38.5</v>
      </c>
      <c r="F1797" s="5">
        <f t="shared" si="761"/>
        <v>-0.25000000000000061</v>
      </c>
      <c r="G1797" s="5">
        <f t="shared" si="762"/>
        <v>-0.90000000000000213</v>
      </c>
      <c r="H1797" s="34">
        <f t="shared" si="763"/>
        <v>10.694444444444445</v>
      </c>
      <c r="I1797" s="34">
        <f t="shared" si="777"/>
        <v>10.541666666666666</v>
      </c>
      <c r="J1797" s="34">
        <f t="shared" si="769"/>
        <v>11379.928626543211</v>
      </c>
      <c r="K1797" s="34">
        <f t="shared" si="764"/>
        <v>-640.99189814815145</v>
      </c>
      <c r="L1797" s="5">
        <f t="shared" si="757"/>
        <v>39.043800000000005</v>
      </c>
      <c r="M1797" s="5">
        <f t="shared" si="765"/>
        <v>23.718316015625</v>
      </c>
      <c r="N1797" s="5">
        <f t="shared" si="766"/>
        <v>62.762116015625004</v>
      </c>
      <c r="O1797" s="34">
        <f t="shared" si="767"/>
        <v>661.61730633138018</v>
      </c>
      <c r="P1797" s="34">
        <f t="shared" si="768"/>
        <v>12041.545932874591</v>
      </c>
      <c r="Q1797" s="34">
        <f t="shared" si="778"/>
        <v>-442.6603324232492</v>
      </c>
      <c r="R1797" s="34">
        <f t="shared" si="779"/>
        <v>644813.41636271682</v>
      </c>
      <c r="S1797" s="34">
        <f t="shared" si="784"/>
        <v>-598747.31520061777</v>
      </c>
      <c r="T1797" s="34">
        <f t="shared" si="770"/>
        <v>598747.31520061777</v>
      </c>
      <c r="U1797" s="34">
        <f t="shared" si="780"/>
        <v>-25.082786126953351</v>
      </c>
      <c r="V1797" s="34">
        <f t="shared" si="783"/>
        <v>-34733.333350053384</v>
      </c>
      <c r="W1797" s="34">
        <f t="shared" si="771"/>
        <v>34733.333350053384</v>
      </c>
      <c r="X1797" s="34">
        <f t="shared" si="772"/>
        <v>564013.98185056436</v>
      </c>
      <c r="Y1797" s="34">
        <f t="shared" si="773"/>
        <v>13.012116015624883</v>
      </c>
      <c r="Z1797" s="34">
        <f t="shared" si="781"/>
        <v>-17.453658317708381</v>
      </c>
      <c r="AA1797" s="34">
        <f t="shared" si="782"/>
        <v>23630.320143059031</v>
      </c>
      <c r="AB1797" s="44">
        <f t="shared" si="774"/>
        <v>0</v>
      </c>
      <c r="AC1797" s="34">
        <f t="shared" si="775"/>
        <v>225605.59274022575</v>
      </c>
      <c r="AD1797" s="42">
        <f t="shared" si="776"/>
        <v>203045.03346620317</v>
      </c>
      <c r="AE1797" s="4"/>
      <c r="AP1797">
        <f t="shared" si="758"/>
        <v>0</v>
      </c>
      <c r="AQ1797">
        <f t="shared" si="759"/>
        <v>38.5</v>
      </c>
      <c r="AR1797">
        <f t="shared" si="760"/>
        <v>10.694444444444445</v>
      </c>
    </row>
    <row r="1798" spans="2:44" x14ac:dyDescent="0.25">
      <c r="B1798" s="12" t="s">
        <v>3</v>
      </c>
      <c r="C1798" s="30">
        <v>1790</v>
      </c>
      <c r="D1798" s="12">
        <v>313</v>
      </c>
      <c r="E1798" s="11">
        <v>37.4</v>
      </c>
      <c r="F1798" s="5">
        <f t="shared" si="761"/>
        <v>-0.34722222222222221</v>
      </c>
      <c r="G1798" s="5">
        <f t="shared" si="762"/>
        <v>-1.25</v>
      </c>
      <c r="H1798" s="34">
        <f t="shared" si="763"/>
        <v>10.388888888888888</v>
      </c>
      <c r="I1798" s="34">
        <f t="shared" si="777"/>
        <v>10.194444444444443</v>
      </c>
      <c r="J1798" s="34">
        <f t="shared" si="769"/>
        <v>10738.93672839506</v>
      </c>
      <c r="K1798" s="34">
        <f t="shared" si="764"/>
        <v>-788.93672839505962</v>
      </c>
      <c r="L1798" s="5">
        <f t="shared" si="757"/>
        <v>39.043800000000005</v>
      </c>
      <c r="M1798" s="5">
        <f t="shared" si="765"/>
        <v>22.382345562499992</v>
      </c>
      <c r="N1798" s="5">
        <f t="shared" si="766"/>
        <v>61.426145562499997</v>
      </c>
      <c r="O1798" s="34">
        <f t="shared" si="767"/>
        <v>626.20542837326377</v>
      </c>
      <c r="P1798" s="34">
        <f t="shared" si="768"/>
        <v>11365.142156768323</v>
      </c>
      <c r="Q1798" s="34">
        <f t="shared" si="778"/>
        <v>-676.4037761062682</v>
      </c>
      <c r="R1798" s="34">
        <f t="shared" si="779"/>
        <v>644813.41636271682</v>
      </c>
      <c r="S1798" s="34">
        <f t="shared" si="784"/>
        <v>-599536.25192901283</v>
      </c>
      <c r="T1798" s="34">
        <f t="shared" si="770"/>
        <v>599536.25192901283</v>
      </c>
      <c r="U1798" s="34">
        <f t="shared" si="780"/>
        <v>-35.411877958116406</v>
      </c>
      <c r="V1798" s="34">
        <f t="shared" si="783"/>
        <v>-34768.745228011503</v>
      </c>
      <c r="W1798" s="34">
        <f t="shared" si="771"/>
        <v>34768.745228011503</v>
      </c>
      <c r="X1798" s="34">
        <f t="shared" si="772"/>
        <v>564767.50670100132</v>
      </c>
      <c r="Y1798" s="34">
        <f t="shared" si="773"/>
        <v>-7.6710766597222175</v>
      </c>
      <c r="Z1798" s="34">
        <f t="shared" si="781"/>
        <v>-20.683192675347101</v>
      </c>
      <c r="AA1798" s="34">
        <f t="shared" si="782"/>
        <v>23630.320143059031</v>
      </c>
      <c r="AB1798" s="44">
        <f t="shared" si="774"/>
        <v>0</v>
      </c>
      <c r="AC1798" s="34">
        <f t="shared" si="775"/>
        <v>225907.00268040053</v>
      </c>
      <c r="AD1798" s="42">
        <f t="shared" si="776"/>
        <v>203316.30241236047</v>
      </c>
      <c r="AE1798" s="4"/>
      <c r="AP1798">
        <f t="shared" si="758"/>
        <v>0</v>
      </c>
      <c r="AQ1798">
        <f t="shared" si="759"/>
        <v>37.4</v>
      </c>
      <c r="AR1798">
        <f t="shared" si="760"/>
        <v>10.388888888888888</v>
      </c>
    </row>
    <row r="1799" spans="2:44" x14ac:dyDescent="0.25">
      <c r="B1799" s="12" t="s">
        <v>3</v>
      </c>
      <c r="C1799" s="30">
        <v>1791</v>
      </c>
      <c r="D1799" s="12">
        <v>314</v>
      </c>
      <c r="E1799" s="11">
        <v>36</v>
      </c>
      <c r="F1799" s="5">
        <f t="shared" si="761"/>
        <v>-0.41666666666666663</v>
      </c>
      <c r="G1799" s="5">
        <f t="shared" si="762"/>
        <v>-1.5</v>
      </c>
      <c r="H1799" s="34">
        <f t="shared" si="763"/>
        <v>10</v>
      </c>
      <c r="I1799" s="34">
        <f t="shared" si="777"/>
        <v>9.7777777777777786</v>
      </c>
      <c r="J1799" s="34">
        <f t="shared" si="769"/>
        <v>9950</v>
      </c>
      <c r="K1799" s="34">
        <f t="shared" si="764"/>
        <v>-864.79012345679075</v>
      </c>
      <c r="L1799" s="5">
        <f t="shared" si="757"/>
        <v>39.043800000000005</v>
      </c>
      <c r="M1799" s="5">
        <f t="shared" si="765"/>
        <v>20.738025</v>
      </c>
      <c r="N1799" s="5">
        <f t="shared" si="766"/>
        <v>59.781825000000005</v>
      </c>
      <c r="O1799" s="34">
        <f t="shared" si="767"/>
        <v>584.53340000000014</v>
      </c>
      <c r="P1799" s="34">
        <f t="shared" si="768"/>
        <v>10534.5334</v>
      </c>
      <c r="Q1799" s="34">
        <f t="shared" si="778"/>
        <v>-830.60875676832256</v>
      </c>
      <c r="R1799" s="34">
        <f t="shared" si="779"/>
        <v>644813.41636271682</v>
      </c>
      <c r="S1799" s="34">
        <f t="shared" si="784"/>
        <v>-600401.04205246957</v>
      </c>
      <c r="T1799" s="34">
        <f t="shared" si="770"/>
        <v>600401.04205246957</v>
      </c>
      <c r="U1799" s="34">
        <f t="shared" si="780"/>
        <v>-41.672028373263629</v>
      </c>
      <c r="V1799" s="34">
        <f t="shared" si="783"/>
        <v>-34810.417256384768</v>
      </c>
      <c r="W1799" s="34">
        <f t="shared" si="771"/>
        <v>34810.417256384768</v>
      </c>
      <c r="X1799" s="34">
        <f t="shared" si="772"/>
        <v>565590.62479608483</v>
      </c>
      <c r="Y1799" s="34">
        <f t="shared" si="773"/>
        <v>-23.134841666666652</v>
      </c>
      <c r="Z1799" s="34">
        <f t="shared" si="781"/>
        <v>-15.463765006944435</v>
      </c>
      <c r="AA1799" s="34">
        <f t="shared" si="782"/>
        <v>23630.320143059031</v>
      </c>
      <c r="AB1799" s="44">
        <f t="shared" si="774"/>
        <v>0</v>
      </c>
      <c r="AC1799" s="34">
        <f t="shared" si="775"/>
        <v>226236.24991843395</v>
      </c>
      <c r="AD1799" s="42">
        <f t="shared" si="776"/>
        <v>203612.62492659056</v>
      </c>
      <c r="AE1799" s="4"/>
      <c r="AP1799">
        <f t="shared" si="758"/>
        <v>0</v>
      </c>
      <c r="AQ1799">
        <f t="shared" si="759"/>
        <v>36</v>
      </c>
      <c r="AR1799">
        <f t="shared" si="760"/>
        <v>10</v>
      </c>
    </row>
    <row r="1800" spans="2:44" x14ac:dyDescent="0.25">
      <c r="B1800" s="12" t="s">
        <v>3</v>
      </c>
      <c r="C1800" s="30">
        <v>1792</v>
      </c>
      <c r="D1800" s="12">
        <v>315</v>
      </c>
      <c r="E1800" s="11">
        <v>34.4</v>
      </c>
      <c r="F1800" s="5">
        <f t="shared" si="761"/>
        <v>-0.41666666666666663</v>
      </c>
      <c r="G1800" s="5">
        <f t="shared" si="762"/>
        <v>-1.5</v>
      </c>
      <c r="H1800" s="34">
        <f t="shared" si="763"/>
        <v>9.5555555555555554</v>
      </c>
      <c r="I1800" s="34">
        <f t="shared" si="777"/>
        <v>9.3611111111111107</v>
      </c>
      <c r="J1800" s="34">
        <f t="shared" si="769"/>
        <v>9085.2098765432092</v>
      </c>
      <c r="K1800" s="34">
        <f t="shared" si="764"/>
        <v>-724.44598765432056</v>
      </c>
      <c r="L1800" s="5">
        <f t="shared" ref="L1800:L1863" si="785">$AG$21*$AG$17*9.81</f>
        <v>39.043800000000005</v>
      </c>
      <c r="M1800" s="5">
        <f t="shared" si="765"/>
        <v>18.935608999999996</v>
      </c>
      <c r="N1800" s="5">
        <f t="shared" si="766"/>
        <v>57.979409000000004</v>
      </c>
      <c r="O1800" s="34">
        <f t="shared" si="767"/>
        <v>542.75168980555554</v>
      </c>
      <c r="P1800" s="34">
        <f t="shared" si="768"/>
        <v>9627.9615663487639</v>
      </c>
      <c r="Q1800" s="34">
        <f t="shared" si="778"/>
        <v>-906.57183365123637</v>
      </c>
      <c r="R1800" s="34">
        <f t="shared" si="779"/>
        <v>644813.41636271682</v>
      </c>
      <c r="S1800" s="34">
        <f t="shared" si="784"/>
        <v>-601125.48804012383</v>
      </c>
      <c r="T1800" s="34">
        <f t="shared" si="770"/>
        <v>601125.48804012383</v>
      </c>
      <c r="U1800" s="34">
        <f t="shared" si="780"/>
        <v>-41.781710194444599</v>
      </c>
      <c r="V1800" s="34">
        <f t="shared" si="783"/>
        <v>-34852.198966579213</v>
      </c>
      <c r="W1800" s="34">
        <f t="shared" si="771"/>
        <v>34852.198966579213</v>
      </c>
      <c r="X1800" s="34">
        <f t="shared" si="772"/>
        <v>566273.28907354467</v>
      </c>
      <c r="Y1800" s="34">
        <f t="shared" si="773"/>
        <v>-24.937257666666653</v>
      </c>
      <c r="Z1800" s="34">
        <f t="shared" si="781"/>
        <v>-1.8024160000000009</v>
      </c>
      <c r="AA1800" s="34">
        <f t="shared" si="782"/>
        <v>23630.320143059031</v>
      </c>
      <c r="AB1800" s="44">
        <f t="shared" si="774"/>
        <v>0</v>
      </c>
      <c r="AC1800" s="34">
        <f t="shared" si="775"/>
        <v>226509.31562941789</v>
      </c>
      <c r="AD1800" s="42">
        <f t="shared" si="776"/>
        <v>203858.38406647611</v>
      </c>
      <c r="AE1800" s="4"/>
      <c r="AP1800">
        <f t="shared" ref="AP1800:AP1863" si="786">IF(E1800&lt;1,1,0)</f>
        <v>0</v>
      </c>
      <c r="AQ1800">
        <f t="shared" ref="AQ1800:AQ1863" si="787">IF(AP1800=1,"",E1800)</f>
        <v>34.4</v>
      </c>
      <c r="AR1800">
        <f t="shared" ref="AR1800:AR1863" si="788">E1800/3.6</f>
        <v>9.5555555555555554</v>
      </c>
    </row>
    <row r="1801" spans="2:44" x14ac:dyDescent="0.25">
      <c r="B1801" s="12" t="s">
        <v>3</v>
      </c>
      <c r="C1801" s="30">
        <v>1793</v>
      </c>
      <c r="D1801" s="12">
        <v>316</v>
      </c>
      <c r="E1801" s="11">
        <v>33</v>
      </c>
      <c r="F1801" s="5">
        <f t="shared" ref="F1801:F1864" si="789">($E1802-$E1800)/2/3.6</f>
        <v>-0.37499999999999989</v>
      </c>
      <c r="G1801" s="5">
        <f t="shared" ref="G1801:G1864" si="790">($E1802-$E1800)/2</f>
        <v>-1.3499999999999996</v>
      </c>
      <c r="H1801" s="34">
        <f t="shared" ref="H1801:H1864" si="791">E1801/3.6</f>
        <v>9.1666666666666661</v>
      </c>
      <c r="I1801" s="34">
        <f t="shared" si="777"/>
        <v>8.9861111111111107</v>
      </c>
      <c r="J1801" s="34">
        <f t="shared" si="769"/>
        <v>8360.7638888888887</v>
      </c>
      <c r="K1801" s="34">
        <f t="shared" ref="K1801:K1864" si="792">J1802-J1801</f>
        <v>-645.75192901234641</v>
      </c>
      <c r="L1801" s="5">
        <f t="shared" si="785"/>
        <v>39.043800000000005</v>
      </c>
      <c r="M1801" s="5">
        <f t="shared" ref="M1801:M1864" si="793">0.5*$AG$20*$AG$18*$AG$19*(H1801^2)</f>
        <v>17.425701562499999</v>
      </c>
      <c r="N1801" s="5">
        <f t="shared" ref="N1801:N1864" si="794">M1801+L1801</f>
        <v>56.4695015625</v>
      </c>
      <c r="O1801" s="34">
        <f t="shared" ref="O1801:O1864" si="795">N1801*I1801</f>
        <v>507.44121542968747</v>
      </c>
      <c r="P1801" s="34">
        <f t="shared" ref="P1801:P1864" si="796">J1801+O1801</f>
        <v>8868.2051043185766</v>
      </c>
      <c r="Q1801" s="34">
        <f t="shared" si="778"/>
        <v>-759.75646203018732</v>
      </c>
      <c r="R1801" s="34">
        <f t="shared" si="779"/>
        <v>644813.41636271682</v>
      </c>
      <c r="S1801" s="34">
        <f t="shared" si="784"/>
        <v>-601771.23996913619</v>
      </c>
      <c r="T1801" s="34">
        <f t="shared" si="770"/>
        <v>601771.23996913619</v>
      </c>
      <c r="U1801" s="34">
        <f t="shared" si="780"/>
        <v>-35.310474375868068</v>
      </c>
      <c r="V1801" s="34">
        <f t="shared" si="783"/>
        <v>-34887.50944095508</v>
      </c>
      <c r="W1801" s="34">
        <f t="shared" si="771"/>
        <v>34887.50944095508</v>
      </c>
      <c r="X1801" s="34">
        <f t="shared" si="772"/>
        <v>566883.73052818107</v>
      </c>
      <c r="Y1801" s="34">
        <f t="shared" si="773"/>
        <v>-18.155498437499972</v>
      </c>
      <c r="Z1801" s="34">
        <f t="shared" si="781"/>
        <v>6.7817592291666813</v>
      </c>
      <c r="AA1801" s="34">
        <f t="shared" si="782"/>
        <v>23637.101902288196</v>
      </c>
      <c r="AB1801" s="44">
        <f t="shared" si="774"/>
        <v>0</v>
      </c>
      <c r="AC1801" s="34">
        <f t="shared" si="775"/>
        <v>226753.49221127245</v>
      </c>
      <c r="AD1801" s="42">
        <f t="shared" si="776"/>
        <v>204078.14299014519</v>
      </c>
      <c r="AE1801" s="4"/>
      <c r="AP1801">
        <f t="shared" si="786"/>
        <v>0</v>
      </c>
      <c r="AQ1801">
        <f t="shared" si="787"/>
        <v>33</v>
      </c>
      <c r="AR1801">
        <f t="shared" si="788"/>
        <v>9.1666666666666661</v>
      </c>
    </row>
    <row r="1802" spans="2:44" x14ac:dyDescent="0.25">
      <c r="B1802" s="12" t="s">
        <v>3</v>
      </c>
      <c r="C1802" s="30">
        <v>1794</v>
      </c>
      <c r="D1802" s="12">
        <v>317</v>
      </c>
      <c r="E1802" s="11">
        <v>31.7</v>
      </c>
      <c r="F1802" s="5">
        <f t="shared" si="789"/>
        <v>-0.41666666666666663</v>
      </c>
      <c r="G1802" s="5">
        <f t="shared" si="790"/>
        <v>-1.5</v>
      </c>
      <c r="H1802" s="34">
        <f t="shared" si="791"/>
        <v>8.8055555555555554</v>
      </c>
      <c r="I1802" s="34">
        <f t="shared" si="777"/>
        <v>8.5694444444444446</v>
      </c>
      <c r="J1802" s="34">
        <f t="shared" ref="J1802:J1865" si="797">0.5*199*(H1802*H1802)</f>
        <v>7715.0119598765423</v>
      </c>
      <c r="K1802" s="34">
        <f t="shared" si="792"/>
        <v>-805.28973765431874</v>
      </c>
      <c r="L1802" s="5">
        <f t="shared" si="785"/>
        <v>39.043800000000005</v>
      </c>
      <c r="M1802" s="5">
        <f t="shared" si="793"/>
        <v>16.079810140624996</v>
      </c>
      <c r="N1802" s="5">
        <f t="shared" si="794"/>
        <v>55.123610140625004</v>
      </c>
      <c r="O1802" s="34">
        <f t="shared" si="795"/>
        <v>472.37871467730042</v>
      </c>
      <c r="P1802" s="34">
        <f t="shared" si="796"/>
        <v>8187.3906745538425</v>
      </c>
      <c r="Q1802" s="34">
        <f t="shared" si="778"/>
        <v>-680.81442976473409</v>
      </c>
      <c r="R1802" s="34">
        <f t="shared" si="779"/>
        <v>644813.41636271682</v>
      </c>
      <c r="S1802" s="34">
        <f t="shared" si="784"/>
        <v>-602576.52970679046</v>
      </c>
      <c r="T1802" s="34">
        <f t="shared" ref="T1802:T1865" si="798">-1*S1802</f>
        <v>602576.52970679046</v>
      </c>
      <c r="U1802" s="34">
        <f t="shared" si="780"/>
        <v>-35.062500752387052</v>
      </c>
      <c r="V1802" s="34">
        <f t="shared" si="783"/>
        <v>-34922.571941707465</v>
      </c>
      <c r="W1802" s="34">
        <f t="shared" ref="W1802:W1865" si="799">-1*V1802</f>
        <v>34922.571941707465</v>
      </c>
      <c r="X1802" s="34">
        <f t="shared" ref="X1802:X1865" si="800">T1802-W1802</f>
        <v>567653.95776508295</v>
      </c>
      <c r="Y1802" s="34">
        <f t="shared" ref="Y1802:Y1865" si="801">N1802+(199*F1802)</f>
        <v>-27.793056526041653</v>
      </c>
      <c r="Z1802" s="34">
        <f t="shared" si="781"/>
        <v>-9.6375580885416809</v>
      </c>
      <c r="AA1802" s="34">
        <f t="shared" si="782"/>
        <v>23637.101902288196</v>
      </c>
      <c r="AB1802" s="44">
        <f t="shared" ref="AB1802:AB1865" si="802" xml:space="preserve"> IF(F1802&lt;0, 0, Y1802*H1802)</f>
        <v>0</v>
      </c>
      <c r="AC1802" s="34">
        <f t="shared" ref="AC1802:AC1865" si="803">X1802*0.4</f>
        <v>227061.58310603318</v>
      </c>
      <c r="AD1802" s="42">
        <f t="shared" ref="AD1802:AD1865" si="804">AC1802*0.9</f>
        <v>204355.42479542986</v>
      </c>
      <c r="AE1802" s="4"/>
      <c r="AP1802">
        <f t="shared" si="786"/>
        <v>0</v>
      </c>
      <c r="AQ1802">
        <f t="shared" si="787"/>
        <v>31.7</v>
      </c>
      <c r="AR1802">
        <f t="shared" si="788"/>
        <v>8.8055555555555554</v>
      </c>
    </row>
    <row r="1803" spans="2:44" x14ac:dyDescent="0.25">
      <c r="B1803" s="12" t="s">
        <v>3</v>
      </c>
      <c r="C1803" s="30">
        <v>1795</v>
      </c>
      <c r="D1803" s="12">
        <v>318</v>
      </c>
      <c r="E1803" s="11">
        <v>30</v>
      </c>
      <c r="F1803" s="5">
        <f t="shared" si="789"/>
        <v>-0.51388888888888873</v>
      </c>
      <c r="G1803" s="5">
        <f t="shared" si="790"/>
        <v>-1.8499999999999996</v>
      </c>
      <c r="H1803" s="34">
        <f t="shared" si="791"/>
        <v>8.3333333333333339</v>
      </c>
      <c r="I1803" s="34">
        <f t="shared" ref="I1803:I1866" si="805">(H1803+H1804)/2</f>
        <v>8.0555555555555554</v>
      </c>
      <c r="J1803" s="34">
        <f t="shared" si="797"/>
        <v>6909.7222222222235</v>
      </c>
      <c r="K1803" s="34">
        <f t="shared" si="792"/>
        <v>-890.58641975308819</v>
      </c>
      <c r="L1803" s="5">
        <f t="shared" si="785"/>
        <v>39.043800000000005</v>
      </c>
      <c r="M1803" s="5">
        <f t="shared" si="793"/>
        <v>14.401406250000003</v>
      </c>
      <c r="N1803" s="5">
        <f t="shared" si="794"/>
        <v>53.445206250000005</v>
      </c>
      <c r="O1803" s="34">
        <f t="shared" si="795"/>
        <v>430.53082812500003</v>
      </c>
      <c r="P1803" s="34">
        <f t="shared" si="796"/>
        <v>7340.2530503472235</v>
      </c>
      <c r="Q1803" s="34">
        <f t="shared" ref="Q1803:Q1866" si="806">P1803-P1802</f>
        <v>-847.13762420661897</v>
      </c>
      <c r="R1803" s="34">
        <f t="shared" ref="R1803:R1866" si="807">IF(Q1803&gt;0,R1802+Q1803,R1802)</f>
        <v>644813.41636271682</v>
      </c>
      <c r="S1803" s="34">
        <f t="shared" si="784"/>
        <v>-603467.11612654349</v>
      </c>
      <c r="T1803" s="34">
        <f t="shared" si="798"/>
        <v>603467.11612654349</v>
      </c>
      <c r="U1803" s="34">
        <f t="shared" ref="U1803:U1866" si="808">O1803-O1802</f>
        <v>-41.847886552300395</v>
      </c>
      <c r="V1803" s="34">
        <f t="shared" si="783"/>
        <v>-34964.419828259764</v>
      </c>
      <c r="W1803" s="34">
        <f t="shared" si="799"/>
        <v>34964.419828259764</v>
      </c>
      <c r="X1803" s="34">
        <f t="shared" si="800"/>
        <v>568502.69629828376</v>
      </c>
      <c r="Y1803" s="34">
        <f t="shared" si="801"/>
        <v>-48.818682638888852</v>
      </c>
      <c r="Z1803" s="34">
        <f t="shared" ref="Z1803:Z1866" si="809">Y1803-Y1802</f>
        <v>-21.025626112847199</v>
      </c>
      <c r="AA1803" s="34">
        <f t="shared" ref="AA1803:AA1866" si="810" xml:space="preserve"> IF(Z1803&gt;0,AA1802+Z1803,AA1802)</f>
        <v>23637.101902288196</v>
      </c>
      <c r="AB1803" s="44">
        <f t="shared" si="802"/>
        <v>0</v>
      </c>
      <c r="AC1803" s="34">
        <f t="shared" si="803"/>
        <v>227401.07851931351</v>
      </c>
      <c r="AD1803" s="42">
        <f t="shared" si="804"/>
        <v>204660.97066738215</v>
      </c>
      <c r="AE1803" s="4"/>
      <c r="AP1803">
        <f t="shared" si="786"/>
        <v>0</v>
      </c>
      <c r="AQ1803">
        <f t="shared" si="787"/>
        <v>30</v>
      </c>
      <c r="AR1803">
        <f t="shared" si="788"/>
        <v>8.3333333333333339</v>
      </c>
    </row>
    <row r="1804" spans="2:44" x14ac:dyDescent="0.25">
      <c r="B1804" s="12" t="s">
        <v>3</v>
      </c>
      <c r="C1804" s="30">
        <v>1796</v>
      </c>
      <c r="D1804" s="12">
        <v>319</v>
      </c>
      <c r="E1804" s="11">
        <v>28</v>
      </c>
      <c r="F1804" s="5">
        <f t="shared" si="789"/>
        <v>-0.54166666666666641</v>
      </c>
      <c r="G1804" s="5">
        <f t="shared" si="790"/>
        <v>-1.9499999999999993</v>
      </c>
      <c r="H1804" s="34">
        <f t="shared" si="791"/>
        <v>7.7777777777777777</v>
      </c>
      <c r="I1804" s="34">
        <f t="shared" si="805"/>
        <v>7.5138888888888893</v>
      </c>
      <c r="J1804" s="34">
        <f t="shared" si="797"/>
        <v>6019.1358024691353</v>
      </c>
      <c r="K1804" s="34">
        <f t="shared" si="792"/>
        <v>-789.16705246913534</v>
      </c>
      <c r="L1804" s="5">
        <f t="shared" si="785"/>
        <v>39.043800000000005</v>
      </c>
      <c r="M1804" s="5">
        <f t="shared" si="793"/>
        <v>12.545224999999999</v>
      </c>
      <c r="N1804" s="5">
        <f t="shared" si="794"/>
        <v>51.589025000000007</v>
      </c>
      <c r="O1804" s="34">
        <f t="shared" si="795"/>
        <v>387.63420173611121</v>
      </c>
      <c r="P1804" s="34">
        <f t="shared" si="796"/>
        <v>6406.7700042052466</v>
      </c>
      <c r="Q1804" s="34">
        <f t="shared" si="806"/>
        <v>-933.48304614197696</v>
      </c>
      <c r="R1804" s="34">
        <f t="shared" si="807"/>
        <v>644813.41636271682</v>
      </c>
      <c r="S1804" s="34">
        <f t="shared" si="784"/>
        <v>-604256.28317901259</v>
      </c>
      <c r="T1804" s="34">
        <f t="shared" si="798"/>
        <v>604256.28317901259</v>
      </c>
      <c r="U1804" s="34">
        <f t="shared" si="808"/>
        <v>-42.896626388888819</v>
      </c>
      <c r="V1804" s="34">
        <f t="shared" ref="V1804:V1867" si="811">(IF(U1804&lt;0, V1803+U1804,V1803))</f>
        <v>-35007.316454648651</v>
      </c>
      <c r="W1804" s="34">
        <f t="shared" si="799"/>
        <v>35007.316454648651</v>
      </c>
      <c r="X1804" s="34">
        <f t="shared" si="800"/>
        <v>569248.96672436397</v>
      </c>
      <c r="Y1804" s="34">
        <f t="shared" si="801"/>
        <v>-56.202641666666608</v>
      </c>
      <c r="Z1804" s="34">
        <f t="shared" si="809"/>
        <v>-7.383959027777756</v>
      </c>
      <c r="AA1804" s="34">
        <f t="shared" si="810"/>
        <v>23637.101902288196</v>
      </c>
      <c r="AB1804" s="44">
        <f t="shared" si="802"/>
        <v>0</v>
      </c>
      <c r="AC1804" s="34">
        <f t="shared" si="803"/>
        <v>227699.5866897456</v>
      </c>
      <c r="AD1804" s="42">
        <f t="shared" si="804"/>
        <v>204929.62802077105</v>
      </c>
      <c r="AE1804" s="4"/>
      <c r="AP1804">
        <f t="shared" si="786"/>
        <v>0</v>
      </c>
      <c r="AQ1804">
        <f t="shared" si="787"/>
        <v>28</v>
      </c>
      <c r="AR1804">
        <f t="shared" si="788"/>
        <v>7.7777777777777777</v>
      </c>
    </row>
    <row r="1805" spans="2:44" x14ac:dyDescent="0.25">
      <c r="B1805" s="12" t="s">
        <v>3</v>
      </c>
      <c r="C1805" s="30">
        <v>1797</v>
      </c>
      <c r="D1805" s="12">
        <v>320</v>
      </c>
      <c r="E1805" s="11">
        <v>26.1</v>
      </c>
      <c r="F1805" s="5">
        <f t="shared" si="789"/>
        <v>-0.33333333333333315</v>
      </c>
      <c r="G1805" s="5">
        <f t="shared" si="790"/>
        <v>-1.1999999999999993</v>
      </c>
      <c r="H1805" s="34">
        <f t="shared" si="791"/>
        <v>7.25</v>
      </c>
      <c r="I1805" s="34">
        <f t="shared" si="805"/>
        <v>7.1805555555555554</v>
      </c>
      <c r="J1805" s="34">
        <f t="shared" si="797"/>
        <v>5229.96875</v>
      </c>
      <c r="K1805" s="34">
        <f t="shared" si="792"/>
        <v>-198.46257716049331</v>
      </c>
      <c r="L1805" s="5">
        <f t="shared" si="785"/>
        <v>39.043800000000005</v>
      </c>
      <c r="M1805" s="5">
        <f t="shared" si="793"/>
        <v>10.900424390625</v>
      </c>
      <c r="N1805" s="5">
        <f t="shared" si="794"/>
        <v>49.944224390625003</v>
      </c>
      <c r="O1805" s="34">
        <f t="shared" si="795"/>
        <v>358.62727791601566</v>
      </c>
      <c r="P1805" s="34">
        <f t="shared" si="796"/>
        <v>5588.5960279160154</v>
      </c>
      <c r="Q1805" s="34">
        <f t="shared" si="806"/>
        <v>-818.17397628923118</v>
      </c>
      <c r="R1805" s="34">
        <f t="shared" si="807"/>
        <v>644813.41636271682</v>
      </c>
      <c r="S1805" s="34">
        <f t="shared" si="784"/>
        <v>-604454.74575617304</v>
      </c>
      <c r="T1805" s="34">
        <f t="shared" si="798"/>
        <v>604454.74575617304</v>
      </c>
      <c r="U1805" s="34">
        <f t="shared" si="808"/>
        <v>-29.006923820095551</v>
      </c>
      <c r="V1805" s="34">
        <f t="shared" si="811"/>
        <v>-35036.323378468747</v>
      </c>
      <c r="W1805" s="34">
        <f t="shared" si="799"/>
        <v>35036.323378468747</v>
      </c>
      <c r="X1805" s="34">
        <f t="shared" si="800"/>
        <v>569418.42237770429</v>
      </c>
      <c r="Y1805" s="34">
        <f t="shared" si="801"/>
        <v>-16.389108942708297</v>
      </c>
      <c r="Z1805" s="34">
        <f t="shared" si="809"/>
        <v>39.813532723958311</v>
      </c>
      <c r="AA1805" s="34">
        <f t="shared" si="810"/>
        <v>23676.915435012153</v>
      </c>
      <c r="AB1805" s="44">
        <f t="shared" si="802"/>
        <v>0</v>
      </c>
      <c r="AC1805" s="34">
        <f t="shared" si="803"/>
        <v>227767.36895108173</v>
      </c>
      <c r="AD1805" s="42">
        <f t="shared" si="804"/>
        <v>204990.63205597358</v>
      </c>
      <c r="AE1805" s="4"/>
      <c r="AP1805">
        <f t="shared" si="786"/>
        <v>0</v>
      </c>
      <c r="AQ1805">
        <f t="shared" si="787"/>
        <v>26.1</v>
      </c>
      <c r="AR1805">
        <f t="shared" si="788"/>
        <v>7.25</v>
      </c>
    </row>
    <row r="1806" spans="2:44" x14ac:dyDescent="0.25">
      <c r="B1806" s="12" t="s">
        <v>3</v>
      </c>
      <c r="C1806" s="30">
        <v>1798</v>
      </c>
      <c r="D1806" s="12">
        <v>321</v>
      </c>
      <c r="E1806" s="11">
        <v>25.6</v>
      </c>
      <c r="F1806" s="5">
        <f t="shared" si="789"/>
        <v>-0.16666666666666705</v>
      </c>
      <c r="G1806" s="5">
        <f t="shared" si="790"/>
        <v>-0.60000000000000142</v>
      </c>
      <c r="H1806" s="34">
        <f t="shared" si="791"/>
        <v>7.1111111111111116</v>
      </c>
      <c r="I1806" s="34">
        <f t="shared" si="805"/>
        <v>7.0138888888888893</v>
      </c>
      <c r="J1806" s="34">
        <f t="shared" si="797"/>
        <v>5031.5061728395067</v>
      </c>
      <c r="K1806" s="34">
        <f t="shared" si="792"/>
        <v>-271.398533950618</v>
      </c>
      <c r="L1806" s="5">
        <f t="shared" si="785"/>
        <v>39.043800000000005</v>
      </c>
      <c r="M1806" s="5">
        <f t="shared" si="793"/>
        <v>10.486784</v>
      </c>
      <c r="N1806" s="5">
        <f t="shared" si="794"/>
        <v>49.530584000000005</v>
      </c>
      <c r="O1806" s="34">
        <f t="shared" si="795"/>
        <v>347.40201277777783</v>
      </c>
      <c r="P1806" s="34">
        <f t="shared" si="796"/>
        <v>5378.9081856172843</v>
      </c>
      <c r="Q1806" s="34">
        <f t="shared" si="806"/>
        <v>-209.68784229873108</v>
      </c>
      <c r="R1806" s="34">
        <f t="shared" si="807"/>
        <v>644813.41636271682</v>
      </c>
      <c r="S1806" s="34">
        <f t="shared" si="784"/>
        <v>-604726.1442901236</v>
      </c>
      <c r="T1806" s="34">
        <f t="shared" si="798"/>
        <v>604726.1442901236</v>
      </c>
      <c r="U1806" s="34">
        <f t="shared" si="808"/>
        <v>-11.22526513823783</v>
      </c>
      <c r="V1806" s="34">
        <f t="shared" si="811"/>
        <v>-35047.548643606984</v>
      </c>
      <c r="W1806" s="34">
        <f t="shared" si="799"/>
        <v>35047.548643606984</v>
      </c>
      <c r="X1806" s="34">
        <f t="shared" si="800"/>
        <v>569678.59564651665</v>
      </c>
      <c r="Y1806" s="34">
        <f t="shared" si="801"/>
        <v>16.363917333333262</v>
      </c>
      <c r="Z1806" s="34">
        <f t="shared" si="809"/>
        <v>32.75302627604156</v>
      </c>
      <c r="AA1806" s="34">
        <f t="shared" si="810"/>
        <v>23709.668461288195</v>
      </c>
      <c r="AB1806" s="44">
        <f t="shared" si="802"/>
        <v>0</v>
      </c>
      <c r="AC1806" s="34">
        <f t="shared" si="803"/>
        <v>227871.43825860668</v>
      </c>
      <c r="AD1806" s="42">
        <f t="shared" si="804"/>
        <v>205084.29443274601</v>
      </c>
      <c r="AE1806" s="4"/>
      <c r="AP1806">
        <f t="shared" si="786"/>
        <v>0</v>
      </c>
      <c r="AQ1806">
        <f t="shared" si="787"/>
        <v>25.6</v>
      </c>
      <c r="AR1806">
        <f t="shared" si="788"/>
        <v>7.1111111111111116</v>
      </c>
    </row>
    <row r="1807" spans="2:44" x14ac:dyDescent="0.25">
      <c r="B1807" s="12" t="s">
        <v>3</v>
      </c>
      <c r="C1807" s="30">
        <v>1799</v>
      </c>
      <c r="D1807" s="12">
        <v>322</v>
      </c>
      <c r="E1807" s="11">
        <v>24.9</v>
      </c>
      <c r="F1807" s="5">
        <f t="shared" si="789"/>
        <v>-9.7222222222222612E-2</v>
      </c>
      <c r="G1807" s="5">
        <f t="shared" si="790"/>
        <v>-0.35000000000000142</v>
      </c>
      <c r="H1807" s="34">
        <f t="shared" si="791"/>
        <v>6.9166666666666661</v>
      </c>
      <c r="I1807" s="34">
        <f t="shared" si="805"/>
        <v>6.9166666666666661</v>
      </c>
      <c r="J1807" s="34">
        <f t="shared" si="797"/>
        <v>4760.1076388888887</v>
      </c>
      <c r="K1807" s="34">
        <f t="shared" si="792"/>
        <v>0</v>
      </c>
      <c r="L1807" s="5">
        <f t="shared" si="785"/>
        <v>39.043800000000005</v>
      </c>
      <c r="M1807" s="5">
        <f t="shared" si="793"/>
        <v>9.9211287656249976</v>
      </c>
      <c r="N1807" s="5">
        <f t="shared" si="794"/>
        <v>48.964928765625004</v>
      </c>
      <c r="O1807" s="34">
        <f t="shared" si="795"/>
        <v>338.67409062890624</v>
      </c>
      <c r="P1807" s="34">
        <f t="shared" si="796"/>
        <v>5098.7817295177947</v>
      </c>
      <c r="Q1807" s="34">
        <f t="shared" si="806"/>
        <v>-280.12645609948959</v>
      </c>
      <c r="R1807" s="34">
        <f t="shared" si="807"/>
        <v>644813.41636271682</v>
      </c>
      <c r="S1807" s="34">
        <f t="shared" ref="S1807:S1870" si="812">IF(K1807&lt;0,S1806+$K1807,S1806)</f>
        <v>-604726.1442901236</v>
      </c>
      <c r="T1807" s="34">
        <f t="shared" si="798"/>
        <v>604726.1442901236</v>
      </c>
      <c r="U1807" s="34">
        <f t="shared" si="808"/>
        <v>-8.7279221488715848</v>
      </c>
      <c r="V1807" s="34">
        <f t="shared" si="811"/>
        <v>-35056.276565755856</v>
      </c>
      <c r="W1807" s="34">
        <f t="shared" si="799"/>
        <v>35056.276565755856</v>
      </c>
      <c r="X1807" s="34">
        <f t="shared" si="800"/>
        <v>569669.86772436777</v>
      </c>
      <c r="Y1807" s="34">
        <f t="shared" si="801"/>
        <v>29.617706543402704</v>
      </c>
      <c r="Z1807" s="34">
        <f t="shared" si="809"/>
        <v>13.253789210069442</v>
      </c>
      <c r="AA1807" s="34">
        <f t="shared" si="810"/>
        <v>23722.922250498264</v>
      </c>
      <c r="AB1807" s="44">
        <f t="shared" si="802"/>
        <v>0</v>
      </c>
      <c r="AC1807" s="34">
        <f t="shared" si="803"/>
        <v>227867.94708974712</v>
      </c>
      <c r="AD1807" s="42">
        <f t="shared" si="804"/>
        <v>205081.1523807724</v>
      </c>
      <c r="AE1807" s="4"/>
      <c r="AP1807">
        <f t="shared" si="786"/>
        <v>0</v>
      </c>
      <c r="AQ1807">
        <f t="shared" si="787"/>
        <v>24.9</v>
      </c>
      <c r="AR1807">
        <f t="shared" si="788"/>
        <v>6.9166666666666661</v>
      </c>
    </row>
    <row r="1808" spans="2:44" x14ac:dyDescent="0.25">
      <c r="B1808" s="12" t="s">
        <v>3</v>
      </c>
      <c r="C1808" s="30">
        <v>1800</v>
      </c>
      <c r="D1808" s="12">
        <v>323</v>
      </c>
      <c r="E1808" s="11">
        <v>24.9</v>
      </c>
      <c r="F1808" s="5">
        <f t="shared" si="789"/>
        <v>-8.3333333333333037E-2</v>
      </c>
      <c r="G1808" s="5">
        <f t="shared" si="790"/>
        <v>-0.29999999999999893</v>
      </c>
      <c r="H1808" s="34">
        <f t="shared" si="791"/>
        <v>6.9166666666666661</v>
      </c>
      <c r="I1808" s="34">
        <f t="shared" si="805"/>
        <v>6.833333333333333</v>
      </c>
      <c r="J1808" s="34">
        <f t="shared" si="797"/>
        <v>4760.1076388888887</v>
      </c>
      <c r="K1808" s="34">
        <f t="shared" si="792"/>
        <v>-226.63888888888869</v>
      </c>
      <c r="L1808" s="5">
        <f t="shared" si="785"/>
        <v>39.043800000000005</v>
      </c>
      <c r="M1808" s="5">
        <f t="shared" si="793"/>
        <v>9.9211287656249976</v>
      </c>
      <c r="N1808" s="5">
        <f t="shared" si="794"/>
        <v>48.964928765625004</v>
      </c>
      <c r="O1808" s="34">
        <f t="shared" si="795"/>
        <v>334.59367989843753</v>
      </c>
      <c r="P1808" s="34">
        <f t="shared" si="796"/>
        <v>5094.7013187873263</v>
      </c>
      <c r="Q1808" s="34">
        <f t="shared" si="806"/>
        <v>-4.0804107304684294</v>
      </c>
      <c r="R1808" s="34">
        <f t="shared" si="807"/>
        <v>644813.41636271682</v>
      </c>
      <c r="S1808" s="34">
        <f t="shared" si="812"/>
        <v>-604952.78317901248</v>
      </c>
      <c r="T1808" s="34">
        <f t="shared" si="798"/>
        <v>604952.78317901248</v>
      </c>
      <c r="U1808" s="34">
        <f t="shared" si="808"/>
        <v>-4.0804107304687136</v>
      </c>
      <c r="V1808" s="34">
        <f t="shared" si="811"/>
        <v>-35060.356976486328</v>
      </c>
      <c r="W1808" s="34">
        <f t="shared" si="799"/>
        <v>35060.356976486328</v>
      </c>
      <c r="X1808" s="34">
        <f t="shared" si="800"/>
        <v>569892.4262025262</v>
      </c>
      <c r="Y1808" s="34">
        <f t="shared" si="801"/>
        <v>32.381595432291732</v>
      </c>
      <c r="Z1808" s="34">
        <f t="shared" si="809"/>
        <v>2.7638888888890278</v>
      </c>
      <c r="AA1808" s="34">
        <f t="shared" si="810"/>
        <v>23725.686139387155</v>
      </c>
      <c r="AB1808" s="44">
        <f t="shared" si="802"/>
        <v>0</v>
      </c>
      <c r="AC1808" s="34">
        <f t="shared" si="803"/>
        <v>227956.9704810105</v>
      </c>
      <c r="AD1808" s="42">
        <f t="shared" si="804"/>
        <v>205161.27343290945</v>
      </c>
      <c r="AP1808">
        <f t="shared" si="786"/>
        <v>0</v>
      </c>
      <c r="AQ1808">
        <f t="shared" si="787"/>
        <v>24.9</v>
      </c>
      <c r="AR1808">
        <f t="shared" si="788"/>
        <v>6.9166666666666661</v>
      </c>
    </row>
    <row r="1809" spans="2:44" x14ac:dyDescent="0.25">
      <c r="B1809" s="12" t="s">
        <v>3</v>
      </c>
      <c r="C1809" s="30">
        <v>1801</v>
      </c>
      <c r="D1809" s="12">
        <v>324</v>
      </c>
      <c r="E1809" s="11">
        <v>24.3</v>
      </c>
      <c r="F1809" s="5">
        <f t="shared" si="789"/>
        <v>-0.1388888888888889</v>
      </c>
      <c r="G1809" s="5">
        <f t="shared" si="790"/>
        <v>-0.5</v>
      </c>
      <c r="H1809" s="34">
        <f t="shared" si="791"/>
        <v>6.75</v>
      </c>
      <c r="I1809" s="34">
        <f t="shared" si="805"/>
        <v>6.6944444444444446</v>
      </c>
      <c r="J1809" s="34">
        <f t="shared" si="797"/>
        <v>4533.46875</v>
      </c>
      <c r="K1809" s="34">
        <f t="shared" si="792"/>
        <v>-148.02160493827159</v>
      </c>
      <c r="L1809" s="5">
        <f t="shared" si="785"/>
        <v>39.043800000000005</v>
      </c>
      <c r="M1809" s="5">
        <f t="shared" si="793"/>
        <v>9.4487626406249987</v>
      </c>
      <c r="N1809" s="5">
        <f t="shared" si="794"/>
        <v>48.492562640625003</v>
      </c>
      <c r="O1809" s="34">
        <f t="shared" si="795"/>
        <v>324.63076656640629</v>
      </c>
      <c r="P1809" s="34">
        <f t="shared" si="796"/>
        <v>4858.0995165664062</v>
      </c>
      <c r="Q1809" s="34">
        <f t="shared" si="806"/>
        <v>-236.60180222092004</v>
      </c>
      <c r="R1809" s="34">
        <f t="shared" si="807"/>
        <v>644813.41636271682</v>
      </c>
      <c r="S1809" s="34">
        <f t="shared" si="812"/>
        <v>-605100.80478395079</v>
      </c>
      <c r="T1809" s="34">
        <f t="shared" si="798"/>
        <v>605100.80478395079</v>
      </c>
      <c r="U1809" s="34">
        <f t="shared" si="808"/>
        <v>-9.9629133320312349</v>
      </c>
      <c r="V1809" s="34">
        <f t="shared" si="811"/>
        <v>-35070.319889818362</v>
      </c>
      <c r="W1809" s="34">
        <f t="shared" si="799"/>
        <v>35070.319889818362</v>
      </c>
      <c r="X1809" s="34">
        <f t="shared" si="800"/>
        <v>570030.48489413247</v>
      </c>
      <c r="Y1809" s="34">
        <f t="shared" si="801"/>
        <v>20.853673751736114</v>
      </c>
      <c r="Z1809" s="34">
        <f t="shared" si="809"/>
        <v>-11.527921680555618</v>
      </c>
      <c r="AA1809" s="34">
        <f t="shared" si="810"/>
        <v>23725.686139387155</v>
      </c>
      <c r="AB1809" s="44">
        <f t="shared" si="802"/>
        <v>0</v>
      </c>
      <c r="AC1809" s="34">
        <f t="shared" si="803"/>
        <v>228012.19395765301</v>
      </c>
      <c r="AD1809" s="42">
        <f t="shared" si="804"/>
        <v>205210.97456188771</v>
      </c>
      <c r="AP1809">
        <f t="shared" si="786"/>
        <v>0</v>
      </c>
      <c r="AQ1809">
        <f t="shared" si="787"/>
        <v>24.3</v>
      </c>
      <c r="AR1809">
        <f t="shared" si="788"/>
        <v>6.75</v>
      </c>
    </row>
    <row r="1810" spans="2:44" x14ac:dyDescent="0.25">
      <c r="B1810" s="12" t="s">
        <v>3</v>
      </c>
      <c r="C1810" s="30">
        <v>1802</v>
      </c>
      <c r="D1810" s="12">
        <v>325</v>
      </c>
      <c r="E1810" s="11">
        <v>23.9</v>
      </c>
      <c r="F1810" s="5">
        <f t="shared" si="789"/>
        <v>-5.5555555555555851E-2</v>
      </c>
      <c r="G1810" s="5">
        <f t="shared" si="790"/>
        <v>-0.20000000000000107</v>
      </c>
      <c r="H1810" s="34">
        <f t="shared" si="791"/>
        <v>6.6388888888888884</v>
      </c>
      <c r="I1810" s="34">
        <f t="shared" si="805"/>
        <v>6.6388888888888884</v>
      </c>
      <c r="J1810" s="34">
        <f t="shared" si="797"/>
        <v>4385.4471450617284</v>
      </c>
      <c r="K1810" s="34">
        <f t="shared" si="792"/>
        <v>0</v>
      </c>
      <c r="L1810" s="5">
        <f t="shared" si="785"/>
        <v>39.043800000000005</v>
      </c>
      <c r="M1810" s="5">
        <f t="shared" si="793"/>
        <v>9.140252515624999</v>
      </c>
      <c r="N1810" s="5">
        <f t="shared" si="794"/>
        <v>48.184052515625005</v>
      </c>
      <c r="O1810" s="34">
        <f t="shared" si="795"/>
        <v>319.88857086762152</v>
      </c>
      <c r="P1810" s="34">
        <f t="shared" si="796"/>
        <v>4705.33571592935</v>
      </c>
      <c r="Q1810" s="34">
        <f t="shared" si="806"/>
        <v>-152.76380063705619</v>
      </c>
      <c r="R1810" s="34">
        <f t="shared" si="807"/>
        <v>644813.41636271682</v>
      </c>
      <c r="S1810" s="34">
        <f t="shared" si="812"/>
        <v>-605100.80478395079</v>
      </c>
      <c r="T1810" s="34">
        <f t="shared" si="798"/>
        <v>605100.80478395079</v>
      </c>
      <c r="U1810" s="34">
        <f t="shared" si="808"/>
        <v>-4.7421956987847693</v>
      </c>
      <c r="V1810" s="34">
        <f t="shared" si="811"/>
        <v>-35075.062085517144</v>
      </c>
      <c r="W1810" s="34">
        <f t="shared" si="799"/>
        <v>35075.062085517144</v>
      </c>
      <c r="X1810" s="34">
        <f t="shared" si="800"/>
        <v>570025.74269843369</v>
      </c>
      <c r="Y1810" s="34">
        <f t="shared" si="801"/>
        <v>37.128496960069391</v>
      </c>
      <c r="Z1810" s="34">
        <f t="shared" si="809"/>
        <v>16.274823208333277</v>
      </c>
      <c r="AA1810" s="34">
        <f t="shared" si="810"/>
        <v>23741.960962595487</v>
      </c>
      <c r="AB1810" s="44">
        <f t="shared" si="802"/>
        <v>0</v>
      </c>
      <c r="AC1810" s="34">
        <f t="shared" si="803"/>
        <v>228010.2970793735</v>
      </c>
      <c r="AD1810" s="42">
        <f t="shared" si="804"/>
        <v>205209.26737143614</v>
      </c>
      <c r="AP1810">
        <f t="shared" si="786"/>
        <v>0</v>
      </c>
      <c r="AQ1810">
        <f t="shared" si="787"/>
        <v>23.9</v>
      </c>
      <c r="AR1810">
        <f t="shared" si="788"/>
        <v>6.6388888888888884</v>
      </c>
    </row>
    <row r="1811" spans="2:44" x14ac:dyDescent="0.25">
      <c r="B1811" s="12" t="s">
        <v>3</v>
      </c>
      <c r="C1811" s="30">
        <v>1803</v>
      </c>
      <c r="D1811" s="12">
        <v>326</v>
      </c>
      <c r="E1811" s="11">
        <v>23.9</v>
      </c>
      <c r="F1811" s="5">
        <f t="shared" si="789"/>
        <v>-4.1666666666666269E-2</v>
      </c>
      <c r="G1811" s="5">
        <f t="shared" si="790"/>
        <v>-0.14999999999999858</v>
      </c>
      <c r="H1811" s="34">
        <f t="shared" si="791"/>
        <v>6.6388888888888884</v>
      </c>
      <c r="I1811" s="34">
        <f t="shared" si="805"/>
        <v>6.5972222222222214</v>
      </c>
      <c r="J1811" s="34">
        <f t="shared" si="797"/>
        <v>4385.4471450617284</v>
      </c>
      <c r="K1811" s="34">
        <f t="shared" si="792"/>
        <v>-109.40393518518613</v>
      </c>
      <c r="L1811" s="5">
        <f t="shared" si="785"/>
        <v>39.043800000000005</v>
      </c>
      <c r="M1811" s="5">
        <f t="shared" si="793"/>
        <v>9.140252515624999</v>
      </c>
      <c r="N1811" s="5">
        <f t="shared" si="794"/>
        <v>48.184052515625005</v>
      </c>
      <c r="O1811" s="34">
        <f t="shared" si="795"/>
        <v>317.8809020128038</v>
      </c>
      <c r="P1811" s="34">
        <f t="shared" si="796"/>
        <v>4703.3280470745322</v>
      </c>
      <c r="Q1811" s="34">
        <f t="shared" si="806"/>
        <v>-2.0076688548178936</v>
      </c>
      <c r="R1811" s="34">
        <f t="shared" si="807"/>
        <v>644813.41636271682</v>
      </c>
      <c r="S1811" s="34">
        <f t="shared" si="812"/>
        <v>-605210.20871913596</v>
      </c>
      <c r="T1811" s="34">
        <f t="shared" si="798"/>
        <v>605210.20871913596</v>
      </c>
      <c r="U1811" s="34">
        <f t="shared" si="808"/>
        <v>-2.0076688548177231</v>
      </c>
      <c r="V1811" s="34">
        <f t="shared" si="811"/>
        <v>-35077.069754371958</v>
      </c>
      <c r="W1811" s="34">
        <f t="shared" si="799"/>
        <v>35077.069754371958</v>
      </c>
      <c r="X1811" s="34">
        <f t="shared" si="800"/>
        <v>570133.13896476396</v>
      </c>
      <c r="Y1811" s="34">
        <f t="shared" si="801"/>
        <v>39.892385848958419</v>
      </c>
      <c r="Z1811" s="34">
        <f t="shared" si="809"/>
        <v>2.7638888888890278</v>
      </c>
      <c r="AA1811" s="34">
        <f t="shared" si="810"/>
        <v>23744.724851484378</v>
      </c>
      <c r="AB1811" s="44">
        <f t="shared" si="802"/>
        <v>0</v>
      </c>
      <c r="AC1811" s="34">
        <f t="shared" si="803"/>
        <v>228053.2555859056</v>
      </c>
      <c r="AD1811" s="42">
        <f t="shared" si="804"/>
        <v>205247.93002731504</v>
      </c>
      <c r="AP1811">
        <f t="shared" si="786"/>
        <v>0</v>
      </c>
      <c r="AQ1811">
        <f t="shared" si="787"/>
        <v>23.9</v>
      </c>
      <c r="AR1811">
        <f t="shared" si="788"/>
        <v>6.6388888888888884</v>
      </c>
    </row>
    <row r="1812" spans="2:44" x14ac:dyDescent="0.25">
      <c r="B1812" s="12" t="s">
        <v>3</v>
      </c>
      <c r="C1812" s="30">
        <v>1804</v>
      </c>
      <c r="D1812" s="12">
        <v>327</v>
      </c>
      <c r="E1812" s="11">
        <v>23.6</v>
      </c>
      <c r="F1812" s="5">
        <f t="shared" si="789"/>
        <v>-8.3333333333333037E-2</v>
      </c>
      <c r="G1812" s="5">
        <f t="shared" si="790"/>
        <v>-0.29999999999999893</v>
      </c>
      <c r="H1812" s="34">
        <f t="shared" si="791"/>
        <v>6.5555555555555554</v>
      </c>
      <c r="I1812" s="34">
        <f t="shared" si="805"/>
        <v>6.5138888888888893</v>
      </c>
      <c r="J1812" s="34">
        <f t="shared" si="797"/>
        <v>4276.0432098765423</v>
      </c>
      <c r="K1812" s="34">
        <f t="shared" si="792"/>
        <v>-108.02199074073906</v>
      </c>
      <c r="L1812" s="5">
        <f t="shared" si="785"/>
        <v>39.043800000000005</v>
      </c>
      <c r="M1812" s="5">
        <f t="shared" si="793"/>
        <v>8.9122302499999986</v>
      </c>
      <c r="N1812" s="5">
        <f t="shared" si="794"/>
        <v>47.956030250000005</v>
      </c>
      <c r="O1812" s="34">
        <f t="shared" si="795"/>
        <v>312.38025260069452</v>
      </c>
      <c r="P1812" s="34">
        <f t="shared" si="796"/>
        <v>4588.4234624772371</v>
      </c>
      <c r="Q1812" s="34">
        <f t="shared" si="806"/>
        <v>-114.90458459729507</v>
      </c>
      <c r="R1812" s="34">
        <f t="shared" si="807"/>
        <v>644813.41636271682</v>
      </c>
      <c r="S1812" s="34">
        <f t="shared" si="812"/>
        <v>-605318.23070987675</v>
      </c>
      <c r="T1812" s="34">
        <f t="shared" si="798"/>
        <v>605318.23070987675</v>
      </c>
      <c r="U1812" s="34">
        <f t="shared" si="808"/>
        <v>-5.5006494121092828</v>
      </c>
      <c r="V1812" s="34">
        <f t="shared" si="811"/>
        <v>-35082.57040378407</v>
      </c>
      <c r="W1812" s="34">
        <f t="shared" si="799"/>
        <v>35082.57040378407</v>
      </c>
      <c r="X1812" s="34">
        <f t="shared" si="800"/>
        <v>570235.6603060927</v>
      </c>
      <c r="Y1812" s="34">
        <f t="shared" si="801"/>
        <v>31.37269691666673</v>
      </c>
      <c r="Z1812" s="34">
        <f t="shared" si="809"/>
        <v>-8.5196889322916896</v>
      </c>
      <c r="AA1812" s="34">
        <f t="shared" si="810"/>
        <v>23744.724851484378</v>
      </c>
      <c r="AB1812" s="44">
        <f t="shared" si="802"/>
        <v>0</v>
      </c>
      <c r="AC1812" s="34">
        <f t="shared" si="803"/>
        <v>228094.2641224371</v>
      </c>
      <c r="AD1812" s="42">
        <f t="shared" si="804"/>
        <v>205284.83771019339</v>
      </c>
      <c r="AP1812">
        <f t="shared" si="786"/>
        <v>0</v>
      </c>
      <c r="AQ1812">
        <f t="shared" si="787"/>
        <v>23.6</v>
      </c>
      <c r="AR1812">
        <f t="shared" si="788"/>
        <v>6.5555555555555554</v>
      </c>
    </row>
    <row r="1813" spans="2:44" x14ac:dyDescent="0.25">
      <c r="B1813" s="12" t="s">
        <v>3</v>
      </c>
      <c r="C1813" s="30">
        <v>1805</v>
      </c>
      <c r="D1813" s="12">
        <v>328</v>
      </c>
      <c r="E1813" s="11">
        <v>23.3</v>
      </c>
      <c r="F1813" s="5">
        <f t="shared" si="789"/>
        <v>-0.43055555555555575</v>
      </c>
      <c r="G1813" s="5">
        <f t="shared" si="790"/>
        <v>-1.5500000000000007</v>
      </c>
      <c r="H1813" s="34">
        <f t="shared" si="791"/>
        <v>6.4722222222222223</v>
      </c>
      <c r="I1813" s="34">
        <f t="shared" si="805"/>
        <v>6.0833333333333339</v>
      </c>
      <c r="J1813" s="34">
        <f t="shared" si="797"/>
        <v>4168.0212191358032</v>
      </c>
      <c r="K1813" s="34">
        <f t="shared" si="792"/>
        <v>-941.56481481481478</v>
      </c>
      <c r="L1813" s="5">
        <f t="shared" si="785"/>
        <v>39.043800000000005</v>
      </c>
      <c r="M1813" s="5">
        <f t="shared" si="793"/>
        <v>8.6870882656250004</v>
      </c>
      <c r="N1813" s="5">
        <f t="shared" si="794"/>
        <v>47.730888265625005</v>
      </c>
      <c r="O1813" s="34">
        <f t="shared" si="795"/>
        <v>290.3629036158855</v>
      </c>
      <c r="P1813" s="34">
        <f t="shared" si="796"/>
        <v>4458.3841227516887</v>
      </c>
      <c r="Q1813" s="34">
        <f t="shared" si="806"/>
        <v>-130.03933972554842</v>
      </c>
      <c r="R1813" s="34">
        <f t="shared" si="807"/>
        <v>644813.41636271682</v>
      </c>
      <c r="S1813" s="34">
        <f t="shared" si="812"/>
        <v>-606259.79552469158</v>
      </c>
      <c r="T1813" s="34">
        <f t="shared" si="798"/>
        <v>606259.79552469158</v>
      </c>
      <c r="U1813" s="34">
        <f t="shared" si="808"/>
        <v>-22.017348984809018</v>
      </c>
      <c r="V1813" s="34">
        <f t="shared" si="811"/>
        <v>-35104.587752768879</v>
      </c>
      <c r="W1813" s="34">
        <f t="shared" si="799"/>
        <v>35104.587752768879</v>
      </c>
      <c r="X1813" s="34">
        <f t="shared" si="800"/>
        <v>571155.20777192269</v>
      </c>
      <c r="Y1813" s="34">
        <f t="shared" si="801"/>
        <v>-37.949667289930595</v>
      </c>
      <c r="Z1813" s="34">
        <f t="shared" si="809"/>
        <v>-69.322364206597328</v>
      </c>
      <c r="AA1813" s="34">
        <f t="shared" si="810"/>
        <v>23744.724851484378</v>
      </c>
      <c r="AB1813" s="44">
        <f t="shared" si="802"/>
        <v>0</v>
      </c>
      <c r="AC1813" s="34">
        <f t="shared" si="803"/>
        <v>228462.08310876909</v>
      </c>
      <c r="AD1813" s="42">
        <f t="shared" si="804"/>
        <v>205615.87479789217</v>
      </c>
      <c r="AP1813">
        <f t="shared" si="786"/>
        <v>0</v>
      </c>
      <c r="AQ1813">
        <f t="shared" si="787"/>
        <v>23.3</v>
      </c>
      <c r="AR1813">
        <f t="shared" si="788"/>
        <v>6.4722222222222223</v>
      </c>
    </row>
    <row r="1814" spans="2:44" x14ac:dyDescent="0.25">
      <c r="B1814" s="12" t="s">
        <v>3</v>
      </c>
      <c r="C1814" s="30">
        <v>1806</v>
      </c>
      <c r="D1814" s="12">
        <v>329</v>
      </c>
      <c r="E1814" s="11">
        <v>20.5</v>
      </c>
      <c r="F1814" s="5">
        <f t="shared" si="789"/>
        <v>-0.80555555555555558</v>
      </c>
      <c r="G1814" s="5">
        <f t="shared" si="790"/>
        <v>-2.9000000000000004</v>
      </c>
      <c r="H1814" s="34">
        <f t="shared" si="791"/>
        <v>5.6944444444444446</v>
      </c>
      <c r="I1814" s="34">
        <f t="shared" si="805"/>
        <v>5.2777777777777777</v>
      </c>
      <c r="J1814" s="34">
        <f t="shared" si="797"/>
        <v>3226.4564043209884</v>
      </c>
      <c r="K1814" s="34">
        <f t="shared" si="792"/>
        <v>-875.23148148148266</v>
      </c>
      <c r="L1814" s="5">
        <f t="shared" si="785"/>
        <v>39.043800000000005</v>
      </c>
      <c r="M1814" s="5">
        <f t="shared" si="793"/>
        <v>6.7246566406250006</v>
      </c>
      <c r="N1814" s="5">
        <f t="shared" si="794"/>
        <v>45.768456640625004</v>
      </c>
      <c r="O1814" s="34">
        <f t="shared" si="795"/>
        <v>241.55574338107641</v>
      </c>
      <c r="P1814" s="34">
        <f t="shared" si="796"/>
        <v>3468.0121477020648</v>
      </c>
      <c r="Q1814" s="34">
        <f t="shared" si="806"/>
        <v>-990.37197504962387</v>
      </c>
      <c r="R1814" s="34">
        <f t="shared" si="807"/>
        <v>644813.41636271682</v>
      </c>
      <c r="S1814" s="34">
        <f t="shared" si="812"/>
        <v>-607135.02700617304</v>
      </c>
      <c r="T1814" s="34">
        <f t="shared" si="798"/>
        <v>607135.02700617304</v>
      </c>
      <c r="U1814" s="34">
        <f t="shared" si="808"/>
        <v>-48.807160234809089</v>
      </c>
      <c r="V1814" s="34">
        <f t="shared" si="811"/>
        <v>-35153.394913003685</v>
      </c>
      <c r="W1814" s="34">
        <f t="shared" si="799"/>
        <v>35153.394913003685</v>
      </c>
      <c r="X1814" s="34">
        <f t="shared" si="800"/>
        <v>571981.63209316938</v>
      </c>
      <c r="Y1814" s="34">
        <f t="shared" si="801"/>
        <v>-114.53709891493057</v>
      </c>
      <c r="Z1814" s="34">
        <f t="shared" si="809"/>
        <v>-76.587431624999965</v>
      </c>
      <c r="AA1814" s="34">
        <f t="shared" si="810"/>
        <v>23744.724851484378</v>
      </c>
      <c r="AB1814" s="44">
        <f t="shared" si="802"/>
        <v>0</v>
      </c>
      <c r="AC1814" s="34">
        <f t="shared" si="803"/>
        <v>228792.65283726776</v>
      </c>
      <c r="AD1814" s="42">
        <f t="shared" si="804"/>
        <v>205913.38755354099</v>
      </c>
      <c r="AP1814">
        <f t="shared" si="786"/>
        <v>0</v>
      </c>
      <c r="AQ1814">
        <f t="shared" si="787"/>
        <v>20.5</v>
      </c>
      <c r="AR1814">
        <f t="shared" si="788"/>
        <v>5.6944444444444446</v>
      </c>
    </row>
    <row r="1815" spans="2:44" x14ac:dyDescent="0.25">
      <c r="B1815" s="12" t="s">
        <v>3</v>
      </c>
      <c r="C1815" s="30">
        <v>1807</v>
      </c>
      <c r="D1815" s="12">
        <v>330</v>
      </c>
      <c r="E1815" s="11">
        <v>17.5</v>
      </c>
      <c r="F1815" s="5">
        <f t="shared" si="789"/>
        <v>-0.50000000000000022</v>
      </c>
      <c r="G1815" s="5">
        <f t="shared" si="790"/>
        <v>-1.8000000000000007</v>
      </c>
      <c r="H1815" s="34">
        <f t="shared" si="791"/>
        <v>4.8611111111111107</v>
      </c>
      <c r="I1815" s="34">
        <f t="shared" si="805"/>
        <v>4.7777777777777768</v>
      </c>
      <c r="J1815" s="34">
        <f t="shared" si="797"/>
        <v>2351.2249228395058</v>
      </c>
      <c r="K1815" s="34">
        <f t="shared" si="792"/>
        <v>-158.46296296296305</v>
      </c>
      <c r="L1815" s="5">
        <f t="shared" si="785"/>
        <v>39.043800000000005</v>
      </c>
      <c r="M1815" s="5">
        <f t="shared" si="793"/>
        <v>4.9004785156249993</v>
      </c>
      <c r="N1815" s="5">
        <f t="shared" si="794"/>
        <v>43.944278515625001</v>
      </c>
      <c r="O1815" s="34">
        <f t="shared" si="795"/>
        <v>209.95599735243053</v>
      </c>
      <c r="P1815" s="34">
        <f t="shared" si="796"/>
        <v>2561.1809201919364</v>
      </c>
      <c r="Q1815" s="34">
        <f t="shared" si="806"/>
        <v>-906.83122751012843</v>
      </c>
      <c r="R1815" s="34">
        <f t="shared" si="807"/>
        <v>644813.41636271682</v>
      </c>
      <c r="S1815" s="34">
        <f t="shared" si="812"/>
        <v>-607293.48996913596</v>
      </c>
      <c r="T1815" s="34">
        <f t="shared" si="798"/>
        <v>607293.48996913596</v>
      </c>
      <c r="U1815" s="34">
        <f t="shared" si="808"/>
        <v>-31.599746028645882</v>
      </c>
      <c r="V1815" s="34">
        <f t="shared" si="811"/>
        <v>-35184.994659032331</v>
      </c>
      <c r="W1815" s="34">
        <f t="shared" si="799"/>
        <v>35184.994659032331</v>
      </c>
      <c r="X1815" s="34">
        <f t="shared" si="800"/>
        <v>572108.49531010364</v>
      </c>
      <c r="Y1815" s="34">
        <f t="shared" si="801"/>
        <v>-55.555721484375042</v>
      </c>
      <c r="Z1815" s="34">
        <f t="shared" si="809"/>
        <v>58.981377430555526</v>
      </c>
      <c r="AA1815" s="34">
        <f t="shared" si="810"/>
        <v>23803.706228914933</v>
      </c>
      <c r="AB1815" s="44">
        <f t="shared" si="802"/>
        <v>0</v>
      </c>
      <c r="AC1815" s="34">
        <f t="shared" si="803"/>
        <v>228843.39812404147</v>
      </c>
      <c r="AD1815" s="42">
        <f t="shared" si="804"/>
        <v>205959.05831163732</v>
      </c>
      <c r="AP1815">
        <f t="shared" si="786"/>
        <v>0</v>
      </c>
      <c r="AQ1815">
        <f t="shared" si="787"/>
        <v>17.5</v>
      </c>
      <c r="AR1815">
        <f t="shared" si="788"/>
        <v>4.8611111111111107</v>
      </c>
    </row>
    <row r="1816" spans="2:44" x14ac:dyDescent="0.25">
      <c r="B1816" s="12" t="s">
        <v>3</v>
      </c>
      <c r="C1816" s="30">
        <v>1808</v>
      </c>
      <c r="D1816" s="12">
        <v>331</v>
      </c>
      <c r="E1816" s="11">
        <v>16.899999999999999</v>
      </c>
      <c r="F1816" s="5">
        <f t="shared" si="789"/>
        <v>-0.1111111111111112</v>
      </c>
      <c r="G1816" s="5">
        <f t="shared" si="790"/>
        <v>-0.40000000000000036</v>
      </c>
      <c r="H1816" s="34">
        <f t="shared" si="791"/>
        <v>4.6944444444444438</v>
      </c>
      <c r="I1816" s="34">
        <f t="shared" si="805"/>
        <v>4.6666666666666661</v>
      </c>
      <c r="J1816" s="34">
        <f t="shared" si="797"/>
        <v>2192.7619598765427</v>
      </c>
      <c r="K1816" s="34">
        <f t="shared" si="792"/>
        <v>-51.592592592592609</v>
      </c>
      <c r="L1816" s="5">
        <f t="shared" si="785"/>
        <v>39.043800000000005</v>
      </c>
      <c r="M1816" s="5">
        <f t="shared" si="793"/>
        <v>4.5702062656249982</v>
      </c>
      <c r="N1816" s="5">
        <f t="shared" si="794"/>
        <v>43.614006265625001</v>
      </c>
      <c r="O1816" s="34">
        <f t="shared" si="795"/>
        <v>203.53202923958332</v>
      </c>
      <c r="P1816" s="34">
        <f t="shared" si="796"/>
        <v>2396.2939891161259</v>
      </c>
      <c r="Q1816" s="34">
        <f t="shared" si="806"/>
        <v>-164.88693107581048</v>
      </c>
      <c r="R1816" s="34">
        <f t="shared" si="807"/>
        <v>644813.41636271682</v>
      </c>
      <c r="S1816" s="34">
        <f t="shared" si="812"/>
        <v>-607345.08256172854</v>
      </c>
      <c r="T1816" s="34">
        <f t="shared" si="798"/>
        <v>607345.08256172854</v>
      </c>
      <c r="U1816" s="34">
        <f t="shared" si="808"/>
        <v>-6.4239681128472057</v>
      </c>
      <c r="V1816" s="34">
        <f t="shared" si="811"/>
        <v>-35191.418627145176</v>
      </c>
      <c r="W1816" s="34">
        <f t="shared" si="799"/>
        <v>35191.418627145176</v>
      </c>
      <c r="X1816" s="34">
        <f t="shared" si="800"/>
        <v>572153.66393458331</v>
      </c>
      <c r="Y1816" s="34">
        <f t="shared" si="801"/>
        <v>21.502895154513872</v>
      </c>
      <c r="Z1816" s="34">
        <f t="shared" si="809"/>
        <v>77.058616638888907</v>
      </c>
      <c r="AA1816" s="34">
        <f t="shared" si="810"/>
        <v>23880.764845553822</v>
      </c>
      <c r="AB1816" s="44">
        <f t="shared" si="802"/>
        <v>0</v>
      </c>
      <c r="AC1816" s="34">
        <f t="shared" si="803"/>
        <v>228861.46557383332</v>
      </c>
      <c r="AD1816" s="42">
        <f t="shared" si="804"/>
        <v>205975.31901645</v>
      </c>
      <c r="AP1816">
        <f t="shared" si="786"/>
        <v>0</v>
      </c>
      <c r="AQ1816">
        <f t="shared" si="787"/>
        <v>16.899999999999999</v>
      </c>
      <c r="AR1816">
        <f t="shared" si="788"/>
        <v>4.6944444444444438</v>
      </c>
    </row>
    <row r="1817" spans="2:44" x14ac:dyDescent="0.25">
      <c r="B1817" s="12" t="s">
        <v>3</v>
      </c>
      <c r="C1817" s="30">
        <v>1809</v>
      </c>
      <c r="D1817" s="12">
        <v>332</v>
      </c>
      <c r="E1817" s="11">
        <v>16.7</v>
      </c>
      <c r="F1817" s="5">
        <f t="shared" si="789"/>
        <v>-0.13888888888888865</v>
      </c>
      <c r="G1817" s="5">
        <f t="shared" si="790"/>
        <v>-0.49999999999999911</v>
      </c>
      <c r="H1817" s="34">
        <f t="shared" si="791"/>
        <v>4.6388888888888884</v>
      </c>
      <c r="I1817" s="34">
        <f t="shared" si="805"/>
        <v>4.5277777777777777</v>
      </c>
      <c r="J1817" s="34">
        <f t="shared" si="797"/>
        <v>2141.1693672839501</v>
      </c>
      <c r="K1817" s="34">
        <f t="shared" si="792"/>
        <v>-200.22839506172772</v>
      </c>
      <c r="L1817" s="5">
        <f t="shared" si="785"/>
        <v>39.043800000000005</v>
      </c>
      <c r="M1817" s="5">
        <f t="shared" si="793"/>
        <v>4.4626757656249989</v>
      </c>
      <c r="N1817" s="5">
        <f t="shared" si="794"/>
        <v>43.506475765625005</v>
      </c>
      <c r="O1817" s="34">
        <f t="shared" si="795"/>
        <v>196.98765416102432</v>
      </c>
      <c r="P1817" s="34">
        <f t="shared" si="796"/>
        <v>2338.1570214449744</v>
      </c>
      <c r="Q1817" s="34">
        <f t="shared" si="806"/>
        <v>-58.136967671151524</v>
      </c>
      <c r="R1817" s="34">
        <f t="shared" si="807"/>
        <v>644813.41636271682</v>
      </c>
      <c r="S1817" s="34">
        <f t="shared" si="812"/>
        <v>-607545.31095679023</v>
      </c>
      <c r="T1817" s="34">
        <f t="shared" si="798"/>
        <v>607545.31095679023</v>
      </c>
      <c r="U1817" s="34">
        <f t="shared" si="808"/>
        <v>-6.5443750785589998</v>
      </c>
      <c r="V1817" s="34">
        <f t="shared" si="811"/>
        <v>-35197.963002223732</v>
      </c>
      <c r="W1817" s="34">
        <f t="shared" si="799"/>
        <v>35197.963002223732</v>
      </c>
      <c r="X1817" s="34">
        <f t="shared" si="800"/>
        <v>572347.34795456647</v>
      </c>
      <c r="Y1817" s="34">
        <f t="shared" si="801"/>
        <v>15.867586876736166</v>
      </c>
      <c r="Z1817" s="34">
        <f t="shared" si="809"/>
        <v>-5.6353082777777068</v>
      </c>
      <c r="AA1817" s="34">
        <f t="shared" si="810"/>
        <v>23880.764845553822</v>
      </c>
      <c r="AB1817" s="44">
        <f t="shared" si="802"/>
        <v>0</v>
      </c>
      <c r="AC1817" s="34">
        <f t="shared" si="803"/>
        <v>228938.9391818266</v>
      </c>
      <c r="AD1817" s="42">
        <f t="shared" si="804"/>
        <v>206045.04526364396</v>
      </c>
      <c r="AP1817">
        <f t="shared" si="786"/>
        <v>0</v>
      </c>
      <c r="AQ1817">
        <f t="shared" si="787"/>
        <v>16.7</v>
      </c>
      <c r="AR1817">
        <f t="shared" si="788"/>
        <v>4.6388888888888884</v>
      </c>
    </row>
    <row r="1818" spans="2:44" x14ac:dyDescent="0.25">
      <c r="B1818" s="12" t="s">
        <v>3</v>
      </c>
      <c r="C1818" s="30">
        <v>1810</v>
      </c>
      <c r="D1818" s="12">
        <v>333</v>
      </c>
      <c r="E1818" s="11">
        <v>15.9</v>
      </c>
      <c r="F1818" s="5">
        <f t="shared" si="789"/>
        <v>-0.15277777777777773</v>
      </c>
      <c r="G1818" s="5">
        <f t="shared" si="790"/>
        <v>-0.54999999999999982</v>
      </c>
      <c r="H1818" s="34">
        <f t="shared" si="791"/>
        <v>4.416666666666667</v>
      </c>
      <c r="I1818" s="34">
        <f t="shared" si="805"/>
        <v>4.375</v>
      </c>
      <c r="J1818" s="34">
        <f t="shared" si="797"/>
        <v>1940.9409722222224</v>
      </c>
      <c r="K1818" s="34">
        <f t="shared" si="792"/>
        <v>-72.552083333333712</v>
      </c>
      <c r="L1818" s="5">
        <f t="shared" si="785"/>
        <v>39.043800000000005</v>
      </c>
      <c r="M1818" s="5">
        <f t="shared" si="793"/>
        <v>4.0453550156249998</v>
      </c>
      <c r="N1818" s="5">
        <f t="shared" si="794"/>
        <v>43.089155015625003</v>
      </c>
      <c r="O1818" s="34">
        <f t="shared" si="795"/>
        <v>188.51505319335939</v>
      </c>
      <c r="P1818" s="34">
        <f t="shared" si="796"/>
        <v>2129.4560254155817</v>
      </c>
      <c r="Q1818" s="34">
        <f t="shared" si="806"/>
        <v>-208.70099602939263</v>
      </c>
      <c r="R1818" s="34">
        <f t="shared" si="807"/>
        <v>644813.41636271682</v>
      </c>
      <c r="S1818" s="34">
        <f t="shared" si="812"/>
        <v>-607617.8630401236</v>
      </c>
      <c r="T1818" s="34">
        <f t="shared" si="798"/>
        <v>607617.8630401236</v>
      </c>
      <c r="U1818" s="34">
        <f t="shared" si="808"/>
        <v>-8.4726009676649312</v>
      </c>
      <c r="V1818" s="34">
        <f t="shared" si="811"/>
        <v>-35206.435603191399</v>
      </c>
      <c r="W1818" s="34">
        <f t="shared" si="799"/>
        <v>35206.435603191399</v>
      </c>
      <c r="X1818" s="34">
        <f t="shared" si="800"/>
        <v>572411.42743693222</v>
      </c>
      <c r="Y1818" s="34">
        <f t="shared" si="801"/>
        <v>12.686377237847235</v>
      </c>
      <c r="Z1818" s="34">
        <f t="shared" si="809"/>
        <v>-3.1812096388889302</v>
      </c>
      <c r="AA1818" s="34">
        <f t="shared" si="810"/>
        <v>23880.764845553822</v>
      </c>
      <c r="AB1818" s="44">
        <f t="shared" si="802"/>
        <v>0</v>
      </c>
      <c r="AC1818" s="34">
        <f t="shared" si="803"/>
        <v>228964.57097477291</v>
      </c>
      <c r="AD1818" s="42">
        <f t="shared" si="804"/>
        <v>206068.11387729563</v>
      </c>
      <c r="AP1818">
        <f t="shared" si="786"/>
        <v>0</v>
      </c>
      <c r="AQ1818">
        <f t="shared" si="787"/>
        <v>15.9</v>
      </c>
      <c r="AR1818">
        <f t="shared" si="788"/>
        <v>4.416666666666667</v>
      </c>
    </row>
    <row r="1819" spans="2:44" x14ac:dyDescent="0.25">
      <c r="B1819" s="12" t="s">
        <v>3</v>
      </c>
      <c r="C1819" s="30">
        <v>1811</v>
      </c>
      <c r="D1819" s="12">
        <v>334</v>
      </c>
      <c r="E1819" s="11">
        <v>15.6</v>
      </c>
      <c r="F1819" s="5">
        <f t="shared" si="789"/>
        <v>-0.12500000000000006</v>
      </c>
      <c r="G1819" s="5">
        <f t="shared" si="790"/>
        <v>-0.45000000000000018</v>
      </c>
      <c r="H1819" s="34">
        <f t="shared" si="791"/>
        <v>4.333333333333333</v>
      </c>
      <c r="I1819" s="34">
        <f t="shared" si="805"/>
        <v>4.25</v>
      </c>
      <c r="J1819" s="34">
        <f t="shared" si="797"/>
        <v>1868.3888888888887</v>
      </c>
      <c r="K1819" s="34">
        <f t="shared" si="792"/>
        <v>-140.9583333333328</v>
      </c>
      <c r="L1819" s="5">
        <f t="shared" si="785"/>
        <v>39.043800000000005</v>
      </c>
      <c r="M1819" s="5">
        <f t="shared" si="793"/>
        <v>3.8941402499999991</v>
      </c>
      <c r="N1819" s="5">
        <f t="shared" si="794"/>
        <v>42.937940250000004</v>
      </c>
      <c r="O1819" s="34">
        <f t="shared" si="795"/>
        <v>182.48624606250002</v>
      </c>
      <c r="P1819" s="34">
        <f t="shared" si="796"/>
        <v>2050.8751349513886</v>
      </c>
      <c r="Q1819" s="34">
        <f t="shared" si="806"/>
        <v>-78.580890464193089</v>
      </c>
      <c r="R1819" s="34">
        <f t="shared" si="807"/>
        <v>644813.41636271682</v>
      </c>
      <c r="S1819" s="34">
        <f t="shared" si="812"/>
        <v>-607758.82137345697</v>
      </c>
      <c r="T1819" s="34">
        <f t="shared" si="798"/>
        <v>607758.82137345697</v>
      </c>
      <c r="U1819" s="34">
        <f t="shared" si="808"/>
        <v>-6.0288071308593771</v>
      </c>
      <c r="V1819" s="34">
        <f t="shared" si="811"/>
        <v>-35212.46441032226</v>
      </c>
      <c r="W1819" s="34">
        <f t="shared" si="799"/>
        <v>35212.46441032226</v>
      </c>
      <c r="X1819" s="34">
        <f t="shared" si="800"/>
        <v>572546.35696313472</v>
      </c>
      <c r="Y1819" s="34">
        <f t="shared" si="801"/>
        <v>18.062940249999993</v>
      </c>
      <c r="Z1819" s="34">
        <f t="shared" si="809"/>
        <v>5.3765630121527579</v>
      </c>
      <c r="AA1819" s="34">
        <f t="shared" si="810"/>
        <v>23886.141408565974</v>
      </c>
      <c r="AB1819" s="44">
        <f t="shared" si="802"/>
        <v>0</v>
      </c>
      <c r="AC1819" s="34">
        <f t="shared" si="803"/>
        <v>229018.5427852539</v>
      </c>
      <c r="AD1819" s="42">
        <f t="shared" si="804"/>
        <v>206116.6885067285</v>
      </c>
      <c r="AP1819">
        <f t="shared" si="786"/>
        <v>0</v>
      </c>
      <c r="AQ1819">
        <f t="shared" si="787"/>
        <v>15.6</v>
      </c>
      <c r="AR1819">
        <f t="shared" si="788"/>
        <v>4.333333333333333</v>
      </c>
    </row>
    <row r="1820" spans="2:44" x14ac:dyDescent="0.25">
      <c r="B1820" s="12" t="s">
        <v>3</v>
      </c>
      <c r="C1820" s="30">
        <v>1812</v>
      </c>
      <c r="D1820" s="12">
        <v>335</v>
      </c>
      <c r="E1820" s="11">
        <v>15</v>
      </c>
      <c r="F1820" s="5">
        <f t="shared" si="789"/>
        <v>-0.15277777777777773</v>
      </c>
      <c r="G1820" s="5">
        <f t="shared" si="790"/>
        <v>-0.54999999999999982</v>
      </c>
      <c r="H1820" s="34">
        <f t="shared" si="791"/>
        <v>4.166666666666667</v>
      </c>
      <c r="I1820" s="34">
        <f t="shared" si="805"/>
        <v>4.0972222222222223</v>
      </c>
      <c r="J1820" s="34">
        <f t="shared" si="797"/>
        <v>1727.4305555555559</v>
      </c>
      <c r="K1820" s="34">
        <f t="shared" si="792"/>
        <v>-113.24266975308683</v>
      </c>
      <c r="L1820" s="5">
        <f t="shared" si="785"/>
        <v>39.043800000000005</v>
      </c>
      <c r="M1820" s="5">
        <f t="shared" si="793"/>
        <v>3.6003515625000007</v>
      </c>
      <c r="N1820" s="5">
        <f t="shared" si="794"/>
        <v>42.644151562500006</v>
      </c>
      <c r="O1820" s="34">
        <f t="shared" si="795"/>
        <v>174.72256542968753</v>
      </c>
      <c r="P1820" s="34">
        <f t="shared" si="796"/>
        <v>1902.1531209852435</v>
      </c>
      <c r="Q1820" s="34">
        <f t="shared" si="806"/>
        <v>-148.72201396614514</v>
      </c>
      <c r="R1820" s="34">
        <f t="shared" si="807"/>
        <v>644813.41636271682</v>
      </c>
      <c r="S1820" s="34">
        <f t="shared" si="812"/>
        <v>-607872.06404321</v>
      </c>
      <c r="T1820" s="34">
        <f t="shared" si="798"/>
        <v>607872.06404321</v>
      </c>
      <c r="U1820" s="34">
        <f t="shared" si="808"/>
        <v>-7.7636806328124806</v>
      </c>
      <c r="V1820" s="34">
        <f t="shared" si="811"/>
        <v>-35220.228090955075</v>
      </c>
      <c r="W1820" s="34">
        <f t="shared" si="799"/>
        <v>35220.228090955075</v>
      </c>
      <c r="X1820" s="34">
        <f t="shared" si="800"/>
        <v>572651.83595225494</v>
      </c>
      <c r="Y1820" s="34">
        <f t="shared" si="801"/>
        <v>12.241373784722239</v>
      </c>
      <c r="Z1820" s="34">
        <f t="shared" si="809"/>
        <v>-5.8215664652777548</v>
      </c>
      <c r="AA1820" s="34">
        <f t="shared" si="810"/>
        <v>23886.141408565974</v>
      </c>
      <c r="AB1820" s="44">
        <f t="shared" si="802"/>
        <v>0</v>
      </c>
      <c r="AC1820" s="34">
        <f t="shared" si="803"/>
        <v>229060.73438090199</v>
      </c>
      <c r="AD1820" s="42">
        <f t="shared" si="804"/>
        <v>206154.66094281181</v>
      </c>
      <c r="AP1820">
        <f t="shared" si="786"/>
        <v>0</v>
      </c>
      <c r="AQ1820">
        <f t="shared" si="787"/>
        <v>15</v>
      </c>
      <c r="AR1820">
        <f t="shared" si="788"/>
        <v>4.166666666666667</v>
      </c>
    </row>
    <row r="1821" spans="2:44" x14ac:dyDescent="0.25">
      <c r="B1821" s="12" t="s">
        <v>3</v>
      </c>
      <c r="C1821" s="30">
        <v>1813</v>
      </c>
      <c r="D1821" s="12">
        <v>336</v>
      </c>
      <c r="E1821" s="11">
        <v>14.5</v>
      </c>
      <c r="F1821" s="5">
        <f t="shared" si="789"/>
        <v>-9.7222222222222127E-2</v>
      </c>
      <c r="G1821" s="5">
        <f t="shared" si="790"/>
        <v>-0.34999999999999964</v>
      </c>
      <c r="H1821" s="34">
        <f t="shared" si="791"/>
        <v>4.0277777777777777</v>
      </c>
      <c r="I1821" s="34">
        <f t="shared" si="805"/>
        <v>4</v>
      </c>
      <c r="J1821" s="34">
        <f t="shared" si="797"/>
        <v>1614.1878858024691</v>
      </c>
      <c r="K1821" s="34">
        <f t="shared" si="792"/>
        <v>-44.222222222221944</v>
      </c>
      <c r="L1821" s="5">
        <f t="shared" si="785"/>
        <v>39.043800000000005</v>
      </c>
      <c r="M1821" s="5">
        <f t="shared" si="793"/>
        <v>3.3643285156249996</v>
      </c>
      <c r="N1821" s="5">
        <f t="shared" si="794"/>
        <v>42.408128515625002</v>
      </c>
      <c r="O1821" s="34">
        <f t="shared" si="795"/>
        <v>169.63251406250001</v>
      </c>
      <c r="P1821" s="34">
        <f t="shared" si="796"/>
        <v>1783.820399864969</v>
      </c>
      <c r="Q1821" s="34">
        <f t="shared" si="806"/>
        <v>-118.33272112027453</v>
      </c>
      <c r="R1821" s="34">
        <f t="shared" si="807"/>
        <v>644813.41636271682</v>
      </c>
      <c r="S1821" s="34">
        <f t="shared" si="812"/>
        <v>-607916.28626543225</v>
      </c>
      <c r="T1821" s="34">
        <f t="shared" si="798"/>
        <v>607916.28626543225</v>
      </c>
      <c r="U1821" s="34">
        <f t="shared" si="808"/>
        <v>-5.0900513671875274</v>
      </c>
      <c r="V1821" s="34">
        <f t="shared" si="811"/>
        <v>-35225.318142322263</v>
      </c>
      <c r="W1821" s="34">
        <f t="shared" si="799"/>
        <v>35225.318142322263</v>
      </c>
      <c r="X1821" s="34">
        <f t="shared" si="800"/>
        <v>572690.96812311001</v>
      </c>
      <c r="Y1821" s="34">
        <f t="shared" si="801"/>
        <v>23.060906293402798</v>
      </c>
      <c r="Z1821" s="34">
        <f t="shared" si="809"/>
        <v>10.81953250868056</v>
      </c>
      <c r="AA1821" s="34">
        <f t="shared" si="810"/>
        <v>23896.960941074656</v>
      </c>
      <c r="AB1821" s="44">
        <f t="shared" si="802"/>
        <v>0</v>
      </c>
      <c r="AC1821" s="34">
        <f t="shared" si="803"/>
        <v>229076.38724924403</v>
      </c>
      <c r="AD1821" s="42">
        <f t="shared" si="804"/>
        <v>206168.74852431964</v>
      </c>
      <c r="AP1821">
        <f t="shared" si="786"/>
        <v>0</v>
      </c>
      <c r="AQ1821">
        <f t="shared" si="787"/>
        <v>14.5</v>
      </c>
      <c r="AR1821">
        <f t="shared" si="788"/>
        <v>4.0277777777777777</v>
      </c>
    </row>
    <row r="1822" spans="2:44" x14ac:dyDescent="0.25">
      <c r="B1822" s="12" t="s">
        <v>3</v>
      </c>
      <c r="C1822" s="30">
        <v>1814</v>
      </c>
      <c r="D1822" s="12">
        <v>337</v>
      </c>
      <c r="E1822" s="11">
        <v>14.3</v>
      </c>
      <c r="F1822" s="5">
        <f t="shared" si="789"/>
        <v>0</v>
      </c>
      <c r="G1822" s="5">
        <f t="shared" si="790"/>
        <v>0</v>
      </c>
      <c r="H1822" s="34">
        <f t="shared" si="791"/>
        <v>3.9722222222222223</v>
      </c>
      <c r="I1822" s="34">
        <f t="shared" si="805"/>
        <v>4</v>
      </c>
      <c r="J1822" s="34">
        <f t="shared" si="797"/>
        <v>1569.9656635802471</v>
      </c>
      <c r="K1822" s="34">
        <f t="shared" si="792"/>
        <v>44.222222222221944</v>
      </c>
      <c r="L1822" s="5">
        <f t="shared" si="785"/>
        <v>39.043800000000005</v>
      </c>
      <c r="M1822" s="5">
        <f t="shared" si="793"/>
        <v>3.2721595156250003</v>
      </c>
      <c r="N1822" s="5">
        <f t="shared" si="794"/>
        <v>42.315959515625003</v>
      </c>
      <c r="O1822" s="34">
        <f t="shared" si="795"/>
        <v>169.26383806250001</v>
      </c>
      <c r="P1822" s="34">
        <f t="shared" si="796"/>
        <v>1739.2295016427472</v>
      </c>
      <c r="Q1822" s="34">
        <f t="shared" si="806"/>
        <v>-44.590898222221767</v>
      </c>
      <c r="R1822" s="34">
        <f t="shared" si="807"/>
        <v>644813.41636271682</v>
      </c>
      <c r="S1822" s="34">
        <f t="shared" si="812"/>
        <v>-607916.28626543225</v>
      </c>
      <c r="T1822" s="34">
        <f t="shared" si="798"/>
        <v>607916.28626543225</v>
      </c>
      <c r="U1822" s="34">
        <f t="shared" si="808"/>
        <v>-0.36867599999999356</v>
      </c>
      <c r="V1822" s="34">
        <f t="shared" si="811"/>
        <v>-35225.686818322261</v>
      </c>
      <c r="W1822" s="34">
        <f t="shared" si="799"/>
        <v>35225.686818322261</v>
      </c>
      <c r="X1822" s="34">
        <f t="shared" si="800"/>
        <v>572690.59944710997</v>
      </c>
      <c r="Y1822" s="34">
        <f t="shared" si="801"/>
        <v>42.315959515625003</v>
      </c>
      <c r="Z1822" s="34">
        <f t="shared" si="809"/>
        <v>19.255053222222205</v>
      </c>
      <c r="AA1822" s="34">
        <f t="shared" si="810"/>
        <v>23916.215994296879</v>
      </c>
      <c r="AB1822" s="44">
        <f t="shared" si="802"/>
        <v>168.08839474262155</v>
      </c>
      <c r="AC1822" s="34">
        <f t="shared" si="803"/>
        <v>229076.239778844</v>
      </c>
      <c r="AD1822" s="42">
        <f t="shared" si="804"/>
        <v>206168.61580095961</v>
      </c>
      <c r="AP1822">
        <f t="shared" si="786"/>
        <v>0</v>
      </c>
      <c r="AQ1822">
        <f t="shared" si="787"/>
        <v>14.3</v>
      </c>
      <c r="AR1822">
        <f t="shared" si="788"/>
        <v>3.9722222222222223</v>
      </c>
    </row>
    <row r="1823" spans="2:44" x14ac:dyDescent="0.25">
      <c r="B1823" s="12" t="s">
        <v>3</v>
      </c>
      <c r="C1823" s="30">
        <v>1815</v>
      </c>
      <c r="D1823" s="12">
        <v>338</v>
      </c>
      <c r="E1823" s="11">
        <v>14.5</v>
      </c>
      <c r="F1823" s="5">
        <f t="shared" si="789"/>
        <v>0.15277777777777773</v>
      </c>
      <c r="G1823" s="5">
        <f t="shared" si="790"/>
        <v>0.54999999999999982</v>
      </c>
      <c r="H1823" s="34">
        <f t="shared" si="791"/>
        <v>4.0277777777777777</v>
      </c>
      <c r="I1823" s="34">
        <f t="shared" si="805"/>
        <v>4.1527777777777777</v>
      </c>
      <c r="J1823" s="34">
        <f t="shared" si="797"/>
        <v>1614.1878858024691</v>
      </c>
      <c r="K1823" s="34">
        <f t="shared" si="792"/>
        <v>206.60069444444457</v>
      </c>
      <c r="L1823" s="5">
        <f t="shared" si="785"/>
        <v>39.043800000000005</v>
      </c>
      <c r="M1823" s="5">
        <f t="shared" si="793"/>
        <v>3.3643285156249996</v>
      </c>
      <c r="N1823" s="5">
        <f t="shared" si="794"/>
        <v>42.408128515625002</v>
      </c>
      <c r="O1823" s="34">
        <f t="shared" si="795"/>
        <v>176.1115336968316</v>
      </c>
      <c r="P1823" s="34">
        <f t="shared" si="796"/>
        <v>1790.2994194993007</v>
      </c>
      <c r="Q1823" s="34">
        <f t="shared" si="806"/>
        <v>51.069917856553502</v>
      </c>
      <c r="R1823" s="34">
        <f t="shared" si="807"/>
        <v>644864.48628057342</v>
      </c>
      <c r="S1823" s="34">
        <f t="shared" si="812"/>
        <v>-607916.28626543225</v>
      </c>
      <c r="T1823" s="34">
        <f t="shared" si="798"/>
        <v>607916.28626543225</v>
      </c>
      <c r="U1823" s="34">
        <f t="shared" si="808"/>
        <v>6.8476956343315862</v>
      </c>
      <c r="V1823" s="34">
        <f t="shared" si="811"/>
        <v>-35225.686818322261</v>
      </c>
      <c r="W1823" s="34">
        <f t="shared" si="799"/>
        <v>35225.686818322261</v>
      </c>
      <c r="X1823" s="34">
        <f t="shared" si="800"/>
        <v>572690.59944710997</v>
      </c>
      <c r="Y1823" s="34">
        <f t="shared" si="801"/>
        <v>72.810906293402766</v>
      </c>
      <c r="Z1823" s="34">
        <f t="shared" si="809"/>
        <v>30.494946777777763</v>
      </c>
      <c r="AA1823" s="34">
        <f t="shared" si="810"/>
        <v>23946.710941074656</v>
      </c>
      <c r="AB1823" s="44">
        <f t="shared" si="802"/>
        <v>293.2661503484278</v>
      </c>
      <c r="AC1823" s="34">
        <f t="shared" si="803"/>
        <v>229076.239778844</v>
      </c>
      <c r="AD1823" s="42">
        <f t="shared" si="804"/>
        <v>206168.61580095961</v>
      </c>
      <c r="AP1823">
        <f t="shared" si="786"/>
        <v>0</v>
      </c>
      <c r="AQ1823">
        <f t="shared" si="787"/>
        <v>14.5</v>
      </c>
      <c r="AR1823">
        <f t="shared" si="788"/>
        <v>4.0277777777777777</v>
      </c>
    </row>
    <row r="1824" spans="2:44" x14ac:dyDescent="0.25">
      <c r="B1824" s="12" t="s">
        <v>3</v>
      </c>
      <c r="C1824" s="30">
        <v>1816</v>
      </c>
      <c r="D1824" s="12">
        <v>339</v>
      </c>
      <c r="E1824" s="11">
        <v>15.4</v>
      </c>
      <c r="F1824" s="5">
        <f t="shared" si="789"/>
        <v>0.45833333333333343</v>
      </c>
      <c r="G1824" s="5">
        <f t="shared" si="790"/>
        <v>1.6500000000000004</v>
      </c>
      <c r="H1824" s="34">
        <f t="shared" si="791"/>
        <v>4.2777777777777777</v>
      </c>
      <c r="I1824" s="34">
        <f t="shared" si="805"/>
        <v>4.6111111111111107</v>
      </c>
      <c r="J1824" s="34">
        <f t="shared" si="797"/>
        <v>1820.7885802469136</v>
      </c>
      <c r="K1824" s="34">
        <f t="shared" si="792"/>
        <v>611.74074074074088</v>
      </c>
      <c r="L1824" s="5">
        <f t="shared" si="785"/>
        <v>39.043800000000005</v>
      </c>
      <c r="M1824" s="5">
        <f t="shared" si="793"/>
        <v>3.7949305624999998</v>
      </c>
      <c r="N1824" s="5">
        <f t="shared" si="794"/>
        <v>42.838730562500004</v>
      </c>
      <c r="O1824" s="34">
        <f t="shared" si="795"/>
        <v>197.5341464826389</v>
      </c>
      <c r="P1824" s="34">
        <f t="shared" si="796"/>
        <v>2018.3227267295524</v>
      </c>
      <c r="Q1824" s="34">
        <f t="shared" si="806"/>
        <v>228.0233072302517</v>
      </c>
      <c r="R1824" s="34">
        <f t="shared" si="807"/>
        <v>645092.50958780362</v>
      </c>
      <c r="S1824" s="34">
        <f t="shared" si="812"/>
        <v>-607916.28626543225</v>
      </c>
      <c r="T1824" s="34">
        <f t="shared" si="798"/>
        <v>607916.28626543225</v>
      </c>
      <c r="U1824" s="34">
        <f t="shared" si="808"/>
        <v>21.422612785807303</v>
      </c>
      <c r="V1824" s="34">
        <f t="shared" si="811"/>
        <v>-35225.686818322261</v>
      </c>
      <c r="W1824" s="34">
        <f t="shared" si="799"/>
        <v>35225.686818322261</v>
      </c>
      <c r="X1824" s="34">
        <f t="shared" si="800"/>
        <v>572690.59944710997</v>
      </c>
      <c r="Y1824" s="34">
        <f t="shared" si="801"/>
        <v>134.04706389583336</v>
      </c>
      <c r="Z1824" s="34">
        <f t="shared" si="809"/>
        <v>61.236157602430595</v>
      </c>
      <c r="AA1824" s="34">
        <f t="shared" si="810"/>
        <v>24007.947098677087</v>
      </c>
      <c r="AB1824" s="44">
        <f t="shared" si="802"/>
        <v>573.42355110995379</v>
      </c>
      <c r="AC1824" s="34">
        <f t="shared" si="803"/>
        <v>229076.239778844</v>
      </c>
      <c r="AD1824" s="42">
        <f t="shared" si="804"/>
        <v>206168.61580095961</v>
      </c>
      <c r="AP1824">
        <f t="shared" si="786"/>
        <v>0</v>
      </c>
      <c r="AQ1824">
        <f t="shared" si="787"/>
        <v>15.4</v>
      </c>
      <c r="AR1824">
        <f t="shared" si="788"/>
        <v>4.2777777777777777</v>
      </c>
    </row>
    <row r="1825" spans="2:44" x14ac:dyDescent="0.25">
      <c r="B1825" s="12" t="s">
        <v>3</v>
      </c>
      <c r="C1825" s="30">
        <v>1817</v>
      </c>
      <c r="D1825" s="12">
        <v>340</v>
      </c>
      <c r="E1825" s="11">
        <v>17.8</v>
      </c>
      <c r="F1825" s="5">
        <f t="shared" si="789"/>
        <v>0.79166666666666674</v>
      </c>
      <c r="G1825" s="5">
        <f t="shared" si="790"/>
        <v>2.8500000000000005</v>
      </c>
      <c r="H1825" s="34">
        <f t="shared" si="791"/>
        <v>4.9444444444444446</v>
      </c>
      <c r="I1825" s="34">
        <f t="shared" si="805"/>
        <v>5.4027777777777786</v>
      </c>
      <c r="J1825" s="34">
        <f t="shared" si="797"/>
        <v>2432.5293209876545</v>
      </c>
      <c r="K1825" s="34">
        <f t="shared" si="792"/>
        <v>985.55671296296305</v>
      </c>
      <c r="L1825" s="5">
        <f t="shared" si="785"/>
        <v>39.043800000000005</v>
      </c>
      <c r="M1825" s="5">
        <f t="shared" si="793"/>
        <v>5.0699350624999999</v>
      </c>
      <c r="N1825" s="5">
        <f t="shared" si="794"/>
        <v>44.113735062500005</v>
      </c>
      <c r="O1825" s="34">
        <f t="shared" si="795"/>
        <v>238.33670749045146</v>
      </c>
      <c r="P1825" s="34">
        <f t="shared" si="796"/>
        <v>2670.8660284781058</v>
      </c>
      <c r="Q1825" s="34">
        <f t="shared" si="806"/>
        <v>652.5433017485534</v>
      </c>
      <c r="R1825" s="34">
        <f t="shared" si="807"/>
        <v>645745.0528895522</v>
      </c>
      <c r="S1825" s="34">
        <f t="shared" si="812"/>
        <v>-607916.28626543225</v>
      </c>
      <c r="T1825" s="34">
        <f t="shared" si="798"/>
        <v>607916.28626543225</v>
      </c>
      <c r="U1825" s="34">
        <f t="shared" si="808"/>
        <v>40.802561007812557</v>
      </c>
      <c r="V1825" s="34">
        <f t="shared" si="811"/>
        <v>-35225.686818322261</v>
      </c>
      <c r="W1825" s="34">
        <f t="shared" si="799"/>
        <v>35225.686818322261</v>
      </c>
      <c r="X1825" s="34">
        <f t="shared" si="800"/>
        <v>572690.59944710997</v>
      </c>
      <c r="Y1825" s="34">
        <f t="shared" si="801"/>
        <v>201.6554017291667</v>
      </c>
      <c r="Z1825" s="34">
        <f t="shared" si="809"/>
        <v>67.608337833333337</v>
      </c>
      <c r="AA1825" s="34">
        <f t="shared" si="810"/>
        <v>24075.555436510422</v>
      </c>
      <c r="AB1825" s="44">
        <f t="shared" si="802"/>
        <v>997.07393077199094</v>
      </c>
      <c r="AC1825" s="34">
        <f t="shared" si="803"/>
        <v>229076.239778844</v>
      </c>
      <c r="AD1825" s="42">
        <f t="shared" si="804"/>
        <v>206168.61580095961</v>
      </c>
      <c r="AP1825">
        <f t="shared" si="786"/>
        <v>0</v>
      </c>
      <c r="AQ1825">
        <f t="shared" si="787"/>
        <v>17.8</v>
      </c>
      <c r="AR1825">
        <f t="shared" si="788"/>
        <v>4.9444444444444446</v>
      </c>
    </row>
    <row r="1826" spans="2:44" x14ac:dyDescent="0.25">
      <c r="B1826" s="12" t="s">
        <v>3</v>
      </c>
      <c r="C1826" s="30">
        <v>1818</v>
      </c>
      <c r="D1826" s="12">
        <v>341</v>
      </c>
      <c r="E1826" s="11">
        <v>21.1</v>
      </c>
      <c r="F1826" s="5">
        <f t="shared" si="789"/>
        <v>0.87500000000000011</v>
      </c>
      <c r="G1826" s="5">
        <f t="shared" si="790"/>
        <v>3.1500000000000004</v>
      </c>
      <c r="H1826" s="34">
        <f t="shared" si="791"/>
        <v>5.8611111111111116</v>
      </c>
      <c r="I1826" s="34">
        <f t="shared" si="805"/>
        <v>6.2777777777777786</v>
      </c>
      <c r="J1826" s="34">
        <f t="shared" si="797"/>
        <v>3418.0860339506175</v>
      </c>
      <c r="K1826" s="34">
        <f t="shared" si="792"/>
        <v>1041.0648148148152</v>
      </c>
      <c r="L1826" s="5">
        <f t="shared" si="785"/>
        <v>39.043800000000005</v>
      </c>
      <c r="M1826" s="5">
        <f t="shared" si="793"/>
        <v>7.1240556406250004</v>
      </c>
      <c r="N1826" s="5">
        <f t="shared" si="794"/>
        <v>46.167855640625007</v>
      </c>
      <c r="O1826" s="34">
        <f t="shared" si="795"/>
        <v>289.83153818836814</v>
      </c>
      <c r="P1826" s="34">
        <f t="shared" si="796"/>
        <v>3707.9175721389856</v>
      </c>
      <c r="Q1826" s="34">
        <f t="shared" si="806"/>
        <v>1037.0515436608798</v>
      </c>
      <c r="R1826" s="34">
        <f t="shared" si="807"/>
        <v>646782.10443321313</v>
      </c>
      <c r="S1826" s="34">
        <f t="shared" si="812"/>
        <v>-607916.28626543225</v>
      </c>
      <c r="T1826" s="34">
        <f t="shared" si="798"/>
        <v>607916.28626543225</v>
      </c>
      <c r="U1826" s="34">
        <f t="shared" si="808"/>
        <v>51.494830697916683</v>
      </c>
      <c r="V1826" s="34">
        <f t="shared" si="811"/>
        <v>-35225.686818322261</v>
      </c>
      <c r="W1826" s="34">
        <f t="shared" si="799"/>
        <v>35225.686818322261</v>
      </c>
      <c r="X1826" s="34">
        <f t="shared" si="800"/>
        <v>572690.59944710997</v>
      </c>
      <c r="Y1826" s="34">
        <f t="shared" si="801"/>
        <v>220.29285564062502</v>
      </c>
      <c r="Z1826" s="34">
        <f t="shared" si="809"/>
        <v>18.637453911458323</v>
      </c>
      <c r="AA1826" s="34">
        <f t="shared" si="810"/>
        <v>24094.19289042188</v>
      </c>
      <c r="AB1826" s="44">
        <f t="shared" si="802"/>
        <v>1291.1609038936633</v>
      </c>
      <c r="AC1826" s="34">
        <f t="shared" si="803"/>
        <v>229076.239778844</v>
      </c>
      <c r="AD1826" s="42">
        <f t="shared" si="804"/>
        <v>206168.61580095961</v>
      </c>
      <c r="AP1826">
        <f t="shared" si="786"/>
        <v>0</v>
      </c>
      <c r="AQ1826">
        <f t="shared" si="787"/>
        <v>21.1</v>
      </c>
      <c r="AR1826">
        <f t="shared" si="788"/>
        <v>5.8611111111111116</v>
      </c>
    </row>
    <row r="1827" spans="2:44" x14ac:dyDescent="0.25">
      <c r="B1827" s="12" t="s">
        <v>3</v>
      </c>
      <c r="C1827" s="30">
        <v>1819</v>
      </c>
      <c r="D1827" s="12">
        <v>342</v>
      </c>
      <c r="E1827" s="11">
        <v>24.1</v>
      </c>
      <c r="F1827" s="5">
        <f t="shared" si="789"/>
        <v>0.54166666666666641</v>
      </c>
      <c r="G1827" s="5">
        <f t="shared" si="790"/>
        <v>1.9499999999999993</v>
      </c>
      <c r="H1827" s="34">
        <f t="shared" si="791"/>
        <v>6.6944444444444446</v>
      </c>
      <c r="I1827" s="34">
        <f t="shared" si="805"/>
        <v>6.8194444444444446</v>
      </c>
      <c r="J1827" s="34">
        <f t="shared" si="797"/>
        <v>4459.1508487654328</v>
      </c>
      <c r="K1827" s="34">
        <f t="shared" si="792"/>
        <v>339.2673611111104</v>
      </c>
      <c r="L1827" s="5">
        <f t="shared" si="785"/>
        <v>39.043800000000005</v>
      </c>
      <c r="M1827" s="5">
        <f t="shared" si="793"/>
        <v>9.2938675156249992</v>
      </c>
      <c r="N1827" s="5">
        <f t="shared" si="794"/>
        <v>48.337667515625</v>
      </c>
      <c r="O1827" s="34">
        <f t="shared" si="795"/>
        <v>329.63603819683163</v>
      </c>
      <c r="P1827" s="34">
        <f t="shared" si="796"/>
        <v>4788.7868869622644</v>
      </c>
      <c r="Q1827" s="34">
        <f t="shared" si="806"/>
        <v>1080.8693148232787</v>
      </c>
      <c r="R1827" s="34">
        <f t="shared" si="807"/>
        <v>647862.97374803643</v>
      </c>
      <c r="S1827" s="34">
        <f t="shared" si="812"/>
        <v>-607916.28626543225</v>
      </c>
      <c r="T1827" s="34">
        <f t="shared" si="798"/>
        <v>607916.28626543225</v>
      </c>
      <c r="U1827" s="34">
        <f t="shared" si="808"/>
        <v>39.804500008463492</v>
      </c>
      <c r="V1827" s="34">
        <f t="shared" si="811"/>
        <v>-35225.686818322261</v>
      </c>
      <c r="W1827" s="34">
        <f t="shared" si="799"/>
        <v>35225.686818322261</v>
      </c>
      <c r="X1827" s="34">
        <f t="shared" si="800"/>
        <v>572690.59944710997</v>
      </c>
      <c r="Y1827" s="34">
        <f t="shared" si="801"/>
        <v>156.12933418229161</v>
      </c>
      <c r="Z1827" s="34">
        <f t="shared" si="809"/>
        <v>-64.163521458333406</v>
      </c>
      <c r="AA1827" s="34">
        <f t="shared" si="810"/>
        <v>24094.19289042188</v>
      </c>
      <c r="AB1827" s="44">
        <f t="shared" si="802"/>
        <v>1045.1991538314521</v>
      </c>
      <c r="AC1827" s="34">
        <f t="shared" si="803"/>
        <v>229076.239778844</v>
      </c>
      <c r="AD1827" s="42">
        <f t="shared" si="804"/>
        <v>206168.61580095961</v>
      </c>
      <c r="AP1827">
        <f t="shared" si="786"/>
        <v>0</v>
      </c>
      <c r="AQ1827">
        <f t="shared" si="787"/>
        <v>24.1</v>
      </c>
      <c r="AR1827">
        <f t="shared" si="788"/>
        <v>6.6944444444444446</v>
      </c>
    </row>
    <row r="1828" spans="2:44" x14ac:dyDescent="0.25">
      <c r="B1828" s="12" t="s">
        <v>3</v>
      </c>
      <c r="C1828" s="30">
        <v>1820</v>
      </c>
      <c r="D1828" s="12">
        <v>343</v>
      </c>
      <c r="E1828" s="11">
        <v>25</v>
      </c>
      <c r="F1828" s="5">
        <f t="shared" si="789"/>
        <v>0.16666666666666657</v>
      </c>
      <c r="G1828" s="5">
        <f t="shared" si="790"/>
        <v>0.59999999999999964</v>
      </c>
      <c r="H1828" s="34">
        <f t="shared" si="791"/>
        <v>6.9444444444444446</v>
      </c>
      <c r="I1828" s="34">
        <f t="shared" si="805"/>
        <v>6.9861111111111107</v>
      </c>
      <c r="J1828" s="34">
        <f t="shared" si="797"/>
        <v>4798.4182098765432</v>
      </c>
      <c r="K1828" s="34">
        <f t="shared" si="792"/>
        <v>115.85300925925912</v>
      </c>
      <c r="L1828" s="5">
        <f t="shared" si="785"/>
        <v>39.043800000000005</v>
      </c>
      <c r="M1828" s="5">
        <f t="shared" si="793"/>
        <v>10.0009765625</v>
      </c>
      <c r="N1828" s="5">
        <f t="shared" si="794"/>
        <v>49.044776562500005</v>
      </c>
      <c r="O1828" s="34">
        <f t="shared" si="795"/>
        <v>342.63225848524309</v>
      </c>
      <c r="P1828" s="34">
        <f t="shared" si="796"/>
        <v>5141.0504683617864</v>
      </c>
      <c r="Q1828" s="34">
        <f t="shared" si="806"/>
        <v>352.26358139952208</v>
      </c>
      <c r="R1828" s="34">
        <f t="shared" si="807"/>
        <v>648215.237329436</v>
      </c>
      <c r="S1828" s="34">
        <f t="shared" si="812"/>
        <v>-607916.28626543225</v>
      </c>
      <c r="T1828" s="34">
        <f t="shared" si="798"/>
        <v>607916.28626543225</v>
      </c>
      <c r="U1828" s="34">
        <f t="shared" si="808"/>
        <v>12.99622028841145</v>
      </c>
      <c r="V1828" s="34">
        <f t="shared" si="811"/>
        <v>-35225.686818322261</v>
      </c>
      <c r="W1828" s="34">
        <f t="shared" si="799"/>
        <v>35225.686818322261</v>
      </c>
      <c r="X1828" s="34">
        <f t="shared" si="800"/>
        <v>572690.59944710997</v>
      </c>
      <c r="Y1828" s="34">
        <f t="shared" si="801"/>
        <v>82.211443229166662</v>
      </c>
      <c r="Z1828" s="34">
        <f t="shared" si="809"/>
        <v>-73.917890953124953</v>
      </c>
      <c r="AA1828" s="34">
        <f t="shared" si="810"/>
        <v>24094.19289042188</v>
      </c>
      <c r="AB1828" s="44">
        <f t="shared" si="802"/>
        <v>570.91280020254624</v>
      </c>
      <c r="AC1828" s="34">
        <f t="shared" si="803"/>
        <v>229076.239778844</v>
      </c>
      <c r="AD1828" s="42">
        <f t="shared" si="804"/>
        <v>206168.61580095961</v>
      </c>
      <c r="AP1828">
        <f t="shared" si="786"/>
        <v>0</v>
      </c>
      <c r="AQ1828">
        <f t="shared" si="787"/>
        <v>25</v>
      </c>
      <c r="AR1828">
        <f t="shared" si="788"/>
        <v>6.9444444444444446</v>
      </c>
    </row>
    <row r="1829" spans="2:44" x14ac:dyDescent="0.25">
      <c r="B1829" s="12" t="s">
        <v>3</v>
      </c>
      <c r="C1829" s="30">
        <v>1821</v>
      </c>
      <c r="D1829" s="12">
        <v>344</v>
      </c>
      <c r="E1829" s="11">
        <v>25.3</v>
      </c>
      <c r="F1829" s="5">
        <f t="shared" si="789"/>
        <v>6.9444444444444448E-2</v>
      </c>
      <c r="G1829" s="5">
        <f t="shared" si="790"/>
        <v>0.25</v>
      </c>
      <c r="H1829" s="34">
        <f t="shared" si="791"/>
        <v>7.0277777777777777</v>
      </c>
      <c r="I1829" s="34">
        <f t="shared" si="805"/>
        <v>7.0555555555555554</v>
      </c>
      <c r="J1829" s="34">
        <f t="shared" si="797"/>
        <v>4914.2712191358023</v>
      </c>
      <c r="K1829" s="34">
        <f t="shared" si="792"/>
        <v>78.003086419752435</v>
      </c>
      <c r="L1829" s="5">
        <f t="shared" si="785"/>
        <v>39.043800000000005</v>
      </c>
      <c r="M1829" s="5">
        <f t="shared" si="793"/>
        <v>10.242440140624998</v>
      </c>
      <c r="N1829" s="5">
        <f t="shared" si="794"/>
        <v>49.286240140625004</v>
      </c>
      <c r="O1829" s="34">
        <f t="shared" si="795"/>
        <v>347.74180543663198</v>
      </c>
      <c r="P1829" s="34">
        <f t="shared" si="796"/>
        <v>5262.013024572434</v>
      </c>
      <c r="Q1829" s="34">
        <f t="shared" si="806"/>
        <v>120.96255621064756</v>
      </c>
      <c r="R1829" s="34">
        <f t="shared" si="807"/>
        <v>648336.1998856467</v>
      </c>
      <c r="S1829" s="34">
        <f t="shared" si="812"/>
        <v>-607916.28626543225</v>
      </c>
      <c r="T1829" s="34">
        <f t="shared" si="798"/>
        <v>607916.28626543225</v>
      </c>
      <c r="U1829" s="34">
        <f t="shared" si="808"/>
        <v>5.1095469513888929</v>
      </c>
      <c r="V1829" s="34">
        <f t="shared" si="811"/>
        <v>-35225.686818322261</v>
      </c>
      <c r="W1829" s="34">
        <f t="shared" si="799"/>
        <v>35225.686818322261</v>
      </c>
      <c r="X1829" s="34">
        <f t="shared" si="800"/>
        <v>572690.59944710997</v>
      </c>
      <c r="Y1829" s="34">
        <f t="shared" si="801"/>
        <v>63.105684585069447</v>
      </c>
      <c r="Z1829" s="34">
        <f t="shared" si="809"/>
        <v>-19.105758644097214</v>
      </c>
      <c r="AA1829" s="34">
        <f t="shared" si="810"/>
        <v>24094.19289042188</v>
      </c>
      <c r="AB1829" s="44">
        <f t="shared" si="802"/>
        <v>443.49272777840474</v>
      </c>
      <c r="AC1829" s="34">
        <f t="shared" si="803"/>
        <v>229076.239778844</v>
      </c>
      <c r="AD1829" s="42">
        <f t="shared" si="804"/>
        <v>206168.61580095961</v>
      </c>
      <c r="AP1829">
        <f t="shared" si="786"/>
        <v>0</v>
      </c>
      <c r="AQ1829">
        <f t="shared" si="787"/>
        <v>25.3</v>
      </c>
      <c r="AR1829">
        <f t="shared" si="788"/>
        <v>7.0277777777777777</v>
      </c>
    </row>
    <row r="1830" spans="2:44" x14ac:dyDescent="0.25">
      <c r="B1830" s="12" t="s">
        <v>3</v>
      </c>
      <c r="C1830" s="30">
        <v>1822</v>
      </c>
      <c r="D1830" s="12">
        <v>345</v>
      </c>
      <c r="E1830" s="11">
        <v>25.5</v>
      </c>
      <c r="F1830" s="5">
        <f t="shared" si="789"/>
        <v>0.15277777777777748</v>
      </c>
      <c r="G1830" s="5">
        <f t="shared" si="790"/>
        <v>0.54999999999999893</v>
      </c>
      <c r="H1830" s="34">
        <f t="shared" si="791"/>
        <v>7.083333333333333</v>
      </c>
      <c r="I1830" s="34">
        <f t="shared" si="805"/>
        <v>7.208333333333333</v>
      </c>
      <c r="J1830" s="34">
        <f t="shared" si="797"/>
        <v>4992.2743055555547</v>
      </c>
      <c r="K1830" s="34">
        <f t="shared" si="792"/>
        <v>358.61458333333394</v>
      </c>
      <c r="L1830" s="5">
        <f t="shared" si="785"/>
        <v>39.043800000000005</v>
      </c>
      <c r="M1830" s="5">
        <f t="shared" si="793"/>
        <v>10.405016015624998</v>
      </c>
      <c r="N1830" s="5">
        <f t="shared" si="794"/>
        <v>49.448816015624999</v>
      </c>
      <c r="O1830" s="34">
        <f t="shared" si="795"/>
        <v>356.44354877929686</v>
      </c>
      <c r="P1830" s="34">
        <f t="shared" si="796"/>
        <v>5348.7178543348518</v>
      </c>
      <c r="Q1830" s="34">
        <f t="shared" si="806"/>
        <v>86.70482976241783</v>
      </c>
      <c r="R1830" s="34">
        <f t="shared" si="807"/>
        <v>648422.90471540915</v>
      </c>
      <c r="S1830" s="34">
        <f t="shared" si="812"/>
        <v>-607916.28626543225</v>
      </c>
      <c r="T1830" s="34">
        <f t="shared" si="798"/>
        <v>607916.28626543225</v>
      </c>
      <c r="U1830" s="34">
        <f t="shared" si="808"/>
        <v>8.7017433426648836</v>
      </c>
      <c r="V1830" s="34">
        <f t="shared" si="811"/>
        <v>-35225.686818322261</v>
      </c>
      <c r="W1830" s="34">
        <f t="shared" si="799"/>
        <v>35225.686818322261</v>
      </c>
      <c r="X1830" s="34">
        <f t="shared" si="800"/>
        <v>572690.59944710997</v>
      </c>
      <c r="Y1830" s="34">
        <f t="shared" si="801"/>
        <v>79.851593793402714</v>
      </c>
      <c r="Z1830" s="34">
        <f t="shared" si="809"/>
        <v>16.745909208333266</v>
      </c>
      <c r="AA1830" s="34">
        <f t="shared" si="810"/>
        <v>24110.938799630214</v>
      </c>
      <c r="AB1830" s="44">
        <f t="shared" si="802"/>
        <v>565.6154560366025</v>
      </c>
      <c r="AC1830" s="34">
        <f t="shared" si="803"/>
        <v>229076.239778844</v>
      </c>
      <c r="AD1830" s="42">
        <f t="shared" si="804"/>
        <v>206168.61580095961</v>
      </c>
      <c r="AP1830">
        <f t="shared" si="786"/>
        <v>0</v>
      </c>
      <c r="AQ1830">
        <f t="shared" si="787"/>
        <v>25.5</v>
      </c>
      <c r="AR1830">
        <f t="shared" si="788"/>
        <v>7.083333333333333</v>
      </c>
    </row>
    <row r="1831" spans="2:44" x14ac:dyDescent="0.25">
      <c r="B1831" s="12" t="s">
        <v>3</v>
      </c>
      <c r="C1831" s="30">
        <v>1823</v>
      </c>
      <c r="D1831" s="12">
        <v>346</v>
      </c>
      <c r="E1831" s="11">
        <v>26.4</v>
      </c>
      <c r="F1831" s="5">
        <f t="shared" si="789"/>
        <v>0.15277777777777798</v>
      </c>
      <c r="G1831" s="5">
        <f t="shared" si="790"/>
        <v>0.55000000000000071</v>
      </c>
      <c r="H1831" s="34">
        <f t="shared" si="791"/>
        <v>7.333333333333333</v>
      </c>
      <c r="I1831" s="34">
        <f t="shared" si="805"/>
        <v>7.3611111111111107</v>
      </c>
      <c r="J1831" s="34">
        <f t="shared" si="797"/>
        <v>5350.8888888888887</v>
      </c>
      <c r="K1831" s="34">
        <f t="shared" si="792"/>
        <v>81.381172839506689</v>
      </c>
      <c r="L1831" s="5">
        <f t="shared" si="785"/>
        <v>39.043800000000005</v>
      </c>
      <c r="M1831" s="5">
        <f t="shared" si="793"/>
        <v>11.152448999999997</v>
      </c>
      <c r="N1831" s="5">
        <f t="shared" si="794"/>
        <v>50.196249000000002</v>
      </c>
      <c r="O1831" s="34">
        <f t="shared" si="795"/>
        <v>369.50016625000001</v>
      </c>
      <c r="P1831" s="34">
        <f t="shared" si="796"/>
        <v>5720.3890551388886</v>
      </c>
      <c r="Q1831" s="34">
        <f t="shared" si="806"/>
        <v>371.67120080403674</v>
      </c>
      <c r="R1831" s="34">
        <f t="shared" si="807"/>
        <v>648794.57591621322</v>
      </c>
      <c r="S1831" s="34">
        <f t="shared" si="812"/>
        <v>-607916.28626543225</v>
      </c>
      <c r="T1831" s="34">
        <f t="shared" si="798"/>
        <v>607916.28626543225</v>
      </c>
      <c r="U1831" s="34">
        <f t="shared" si="808"/>
        <v>13.056617470703145</v>
      </c>
      <c r="V1831" s="34">
        <f t="shared" si="811"/>
        <v>-35225.686818322261</v>
      </c>
      <c r="W1831" s="34">
        <f t="shared" si="799"/>
        <v>35225.686818322261</v>
      </c>
      <c r="X1831" s="34">
        <f t="shared" si="800"/>
        <v>572690.59944710997</v>
      </c>
      <c r="Y1831" s="34">
        <f t="shared" si="801"/>
        <v>80.599026777777823</v>
      </c>
      <c r="Z1831" s="34">
        <f t="shared" si="809"/>
        <v>0.7474329843751093</v>
      </c>
      <c r="AA1831" s="34">
        <f t="shared" si="810"/>
        <v>24111.686232614589</v>
      </c>
      <c r="AB1831" s="44">
        <f t="shared" si="802"/>
        <v>591.05952970370402</v>
      </c>
      <c r="AC1831" s="34">
        <f t="shared" si="803"/>
        <v>229076.239778844</v>
      </c>
      <c r="AD1831" s="42">
        <f t="shared" si="804"/>
        <v>206168.61580095961</v>
      </c>
      <c r="AP1831">
        <f t="shared" si="786"/>
        <v>0</v>
      </c>
      <c r="AQ1831">
        <f t="shared" si="787"/>
        <v>26.4</v>
      </c>
      <c r="AR1831">
        <f t="shared" si="788"/>
        <v>7.333333333333333</v>
      </c>
    </row>
    <row r="1832" spans="2:44" x14ac:dyDescent="0.25">
      <c r="B1832" s="12" t="s">
        <v>3</v>
      </c>
      <c r="C1832" s="30">
        <v>1824</v>
      </c>
      <c r="D1832" s="12">
        <v>347</v>
      </c>
      <c r="E1832" s="11">
        <v>26.6</v>
      </c>
      <c r="F1832" s="5">
        <f t="shared" si="789"/>
        <v>9.7222222222222612E-2</v>
      </c>
      <c r="G1832" s="5">
        <f t="shared" si="790"/>
        <v>0.35000000000000142</v>
      </c>
      <c r="H1832" s="34">
        <f t="shared" si="791"/>
        <v>7.3888888888888893</v>
      </c>
      <c r="I1832" s="34">
        <f t="shared" si="805"/>
        <v>7.4583333333333339</v>
      </c>
      <c r="J1832" s="34">
        <f t="shared" si="797"/>
        <v>5432.2700617283954</v>
      </c>
      <c r="K1832" s="34">
        <f t="shared" si="792"/>
        <v>206.14004629629562</v>
      </c>
      <c r="L1832" s="5">
        <f t="shared" si="785"/>
        <v>39.043800000000005</v>
      </c>
      <c r="M1832" s="5">
        <f t="shared" si="793"/>
        <v>11.322065562500001</v>
      </c>
      <c r="N1832" s="5">
        <f t="shared" si="794"/>
        <v>50.365865562500005</v>
      </c>
      <c r="O1832" s="34">
        <f t="shared" si="795"/>
        <v>375.64541398697924</v>
      </c>
      <c r="P1832" s="34">
        <f t="shared" si="796"/>
        <v>5807.9154757153747</v>
      </c>
      <c r="Q1832" s="34">
        <f t="shared" si="806"/>
        <v>87.526420576486089</v>
      </c>
      <c r="R1832" s="34">
        <f t="shared" si="807"/>
        <v>648882.10233678971</v>
      </c>
      <c r="S1832" s="34">
        <f t="shared" si="812"/>
        <v>-607916.28626543225</v>
      </c>
      <c r="T1832" s="34">
        <f t="shared" si="798"/>
        <v>607916.28626543225</v>
      </c>
      <c r="U1832" s="34">
        <f t="shared" si="808"/>
        <v>6.1452477369792291</v>
      </c>
      <c r="V1832" s="34">
        <f t="shared" si="811"/>
        <v>-35225.686818322261</v>
      </c>
      <c r="W1832" s="34">
        <f t="shared" si="799"/>
        <v>35225.686818322261</v>
      </c>
      <c r="X1832" s="34">
        <f t="shared" si="800"/>
        <v>572690.59944710997</v>
      </c>
      <c r="Y1832" s="34">
        <f t="shared" si="801"/>
        <v>69.713087784722305</v>
      </c>
      <c r="Z1832" s="34">
        <f t="shared" si="809"/>
        <v>-10.885938993055518</v>
      </c>
      <c r="AA1832" s="34">
        <f t="shared" si="810"/>
        <v>24111.686232614589</v>
      </c>
      <c r="AB1832" s="44">
        <f t="shared" si="802"/>
        <v>515.10225974267041</v>
      </c>
      <c r="AC1832" s="34">
        <f t="shared" si="803"/>
        <v>229076.239778844</v>
      </c>
      <c r="AD1832" s="42">
        <f t="shared" si="804"/>
        <v>206168.61580095961</v>
      </c>
      <c r="AP1832">
        <f t="shared" si="786"/>
        <v>0</v>
      </c>
      <c r="AQ1832">
        <f t="shared" si="787"/>
        <v>26.6</v>
      </c>
      <c r="AR1832">
        <f t="shared" si="788"/>
        <v>7.3888888888888893</v>
      </c>
    </row>
    <row r="1833" spans="2:44" x14ac:dyDescent="0.25">
      <c r="B1833" s="12" t="s">
        <v>3</v>
      </c>
      <c r="C1833" s="30">
        <v>1825</v>
      </c>
      <c r="D1833" s="12">
        <v>348</v>
      </c>
      <c r="E1833" s="11">
        <v>27.1</v>
      </c>
      <c r="F1833" s="5">
        <f t="shared" si="789"/>
        <v>0.15277777777777748</v>
      </c>
      <c r="G1833" s="5">
        <f t="shared" si="790"/>
        <v>0.54999999999999893</v>
      </c>
      <c r="H1833" s="34">
        <f t="shared" si="791"/>
        <v>7.5277777777777777</v>
      </c>
      <c r="I1833" s="34">
        <f t="shared" si="805"/>
        <v>7.6111111111111107</v>
      </c>
      <c r="J1833" s="34">
        <f t="shared" si="797"/>
        <v>5638.410108024691</v>
      </c>
      <c r="K1833" s="34">
        <f t="shared" si="792"/>
        <v>252.43518518518522</v>
      </c>
      <c r="L1833" s="5">
        <f t="shared" si="785"/>
        <v>39.043800000000005</v>
      </c>
      <c r="M1833" s="5">
        <f t="shared" si="793"/>
        <v>11.751707515624998</v>
      </c>
      <c r="N1833" s="5">
        <f t="shared" si="794"/>
        <v>50.795507515625005</v>
      </c>
      <c r="O1833" s="34">
        <f t="shared" si="795"/>
        <v>386.61025164670139</v>
      </c>
      <c r="P1833" s="34">
        <f t="shared" si="796"/>
        <v>6025.0203596713927</v>
      </c>
      <c r="Q1833" s="34">
        <f t="shared" si="806"/>
        <v>217.10488395601806</v>
      </c>
      <c r="R1833" s="34">
        <f t="shared" si="807"/>
        <v>649099.20722074574</v>
      </c>
      <c r="S1833" s="34">
        <f t="shared" si="812"/>
        <v>-607916.28626543225</v>
      </c>
      <c r="T1833" s="34">
        <f t="shared" si="798"/>
        <v>607916.28626543225</v>
      </c>
      <c r="U1833" s="34">
        <f t="shared" si="808"/>
        <v>10.96483765972215</v>
      </c>
      <c r="V1833" s="34">
        <f t="shared" si="811"/>
        <v>-35225.686818322261</v>
      </c>
      <c r="W1833" s="34">
        <f t="shared" si="799"/>
        <v>35225.686818322261</v>
      </c>
      <c r="X1833" s="34">
        <f t="shared" si="800"/>
        <v>572690.59944710997</v>
      </c>
      <c r="Y1833" s="34">
        <f t="shared" si="801"/>
        <v>81.198285293402719</v>
      </c>
      <c r="Z1833" s="34">
        <f t="shared" si="809"/>
        <v>11.485197508680415</v>
      </c>
      <c r="AA1833" s="34">
        <f t="shared" si="810"/>
        <v>24123.171430123271</v>
      </c>
      <c r="AB1833" s="44">
        <f t="shared" si="802"/>
        <v>611.2426476253371</v>
      </c>
      <c r="AC1833" s="34">
        <f t="shared" si="803"/>
        <v>229076.239778844</v>
      </c>
      <c r="AD1833" s="42">
        <f t="shared" si="804"/>
        <v>206168.61580095961</v>
      </c>
      <c r="AP1833">
        <f t="shared" si="786"/>
        <v>0</v>
      </c>
      <c r="AQ1833">
        <f t="shared" si="787"/>
        <v>27.1</v>
      </c>
      <c r="AR1833">
        <f t="shared" si="788"/>
        <v>7.5277777777777777</v>
      </c>
    </row>
    <row r="1834" spans="2:44" x14ac:dyDescent="0.25">
      <c r="B1834" s="12" t="s">
        <v>3</v>
      </c>
      <c r="C1834" s="30">
        <v>1826</v>
      </c>
      <c r="D1834" s="12">
        <v>349</v>
      </c>
      <c r="E1834" s="11">
        <v>27.7</v>
      </c>
      <c r="F1834" s="5">
        <f t="shared" si="789"/>
        <v>0.1388888888888889</v>
      </c>
      <c r="G1834" s="5">
        <f t="shared" si="790"/>
        <v>0.5</v>
      </c>
      <c r="H1834" s="34">
        <f t="shared" si="791"/>
        <v>7.6944444444444438</v>
      </c>
      <c r="I1834" s="34">
        <f t="shared" si="805"/>
        <v>7.75</v>
      </c>
      <c r="J1834" s="34">
        <f t="shared" si="797"/>
        <v>5890.8452932098762</v>
      </c>
      <c r="K1834" s="34">
        <f t="shared" si="792"/>
        <v>171.36111111111131</v>
      </c>
      <c r="L1834" s="5">
        <f t="shared" si="785"/>
        <v>39.043800000000005</v>
      </c>
      <c r="M1834" s="5">
        <f t="shared" si="793"/>
        <v>12.277838890624997</v>
      </c>
      <c r="N1834" s="5">
        <f t="shared" si="794"/>
        <v>51.321638890625003</v>
      </c>
      <c r="O1834" s="34">
        <f t="shared" si="795"/>
        <v>397.74270140234376</v>
      </c>
      <c r="P1834" s="34">
        <f t="shared" si="796"/>
        <v>6288.5879946122204</v>
      </c>
      <c r="Q1834" s="34">
        <f t="shared" si="806"/>
        <v>263.5676349408277</v>
      </c>
      <c r="R1834" s="34">
        <f t="shared" si="807"/>
        <v>649362.77485568658</v>
      </c>
      <c r="S1834" s="34">
        <f t="shared" si="812"/>
        <v>-607916.28626543225</v>
      </c>
      <c r="T1834" s="34">
        <f t="shared" si="798"/>
        <v>607916.28626543225</v>
      </c>
      <c r="U1834" s="34">
        <f t="shared" si="808"/>
        <v>11.132449755642369</v>
      </c>
      <c r="V1834" s="34">
        <f t="shared" si="811"/>
        <v>-35225.686818322261</v>
      </c>
      <c r="W1834" s="34">
        <f t="shared" si="799"/>
        <v>35225.686818322261</v>
      </c>
      <c r="X1834" s="34">
        <f t="shared" si="800"/>
        <v>572690.59944710997</v>
      </c>
      <c r="Y1834" s="34">
        <f t="shared" si="801"/>
        <v>78.960527779513896</v>
      </c>
      <c r="Z1834" s="34">
        <f t="shared" si="809"/>
        <v>-2.2377575138888233</v>
      </c>
      <c r="AA1834" s="34">
        <f t="shared" si="810"/>
        <v>24123.171430123271</v>
      </c>
      <c r="AB1834" s="44">
        <f t="shared" si="802"/>
        <v>607.55739430348183</v>
      </c>
      <c r="AC1834" s="34">
        <f t="shared" si="803"/>
        <v>229076.239778844</v>
      </c>
      <c r="AD1834" s="42">
        <f t="shared" si="804"/>
        <v>206168.61580095961</v>
      </c>
      <c r="AP1834">
        <f t="shared" si="786"/>
        <v>0</v>
      </c>
      <c r="AQ1834">
        <f t="shared" si="787"/>
        <v>27.7</v>
      </c>
      <c r="AR1834">
        <f t="shared" si="788"/>
        <v>7.6944444444444438</v>
      </c>
    </row>
    <row r="1835" spans="2:44" x14ac:dyDescent="0.25">
      <c r="B1835" s="12" t="s">
        <v>3</v>
      </c>
      <c r="C1835" s="30">
        <v>1827</v>
      </c>
      <c r="D1835" s="12">
        <v>350</v>
      </c>
      <c r="E1835" s="11">
        <v>28.1</v>
      </c>
      <c r="F1835" s="5">
        <f t="shared" si="789"/>
        <v>6.9444444444444448E-2</v>
      </c>
      <c r="G1835" s="5">
        <f t="shared" si="790"/>
        <v>0.25</v>
      </c>
      <c r="H1835" s="34">
        <f t="shared" si="791"/>
        <v>7.8055555555555554</v>
      </c>
      <c r="I1835" s="34">
        <f t="shared" si="805"/>
        <v>7.8194444444444446</v>
      </c>
      <c r="J1835" s="34">
        <f t="shared" si="797"/>
        <v>6062.2064043209875</v>
      </c>
      <c r="K1835" s="34">
        <f t="shared" si="792"/>
        <v>43.224151234567216</v>
      </c>
      <c r="L1835" s="5">
        <f t="shared" si="785"/>
        <v>39.043800000000005</v>
      </c>
      <c r="M1835" s="5">
        <f t="shared" si="793"/>
        <v>12.634993765625</v>
      </c>
      <c r="N1835" s="5">
        <f t="shared" si="794"/>
        <v>51.678793765625002</v>
      </c>
      <c r="O1835" s="34">
        <f t="shared" si="795"/>
        <v>404.0994568062066</v>
      </c>
      <c r="P1835" s="34">
        <f t="shared" si="796"/>
        <v>6466.3058611271945</v>
      </c>
      <c r="Q1835" s="34">
        <f t="shared" si="806"/>
        <v>177.71786651497405</v>
      </c>
      <c r="R1835" s="34">
        <f t="shared" si="807"/>
        <v>649540.49272220151</v>
      </c>
      <c r="S1835" s="34">
        <f t="shared" si="812"/>
        <v>-607916.28626543225</v>
      </c>
      <c r="T1835" s="34">
        <f t="shared" si="798"/>
        <v>607916.28626543225</v>
      </c>
      <c r="U1835" s="34">
        <f t="shared" si="808"/>
        <v>6.3567554038628487</v>
      </c>
      <c r="V1835" s="34">
        <f t="shared" si="811"/>
        <v>-35225.686818322261</v>
      </c>
      <c r="W1835" s="34">
        <f t="shared" si="799"/>
        <v>35225.686818322261</v>
      </c>
      <c r="X1835" s="34">
        <f t="shared" si="800"/>
        <v>572690.59944710997</v>
      </c>
      <c r="Y1835" s="34">
        <f t="shared" si="801"/>
        <v>65.498238210069445</v>
      </c>
      <c r="Z1835" s="34">
        <f t="shared" si="809"/>
        <v>-13.462289569444451</v>
      </c>
      <c r="AA1835" s="34">
        <f t="shared" si="810"/>
        <v>24123.171430123271</v>
      </c>
      <c r="AB1835" s="44">
        <f t="shared" si="802"/>
        <v>511.25013713970873</v>
      </c>
      <c r="AC1835" s="34">
        <f t="shared" si="803"/>
        <v>229076.239778844</v>
      </c>
      <c r="AD1835" s="42">
        <f t="shared" si="804"/>
        <v>206168.61580095961</v>
      </c>
      <c r="AP1835">
        <f t="shared" si="786"/>
        <v>0</v>
      </c>
      <c r="AQ1835">
        <f t="shared" si="787"/>
        <v>28.1</v>
      </c>
      <c r="AR1835">
        <f t="shared" si="788"/>
        <v>7.8055555555555554</v>
      </c>
    </row>
    <row r="1836" spans="2:44" x14ac:dyDescent="0.25">
      <c r="B1836" s="12" t="s">
        <v>3</v>
      </c>
      <c r="C1836" s="30">
        <v>1828</v>
      </c>
      <c r="D1836" s="12">
        <v>351</v>
      </c>
      <c r="E1836" s="11">
        <v>28.2</v>
      </c>
      <c r="F1836" s="5">
        <f t="shared" si="789"/>
        <v>0</v>
      </c>
      <c r="G1836" s="5">
        <f t="shared" si="790"/>
        <v>0</v>
      </c>
      <c r="H1836" s="34">
        <f t="shared" si="791"/>
        <v>7.833333333333333</v>
      </c>
      <c r="I1836" s="34">
        <f t="shared" si="805"/>
        <v>7.8194444444444446</v>
      </c>
      <c r="J1836" s="34">
        <f t="shared" si="797"/>
        <v>6105.4305555555547</v>
      </c>
      <c r="K1836" s="34">
        <f t="shared" si="792"/>
        <v>-43.224151234567216</v>
      </c>
      <c r="L1836" s="5">
        <f t="shared" si="785"/>
        <v>39.043800000000005</v>
      </c>
      <c r="M1836" s="5">
        <f t="shared" si="793"/>
        <v>12.725082562499999</v>
      </c>
      <c r="N1836" s="5">
        <f t="shared" si="794"/>
        <v>51.768882562500004</v>
      </c>
      <c r="O1836" s="34">
        <f t="shared" si="795"/>
        <v>404.80390114843755</v>
      </c>
      <c r="P1836" s="34">
        <f t="shared" si="796"/>
        <v>6510.2344567039927</v>
      </c>
      <c r="Q1836" s="34">
        <f t="shared" si="806"/>
        <v>43.928595576798216</v>
      </c>
      <c r="R1836" s="34">
        <f t="shared" si="807"/>
        <v>649584.42131777829</v>
      </c>
      <c r="S1836" s="34">
        <f t="shared" si="812"/>
        <v>-607959.51041666686</v>
      </c>
      <c r="T1836" s="34">
        <f t="shared" si="798"/>
        <v>607959.51041666686</v>
      </c>
      <c r="U1836" s="34">
        <f t="shared" si="808"/>
        <v>0.70444434223094277</v>
      </c>
      <c r="V1836" s="34">
        <f t="shared" si="811"/>
        <v>-35225.686818322261</v>
      </c>
      <c r="W1836" s="34">
        <f t="shared" si="799"/>
        <v>35225.686818322261</v>
      </c>
      <c r="X1836" s="34">
        <f t="shared" si="800"/>
        <v>572733.82359834458</v>
      </c>
      <c r="Y1836" s="34">
        <f t="shared" si="801"/>
        <v>51.768882562500004</v>
      </c>
      <c r="Z1836" s="34">
        <f t="shared" si="809"/>
        <v>-13.729355647569442</v>
      </c>
      <c r="AA1836" s="34">
        <f t="shared" si="810"/>
        <v>24123.171430123271</v>
      </c>
      <c r="AB1836" s="44">
        <f t="shared" si="802"/>
        <v>405.52291340625004</v>
      </c>
      <c r="AC1836" s="34">
        <f t="shared" si="803"/>
        <v>229093.52943933784</v>
      </c>
      <c r="AD1836" s="42">
        <f t="shared" si="804"/>
        <v>206184.17649540407</v>
      </c>
      <c r="AP1836">
        <f t="shared" si="786"/>
        <v>0</v>
      </c>
      <c r="AQ1836">
        <f t="shared" si="787"/>
        <v>28.2</v>
      </c>
      <c r="AR1836">
        <f t="shared" si="788"/>
        <v>7.833333333333333</v>
      </c>
    </row>
    <row r="1837" spans="2:44" x14ac:dyDescent="0.25">
      <c r="B1837" s="12" t="s">
        <v>3</v>
      </c>
      <c r="C1837" s="30">
        <v>1829</v>
      </c>
      <c r="D1837" s="12">
        <v>352</v>
      </c>
      <c r="E1837" s="11">
        <v>28.1</v>
      </c>
      <c r="F1837" s="5">
        <f t="shared" si="789"/>
        <v>-2.7777777777777679E-2</v>
      </c>
      <c r="G1837" s="5">
        <f t="shared" si="790"/>
        <v>-9.9999999999999645E-2</v>
      </c>
      <c r="H1837" s="34">
        <f t="shared" si="791"/>
        <v>7.8055555555555554</v>
      </c>
      <c r="I1837" s="34">
        <f t="shared" si="805"/>
        <v>7.7916666666666661</v>
      </c>
      <c r="J1837" s="34">
        <f t="shared" si="797"/>
        <v>6062.2064043209875</v>
      </c>
      <c r="K1837" s="34">
        <f t="shared" si="792"/>
        <v>-43.070601851852189</v>
      </c>
      <c r="L1837" s="5">
        <f t="shared" si="785"/>
        <v>39.043800000000005</v>
      </c>
      <c r="M1837" s="5">
        <f t="shared" si="793"/>
        <v>12.634993765625</v>
      </c>
      <c r="N1837" s="5">
        <f t="shared" si="794"/>
        <v>51.678793765625002</v>
      </c>
      <c r="O1837" s="34">
        <f t="shared" si="795"/>
        <v>402.66393475716143</v>
      </c>
      <c r="P1837" s="34">
        <f t="shared" si="796"/>
        <v>6464.8703390781493</v>
      </c>
      <c r="Q1837" s="34">
        <f t="shared" si="806"/>
        <v>-45.364117625843392</v>
      </c>
      <c r="R1837" s="34">
        <f t="shared" si="807"/>
        <v>649584.42131777829</v>
      </c>
      <c r="S1837" s="34">
        <f t="shared" si="812"/>
        <v>-608002.58101851866</v>
      </c>
      <c r="T1837" s="34">
        <f t="shared" si="798"/>
        <v>608002.58101851866</v>
      </c>
      <c r="U1837" s="34">
        <f t="shared" si="808"/>
        <v>-2.1399663912761184</v>
      </c>
      <c r="V1837" s="34">
        <f t="shared" si="811"/>
        <v>-35227.826784713536</v>
      </c>
      <c r="W1837" s="34">
        <f t="shared" si="799"/>
        <v>35227.826784713536</v>
      </c>
      <c r="X1837" s="34">
        <f t="shared" si="800"/>
        <v>572774.75423380511</v>
      </c>
      <c r="Y1837" s="34">
        <f t="shared" si="801"/>
        <v>46.151015987847245</v>
      </c>
      <c r="Z1837" s="34">
        <f t="shared" si="809"/>
        <v>-5.6178665746527585</v>
      </c>
      <c r="AA1837" s="34">
        <f t="shared" si="810"/>
        <v>24123.171430123271</v>
      </c>
      <c r="AB1837" s="44">
        <f t="shared" si="802"/>
        <v>0</v>
      </c>
      <c r="AC1837" s="34">
        <f t="shared" si="803"/>
        <v>229109.90169352206</v>
      </c>
      <c r="AD1837" s="42">
        <f t="shared" si="804"/>
        <v>206198.91152416985</v>
      </c>
      <c r="AP1837">
        <f t="shared" si="786"/>
        <v>0</v>
      </c>
      <c r="AQ1837">
        <f t="shared" si="787"/>
        <v>28.1</v>
      </c>
      <c r="AR1837">
        <f t="shared" si="788"/>
        <v>7.8055555555555554</v>
      </c>
    </row>
    <row r="1838" spans="2:44" x14ac:dyDescent="0.25">
      <c r="B1838" s="12" t="s">
        <v>3</v>
      </c>
      <c r="C1838" s="30">
        <v>1830</v>
      </c>
      <c r="D1838" s="12">
        <v>353</v>
      </c>
      <c r="E1838" s="11">
        <v>28</v>
      </c>
      <c r="F1838" s="5">
        <f t="shared" si="789"/>
        <v>-2.7777777777778172E-2</v>
      </c>
      <c r="G1838" s="5">
        <f t="shared" si="790"/>
        <v>-0.10000000000000142</v>
      </c>
      <c r="H1838" s="34">
        <f t="shared" si="791"/>
        <v>7.7777777777777777</v>
      </c>
      <c r="I1838" s="34">
        <f t="shared" si="805"/>
        <v>7.7638888888888884</v>
      </c>
      <c r="J1838" s="34">
        <f t="shared" si="797"/>
        <v>6019.1358024691353</v>
      </c>
      <c r="K1838" s="34">
        <f t="shared" si="792"/>
        <v>-42.917052469137161</v>
      </c>
      <c r="L1838" s="5">
        <f t="shared" si="785"/>
        <v>39.043800000000005</v>
      </c>
      <c r="M1838" s="5">
        <f t="shared" si="793"/>
        <v>12.545224999999999</v>
      </c>
      <c r="N1838" s="5">
        <f t="shared" si="794"/>
        <v>51.589025000000007</v>
      </c>
      <c r="O1838" s="34">
        <f t="shared" si="795"/>
        <v>400.53145798611115</v>
      </c>
      <c r="P1838" s="34">
        <f t="shared" si="796"/>
        <v>6419.6672604552468</v>
      </c>
      <c r="Q1838" s="34">
        <f t="shared" si="806"/>
        <v>-45.203078622902467</v>
      </c>
      <c r="R1838" s="34">
        <f t="shared" si="807"/>
        <v>649584.42131777829</v>
      </c>
      <c r="S1838" s="34">
        <f t="shared" si="812"/>
        <v>-608045.49807098776</v>
      </c>
      <c r="T1838" s="34">
        <f t="shared" si="798"/>
        <v>608045.49807098776</v>
      </c>
      <c r="U1838" s="34">
        <f t="shared" si="808"/>
        <v>-2.1324767710502783</v>
      </c>
      <c r="V1838" s="34">
        <f t="shared" si="811"/>
        <v>-35229.95926148459</v>
      </c>
      <c r="W1838" s="34">
        <f t="shared" si="799"/>
        <v>35229.95926148459</v>
      </c>
      <c r="X1838" s="34">
        <f t="shared" si="800"/>
        <v>572815.5388095032</v>
      </c>
      <c r="Y1838" s="34">
        <f t="shared" si="801"/>
        <v>46.06124722222215</v>
      </c>
      <c r="Z1838" s="34">
        <f t="shared" si="809"/>
        <v>-8.976876562509517E-2</v>
      </c>
      <c r="AA1838" s="34">
        <f t="shared" si="810"/>
        <v>24123.171430123271</v>
      </c>
      <c r="AB1838" s="44">
        <f t="shared" si="802"/>
        <v>0</v>
      </c>
      <c r="AC1838" s="34">
        <f t="shared" si="803"/>
        <v>229126.21552380128</v>
      </c>
      <c r="AD1838" s="42">
        <f t="shared" si="804"/>
        <v>206213.59397142116</v>
      </c>
      <c r="AP1838">
        <f t="shared" si="786"/>
        <v>0</v>
      </c>
      <c r="AQ1838">
        <f t="shared" si="787"/>
        <v>28</v>
      </c>
      <c r="AR1838">
        <f t="shared" si="788"/>
        <v>7.7777777777777777</v>
      </c>
    </row>
    <row r="1839" spans="2:44" x14ac:dyDescent="0.25">
      <c r="B1839" s="12" t="s">
        <v>3</v>
      </c>
      <c r="C1839" s="30">
        <v>1831</v>
      </c>
      <c r="D1839" s="12">
        <v>354</v>
      </c>
      <c r="E1839" s="11">
        <v>27.9</v>
      </c>
      <c r="F1839" s="5">
        <f t="shared" si="789"/>
        <v>-1.3888888888889086E-2</v>
      </c>
      <c r="G1839" s="5">
        <f t="shared" si="790"/>
        <v>-5.0000000000000711E-2</v>
      </c>
      <c r="H1839" s="34">
        <f t="shared" si="791"/>
        <v>7.7499999999999991</v>
      </c>
      <c r="I1839" s="34">
        <f t="shared" si="805"/>
        <v>7.7499999999999991</v>
      </c>
      <c r="J1839" s="34">
        <f t="shared" si="797"/>
        <v>5976.2187499999982</v>
      </c>
      <c r="K1839" s="34">
        <f t="shared" si="792"/>
        <v>0</v>
      </c>
      <c r="L1839" s="5">
        <f t="shared" si="785"/>
        <v>39.043800000000005</v>
      </c>
      <c r="M1839" s="5">
        <f t="shared" si="793"/>
        <v>12.455776265624996</v>
      </c>
      <c r="N1839" s="5">
        <f t="shared" si="794"/>
        <v>51.499576265625002</v>
      </c>
      <c r="O1839" s="34">
        <f t="shared" si="795"/>
        <v>399.12171605859373</v>
      </c>
      <c r="P1839" s="34">
        <f t="shared" si="796"/>
        <v>6375.340466058592</v>
      </c>
      <c r="Q1839" s="34">
        <f t="shared" si="806"/>
        <v>-44.326794396654805</v>
      </c>
      <c r="R1839" s="34">
        <f t="shared" si="807"/>
        <v>649584.42131777829</v>
      </c>
      <c r="S1839" s="34">
        <f t="shared" si="812"/>
        <v>-608045.49807098776</v>
      </c>
      <c r="T1839" s="34">
        <f t="shared" si="798"/>
        <v>608045.49807098776</v>
      </c>
      <c r="U1839" s="34">
        <f t="shared" si="808"/>
        <v>-1.4097419275174161</v>
      </c>
      <c r="V1839" s="34">
        <f t="shared" si="811"/>
        <v>-35231.36900341211</v>
      </c>
      <c r="W1839" s="34">
        <f t="shared" si="799"/>
        <v>35231.36900341211</v>
      </c>
      <c r="X1839" s="34">
        <f t="shared" si="800"/>
        <v>572814.12906757568</v>
      </c>
      <c r="Y1839" s="34">
        <f t="shared" si="801"/>
        <v>48.735687376736074</v>
      </c>
      <c r="Z1839" s="34">
        <f t="shared" si="809"/>
        <v>2.674440154513924</v>
      </c>
      <c r="AA1839" s="34">
        <f t="shared" si="810"/>
        <v>24125.845870277786</v>
      </c>
      <c r="AB1839" s="44">
        <f t="shared" si="802"/>
        <v>0</v>
      </c>
      <c r="AC1839" s="34">
        <f t="shared" si="803"/>
        <v>229125.65162703028</v>
      </c>
      <c r="AD1839" s="42">
        <f t="shared" si="804"/>
        <v>206213.08646432727</v>
      </c>
      <c r="AP1839">
        <f t="shared" si="786"/>
        <v>0</v>
      </c>
      <c r="AQ1839">
        <f t="shared" si="787"/>
        <v>27.9</v>
      </c>
      <c r="AR1839">
        <f t="shared" si="788"/>
        <v>7.7499999999999991</v>
      </c>
    </row>
    <row r="1840" spans="2:44" x14ac:dyDescent="0.25">
      <c r="B1840" s="12" t="s">
        <v>3</v>
      </c>
      <c r="C1840" s="30">
        <v>1832</v>
      </c>
      <c r="D1840" s="12">
        <v>355</v>
      </c>
      <c r="E1840" s="11">
        <v>27.9</v>
      </c>
      <c r="F1840" s="5">
        <f t="shared" si="789"/>
        <v>2.7777777777778172E-2</v>
      </c>
      <c r="G1840" s="5">
        <f t="shared" si="790"/>
        <v>0.10000000000000142</v>
      </c>
      <c r="H1840" s="34">
        <f t="shared" si="791"/>
        <v>7.7499999999999991</v>
      </c>
      <c r="I1840" s="34">
        <f t="shared" si="805"/>
        <v>7.7777777777777768</v>
      </c>
      <c r="J1840" s="34">
        <f t="shared" si="797"/>
        <v>5976.2187499999982</v>
      </c>
      <c r="K1840" s="34">
        <f t="shared" si="792"/>
        <v>85.98765432098935</v>
      </c>
      <c r="L1840" s="5">
        <f t="shared" si="785"/>
        <v>39.043800000000005</v>
      </c>
      <c r="M1840" s="5">
        <f t="shared" si="793"/>
        <v>12.455776265624996</v>
      </c>
      <c r="N1840" s="5">
        <f t="shared" si="794"/>
        <v>51.499576265625002</v>
      </c>
      <c r="O1840" s="34">
        <f t="shared" si="795"/>
        <v>400.55225984374999</v>
      </c>
      <c r="P1840" s="34">
        <f t="shared" si="796"/>
        <v>6376.7710098437483</v>
      </c>
      <c r="Q1840" s="34">
        <f t="shared" si="806"/>
        <v>1.4305437851562601</v>
      </c>
      <c r="R1840" s="34">
        <f t="shared" si="807"/>
        <v>649585.85186156339</v>
      </c>
      <c r="S1840" s="34">
        <f t="shared" si="812"/>
        <v>-608045.49807098776</v>
      </c>
      <c r="T1840" s="34">
        <f t="shared" si="798"/>
        <v>608045.49807098776</v>
      </c>
      <c r="U1840" s="34">
        <f t="shared" si="808"/>
        <v>1.4305437851562601</v>
      </c>
      <c r="V1840" s="34">
        <f t="shared" si="811"/>
        <v>-35231.36900341211</v>
      </c>
      <c r="W1840" s="34">
        <f t="shared" si="799"/>
        <v>35231.36900341211</v>
      </c>
      <c r="X1840" s="34">
        <f t="shared" si="800"/>
        <v>572814.12906757568</v>
      </c>
      <c r="Y1840" s="34">
        <f t="shared" si="801"/>
        <v>57.027354043402859</v>
      </c>
      <c r="Z1840" s="34">
        <f t="shared" si="809"/>
        <v>8.2916666666667851</v>
      </c>
      <c r="AA1840" s="34">
        <f t="shared" si="810"/>
        <v>24134.137536944454</v>
      </c>
      <c r="AB1840" s="44">
        <f t="shared" si="802"/>
        <v>441.96199383637213</v>
      </c>
      <c r="AC1840" s="34">
        <f t="shared" si="803"/>
        <v>229125.65162703028</v>
      </c>
      <c r="AD1840" s="42">
        <f t="shared" si="804"/>
        <v>206213.08646432727</v>
      </c>
      <c r="AP1840">
        <f t="shared" si="786"/>
        <v>0</v>
      </c>
      <c r="AQ1840">
        <f t="shared" si="787"/>
        <v>27.9</v>
      </c>
      <c r="AR1840">
        <f t="shared" si="788"/>
        <v>7.7499999999999991</v>
      </c>
    </row>
    <row r="1841" spans="2:44" x14ac:dyDescent="0.25">
      <c r="B1841" s="12" t="s">
        <v>3</v>
      </c>
      <c r="C1841" s="30">
        <v>1833</v>
      </c>
      <c r="D1841" s="12">
        <v>356</v>
      </c>
      <c r="E1841" s="11">
        <v>28.1</v>
      </c>
      <c r="F1841" s="5">
        <f t="shared" si="789"/>
        <v>4.1666666666666761E-2</v>
      </c>
      <c r="G1841" s="5">
        <f t="shared" si="790"/>
        <v>0.15000000000000036</v>
      </c>
      <c r="H1841" s="34">
        <f t="shared" si="791"/>
        <v>7.8055555555555554</v>
      </c>
      <c r="I1841" s="34">
        <f t="shared" si="805"/>
        <v>7.8194444444444446</v>
      </c>
      <c r="J1841" s="34">
        <f t="shared" si="797"/>
        <v>6062.2064043209875</v>
      </c>
      <c r="K1841" s="34">
        <f t="shared" si="792"/>
        <v>43.224151234567216</v>
      </c>
      <c r="L1841" s="5">
        <f t="shared" si="785"/>
        <v>39.043800000000005</v>
      </c>
      <c r="M1841" s="5">
        <f t="shared" si="793"/>
        <v>12.634993765625</v>
      </c>
      <c r="N1841" s="5">
        <f t="shared" si="794"/>
        <v>51.678793765625002</v>
      </c>
      <c r="O1841" s="34">
        <f t="shared" si="795"/>
        <v>404.0994568062066</v>
      </c>
      <c r="P1841" s="34">
        <f t="shared" si="796"/>
        <v>6466.3058611271945</v>
      </c>
      <c r="Q1841" s="34">
        <f t="shared" si="806"/>
        <v>89.534851283446187</v>
      </c>
      <c r="R1841" s="34">
        <f t="shared" si="807"/>
        <v>649675.38671284681</v>
      </c>
      <c r="S1841" s="34">
        <f t="shared" si="812"/>
        <v>-608045.49807098776</v>
      </c>
      <c r="T1841" s="34">
        <f t="shared" si="798"/>
        <v>608045.49807098776</v>
      </c>
      <c r="U1841" s="34">
        <f t="shared" si="808"/>
        <v>3.54719696245661</v>
      </c>
      <c r="V1841" s="34">
        <f t="shared" si="811"/>
        <v>-35231.36900341211</v>
      </c>
      <c r="W1841" s="34">
        <f t="shared" si="799"/>
        <v>35231.36900341211</v>
      </c>
      <c r="X1841" s="34">
        <f t="shared" si="800"/>
        <v>572814.12906757568</v>
      </c>
      <c r="Y1841" s="34">
        <f t="shared" si="801"/>
        <v>59.970460432291688</v>
      </c>
      <c r="Z1841" s="34">
        <f t="shared" si="809"/>
        <v>2.9431063888888289</v>
      </c>
      <c r="AA1841" s="34">
        <f t="shared" si="810"/>
        <v>24137.080643333342</v>
      </c>
      <c r="AB1841" s="44">
        <f t="shared" si="802"/>
        <v>468.10276059649902</v>
      </c>
      <c r="AC1841" s="34">
        <f t="shared" si="803"/>
        <v>229125.65162703028</v>
      </c>
      <c r="AD1841" s="42">
        <f t="shared" si="804"/>
        <v>206213.08646432727</v>
      </c>
      <c r="AP1841">
        <f t="shared" si="786"/>
        <v>0</v>
      </c>
      <c r="AQ1841">
        <f t="shared" si="787"/>
        <v>28.1</v>
      </c>
      <c r="AR1841">
        <f t="shared" si="788"/>
        <v>7.8055555555555554</v>
      </c>
    </row>
    <row r="1842" spans="2:44" x14ac:dyDescent="0.25">
      <c r="B1842" s="12" t="s">
        <v>3</v>
      </c>
      <c r="C1842" s="30">
        <v>1834</v>
      </c>
      <c r="D1842" s="12">
        <v>357</v>
      </c>
      <c r="E1842" s="11">
        <v>28.2</v>
      </c>
      <c r="F1842" s="5">
        <f t="shared" si="789"/>
        <v>-1.3888888888889086E-2</v>
      </c>
      <c r="G1842" s="5">
        <f t="shared" si="790"/>
        <v>-5.0000000000000711E-2</v>
      </c>
      <c r="H1842" s="34">
        <f t="shared" si="791"/>
        <v>7.833333333333333</v>
      </c>
      <c r="I1842" s="34">
        <f t="shared" si="805"/>
        <v>7.8055555555555554</v>
      </c>
      <c r="J1842" s="34">
        <f t="shared" si="797"/>
        <v>6105.4305555555547</v>
      </c>
      <c r="K1842" s="34">
        <f t="shared" si="792"/>
        <v>-86.294753086419405</v>
      </c>
      <c r="L1842" s="5">
        <f t="shared" si="785"/>
        <v>39.043800000000005</v>
      </c>
      <c r="M1842" s="5">
        <f t="shared" si="793"/>
        <v>12.725082562499999</v>
      </c>
      <c r="N1842" s="5">
        <f t="shared" si="794"/>
        <v>51.768882562500004</v>
      </c>
      <c r="O1842" s="34">
        <f t="shared" si="795"/>
        <v>404.084888890625</v>
      </c>
      <c r="P1842" s="34">
        <f t="shared" si="796"/>
        <v>6509.5154444461796</v>
      </c>
      <c r="Q1842" s="34">
        <f t="shared" si="806"/>
        <v>43.209583318985096</v>
      </c>
      <c r="R1842" s="34">
        <f t="shared" si="807"/>
        <v>649718.59629616584</v>
      </c>
      <c r="S1842" s="34">
        <f t="shared" si="812"/>
        <v>-608131.79282407416</v>
      </c>
      <c r="T1842" s="34">
        <f t="shared" si="798"/>
        <v>608131.79282407416</v>
      </c>
      <c r="U1842" s="34">
        <f t="shared" si="808"/>
        <v>-1.4567915581608304E-2</v>
      </c>
      <c r="V1842" s="34">
        <f t="shared" si="811"/>
        <v>-35231.383571327693</v>
      </c>
      <c r="W1842" s="34">
        <f t="shared" si="799"/>
        <v>35231.383571327693</v>
      </c>
      <c r="X1842" s="34">
        <f t="shared" si="800"/>
        <v>572900.4092527465</v>
      </c>
      <c r="Y1842" s="34">
        <f t="shared" si="801"/>
        <v>49.004993673611075</v>
      </c>
      <c r="Z1842" s="34">
        <f t="shared" si="809"/>
        <v>-10.965466758680613</v>
      </c>
      <c r="AA1842" s="34">
        <f t="shared" si="810"/>
        <v>24137.080643333342</v>
      </c>
      <c r="AB1842" s="44">
        <f t="shared" si="802"/>
        <v>0</v>
      </c>
      <c r="AC1842" s="34">
        <f t="shared" si="803"/>
        <v>229160.16370109862</v>
      </c>
      <c r="AD1842" s="42">
        <f t="shared" si="804"/>
        <v>206244.14733098875</v>
      </c>
      <c r="AP1842">
        <f t="shared" si="786"/>
        <v>0</v>
      </c>
      <c r="AQ1842">
        <f t="shared" si="787"/>
        <v>28.2</v>
      </c>
      <c r="AR1842">
        <f t="shared" si="788"/>
        <v>7.833333333333333</v>
      </c>
    </row>
    <row r="1843" spans="2:44" x14ac:dyDescent="0.25">
      <c r="B1843" s="12" t="s">
        <v>3</v>
      </c>
      <c r="C1843" s="30">
        <v>1835</v>
      </c>
      <c r="D1843" s="12">
        <v>358</v>
      </c>
      <c r="E1843" s="11">
        <v>28</v>
      </c>
      <c r="F1843" s="5">
        <f t="shared" si="789"/>
        <v>-0.18055555555555566</v>
      </c>
      <c r="G1843" s="5">
        <f t="shared" si="790"/>
        <v>-0.65000000000000036</v>
      </c>
      <c r="H1843" s="34">
        <f t="shared" si="791"/>
        <v>7.7777777777777777</v>
      </c>
      <c r="I1843" s="34">
        <f t="shared" si="805"/>
        <v>7.625</v>
      </c>
      <c r="J1843" s="34">
        <f t="shared" si="797"/>
        <v>6019.1358024691353</v>
      </c>
      <c r="K1843" s="34">
        <f t="shared" si="792"/>
        <v>-463.64236111111222</v>
      </c>
      <c r="L1843" s="5">
        <f t="shared" si="785"/>
        <v>39.043800000000005</v>
      </c>
      <c r="M1843" s="5">
        <f t="shared" si="793"/>
        <v>12.545224999999999</v>
      </c>
      <c r="N1843" s="5">
        <f t="shared" si="794"/>
        <v>51.589025000000007</v>
      </c>
      <c r="O1843" s="34">
        <f t="shared" si="795"/>
        <v>393.36631562500003</v>
      </c>
      <c r="P1843" s="34">
        <f t="shared" si="796"/>
        <v>6412.5021180941358</v>
      </c>
      <c r="Q1843" s="34">
        <f t="shared" si="806"/>
        <v>-97.013326352043805</v>
      </c>
      <c r="R1843" s="34">
        <f t="shared" si="807"/>
        <v>649718.59629616584</v>
      </c>
      <c r="S1843" s="34">
        <f t="shared" si="812"/>
        <v>-608595.43518518528</v>
      </c>
      <c r="T1843" s="34">
        <f t="shared" si="798"/>
        <v>608595.43518518528</v>
      </c>
      <c r="U1843" s="34">
        <f t="shared" si="808"/>
        <v>-10.718573265624968</v>
      </c>
      <c r="V1843" s="34">
        <f t="shared" si="811"/>
        <v>-35242.102144593315</v>
      </c>
      <c r="W1843" s="34">
        <f t="shared" si="799"/>
        <v>35242.102144593315</v>
      </c>
      <c r="X1843" s="34">
        <f t="shared" si="800"/>
        <v>573353.33304059203</v>
      </c>
      <c r="Y1843" s="34">
        <f t="shared" si="801"/>
        <v>15.658469444444428</v>
      </c>
      <c r="Z1843" s="34">
        <f t="shared" si="809"/>
        <v>-33.346524229166647</v>
      </c>
      <c r="AA1843" s="34">
        <f t="shared" si="810"/>
        <v>24137.080643333342</v>
      </c>
      <c r="AB1843" s="44">
        <f t="shared" si="802"/>
        <v>0</v>
      </c>
      <c r="AC1843" s="34">
        <f t="shared" si="803"/>
        <v>229341.33321623682</v>
      </c>
      <c r="AD1843" s="42">
        <f t="shared" si="804"/>
        <v>206407.19989461315</v>
      </c>
      <c r="AP1843">
        <f t="shared" si="786"/>
        <v>0</v>
      </c>
      <c r="AQ1843">
        <f t="shared" si="787"/>
        <v>28</v>
      </c>
      <c r="AR1843">
        <f t="shared" si="788"/>
        <v>7.7777777777777777</v>
      </c>
    </row>
    <row r="1844" spans="2:44" x14ac:dyDescent="0.25">
      <c r="B1844" s="12" t="s">
        <v>3</v>
      </c>
      <c r="C1844" s="30">
        <v>1836</v>
      </c>
      <c r="D1844" s="12">
        <v>359</v>
      </c>
      <c r="E1844" s="11">
        <v>26.9</v>
      </c>
      <c r="F1844" s="5">
        <f t="shared" si="789"/>
        <v>-0.41666666666666663</v>
      </c>
      <c r="G1844" s="5">
        <f t="shared" si="790"/>
        <v>-1.5</v>
      </c>
      <c r="H1844" s="34">
        <f t="shared" si="791"/>
        <v>7.4722222222222214</v>
      </c>
      <c r="I1844" s="34">
        <f t="shared" si="805"/>
        <v>7.208333333333333</v>
      </c>
      <c r="J1844" s="34">
        <f t="shared" si="797"/>
        <v>5555.4934413580231</v>
      </c>
      <c r="K1844" s="34">
        <f t="shared" si="792"/>
        <v>-757.07523148147993</v>
      </c>
      <c r="L1844" s="5">
        <f t="shared" si="785"/>
        <v>39.043800000000005</v>
      </c>
      <c r="M1844" s="5">
        <f t="shared" si="793"/>
        <v>11.578890640624998</v>
      </c>
      <c r="N1844" s="5">
        <f t="shared" si="794"/>
        <v>50.622690640625002</v>
      </c>
      <c r="O1844" s="34">
        <f t="shared" si="795"/>
        <v>364.90522836783856</v>
      </c>
      <c r="P1844" s="34">
        <f t="shared" si="796"/>
        <v>5920.3986697258615</v>
      </c>
      <c r="Q1844" s="34">
        <f t="shared" si="806"/>
        <v>-492.10344836827426</v>
      </c>
      <c r="R1844" s="34">
        <f t="shared" si="807"/>
        <v>649718.59629616584</v>
      </c>
      <c r="S1844" s="34">
        <f t="shared" si="812"/>
        <v>-609352.51041666674</v>
      </c>
      <c r="T1844" s="34">
        <f t="shared" si="798"/>
        <v>609352.51041666674</v>
      </c>
      <c r="U1844" s="34">
        <f t="shared" si="808"/>
        <v>-28.461087257161466</v>
      </c>
      <c r="V1844" s="34">
        <f t="shared" si="811"/>
        <v>-35270.563231850479</v>
      </c>
      <c r="W1844" s="34">
        <f t="shared" si="799"/>
        <v>35270.563231850479</v>
      </c>
      <c r="X1844" s="34">
        <f t="shared" si="800"/>
        <v>574081.94718481624</v>
      </c>
      <c r="Y1844" s="34">
        <f t="shared" si="801"/>
        <v>-32.293976026041655</v>
      </c>
      <c r="Z1844" s="34">
        <f t="shared" si="809"/>
        <v>-47.952445470486083</v>
      </c>
      <c r="AA1844" s="34">
        <f t="shared" si="810"/>
        <v>24137.080643333342</v>
      </c>
      <c r="AB1844" s="44">
        <f t="shared" si="802"/>
        <v>0</v>
      </c>
      <c r="AC1844" s="34">
        <f t="shared" si="803"/>
        <v>229632.77887392649</v>
      </c>
      <c r="AD1844" s="42">
        <f t="shared" si="804"/>
        <v>206669.50098653385</v>
      </c>
      <c r="AP1844">
        <f t="shared" si="786"/>
        <v>0</v>
      </c>
      <c r="AQ1844">
        <f t="shared" si="787"/>
        <v>26.9</v>
      </c>
      <c r="AR1844">
        <f t="shared" si="788"/>
        <v>7.4722222222222214</v>
      </c>
    </row>
    <row r="1845" spans="2:44" x14ac:dyDescent="0.25">
      <c r="B1845" s="12" t="s">
        <v>3</v>
      </c>
      <c r="C1845" s="30">
        <v>1837</v>
      </c>
      <c r="D1845" s="12">
        <v>360</v>
      </c>
      <c r="E1845" s="11">
        <v>25</v>
      </c>
      <c r="F1845" s="5">
        <f t="shared" si="789"/>
        <v>-0.51388888888888873</v>
      </c>
      <c r="G1845" s="5">
        <f t="shared" si="790"/>
        <v>-1.8499999999999996</v>
      </c>
      <c r="H1845" s="34">
        <f t="shared" si="791"/>
        <v>6.9444444444444446</v>
      </c>
      <c r="I1845" s="34">
        <f t="shared" si="805"/>
        <v>6.6944444444444446</v>
      </c>
      <c r="J1845" s="34">
        <f t="shared" si="797"/>
        <v>4798.4182098765432</v>
      </c>
      <c r="K1845" s="34">
        <f t="shared" si="792"/>
        <v>-666.09722222222354</v>
      </c>
      <c r="L1845" s="5">
        <f t="shared" si="785"/>
        <v>39.043800000000005</v>
      </c>
      <c r="M1845" s="5">
        <f t="shared" si="793"/>
        <v>10.0009765625</v>
      </c>
      <c r="N1845" s="5">
        <f t="shared" si="794"/>
        <v>49.044776562500005</v>
      </c>
      <c r="O1845" s="34">
        <f t="shared" si="795"/>
        <v>328.32753198784724</v>
      </c>
      <c r="P1845" s="34">
        <f t="shared" si="796"/>
        <v>5126.7457418643908</v>
      </c>
      <c r="Q1845" s="34">
        <f t="shared" si="806"/>
        <v>-793.65292786147074</v>
      </c>
      <c r="R1845" s="34">
        <f t="shared" si="807"/>
        <v>649718.59629616584</v>
      </c>
      <c r="S1845" s="34">
        <f t="shared" si="812"/>
        <v>-610018.60763888899</v>
      </c>
      <c r="T1845" s="34">
        <f t="shared" si="798"/>
        <v>610018.60763888899</v>
      </c>
      <c r="U1845" s="34">
        <f t="shared" si="808"/>
        <v>-36.577696379991323</v>
      </c>
      <c r="V1845" s="34">
        <f t="shared" si="811"/>
        <v>-35307.140928230474</v>
      </c>
      <c r="W1845" s="34">
        <f t="shared" si="799"/>
        <v>35307.140928230474</v>
      </c>
      <c r="X1845" s="34">
        <f t="shared" si="800"/>
        <v>574711.46671065851</v>
      </c>
      <c r="Y1845" s="34">
        <f t="shared" si="801"/>
        <v>-53.219112326388853</v>
      </c>
      <c r="Z1845" s="34">
        <f t="shared" si="809"/>
        <v>-20.925136300347198</v>
      </c>
      <c r="AA1845" s="34">
        <f t="shared" si="810"/>
        <v>24137.080643333342</v>
      </c>
      <c r="AB1845" s="44">
        <f t="shared" si="802"/>
        <v>0</v>
      </c>
      <c r="AC1845" s="34">
        <f t="shared" si="803"/>
        <v>229884.58668426343</v>
      </c>
      <c r="AD1845" s="42">
        <f t="shared" si="804"/>
        <v>206896.12801583708</v>
      </c>
      <c r="AP1845">
        <f t="shared" si="786"/>
        <v>0</v>
      </c>
      <c r="AQ1845">
        <f t="shared" si="787"/>
        <v>25</v>
      </c>
      <c r="AR1845">
        <f t="shared" si="788"/>
        <v>6.9444444444444446</v>
      </c>
    </row>
    <row r="1846" spans="2:44" x14ac:dyDescent="0.25">
      <c r="B1846" s="12" t="s">
        <v>3</v>
      </c>
      <c r="C1846" s="30">
        <v>1838</v>
      </c>
      <c r="D1846" s="12">
        <v>361</v>
      </c>
      <c r="E1846" s="11">
        <v>23.2</v>
      </c>
      <c r="F1846" s="5">
        <f t="shared" si="789"/>
        <v>-0.43055555555555575</v>
      </c>
      <c r="G1846" s="5">
        <f t="shared" si="790"/>
        <v>-1.5500000000000007</v>
      </c>
      <c r="H1846" s="34">
        <f t="shared" si="791"/>
        <v>6.4444444444444438</v>
      </c>
      <c r="I1846" s="34">
        <f t="shared" si="805"/>
        <v>6.2638888888888884</v>
      </c>
      <c r="J1846" s="34">
        <f t="shared" si="797"/>
        <v>4132.3209876543197</v>
      </c>
      <c r="K1846" s="34">
        <f t="shared" si="792"/>
        <v>-450.13001543209748</v>
      </c>
      <c r="L1846" s="5">
        <f t="shared" si="785"/>
        <v>39.043800000000005</v>
      </c>
      <c r="M1846" s="5">
        <f t="shared" si="793"/>
        <v>8.6126809999999967</v>
      </c>
      <c r="N1846" s="5">
        <f t="shared" si="794"/>
        <v>47.656480999999999</v>
      </c>
      <c r="O1846" s="34">
        <f t="shared" si="795"/>
        <v>298.51490181944439</v>
      </c>
      <c r="P1846" s="34">
        <f t="shared" si="796"/>
        <v>4430.8358894737639</v>
      </c>
      <c r="Q1846" s="34">
        <f t="shared" si="806"/>
        <v>-695.90985239062684</v>
      </c>
      <c r="R1846" s="34">
        <f t="shared" si="807"/>
        <v>649718.59629616584</v>
      </c>
      <c r="S1846" s="34">
        <f t="shared" si="812"/>
        <v>-610468.73765432113</v>
      </c>
      <c r="T1846" s="34">
        <f t="shared" si="798"/>
        <v>610468.73765432113</v>
      </c>
      <c r="U1846" s="34">
        <f t="shared" si="808"/>
        <v>-29.812630168402848</v>
      </c>
      <c r="V1846" s="34">
        <f t="shared" si="811"/>
        <v>-35336.953558398876</v>
      </c>
      <c r="W1846" s="34">
        <f t="shared" si="799"/>
        <v>35336.953558398876</v>
      </c>
      <c r="X1846" s="34">
        <f t="shared" si="800"/>
        <v>575131.78409592225</v>
      </c>
      <c r="Y1846" s="34">
        <f t="shared" si="801"/>
        <v>-38.0240745555556</v>
      </c>
      <c r="Z1846" s="34">
        <f t="shared" si="809"/>
        <v>15.195037770833252</v>
      </c>
      <c r="AA1846" s="34">
        <f t="shared" si="810"/>
        <v>24152.275681104176</v>
      </c>
      <c r="AB1846" s="44">
        <f t="shared" si="802"/>
        <v>0</v>
      </c>
      <c r="AC1846" s="34">
        <f t="shared" si="803"/>
        <v>230052.71363836891</v>
      </c>
      <c r="AD1846" s="42">
        <f t="shared" si="804"/>
        <v>207047.44227453202</v>
      </c>
      <c r="AP1846">
        <f t="shared" si="786"/>
        <v>0</v>
      </c>
      <c r="AQ1846">
        <f t="shared" si="787"/>
        <v>23.2</v>
      </c>
      <c r="AR1846">
        <f t="shared" si="788"/>
        <v>6.4444444444444438</v>
      </c>
    </row>
    <row r="1847" spans="2:44" x14ac:dyDescent="0.25">
      <c r="B1847" s="12" t="s">
        <v>3</v>
      </c>
      <c r="C1847" s="30">
        <v>1839</v>
      </c>
      <c r="D1847" s="12">
        <v>362</v>
      </c>
      <c r="E1847" s="11">
        <v>21.9</v>
      </c>
      <c r="F1847" s="5">
        <f t="shared" si="789"/>
        <v>-0.29166666666666635</v>
      </c>
      <c r="G1847" s="5">
        <f t="shared" si="790"/>
        <v>-1.0499999999999989</v>
      </c>
      <c r="H1847" s="34">
        <f t="shared" si="791"/>
        <v>6.083333333333333</v>
      </c>
      <c r="I1847" s="34">
        <f t="shared" si="805"/>
        <v>5.9722222222222223</v>
      </c>
      <c r="J1847" s="34">
        <f t="shared" si="797"/>
        <v>3682.1909722222222</v>
      </c>
      <c r="K1847" s="34">
        <f t="shared" si="792"/>
        <v>-264.10493827160462</v>
      </c>
      <c r="L1847" s="5">
        <f t="shared" si="785"/>
        <v>39.043800000000005</v>
      </c>
      <c r="M1847" s="5">
        <f t="shared" si="793"/>
        <v>7.6745093906249995</v>
      </c>
      <c r="N1847" s="5">
        <f t="shared" si="794"/>
        <v>46.718309390625002</v>
      </c>
      <c r="O1847" s="34">
        <f t="shared" si="795"/>
        <v>279.01212552734376</v>
      </c>
      <c r="P1847" s="34">
        <f t="shared" si="796"/>
        <v>3961.203097749566</v>
      </c>
      <c r="Q1847" s="34">
        <f t="shared" si="806"/>
        <v>-469.63279172419789</v>
      </c>
      <c r="R1847" s="34">
        <f t="shared" si="807"/>
        <v>649718.59629616584</v>
      </c>
      <c r="S1847" s="34">
        <f t="shared" si="812"/>
        <v>-610732.8425925927</v>
      </c>
      <c r="T1847" s="34">
        <f t="shared" si="798"/>
        <v>610732.8425925927</v>
      </c>
      <c r="U1847" s="34">
        <f t="shared" si="808"/>
        <v>-19.502776292100634</v>
      </c>
      <c r="V1847" s="34">
        <f t="shared" si="811"/>
        <v>-35356.456334690978</v>
      </c>
      <c r="W1847" s="34">
        <f t="shared" si="799"/>
        <v>35356.456334690978</v>
      </c>
      <c r="X1847" s="34">
        <f t="shared" si="800"/>
        <v>575376.38625790167</v>
      </c>
      <c r="Y1847" s="34">
        <f t="shared" si="801"/>
        <v>-11.323357276041605</v>
      </c>
      <c r="Z1847" s="34">
        <f t="shared" si="809"/>
        <v>26.700717279513995</v>
      </c>
      <c r="AA1847" s="34">
        <f t="shared" si="810"/>
        <v>24178.976398383689</v>
      </c>
      <c r="AB1847" s="44">
        <f t="shared" si="802"/>
        <v>0</v>
      </c>
      <c r="AC1847" s="34">
        <f t="shared" si="803"/>
        <v>230150.55450316067</v>
      </c>
      <c r="AD1847" s="42">
        <f t="shared" si="804"/>
        <v>207135.49905284462</v>
      </c>
      <c r="AP1847">
        <f t="shared" si="786"/>
        <v>0</v>
      </c>
      <c r="AQ1847">
        <f t="shared" si="787"/>
        <v>21.9</v>
      </c>
      <c r="AR1847">
        <f t="shared" si="788"/>
        <v>6.083333333333333</v>
      </c>
    </row>
    <row r="1848" spans="2:44" x14ac:dyDescent="0.25">
      <c r="B1848" s="12" t="s">
        <v>3</v>
      </c>
      <c r="C1848" s="30">
        <v>1840</v>
      </c>
      <c r="D1848" s="12">
        <v>363</v>
      </c>
      <c r="E1848" s="11">
        <v>21.1</v>
      </c>
      <c r="F1848" s="5">
        <f t="shared" si="789"/>
        <v>-0.16666666666666657</v>
      </c>
      <c r="G1848" s="5">
        <f t="shared" si="790"/>
        <v>-0.59999999999999964</v>
      </c>
      <c r="H1848" s="34">
        <f t="shared" si="791"/>
        <v>5.8611111111111116</v>
      </c>
      <c r="I1848" s="34">
        <f t="shared" si="805"/>
        <v>5.8055555555555554</v>
      </c>
      <c r="J1848" s="34">
        <f t="shared" si="797"/>
        <v>3418.0860339506175</v>
      </c>
      <c r="K1848" s="34">
        <f t="shared" si="792"/>
        <v>-128.36728395061755</v>
      </c>
      <c r="L1848" s="5">
        <f t="shared" si="785"/>
        <v>39.043800000000005</v>
      </c>
      <c r="M1848" s="5">
        <f t="shared" si="793"/>
        <v>7.1240556406250004</v>
      </c>
      <c r="N1848" s="5">
        <f t="shared" si="794"/>
        <v>46.167855640625007</v>
      </c>
      <c r="O1848" s="34">
        <f t="shared" si="795"/>
        <v>268.03005080251739</v>
      </c>
      <c r="P1848" s="34">
        <f t="shared" si="796"/>
        <v>3686.1160847531351</v>
      </c>
      <c r="Q1848" s="34">
        <f t="shared" si="806"/>
        <v>-275.08701299643099</v>
      </c>
      <c r="R1848" s="34">
        <f t="shared" si="807"/>
        <v>649718.59629616584</v>
      </c>
      <c r="S1848" s="34">
        <f t="shared" si="812"/>
        <v>-610861.20987654326</v>
      </c>
      <c r="T1848" s="34">
        <f t="shared" si="798"/>
        <v>610861.20987654326</v>
      </c>
      <c r="U1848" s="34">
        <f t="shared" si="808"/>
        <v>-10.982074724826361</v>
      </c>
      <c r="V1848" s="34">
        <f t="shared" si="811"/>
        <v>-35367.438409415801</v>
      </c>
      <c r="W1848" s="34">
        <f t="shared" si="799"/>
        <v>35367.438409415801</v>
      </c>
      <c r="X1848" s="34">
        <f t="shared" si="800"/>
        <v>575493.77146712749</v>
      </c>
      <c r="Y1848" s="34">
        <f t="shared" si="801"/>
        <v>13.001188973958357</v>
      </c>
      <c r="Z1848" s="34">
        <f t="shared" si="809"/>
        <v>24.324546249999962</v>
      </c>
      <c r="AA1848" s="34">
        <f t="shared" si="810"/>
        <v>24203.300944633691</v>
      </c>
      <c r="AB1848" s="44">
        <f t="shared" si="802"/>
        <v>0</v>
      </c>
      <c r="AC1848" s="34">
        <f t="shared" si="803"/>
        <v>230197.50858685101</v>
      </c>
      <c r="AD1848" s="42">
        <f t="shared" si="804"/>
        <v>207177.75772816592</v>
      </c>
      <c r="AP1848">
        <f t="shared" si="786"/>
        <v>0</v>
      </c>
      <c r="AQ1848">
        <f t="shared" si="787"/>
        <v>21.1</v>
      </c>
      <c r="AR1848">
        <f t="shared" si="788"/>
        <v>5.8611111111111116</v>
      </c>
    </row>
    <row r="1849" spans="2:44" x14ac:dyDescent="0.25">
      <c r="B1849" s="12" t="s">
        <v>3</v>
      </c>
      <c r="C1849" s="30">
        <v>1841</v>
      </c>
      <c r="D1849" s="12">
        <v>364</v>
      </c>
      <c r="E1849" s="11">
        <v>20.7</v>
      </c>
      <c r="F1849" s="5">
        <f t="shared" si="789"/>
        <v>-5.5555555555555851E-2</v>
      </c>
      <c r="G1849" s="5">
        <f t="shared" si="790"/>
        <v>-0.20000000000000107</v>
      </c>
      <c r="H1849" s="34">
        <f t="shared" si="791"/>
        <v>5.75</v>
      </c>
      <c r="I1849" s="34">
        <f t="shared" si="805"/>
        <v>5.75</v>
      </c>
      <c r="J1849" s="34">
        <f t="shared" si="797"/>
        <v>3289.71875</v>
      </c>
      <c r="K1849" s="34">
        <f t="shared" si="792"/>
        <v>0</v>
      </c>
      <c r="L1849" s="5">
        <f t="shared" si="785"/>
        <v>39.043800000000005</v>
      </c>
      <c r="M1849" s="5">
        <f t="shared" si="793"/>
        <v>6.8565095156249996</v>
      </c>
      <c r="N1849" s="5">
        <f t="shared" si="794"/>
        <v>45.900309515625004</v>
      </c>
      <c r="O1849" s="34">
        <f t="shared" si="795"/>
        <v>263.92677971484375</v>
      </c>
      <c r="P1849" s="34">
        <f t="shared" si="796"/>
        <v>3553.6455297148436</v>
      </c>
      <c r="Q1849" s="34">
        <f t="shared" si="806"/>
        <v>-132.47055503829142</v>
      </c>
      <c r="R1849" s="34">
        <f t="shared" si="807"/>
        <v>649718.59629616584</v>
      </c>
      <c r="S1849" s="34">
        <f t="shared" si="812"/>
        <v>-610861.20987654326</v>
      </c>
      <c r="T1849" s="34">
        <f t="shared" si="798"/>
        <v>610861.20987654326</v>
      </c>
      <c r="U1849" s="34">
        <f t="shared" si="808"/>
        <v>-4.1032710876736473</v>
      </c>
      <c r="V1849" s="34">
        <f t="shared" si="811"/>
        <v>-35371.541680503477</v>
      </c>
      <c r="W1849" s="34">
        <f t="shared" si="799"/>
        <v>35371.541680503477</v>
      </c>
      <c r="X1849" s="34">
        <f t="shared" si="800"/>
        <v>575489.66819603974</v>
      </c>
      <c r="Y1849" s="34">
        <f t="shared" si="801"/>
        <v>34.84475396006939</v>
      </c>
      <c r="Z1849" s="34">
        <f t="shared" si="809"/>
        <v>21.843564986111033</v>
      </c>
      <c r="AA1849" s="34">
        <f t="shared" si="810"/>
        <v>24225.1445096198</v>
      </c>
      <c r="AB1849" s="44">
        <f t="shared" si="802"/>
        <v>0</v>
      </c>
      <c r="AC1849" s="34">
        <f t="shared" si="803"/>
        <v>230195.86727841591</v>
      </c>
      <c r="AD1849" s="42">
        <f t="shared" si="804"/>
        <v>207176.28055057433</v>
      </c>
      <c r="AP1849">
        <f t="shared" si="786"/>
        <v>0</v>
      </c>
      <c r="AQ1849">
        <f t="shared" si="787"/>
        <v>20.7</v>
      </c>
      <c r="AR1849">
        <f t="shared" si="788"/>
        <v>5.75</v>
      </c>
    </row>
    <row r="1850" spans="2:44" x14ac:dyDescent="0.25">
      <c r="B1850" s="12" t="s">
        <v>3</v>
      </c>
      <c r="C1850" s="30">
        <v>1842</v>
      </c>
      <c r="D1850" s="12">
        <v>365</v>
      </c>
      <c r="E1850" s="11">
        <v>20.7</v>
      </c>
      <c r="F1850" s="5">
        <f t="shared" si="789"/>
        <v>1.3888888888889086E-2</v>
      </c>
      <c r="G1850" s="5">
        <f t="shared" si="790"/>
        <v>5.0000000000000711E-2</v>
      </c>
      <c r="H1850" s="34">
        <f t="shared" si="791"/>
        <v>5.75</v>
      </c>
      <c r="I1850" s="34">
        <f t="shared" si="805"/>
        <v>5.7638888888888893</v>
      </c>
      <c r="J1850" s="34">
        <f t="shared" si="797"/>
        <v>3289.71875</v>
      </c>
      <c r="K1850" s="34">
        <f t="shared" si="792"/>
        <v>31.86149691358014</v>
      </c>
      <c r="L1850" s="5">
        <f t="shared" si="785"/>
        <v>39.043800000000005</v>
      </c>
      <c r="M1850" s="5">
        <f t="shared" si="793"/>
        <v>6.8565095156249996</v>
      </c>
      <c r="N1850" s="5">
        <f t="shared" si="794"/>
        <v>45.900309515625004</v>
      </c>
      <c r="O1850" s="34">
        <f t="shared" si="795"/>
        <v>264.56428401367191</v>
      </c>
      <c r="P1850" s="34">
        <f t="shared" si="796"/>
        <v>3554.283034013672</v>
      </c>
      <c r="Q1850" s="34">
        <f t="shared" si="806"/>
        <v>0.63750429882838944</v>
      </c>
      <c r="R1850" s="34">
        <f t="shared" si="807"/>
        <v>649719.23380046466</v>
      </c>
      <c r="S1850" s="34">
        <f t="shared" si="812"/>
        <v>-610861.20987654326</v>
      </c>
      <c r="T1850" s="34">
        <f t="shared" si="798"/>
        <v>610861.20987654326</v>
      </c>
      <c r="U1850" s="34">
        <f t="shared" si="808"/>
        <v>0.63750429882816206</v>
      </c>
      <c r="V1850" s="34">
        <f t="shared" si="811"/>
        <v>-35371.541680503477</v>
      </c>
      <c r="W1850" s="34">
        <f t="shared" si="799"/>
        <v>35371.541680503477</v>
      </c>
      <c r="X1850" s="34">
        <f t="shared" si="800"/>
        <v>575489.66819603974</v>
      </c>
      <c r="Y1850" s="34">
        <f t="shared" si="801"/>
        <v>48.664198404513932</v>
      </c>
      <c r="Z1850" s="34">
        <f t="shared" si="809"/>
        <v>13.819444444444542</v>
      </c>
      <c r="AA1850" s="34">
        <f t="shared" si="810"/>
        <v>24238.963954064246</v>
      </c>
      <c r="AB1850" s="44">
        <f t="shared" si="802"/>
        <v>279.81914082595512</v>
      </c>
      <c r="AC1850" s="34">
        <f t="shared" si="803"/>
        <v>230195.86727841591</v>
      </c>
      <c r="AD1850" s="42">
        <f t="shared" si="804"/>
        <v>207176.28055057433</v>
      </c>
      <c r="AP1850">
        <f t="shared" si="786"/>
        <v>0</v>
      </c>
      <c r="AQ1850">
        <f t="shared" si="787"/>
        <v>20.7</v>
      </c>
      <c r="AR1850">
        <f t="shared" si="788"/>
        <v>5.75</v>
      </c>
    </row>
    <row r="1851" spans="2:44" x14ac:dyDescent="0.25">
      <c r="B1851" s="12" t="s">
        <v>3</v>
      </c>
      <c r="C1851" s="30">
        <v>1843</v>
      </c>
      <c r="D1851" s="12">
        <v>366</v>
      </c>
      <c r="E1851" s="11">
        <v>20.8</v>
      </c>
      <c r="F1851" s="5">
        <f t="shared" si="789"/>
        <v>6.9444444444444448E-2</v>
      </c>
      <c r="G1851" s="5">
        <f t="shared" si="790"/>
        <v>0.25</v>
      </c>
      <c r="H1851" s="34">
        <f t="shared" si="791"/>
        <v>5.7777777777777777</v>
      </c>
      <c r="I1851" s="34">
        <f t="shared" si="805"/>
        <v>5.833333333333333</v>
      </c>
      <c r="J1851" s="34">
        <f t="shared" si="797"/>
        <v>3321.5802469135801</v>
      </c>
      <c r="K1851" s="34">
        <f t="shared" si="792"/>
        <v>128.98148148148084</v>
      </c>
      <c r="L1851" s="5">
        <f t="shared" si="785"/>
        <v>39.043800000000005</v>
      </c>
      <c r="M1851" s="5">
        <f t="shared" si="793"/>
        <v>6.9229159999999998</v>
      </c>
      <c r="N1851" s="5">
        <f t="shared" si="794"/>
        <v>45.966716000000005</v>
      </c>
      <c r="O1851" s="34">
        <f t="shared" si="795"/>
        <v>268.13917666666669</v>
      </c>
      <c r="P1851" s="34">
        <f t="shared" si="796"/>
        <v>3589.7194235802467</v>
      </c>
      <c r="Q1851" s="34">
        <f t="shared" si="806"/>
        <v>35.43638956657469</v>
      </c>
      <c r="R1851" s="34">
        <f t="shared" si="807"/>
        <v>649754.67019003129</v>
      </c>
      <c r="S1851" s="34">
        <f t="shared" si="812"/>
        <v>-610861.20987654326</v>
      </c>
      <c r="T1851" s="34">
        <f t="shared" si="798"/>
        <v>610861.20987654326</v>
      </c>
      <c r="U1851" s="34">
        <f t="shared" si="808"/>
        <v>3.5748926529947767</v>
      </c>
      <c r="V1851" s="34">
        <f t="shared" si="811"/>
        <v>-35371.541680503477</v>
      </c>
      <c r="W1851" s="34">
        <f t="shared" si="799"/>
        <v>35371.541680503477</v>
      </c>
      <c r="X1851" s="34">
        <f t="shared" si="800"/>
        <v>575489.66819603974</v>
      </c>
      <c r="Y1851" s="34">
        <f t="shared" si="801"/>
        <v>59.786160444444448</v>
      </c>
      <c r="Z1851" s="34">
        <f t="shared" si="809"/>
        <v>11.121962039930516</v>
      </c>
      <c r="AA1851" s="34">
        <f t="shared" si="810"/>
        <v>24250.085916104177</v>
      </c>
      <c r="AB1851" s="44">
        <f t="shared" si="802"/>
        <v>345.4311492345679</v>
      </c>
      <c r="AC1851" s="34">
        <f t="shared" si="803"/>
        <v>230195.86727841591</v>
      </c>
      <c r="AD1851" s="42">
        <f t="shared" si="804"/>
        <v>207176.28055057433</v>
      </c>
      <c r="AP1851">
        <f t="shared" si="786"/>
        <v>0</v>
      </c>
      <c r="AQ1851">
        <f t="shared" si="787"/>
        <v>20.8</v>
      </c>
      <c r="AR1851">
        <f t="shared" si="788"/>
        <v>5.7777777777777777</v>
      </c>
    </row>
    <row r="1852" spans="2:44" x14ac:dyDescent="0.25">
      <c r="B1852" s="12" t="s">
        <v>3</v>
      </c>
      <c r="C1852" s="30">
        <v>1844</v>
      </c>
      <c r="D1852" s="12">
        <v>367</v>
      </c>
      <c r="E1852" s="11">
        <v>21.2</v>
      </c>
      <c r="F1852" s="5">
        <f t="shared" si="789"/>
        <v>0.18055555555555566</v>
      </c>
      <c r="G1852" s="5">
        <f t="shared" si="790"/>
        <v>0.65000000000000036</v>
      </c>
      <c r="H1852" s="34">
        <f t="shared" si="791"/>
        <v>5.8888888888888884</v>
      </c>
      <c r="I1852" s="34">
        <f t="shared" si="805"/>
        <v>6.0138888888888893</v>
      </c>
      <c r="J1852" s="34">
        <f t="shared" si="797"/>
        <v>3450.561728395061</v>
      </c>
      <c r="K1852" s="34">
        <f t="shared" si="792"/>
        <v>299.19097222222354</v>
      </c>
      <c r="L1852" s="5">
        <f t="shared" si="785"/>
        <v>39.043800000000005</v>
      </c>
      <c r="M1852" s="5">
        <f t="shared" si="793"/>
        <v>7.1917422499999981</v>
      </c>
      <c r="N1852" s="5">
        <f t="shared" si="794"/>
        <v>46.235542250000002</v>
      </c>
      <c r="O1852" s="34">
        <f t="shared" si="795"/>
        <v>278.05541380902781</v>
      </c>
      <c r="P1852" s="34">
        <f t="shared" si="796"/>
        <v>3728.6171422040889</v>
      </c>
      <c r="Q1852" s="34">
        <f t="shared" si="806"/>
        <v>138.89771862384214</v>
      </c>
      <c r="R1852" s="34">
        <f t="shared" si="807"/>
        <v>649893.56790865515</v>
      </c>
      <c r="S1852" s="34">
        <f t="shared" si="812"/>
        <v>-610861.20987654326</v>
      </c>
      <c r="T1852" s="34">
        <f t="shared" si="798"/>
        <v>610861.20987654326</v>
      </c>
      <c r="U1852" s="34">
        <f t="shared" si="808"/>
        <v>9.9162371423611262</v>
      </c>
      <c r="V1852" s="34">
        <f t="shared" si="811"/>
        <v>-35371.541680503477</v>
      </c>
      <c r="W1852" s="34">
        <f t="shared" si="799"/>
        <v>35371.541680503477</v>
      </c>
      <c r="X1852" s="34">
        <f t="shared" si="800"/>
        <v>575489.66819603974</v>
      </c>
      <c r="Y1852" s="34">
        <f t="shared" si="801"/>
        <v>82.16609780555558</v>
      </c>
      <c r="Z1852" s="34">
        <f t="shared" si="809"/>
        <v>22.379937361111132</v>
      </c>
      <c r="AA1852" s="34">
        <f t="shared" si="810"/>
        <v>24272.465853465288</v>
      </c>
      <c r="AB1852" s="44">
        <f t="shared" si="802"/>
        <v>483.86702041049392</v>
      </c>
      <c r="AC1852" s="34">
        <f t="shared" si="803"/>
        <v>230195.86727841591</v>
      </c>
      <c r="AD1852" s="42">
        <f t="shared" si="804"/>
        <v>207176.28055057433</v>
      </c>
      <c r="AP1852">
        <f t="shared" si="786"/>
        <v>0</v>
      </c>
      <c r="AQ1852">
        <f t="shared" si="787"/>
        <v>21.2</v>
      </c>
      <c r="AR1852">
        <f t="shared" si="788"/>
        <v>5.8888888888888884</v>
      </c>
    </row>
    <row r="1853" spans="2:44" x14ac:dyDescent="0.25">
      <c r="B1853" s="12" t="s">
        <v>3</v>
      </c>
      <c r="C1853" s="30">
        <v>1845</v>
      </c>
      <c r="D1853" s="12">
        <v>368</v>
      </c>
      <c r="E1853" s="11">
        <v>22.1</v>
      </c>
      <c r="F1853" s="5">
        <f t="shared" si="789"/>
        <v>0.31944444444444453</v>
      </c>
      <c r="G1853" s="5">
        <f t="shared" si="790"/>
        <v>1.1500000000000004</v>
      </c>
      <c r="H1853" s="34">
        <f t="shared" si="791"/>
        <v>6.1388888888888893</v>
      </c>
      <c r="I1853" s="34">
        <f t="shared" si="805"/>
        <v>6.3333333333333339</v>
      </c>
      <c r="J1853" s="34">
        <f t="shared" si="797"/>
        <v>3749.7527006172845</v>
      </c>
      <c r="K1853" s="34">
        <f t="shared" si="792"/>
        <v>490.12962962962911</v>
      </c>
      <c r="L1853" s="5">
        <f t="shared" si="785"/>
        <v>39.043800000000005</v>
      </c>
      <c r="M1853" s="5">
        <f t="shared" si="793"/>
        <v>7.8153231406250008</v>
      </c>
      <c r="N1853" s="5">
        <f t="shared" si="794"/>
        <v>46.859123140625002</v>
      </c>
      <c r="O1853" s="34">
        <f t="shared" si="795"/>
        <v>296.7744465572917</v>
      </c>
      <c r="P1853" s="34">
        <f t="shared" si="796"/>
        <v>4046.5271471745764</v>
      </c>
      <c r="Q1853" s="34">
        <f t="shared" si="806"/>
        <v>317.91000497048753</v>
      </c>
      <c r="R1853" s="34">
        <f t="shared" si="807"/>
        <v>650211.47791362565</v>
      </c>
      <c r="S1853" s="34">
        <f t="shared" si="812"/>
        <v>-610861.20987654326</v>
      </c>
      <c r="T1853" s="34">
        <f t="shared" si="798"/>
        <v>610861.20987654326</v>
      </c>
      <c r="U1853" s="34">
        <f t="shared" si="808"/>
        <v>18.719032748263885</v>
      </c>
      <c r="V1853" s="34">
        <f t="shared" si="811"/>
        <v>-35371.541680503477</v>
      </c>
      <c r="W1853" s="34">
        <f t="shared" si="799"/>
        <v>35371.541680503477</v>
      </c>
      <c r="X1853" s="34">
        <f t="shared" si="800"/>
        <v>575489.66819603974</v>
      </c>
      <c r="Y1853" s="34">
        <f t="shared" si="801"/>
        <v>110.42856758506946</v>
      </c>
      <c r="Z1853" s="34">
        <f t="shared" si="809"/>
        <v>28.262469779513879</v>
      </c>
      <c r="AA1853" s="34">
        <f t="shared" si="810"/>
        <v>24300.728323244803</v>
      </c>
      <c r="AB1853" s="44">
        <f t="shared" si="802"/>
        <v>677.9087065638987</v>
      </c>
      <c r="AC1853" s="34">
        <f t="shared" si="803"/>
        <v>230195.86727841591</v>
      </c>
      <c r="AD1853" s="42">
        <f t="shared" si="804"/>
        <v>207176.28055057433</v>
      </c>
      <c r="AP1853">
        <f t="shared" si="786"/>
        <v>0</v>
      </c>
      <c r="AQ1853">
        <f t="shared" si="787"/>
        <v>22.1</v>
      </c>
      <c r="AR1853">
        <f t="shared" si="788"/>
        <v>6.1388888888888893</v>
      </c>
    </row>
    <row r="1854" spans="2:44" x14ac:dyDescent="0.25">
      <c r="B1854" s="12" t="s">
        <v>3</v>
      </c>
      <c r="C1854" s="30">
        <v>1846</v>
      </c>
      <c r="D1854" s="12">
        <v>369</v>
      </c>
      <c r="E1854" s="11">
        <v>23.5</v>
      </c>
      <c r="F1854" s="5">
        <f t="shared" si="789"/>
        <v>0.30555555555555547</v>
      </c>
      <c r="G1854" s="5">
        <f t="shared" si="790"/>
        <v>1.0999999999999996</v>
      </c>
      <c r="H1854" s="34">
        <f t="shared" si="791"/>
        <v>6.5277777777777777</v>
      </c>
      <c r="I1854" s="34">
        <f t="shared" si="805"/>
        <v>6.6388888888888893</v>
      </c>
      <c r="J1854" s="34">
        <f t="shared" si="797"/>
        <v>4239.8823302469136</v>
      </c>
      <c r="K1854" s="34">
        <f t="shared" si="792"/>
        <v>293.58641975308637</v>
      </c>
      <c r="L1854" s="5">
        <f t="shared" si="785"/>
        <v>39.043800000000005</v>
      </c>
      <c r="M1854" s="5">
        <f t="shared" si="793"/>
        <v>8.8368628906249995</v>
      </c>
      <c r="N1854" s="5">
        <f t="shared" si="794"/>
        <v>47.880662890625004</v>
      </c>
      <c r="O1854" s="34">
        <f t="shared" si="795"/>
        <v>317.87440085720493</v>
      </c>
      <c r="P1854" s="34">
        <f t="shared" si="796"/>
        <v>4557.7567311041184</v>
      </c>
      <c r="Q1854" s="34">
        <f t="shared" si="806"/>
        <v>511.22958392954206</v>
      </c>
      <c r="R1854" s="34">
        <f t="shared" si="807"/>
        <v>650722.70749755518</v>
      </c>
      <c r="S1854" s="34">
        <f t="shared" si="812"/>
        <v>-610861.20987654326</v>
      </c>
      <c r="T1854" s="34">
        <f t="shared" si="798"/>
        <v>610861.20987654326</v>
      </c>
      <c r="U1854" s="34">
        <f t="shared" si="808"/>
        <v>21.099954299913236</v>
      </c>
      <c r="V1854" s="34">
        <f t="shared" si="811"/>
        <v>-35371.541680503477</v>
      </c>
      <c r="W1854" s="34">
        <f t="shared" si="799"/>
        <v>35371.541680503477</v>
      </c>
      <c r="X1854" s="34">
        <f t="shared" si="800"/>
        <v>575489.66819603974</v>
      </c>
      <c r="Y1854" s="34">
        <f t="shared" si="801"/>
        <v>108.68621844618053</v>
      </c>
      <c r="Z1854" s="34">
        <f t="shared" si="809"/>
        <v>-1.7423491388889261</v>
      </c>
      <c r="AA1854" s="34">
        <f t="shared" si="810"/>
        <v>24300.728323244803</v>
      </c>
      <c r="AB1854" s="44">
        <f t="shared" si="802"/>
        <v>709.47948152367849</v>
      </c>
      <c r="AC1854" s="34">
        <f t="shared" si="803"/>
        <v>230195.86727841591</v>
      </c>
      <c r="AD1854" s="42">
        <f t="shared" si="804"/>
        <v>207176.28055057433</v>
      </c>
      <c r="AP1854">
        <f t="shared" si="786"/>
        <v>0</v>
      </c>
      <c r="AQ1854">
        <f t="shared" si="787"/>
        <v>23.5</v>
      </c>
      <c r="AR1854">
        <f t="shared" si="788"/>
        <v>6.5277777777777777</v>
      </c>
    </row>
    <row r="1855" spans="2:44" x14ac:dyDescent="0.25">
      <c r="B1855" s="12" t="s">
        <v>3</v>
      </c>
      <c r="C1855" s="30">
        <v>1847</v>
      </c>
      <c r="D1855" s="12">
        <v>370</v>
      </c>
      <c r="E1855" s="11">
        <v>24.3</v>
      </c>
      <c r="F1855" s="5">
        <f t="shared" si="789"/>
        <v>0.1388888888888889</v>
      </c>
      <c r="G1855" s="5">
        <f t="shared" si="790"/>
        <v>0.5</v>
      </c>
      <c r="H1855" s="34">
        <f t="shared" si="791"/>
        <v>6.75</v>
      </c>
      <c r="I1855" s="34">
        <f t="shared" si="805"/>
        <v>6.7777777777777777</v>
      </c>
      <c r="J1855" s="34">
        <f t="shared" si="797"/>
        <v>4533.46875</v>
      </c>
      <c r="K1855" s="34">
        <f t="shared" si="792"/>
        <v>74.932098765431874</v>
      </c>
      <c r="L1855" s="5">
        <f t="shared" si="785"/>
        <v>39.043800000000005</v>
      </c>
      <c r="M1855" s="5">
        <f t="shared" si="793"/>
        <v>9.4487626406249987</v>
      </c>
      <c r="N1855" s="5">
        <f t="shared" si="794"/>
        <v>48.492562640625003</v>
      </c>
      <c r="O1855" s="34">
        <f t="shared" si="795"/>
        <v>328.67181345312503</v>
      </c>
      <c r="P1855" s="34">
        <f t="shared" si="796"/>
        <v>4862.1405634531247</v>
      </c>
      <c r="Q1855" s="34">
        <f t="shared" si="806"/>
        <v>304.3838323490063</v>
      </c>
      <c r="R1855" s="34">
        <f t="shared" si="807"/>
        <v>651027.09132990416</v>
      </c>
      <c r="S1855" s="34">
        <f t="shared" si="812"/>
        <v>-610861.20987654326</v>
      </c>
      <c r="T1855" s="34">
        <f t="shared" si="798"/>
        <v>610861.20987654326</v>
      </c>
      <c r="U1855" s="34">
        <f t="shared" si="808"/>
        <v>10.797412595920093</v>
      </c>
      <c r="V1855" s="34">
        <f t="shared" si="811"/>
        <v>-35371.541680503477</v>
      </c>
      <c r="W1855" s="34">
        <f t="shared" si="799"/>
        <v>35371.541680503477</v>
      </c>
      <c r="X1855" s="34">
        <f t="shared" si="800"/>
        <v>575489.66819603974</v>
      </c>
      <c r="Y1855" s="34">
        <f t="shared" si="801"/>
        <v>76.131451529513896</v>
      </c>
      <c r="Z1855" s="34">
        <f t="shared" si="809"/>
        <v>-32.554766916666637</v>
      </c>
      <c r="AA1855" s="34">
        <f t="shared" si="810"/>
        <v>24300.728323244803</v>
      </c>
      <c r="AB1855" s="44">
        <f t="shared" si="802"/>
        <v>513.88729782421876</v>
      </c>
      <c r="AC1855" s="34">
        <f t="shared" si="803"/>
        <v>230195.86727841591</v>
      </c>
      <c r="AD1855" s="42">
        <f t="shared" si="804"/>
        <v>207176.28055057433</v>
      </c>
      <c r="AP1855">
        <f t="shared" si="786"/>
        <v>0</v>
      </c>
      <c r="AQ1855">
        <f t="shared" si="787"/>
        <v>24.3</v>
      </c>
      <c r="AR1855">
        <f t="shared" si="788"/>
        <v>6.75</v>
      </c>
    </row>
    <row r="1856" spans="2:44" x14ac:dyDescent="0.25">
      <c r="B1856" s="12" t="s">
        <v>3</v>
      </c>
      <c r="C1856" s="30">
        <v>1848</v>
      </c>
      <c r="D1856" s="12">
        <v>371</v>
      </c>
      <c r="E1856" s="11">
        <v>24.5</v>
      </c>
      <c r="F1856" s="5">
        <f t="shared" si="789"/>
        <v>-6.9444444444444448E-2</v>
      </c>
      <c r="G1856" s="5">
        <f t="shared" si="790"/>
        <v>-0.25</v>
      </c>
      <c r="H1856" s="34">
        <f t="shared" si="791"/>
        <v>6.8055555555555554</v>
      </c>
      <c r="I1856" s="34">
        <f t="shared" si="805"/>
        <v>6.708333333333333</v>
      </c>
      <c r="J1856" s="34">
        <f t="shared" si="797"/>
        <v>4608.4008487654319</v>
      </c>
      <c r="K1856" s="34">
        <f t="shared" si="792"/>
        <v>-259.57523148148175</v>
      </c>
      <c r="L1856" s="5">
        <f t="shared" si="785"/>
        <v>39.043800000000005</v>
      </c>
      <c r="M1856" s="5">
        <f t="shared" si="793"/>
        <v>9.6049378906249991</v>
      </c>
      <c r="N1856" s="5">
        <f t="shared" si="794"/>
        <v>48.648737890625</v>
      </c>
      <c r="O1856" s="34">
        <f t="shared" si="795"/>
        <v>326.35195001627602</v>
      </c>
      <c r="P1856" s="34">
        <f t="shared" si="796"/>
        <v>4934.7527987817075</v>
      </c>
      <c r="Q1856" s="34">
        <f t="shared" si="806"/>
        <v>72.612235328582756</v>
      </c>
      <c r="R1856" s="34">
        <f t="shared" si="807"/>
        <v>651099.70356523269</v>
      </c>
      <c r="S1856" s="34">
        <f t="shared" si="812"/>
        <v>-611120.78510802472</v>
      </c>
      <c r="T1856" s="34">
        <f t="shared" si="798"/>
        <v>611120.78510802472</v>
      </c>
      <c r="U1856" s="34">
        <f t="shared" si="808"/>
        <v>-2.3198634368490048</v>
      </c>
      <c r="V1856" s="34">
        <f t="shared" si="811"/>
        <v>-35373.861543940322</v>
      </c>
      <c r="W1856" s="34">
        <f t="shared" si="799"/>
        <v>35373.861543940322</v>
      </c>
      <c r="X1856" s="34">
        <f t="shared" si="800"/>
        <v>575746.92356408434</v>
      </c>
      <c r="Y1856" s="34">
        <f t="shared" si="801"/>
        <v>34.829293446180557</v>
      </c>
      <c r="Z1856" s="34">
        <f t="shared" si="809"/>
        <v>-41.302158083333339</v>
      </c>
      <c r="AA1856" s="34">
        <f t="shared" si="810"/>
        <v>24300.728323244803</v>
      </c>
      <c r="AB1856" s="44">
        <f t="shared" si="802"/>
        <v>0</v>
      </c>
      <c r="AC1856" s="34">
        <f t="shared" si="803"/>
        <v>230298.76942563374</v>
      </c>
      <c r="AD1856" s="42">
        <f t="shared" si="804"/>
        <v>207268.89248307038</v>
      </c>
      <c r="AP1856">
        <f t="shared" si="786"/>
        <v>0</v>
      </c>
      <c r="AQ1856">
        <f t="shared" si="787"/>
        <v>24.5</v>
      </c>
      <c r="AR1856">
        <f t="shared" si="788"/>
        <v>6.8055555555555554</v>
      </c>
    </row>
    <row r="1857" spans="2:44" x14ac:dyDescent="0.25">
      <c r="B1857" s="12" t="s">
        <v>3</v>
      </c>
      <c r="C1857" s="30">
        <v>1849</v>
      </c>
      <c r="D1857" s="12">
        <v>372</v>
      </c>
      <c r="E1857" s="11">
        <v>23.8</v>
      </c>
      <c r="F1857" s="5">
        <f t="shared" si="789"/>
        <v>-0.44444444444444431</v>
      </c>
      <c r="G1857" s="5">
        <f t="shared" si="790"/>
        <v>-1.5999999999999996</v>
      </c>
      <c r="H1857" s="34">
        <f t="shared" si="791"/>
        <v>6.6111111111111107</v>
      </c>
      <c r="I1857" s="34">
        <f t="shared" si="805"/>
        <v>6.2638888888888893</v>
      </c>
      <c r="J1857" s="34">
        <f t="shared" si="797"/>
        <v>4348.8256172839501</v>
      </c>
      <c r="K1857" s="34">
        <f t="shared" si="792"/>
        <v>-865.6346450617275</v>
      </c>
      <c r="L1857" s="5">
        <f t="shared" si="785"/>
        <v>39.043800000000005</v>
      </c>
      <c r="M1857" s="5">
        <f t="shared" si="793"/>
        <v>9.0639250624999974</v>
      </c>
      <c r="N1857" s="5">
        <f t="shared" si="794"/>
        <v>48.107725062500002</v>
      </c>
      <c r="O1857" s="34">
        <f t="shared" si="795"/>
        <v>301.3414444887153</v>
      </c>
      <c r="P1857" s="34">
        <f t="shared" si="796"/>
        <v>4650.167061772665</v>
      </c>
      <c r="Q1857" s="34">
        <f t="shared" si="806"/>
        <v>-284.58573700904253</v>
      </c>
      <c r="R1857" s="34">
        <f t="shared" si="807"/>
        <v>651099.70356523269</v>
      </c>
      <c r="S1857" s="34">
        <f t="shared" si="812"/>
        <v>-611986.4197530864</v>
      </c>
      <c r="T1857" s="34">
        <f t="shared" si="798"/>
        <v>611986.4197530864</v>
      </c>
      <c r="U1857" s="34">
        <f t="shared" si="808"/>
        <v>-25.010505527560724</v>
      </c>
      <c r="V1857" s="34">
        <f t="shared" si="811"/>
        <v>-35398.872049467886</v>
      </c>
      <c r="W1857" s="34">
        <f t="shared" si="799"/>
        <v>35398.872049467886</v>
      </c>
      <c r="X1857" s="34">
        <f t="shared" si="800"/>
        <v>576587.54770361853</v>
      </c>
      <c r="Y1857" s="34">
        <f t="shared" si="801"/>
        <v>-40.336719381944413</v>
      </c>
      <c r="Z1857" s="34">
        <f t="shared" si="809"/>
        <v>-75.166012828124963</v>
      </c>
      <c r="AA1857" s="34">
        <f t="shared" si="810"/>
        <v>24300.728323244803</v>
      </c>
      <c r="AB1857" s="44">
        <f t="shared" si="802"/>
        <v>0</v>
      </c>
      <c r="AC1857" s="34">
        <f t="shared" si="803"/>
        <v>230635.01908144742</v>
      </c>
      <c r="AD1857" s="42">
        <f t="shared" si="804"/>
        <v>207571.51717330268</v>
      </c>
      <c r="AP1857">
        <f t="shared" si="786"/>
        <v>0</v>
      </c>
      <c r="AQ1857">
        <f t="shared" si="787"/>
        <v>23.8</v>
      </c>
      <c r="AR1857">
        <f t="shared" si="788"/>
        <v>6.6111111111111107</v>
      </c>
    </row>
    <row r="1858" spans="2:44" x14ac:dyDescent="0.25">
      <c r="B1858" s="12" t="s">
        <v>3</v>
      </c>
      <c r="C1858" s="30">
        <v>1850</v>
      </c>
      <c r="D1858" s="12">
        <v>373</v>
      </c>
      <c r="E1858" s="11">
        <v>21.3</v>
      </c>
      <c r="F1858" s="5">
        <f t="shared" si="789"/>
        <v>-0.84722222222222243</v>
      </c>
      <c r="G1858" s="5">
        <f t="shared" si="790"/>
        <v>-3.0500000000000007</v>
      </c>
      <c r="H1858" s="34">
        <f t="shared" si="791"/>
        <v>5.916666666666667</v>
      </c>
      <c r="I1858" s="34">
        <f t="shared" si="805"/>
        <v>5.4166666666666661</v>
      </c>
      <c r="J1858" s="34">
        <f t="shared" si="797"/>
        <v>3483.1909722222226</v>
      </c>
      <c r="K1858" s="34">
        <f t="shared" si="792"/>
        <v>-1077.9166666666679</v>
      </c>
      <c r="L1858" s="5">
        <f t="shared" si="785"/>
        <v>39.043800000000005</v>
      </c>
      <c r="M1858" s="5">
        <f t="shared" si="793"/>
        <v>7.2597488906250005</v>
      </c>
      <c r="N1858" s="5">
        <f t="shared" si="794"/>
        <v>46.303548890625002</v>
      </c>
      <c r="O1858" s="34">
        <f t="shared" si="795"/>
        <v>250.81088982421875</v>
      </c>
      <c r="P1858" s="34">
        <f t="shared" si="796"/>
        <v>3734.0018620464416</v>
      </c>
      <c r="Q1858" s="34">
        <f t="shared" si="806"/>
        <v>-916.16519972622336</v>
      </c>
      <c r="R1858" s="34">
        <f t="shared" si="807"/>
        <v>651099.70356523269</v>
      </c>
      <c r="S1858" s="34">
        <f t="shared" si="812"/>
        <v>-613064.33641975303</v>
      </c>
      <c r="T1858" s="34">
        <f t="shared" si="798"/>
        <v>613064.33641975303</v>
      </c>
      <c r="U1858" s="34">
        <f t="shared" si="808"/>
        <v>-50.530554664496549</v>
      </c>
      <c r="V1858" s="34">
        <f t="shared" si="811"/>
        <v>-35449.402604132381</v>
      </c>
      <c r="W1858" s="34">
        <f t="shared" si="799"/>
        <v>35449.402604132381</v>
      </c>
      <c r="X1858" s="34">
        <f t="shared" si="800"/>
        <v>577614.93381562061</v>
      </c>
      <c r="Y1858" s="34">
        <f t="shared" si="801"/>
        <v>-122.29367333159726</v>
      </c>
      <c r="Z1858" s="34">
        <f t="shared" si="809"/>
        <v>-81.956953949652842</v>
      </c>
      <c r="AA1858" s="34">
        <f t="shared" si="810"/>
        <v>24300.728323244803</v>
      </c>
      <c r="AB1858" s="44">
        <f t="shared" si="802"/>
        <v>0</v>
      </c>
      <c r="AC1858" s="34">
        <f t="shared" si="803"/>
        <v>231045.97352624824</v>
      </c>
      <c r="AD1858" s="42">
        <f t="shared" si="804"/>
        <v>207941.37617362343</v>
      </c>
      <c r="AP1858">
        <f t="shared" si="786"/>
        <v>0</v>
      </c>
      <c r="AQ1858">
        <f t="shared" si="787"/>
        <v>21.3</v>
      </c>
      <c r="AR1858">
        <f t="shared" si="788"/>
        <v>5.916666666666667</v>
      </c>
    </row>
    <row r="1859" spans="2:44" x14ac:dyDescent="0.25">
      <c r="B1859" s="12" t="s">
        <v>3</v>
      </c>
      <c r="C1859" s="30">
        <v>1851</v>
      </c>
      <c r="D1859" s="12">
        <v>374</v>
      </c>
      <c r="E1859" s="11">
        <v>17.7</v>
      </c>
      <c r="F1859" s="5">
        <f t="shared" si="789"/>
        <v>-0.95833333333333337</v>
      </c>
      <c r="G1859" s="5">
        <f t="shared" si="790"/>
        <v>-3.45</v>
      </c>
      <c r="H1859" s="34">
        <f t="shared" si="791"/>
        <v>4.9166666666666661</v>
      </c>
      <c r="I1859" s="34">
        <f t="shared" si="805"/>
        <v>4.458333333333333</v>
      </c>
      <c r="J1859" s="34">
        <f t="shared" si="797"/>
        <v>2405.2743055555547</v>
      </c>
      <c r="K1859" s="34">
        <f t="shared" si="792"/>
        <v>-813.27430555555475</v>
      </c>
      <c r="L1859" s="5">
        <f t="shared" si="785"/>
        <v>39.043800000000005</v>
      </c>
      <c r="M1859" s="5">
        <f t="shared" si="793"/>
        <v>5.013129515624998</v>
      </c>
      <c r="N1859" s="5">
        <f t="shared" si="794"/>
        <v>44.056929515625001</v>
      </c>
      <c r="O1859" s="34">
        <f t="shared" si="795"/>
        <v>196.42047742382812</v>
      </c>
      <c r="P1859" s="34">
        <f t="shared" si="796"/>
        <v>2601.694782979383</v>
      </c>
      <c r="Q1859" s="34">
        <f t="shared" si="806"/>
        <v>-1132.3070790670586</v>
      </c>
      <c r="R1859" s="34">
        <f t="shared" si="807"/>
        <v>651099.70356523269</v>
      </c>
      <c r="S1859" s="34">
        <f t="shared" si="812"/>
        <v>-613877.61072530854</v>
      </c>
      <c r="T1859" s="34">
        <f t="shared" si="798"/>
        <v>613877.61072530854</v>
      </c>
      <c r="U1859" s="34">
        <f t="shared" si="808"/>
        <v>-54.39041240039063</v>
      </c>
      <c r="V1859" s="34">
        <f t="shared" si="811"/>
        <v>-35503.793016532771</v>
      </c>
      <c r="W1859" s="34">
        <f t="shared" si="799"/>
        <v>35503.793016532771</v>
      </c>
      <c r="X1859" s="34">
        <f t="shared" si="800"/>
        <v>578373.81770877575</v>
      </c>
      <c r="Y1859" s="34">
        <f t="shared" si="801"/>
        <v>-146.65140381770834</v>
      </c>
      <c r="Z1859" s="34">
        <f t="shared" si="809"/>
        <v>-24.35773048611108</v>
      </c>
      <c r="AA1859" s="34">
        <f t="shared" si="810"/>
        <v>24300.728323244803</v>
      </c>
      <c r="AB1859" s="44">
        <f t="shared" si="802"/>
        <v>0</v>
      </c>
      <c r="AC1859" s="34">
        <f t="shared" si="803"/>
        <v>231349.5270835103</v>
      </c>
      <c r="AD1859" s="42">
        <f t="shared" si="804"/>
        <v>208214.57437515928</v>
      </c>
      <c r="AP1859">
        <f t="shared" si="786"/>
        <v>0</v>
      </c>
      <c r="AQ1859">
        <f t="shared" si="787"/>
        <v>17.7</v>
      </c>
      <c r="AR1859">
        <f t="shared" si="788"/>
        <v>4.9166666666666661</v>
      </c>
    </row>
    <row r="1860" spans="2:44" x14ac:dyDescent="0.25">
      <c r="B1860" s="12" t="s">
        <v>3</v>
      </c>
      <c r="C1860" s="30">
        <v>1852</v>
      </c>
      <c r="D1860" s="12">
        <v>375</v>
      </c>
      <c r="E1860" s="11">
        <v>14.4</v>
      </c>
      <c r="F1860" s="5">
        <f t="shared" si="789"/>
        <v>-0.80555555555555536</v>
      </c>
      <c r="G1860" s="5">
        <f t="shared" si="790"/>
        <v>-2.8999999999999995</v>
      </c>
      <c r="H1860" s="34">
        <f t="shared" si="791"/>
        <v>4</v>
      </c>
      <c r="I1860" s="34">
        <f t="shared" si="805"/>
        <v>3.6527777777777777</v>
      </c>
      <c r="J1860" s="34">
        <f t="shared" si="797"/>
        <v>1592</v>
      </c>
      <c r="K1860" s="34">
        <f t="shared" si="792"/>
        <v>-504.79359567901247</v>
      </c>
      <c r="L1860" s="5">
        <f t="shared" si="785"/>
        <v>39.043800000000005</v>
      </c>
      <c r="M1860" s="5">
        <f t="shared" si="793"/>
        <v>3.3180839999999998</v>
      </c>
      <c r="N1860" s="5">
        <f t="shared" si="794"/>
        <v>42.361884000000003</v>
      </c>
      <c r="O1860" s="34">
        <f t="shared" si="795"/>
        <v>154.73854850000001</v>
      </c>
      <c r="P1860" s="34">
        <f t="shared" si="796"/>
        <v>1746.7385485</v>
      </c>
      <c r="Q1860" s="34">
        <f t="shared" si="806"/>
        <v>-854.95623447938306</v>
      </c>
      <c r="R1860" s="34">
        <f t="shared" si="807"/>
        <v>651099.70356523269</v>
      </c>
      <c r="S1860" s="34">
        <f t="shared" si="812"/>
        <v>-614382.40432098752</v>
      </c>
      <c r="T1860" s="34">
        <f t="shared" si="798"/>
        <v>614382.40432098752</v>
      </c>
      <c r="U1860" s="34">
        <f t="shared" si="808"/>
        <v>-41.68192892382811</v>
      </c>
      <c r="V1860" s="34">
        <f t="shared" si="811"/>
        <v>-35545.474945456597</v>
      </c>
      <c r="W1860" s="34">
        <f t="shared" si="799"/>
        <v>35545.474945456597</v>
      </c>
      <c r="X1860" s="34">
        <f t="shared" si="800"/>
        <v>578836.92937553092</v>
      </c>
      <c r="Y1860" s="34">
        <f t="shared" si="801"/>
        <v>-117.94367155555551</v>
      </c>
      <c r="Z1860" s="34">
        <f t="shared" si="809"/>
        <v>28.707732262152831</v>
      </c>
      <c r="AA1860" s="34">
        <f t="shared" si="810"/>
        <v>24329.436055506954</v>
      </c>
      <c r="AB1860" s="44">
        <f t="shared" si="802"/>
        <v>0</v>
      </c>
      <c r="AC1860" s="34">
        <f t="shared" si="803"/>
        <v>231534.77175021239</v>
      </c>
      <c r="AD1860" s="42">
        <f t="shared" si="804"/>
        <v>208381.29457519116</v>
      </c>
      <c r="AP1860">
        <f t="shared" si="786"/>
        <v>0</v>
      </c>
      <c r="AQ1860">
        <f t="shared" si="787"/>
        <v>14.4</v>
      </c>
      <c r="AR1860">
        <f t="shared" si="788"/>
        <v>4</v>
      </c>
    </row>
    <row r="1861" spans="2:44" x14ac:dyDescent="0.25">
      <c r="B1861" s="12" t="s">
        <v>3</v>
      </c>
      <c r="C1861" s="30">
        <v>1853</v>
      </c>
      <c r="D1861" s="12">
        <v>376</v>
      </c>
      <c r="E1861" s="11">
        <v>11.9</v>
      </c>
      <c r="F1861" s="5">
        <f t="shared" si="789"/>
        <v>-0.58333333333333348</v>
      </c>
      <c r="G1861" s="5">
        <f t="shared" si="790"/>
        <v>-2.1000000000000005</v>
      </c>
      <c r="H1861" s="34">
        <f t="shared" si="791"/>
        <v>3.3055555555555554</v>
      </c>
      <c r="I1861" s="34">
        <f t="shared" si="805"/>
        <v>3.0694444444444442</v>
      </c>
      <c r="J1861" s="34">
        <f t="shared" si="797"/>
        <v>1087.2064043209875</v>
      </c>
      <c r="K1861" s="34">
        <f t="shared" si="792"/>
        <v>-288.44251543209873</v>
      </c>
      <c r="L1861" s="5">
        <f t="shared" si="785"/>
        <v>39.043800000000005</v>
      </c>
      <c r="M1861" s="5">
        <f t="shared" si="793"/>
        <v>2.2659812656249994</v>
      </c>
      <c r="N1861" s="5">
        <f t="shared" si="794"/>
        <v>41.309781265625006</v>
      </c>
      <c r="O1861" s="34">
        <f t="shared" si="795"/>
        <v>126.79807860698786</v>
      </c>
      <c r="P1861" s="34">
        <f t="shared" si="796"/>
        <v>1214.0044829279755</v>
      </c>
      <c r="Q1861" s="34">
        <f t="shared" si="806"/>
        <v>-532.73406557202452</v>
      </c>
      <c r="R1861" s="34">
        <f t="shared" si="807"/>
        <v>651099.70356523269</v>
      </c>
      <c r="S1861" s="34">
        <f t="shared" si="812"/>
        <v>-614670.84683641966</v>
      </c>
      <c r="T1861" s="34">
        <f t="shared" si="798"/>
        <v>614670.84683641966</v>
      </c>
      <c r="U1861" s="34">
        <f t="shared" si="808"/>
        <v>-27.94046989301215</v>
      </c>
      <c r="V1861" s="34">
        <f t="shared" si="811"/>
        <v>-35573.415415349613</v>
      </c>
      <c r="W1861" s="34">
        <f t="shared" si="799"/>
        <v>35573.415415349613</v>
      </c>
      <c r="X1861" s="34">
        <f t="shared" si="800"/>
        <v>579097.43142107001</v>
      </c>
      <c r="Y1861" s="34">
        <f t="shared" si="801"/>
        <v>-74.773552067708351</v>
      </c>
      <c r="Z1861" s="34">
        <f t="shared" si="809"/>
        <v>43.17011948784716</v>
      </c>
      <c r="AA1861" s="34">
        <f t="shared" si="810"/>
        <v>24372.606174994802</v>
      </c>
      <c r="AB1861" s="44">
        <f t="shared" si="802"/>
        <v>0</v>
      </c>
      <c r="AC1861" s="34">
        <f t="shared" si="803"/>
        <v>231638.97256842803</v>
      </c>
      <c r="AD1861" s="42">
        <f t="shared" si="804"/>
        <v>208475.07531158524</v>
      </c>
      <c r="AP1861">
        <f t="shared" si="786"/>
        <v>0</v>
      </c>
      <c r="AQ1861">
        <f t="shared" si="787"/>
        <v>11.9</v>
      </c>
      <c r="AR1861">
        <f t="shared" si="788"/>
        <v>3.3055555555555554</v>
      </c>
    </row>
    <row r="1862" spans="2:44" x14ac:dyDescent="0.25">
      <c r="B1862" s="12" t="s">
        <v>3</v>
      </c>
      <c r="C1862" s="30">
        <v>1854</v>
      </c>
      <c r="D1862" s="12">
        <v>377</v>
      </c>
      <c r="E1862" s="11">
        <v>10.199999999999999</v>
      </c>
      <c r="F1862" s="5">
        <f t="shared" si="789"/>
        <v>-0.41666666666666663</v>
      </c>
      <c r="G1862" s="5">
        <f t="shared" si="790"/>
        <v>-1.5</v>
      </c>
      <c r="H1862" s="34">
        <f t="shared" si="791"/>
        <v>2.833333333333333</v>
      </c>
      <c r="I1862" s="34">
        <f t="shared" si="805"/>
        <v>2.6527777777777777</v>
      </c>
      <c r="J1862" s="34">
        <f t="shared" si="797"/>
        <v>798.7638888888888</v>
      </c>
      <c r="K1862" s="34">
        <f t="shared" si="792"/>
        <v>-190.63155864197518</v>
      </c>
      <c r="L1862" s="5">
        <f t="shared" si="785"/>
        <v>39.043800000000005</v>
      </c>
      <c r="M1862" s="5">
        <f t="shared" si="793"/>
        <v>1.6648025624999998</v>
      </c>
      <c r="N1862" s="5">
        <f t="shared" si="794"/>
        <v>40.708602562500005</v>
      </c>
      <c r="O1862" s="34">
        <f t="shared" si="795"/>
        <v>107.99087624218751</v>
      </c>
      <c r="P1862" s="34">
        <f t="shared" si="796"/>
        <v>906.75476513107628</v>
      </c>
      <c r="Q1862" s="34">
        <f t="shared" si="806"/>
        <v>-307.24971779689918</v>
      </c>
      <c r="R1862" s="34">
        <f t="shared" si="807"/>
        <v>651099.70356523269</v>
      </c>
      <c r="S1862" s="34">
        <f t="shared" si="812"/>
        <v>-614861.47839506168</v>
      </c>
      <c r="T1862" s="34">
        <f t="shared" si="798"/>
        <v>614861.47839506168</v>
      </c>
      <c r="U1862" s="34">
        <f t="shared" si="808"/>
        <v>-18.807202364800347</v>
      </c>
      <c r="V1862" s="34">
        <f t="shared" si="811"/>
        <v>-35592.222617714411</v>
      </c>
      <c r="W1862" s="34">
        <f t="shared" si="799"/>
        <v>35592.222617714411</v>
      </c>
      <c r="X1862" s="34">
        <f t="shared" si="800"/>
        <v>579269.25577734725</v>
      </c>
      <c r="Y1862" s="34">
        <f t="shared" si="801"/>
        <v>-42.208064104166652</v>
      </c>
      <c r="Z1862" s="34">
        <f t="shared" si="809"/>
        <v>32.565487963541699</v>
      </c>
      <c r="AA1862" s="34">
        <f t="shared" si="810"/>
        <v>24405.171662958342</v>
      </c>
      <c r="AB1862" s="44">
        <f t="shared" si="802"/>
        <v>0</v>
      </c>
      <c r="AC1862" s="34">
        <f t="shared" si="803"/>
        <v>231707.70231093891</v>
      </c>
      <c r="AD1862" s="42">
        <f t="shared" si="804"/>
        <v>208536.93207984502</v>
      </c>
      <c r="AP1862">
        <f t="shared" si="786"/>
        <v>0</v>
      </c>
      <c r="AQ1862">
        <f t="shared" si="787"/>
        <v>10.199999999999999</v>
      </c>
      <c r="AR1862">
        <f t="shared" si="788"/>
        <v>2.833333333333333</v>
      </c>
    </row>
    <row r="1863" spans="2:44" x14ac:dyDescent="0.25">
      <c r="B1863" s="12" t="s">
        <v>3</v>
      </c>
      <c r="C1863" s="30">
        <v>1855</v>
      </c>
      <c r="D1863" s="12">
        <v>378</v>
      </c>
      <c r="E1863" s="11">
        <v>8.9</v>
      </c>
      <c r="F1863" s="5">
        <f t="shared" si="789"/>
        <v>-0.30555555555555547</v>
      </c>
      <c r="G1863" s="5">
        <f t="shared" si="790"/>
        <v>-1.0999999999999996</v>
      </c>
      <c r="H1863" s="34">
        <f t="shared" si="791"/>
        <v>2.4722222222222223</v>
      </c>
      <c r="I1863" s="34">
        <f t="shared" si="805"/>
        <v>2.3472222222222223</v>
      </c>
      <c r="J1863" s="34">
        <f t="shared" si="797"/>
        <v>608.13233024691363</v>
      </c>
      <c r="K1863" s="34">
        <f t="shared" si="792"/>
        <v>-116.77430555555554</v>
      </c>
      <c r="L1863" s="5">
        <f t="shared" si="785"/>
        <v>39.043800000000005</v>
      </c>
      <c r="M1863" s="5">
        <f t="shared" si="793"/>
        <v>1.267483765625</v>
      </c>
      <c r="N1863" s="5">
        <f t="shared" si="794"/>
        <v>40.311283765625006</v>
      </c>
      <c r="O1863" s="34">
        <f t="shared" si="795"/>
        <v>94.619541060980922</v>
      </c>
      <c r="P1863" s="34">
        <f t="shared" si="796"/>
        <v>702.75187130789459</v>
      </c>
      <c r="Q1863" s="34">
        <f t="shared" si="806"/>
        <v>-204.00289382318169</v>
      </c>
      <c r="R1863" s="34">
        <f t="shared" si="807"/>
        <v>651099.70356523269</v>
      </c>
      <c r="S1863" s="34">
        <f t="shared" si="812"/>
        <v>-614978.25270061719</v>
      </c>
      <c r="T1863" s="34">
        <f t="shared" si="798"/>
        <v>614978.25270061719</v>
      </c>
      <c r="U1863" s="34">
        <f t="shared" si="808"/>
        <v>-13.371335181206589</v>
      </c>
      <c r="V1863" s="34">
        <f t="shared" si="811"/>
        <v>-35605.593952895615</v>
      </c>
      <c r="W1863" s="34">
        <f t="shared" si="799"/>
        <v>35605.593952895615</v>
      </c>
      <c r="X1863" s="34">
        <f t="shared" si="800"/>
        <v>579372.65874772158</v>
      </c>
      <c r="Y1863" s="34">
        <f t="shared" si="801"/>
        <v>-20.494271789930529</v>
      </c>
      <c r="Z1863" s="34">
        <f t="shared" si="809"/>
        <v>21.713792314236123</v>
      </c>
      <c r="AA1863" s="34">
        <f t="shared" si="810"/>
        <v>24426.885455272579</v>
      </c>
      <c r="AB1863" s="44">
        <f t="shared" si="802"/>
        <v>0</v>
      </c>
      <c r="AC1863" s="34">
        <f t="shared" si="803"/>
        <v>231749.06349908863</v>
      </c>
      <c r="AD1863" s="42">
        <f t="shared" si="804"/>
        <v>208574.15714917978</v>
      </c>
      <c r="AP1863">
        <f t="shared" si="786"/>
        <v>0</v>
      </c>
      <c r="AQ1863">
        <f t="shared" si="787"/>
        <v>8.9</v>
      </c>
      <c r="AR1863">
        <f t="shared" si="788"/>
        <v>2.4722222222222223</v>
      </c>
    </row>
    <row r="1864" spans="2:44" x14ac:dyDescent="0.25">
      <c r="B1864" s="12" t="s">
        <v>3</v>
      </c>
      <c r="C1864" s="30">
        <v>1856</v>
      </c>
      <c r="D1864" s="12">
        <v>379</v>
      </c>
      <c r="E1864" s="11">
        <v>8</v>
      </c>
      <c r="F1864" s="5">
        <f t="shared" si="789"/>
        <v>-0.23611111111111113</v>
      </c>
      <c r="G1864" s="5">
        <f t="shared" si="790"/>
        <v>-0.85000000000000009</v>
      </c>
      <c r="H1864" s="34">
        <f t="shared" si="791"/>
        <v>2.2222222222222223</v>
      </c>
      <c r="I1864" s="34">
        <f t="shared" si="805"/>
        <v>2.1111111111111112</v>
      </c>
      <c r="J1864" s="34">
        <f t="shared" si="797"/>
        <v>491.35802469135808</v>
      </c>
      <c r="K1864" s="34">
        <f t="shared" si="792"/>
        <v>-93.358024691358082</v>
      </c>
      <c r="L1864" s="5">
        <f t="shared" ref="L1864:L1927" si="813">$AG$21*$AG$17*9.81</f>
        <v>39.043800000000005</v>
      </c>
      <c r="M1864" s="5">
        <f t="shared" si="793"/>
        <v>1.0241</v>
      </c>
      <c r="N1864" s="5">
        <f t="shared" si="794"/>
        <v>40.067900000000002</v>
      </c>
      <c r="O1864" s="34">
        <f t="shared" si="795"/>
        <v>84.587788888888895</v>
      </c>
      <c r="P1864" s="34">
        <f t="shared" si="796"/>
        <v>575.94581358024698</v>
      </c>
      <c r="Q1864" s="34">
        <f t="shared" si="806"/>
        <v>-126.80605772764761</v>
      </c>
      <c r="R1864" s="34">
        <f t="shared" si="807"/>
        <v>651099.70356523269</v>
      </c>
      <c r="S1864" s="34">
        <f t="shared" si="812"/>
        <v>-615071.61072530854</v>
      </c>
      <c r="T1864" s="34">
        <f t="shared" si="798"/>
        <v>615071.61072530854</v>
      </c>
      <c r="U1864" s="34">
        <f t="shared" si="808"/>
        <v>-10.031752172092027</v>
      </c>
      <c r="V1864" s="34">
        <f t="shared" si="811"/>
        <v>-35615.625705067709</v>
      </c>
      <c r="W1864" s="34">
        <f t="shared" si="799"/>
        <v>35615.625705067709</v>
      </c>
      <c r="X1864" s="34">
        <f t="shared" si="800"/>
        <v>579455.98502024077</v>
      </c>
      <c r="Y1864" s="34">
        <f t="shared" si="801"/>
        <v>-6.9182111111111126</v>
      </c>
      <c r="Z1864" s="34">
        <f t="shared" si="809"/>
        <v>13.576060678819417</v>
      </c>
      <c r="AA1864" s="34">
        <f t="shared" si="810"/>
        <v>24440.4615159514</v>
      </c>
      <c r="AB1864" s="44">
        <f t="shared" si="802"/>
        <v>0</v>
      </c>
      <c r="AC1864" s="34">
        <f t="shared" si="803"/>
        <v>231782.39400809631</v>
      </c>
      <c r="AD1864" s="42">
        <f t="shared" si="804"/>
        <v>208604.15460728668</v>
      </c>
      <c r="AP1864">
        <f t="shared" ref="AP1864:AP1927" si="814">IF(E1864&lt;1,1,0)</f>
        <v>0</v>
      </c>
      <c r="AQ1864">
        <f t="shared" ref="AQ1864:AQ1927" si="815">IF(AP1864=1,"",E1864)</f>
        <v>8</v>
      </c>
      <c r="AR1864">
        <f t="shared" ref="AR1864:AR1927" si="816">E1864/3.6</f>
        <v>2.2222222222222223</v>
      </c>
    </row>
    <row r="1865" spans="2:44" x14ac:dyDescent="0.25">
      <c r="B1865" s="12" t="s">
        <v>3</v>
      </c>
      <c r="C1865" s="30">
        <v>1857</v>
      </c>
      <c r="D1865" s="12">
        <v>380</v>
      </c>
      <c r="E1865" s="11">
        <v>7.2</v>
      </c>
      <c r="F1865" s="5">
        <f t="shared" ref="F1865:F1928" si="817">($E1866-$E1864)/2/3.6</f>
        <v>-0.26388888888888895</v>
      </c>
      <c r="G1865" s="5">
        <f t="shared" ref="G1865:G1928" si="818">($E1866-$E1864)/2</f>
        <v>-0.95000000000000018</v>
      </c>
      <c r="H1865" s="34">
        <f t="shared" ref="H1865:H1928" si="819">E1865/3.6</f>
        <v>2</v>
      </c>
      <c r="I1865" s="34">
        <f t="shared" si="805"/>
        <v>1.8472222222222221</v>
      </c>
      <c r="J1865" s="34">
        <f t="shared" si="797"/>
        <v>398</v>
      </c>
      <c r="K1865" s="34">
        <f t="shared" ref="K1865:K1928" si="820">J1866-J1865</f>
        <v>-112.32137345679018</v>
      </c>
      <c r="L1865" s="5">
        <f t="shared" si="813"/>
        <v>39.043800000000005</v>
      </c>
      <c r="M1865" s="5">
        <f t="shared" ref="M1865:M1928" si="821">0.5*$AG$20*$AG$18*$AG$19*(H1865^2)</f>
        <v>0.82952099999999995</v>
      </c>
      <c r="N1865" s="5">
        <f t="shared" ref="N1865:N1928" si="822">M1865+L1865</f>
        <v>39.873321000000004</v>
      </c>
      <c r="O1865" s="34">
        <f t="shared" ref="O1865:O1928" si="823">N1865*I1865</f>
        <v>73.654884625000008</v>
      </c>
      <c r="P1865" s="34">
        <f t="shared" ref="P1865:P1928" si="824">J1865+O1865</f>
        <v>471.65488462500002</v>
      </c>
      <c r="Q1865" s="34">
        <f t="shared" si="806"/>
        <v>-104.29092895524695</v>
      </c>
      <c r="R1865" s="34">
        <f t="shared" si="807"/>
        <v>651099.70356523269</v>
      </c>
      <c r="S1865" s="34">
        <f t="shared" si="812"/>
        <v>-615183.93209876528</v>
      </c>
      <c r="T1865" s="34">
        <f t="shared" si="798"/>
        <v>615183.93209876528</v>
      </c>
      <c r="U1865" s="34">
        <f t="shared" si="808"/>
        <v>-10.932904263888886</v>
      </c>
      <c r="V1865" s="34">
        <f t="shared" si="811"/>
        <v>-35626.558609331594</v>
      </c>
      <c r="W1865" s="34">
        <f t="shared" si="799"/>
        <v>35626.558609331594</v>
      </c>
      <c r="X1865" s="34">
        <f t="shared" si="800"/>
        <v>579557.37348943367</v>
      </c>
      <c r="Y1865" s="34">
        <f t="shared" si="801"/>
        <v>-12.640567888888896</v>
      </c>
      <c r="Z1865" s="34">
        <f t="shared" si="809"/>
        <v>-5.7223567777777831</v>
      </c>
      <c r="AA1865" s="34">
        <f t="shared" si="810"/>
        <v>24440.4615159514</v>
      </c>
      <c r="AB1865" s="44">
        <f t="shared" si="802"/>
        <v>0</v>
      </c>
      <c r="AC1865" s="34">
        <f t="shared" si="803"/>
        <v>231822.94939577347</v>
      </c>
      <c r="AD1865" s="42">
        <f t="shared" si="804"/>
        <v>208640.65445619612</v>
      </c>
      <c r="AP1865">
        <f t="shared" si="814"/>
        <v>0</v>
      </c>
      <c r="AQ1865">
        <f t="shared" si="815"/>
        <v>7.2</v>
      </c>
      <c r="AR1865">
        <f t="shared" si="816"/>
        <v>2</v>
      </c>
    </row>
    <row r="1866" spans="2:44" x14ac:dyDescent="0.25">
      <c r="B1866" s="12" t="s">
        <v>3</v>
      </c>
      <c r="C1866" s="30">
        <v>1858</v>
      </c>
      <c r="D1866" s="12">
        <v>381</v>
      </c>
      <c r="E1866" s="11">
        <v>6.1</v>
      </c>
      <c r="F1866" s="5">
        <f t="shared" si="817"/>
        <v>-0.31944444444444442</v>
      </c>
      <c r="G1866" s="5">
        <f t="shared" si="818"/>
        <v>-1.1499999999999999</v>
      </c>
      <c r="H1866" s="34">
        <f t="shared" si="819"/>
        <v>1.6944444444444442</v>
      </c>
      <c r="I1866" s="34">
        <f t="shared" si="805"/>
        <v>1.5277777777777777</v>
      </c>
      <c r="J1866" s="34">
        <f t="shared" ref="J1866:J1929" si="825">0.5*199*(H1866*H1866)</f>
        <v>285.67862654320982</v>
      </c>
      <c r="K1866" s="34">
        <f t="shared" si="820"/>
        <v>-101.34259259259252</v>
      </c>
      <c r="L1866" s="5">
        <f t="shared" si="813"/>
        <v>39.043800000000005</v>
      </c>
      <c r="M1866" s="5">
        <f t="shared" si="821"/>
        <v>0.59541814062499976</v>
      </c>
      <c r="N1866" s="5">
        <f t="shared" si="822"/>
        <v>39.639218140625005</v>
      </c>
      <c r="O1866" s="34">
        <f t="shared" si="823"/>
        <v>60.559916603732646</v>
      </c>
      <c r="P1866" s="34">
        <f t="shared" si="824"/>
        <v>346.23854314694245</v>
      </c>
      <c r="Q1866" s="34">
        <f t="shared" si="806"/>
        <v>-125.41634147805757</v>
      </c>
      <c r="R1866" s="34">
        <f t="shared" si="807"/>
        <v>651099.70356523269</v>
      </c>
      <c r="S1866" s="34">
        <f t="shared" si="812"/>
        <v>-615285.27469135786</v>
      </c>
      <c r="T1866" s="34">
        <f t="shared" ref="T1866:T1929" si="826">-1*S1866</f>
        <v>615285.27469135786</v>
      </c>
      <c r="U1866" s="34">
        <f t="shared" si="808"/>
        <v>-13.094968021267363</v>
      </c>
      <c r="V1866" s="34">
        <f t="shared" si="811"/>
        <v>-35639.653577352859</v>
      </c>
      <c r="W1866" s="34">
        <f t="shared" ref="W1866:W1929" si="827">-1*V1866</f>
        <v>35639.653577352859</v>
      </c>
      <c r="X1866" s="34">
        <f t="shared" ref="X1866:X1929" si="828">T1866-W1866</f>
        <v>579645.62111400499</v>
      </c>
      <c r="Y1866" s="34">
        <f t="shared" ref="Y1866:Y1929" si="829">N1866+(199*F1866)</f>
        <v>-23.930226303819438</v>
      </c>
      <c r="Z1866" s="34">
        <f t="shared" si="809"/>
        <v>-11.289658414930543</v>
      </c>
      <c r="AA1866" s="34">
        <f t="shared" si="810"/>
        <v>24440.4615159514</v>
      </c>
      <c r="AB1866" s="44">
        <f t="shared" ref="AB1866:AB1929" si="830" xml:space="preserve"> IF(F1866&lt;0, 0, Y1866*H1866)</f>
        <v>0</v>
      </c>
      <c r="AC1866" s="34">
        <f t="shared" ref="AC1866:AC1929" si="831">X1866*0.4</f>
        <v>231858.24844560202</v>
      </c>
      <c r="AD1866" s="42">
        <f t="shared" ref="AD1866:AD1929" si="832">AC1866*0.9</f>
        <v>208672.42360104181</v>
      </c>
      <c r="AP1866">
        <f t="shared" si="814"/>
        <v>0</v>
      </c>
      <c r="AQ1866">
        <f t="shared" si="815"/>
        <v>6.1</v>
      </c>
      <c r="AR1866">
        <f t="shared" si="816"/>
        <v>1.6944444444444442</v>
      </c>
    </row>
    <row r="1867" spans="2:44" x14ac:dyDescent="0.25">
      <c r="B1867" s="12" t="s">
        <v>3</v>
      </c>
      <c r="C1867" s="30">
        <v>1859</v>
      </c>
      <c r="D1867" s="12">
        <v>382</v>
      </c>
      <c r="E1867" s="11">
        <v>4.9000000000000004</v>
      </c>
      <c r="F1867" s="5">
        <f t="shared" si="817"/>
        <v>-0.33333333333333326</v>
      </c>
      <c r="G1867" s="5">
        <f t="shared" si="818"/>
        <v>-1.1999999999999997</v>
      </c>
      <c r="H1867" s="34">
        <f t="shared" si="819"/>
        <v>1.3611111111111112</v>
      </c>
      <c r="I1867" s="34">
        <f t="shared" ref="I1867:I1930" si="833">(H1867+H1868)/2</f>
        <v>1.1944444444444446</v>
      </c>
      <c r="J1867" s="34">
        <f t="shared" si="825"/>
        <v>184.33603395061729</v>
      </c>
      <c r="K1867" s="34">
        <f t="shared" si="820"/>
        <v>-79.231481481481467</v>
      </c>
      <c r="L1867" s="5">
        <f t="shared" si="813"/>
        <v>39.043800000000005</v>
      </c>
      <c r="M1867" s="5">
        <f t="shared" si="821"/>
        <v>0.38419751562500004</v>
      </c>
      <c r="N1867" s="5">
        <f t="shared" si="822"/>
        <v>39.427997515625002</v>
      </c>
      <c r="O1867" s="34">
        <f t="shared" si="823"/>
        <v>47.094552588107646</v>
      </c>
      <c r="P1867" s="34">
        <f t="shared" si="824"/>
        <v>231.43058653872492</v>
      </c>
      <c r="Q1867" s="34">
        <f t="shared" ref="Q1867:Q1930" si="834">P1867-P1866</f>
        <v>-114.80795660821752</v>
      </c>
      <c r="R1867" s="34">
        <f t="shared" ref="R1867:R1930" si="835">IF(Q1867&gt;0,R1866+Q1867,R1866)</f>
        <v>651099.70356523269</v>
      </c>
      <c r="S1867" s="34">
        <f t="shared" si="812"/>
        <v>-615364.50617283932</v>
      </c>
      <c r="T1867" s="34">
        <f t="shared" si="826"/>
        <v>615364.50617283932</v>
      </c>
      <c r="U1867" s="34">
        <f t="shared" ref="U1867:U1930" si="836">O1867-O1866</f>
        <v>-13.465364015624999</v>
      </c>
      <c r="V1867" s="34">
        <f t="shared" si="811"/>
        <v>-35653.118941368484</v>
      </c>
      <c r="W1867" s="34">
        <f t="shared" si="827"/>
        <v>35653.118941368484</v>
      </c>
      <c r="X1867" s="34">
        <f t="shared" si="828"/>
        <v>579711.38723147078</v>
      </c>
      <c r="Y1867" s="34">
        <f t="shared" si="829"/>
        <v>-26.905335817708313</v>
      </c>
      <c r="Z1867" s="34">
        <f t="shared" ref="Z1867:Z1930" si="837">Y1867-Y1866</f>
        <v>-2.9751095138888743</v>
      </c>
      <c r="AA1867" s="34">
        <f t="shared" ref="AA1867:AA1930" si="838" xml:space="preserve"> IF(Z1867&gt;0,AA1866+Z1867,AA1866)</f>
        <v>24440.4615159514</v>
      </c>
      <c r="AB1867" s="44">
        <f t="shared" si="830"/>
        <v>0</v>
      </c>
      <c r="AC1867" s="34">
        <f t="shared" si="831"/>
        <v>231884.55489258832</v>
      </c>
      <c r="AD1867" s="42">
        <f t="shared" si="832"/>
        <v>208696.09940332948</v>
      </c>
      <c r="AP1867">
        <f t="shared" si="814"/>
        <v>0</v>
      </c>
      <c r="AQ1867">
        <f t="shared" si="815"/>
        <v>4.9000000000000004</v>
      </c>
      <c r="AR1867">
        <f t="shared" si="816"/>
        <v>1.3611111111111112</v>
      </c>
    </row>
    <row r="1868" spans="2:44" x14ac:dyDescent="0.25">
      <c r="B1868" s="12" t="s">
        <v>3</v>
      </c>
      <c r="C1868" s="30">
        <v>1860</v>
      </c>
      <c r="D1868" s="12">
        <v>383</v>
      </c>
      <c r="E1868" s="11">
        <v>3.7</v>
      </c>
      <c r="F1868" s="5">
        <f t="shared" si="817"/>
        <v>-0.36111111111111116</v>
      </c>
      <c r="G1868" s="5">
        <f t="shared" si="818"/>
        <v>-1.3000000000000003</v>
      </c>
      <c r="H1868" s="34">
        <f t="shared" si="819"/>
        <v>1.0277777777777779</v>
      </c>
      <c r="I1868" s="34">
        <f t="shared" si="833"/>
        <v>0.83333333333333337</v>
      </c>
      <c r="J1868" s="34">
        <f t="shared" si="825"/>
        <v>105.10455246913583</v>
      </c>
      <c r="K1868" s="34">
        <f t="shared" si="820"/>
        <v>-64.490740740740762</v>
      </c>
      <c r="L1868" s="5">
        <f t="shared" si="813"/>
        <v>39.043800000000005</v>
      </c>
      <c r="M1868" s="5">
        <f t="shared" si="821"/>
        <v>0.21906139062500002</v>
      </c>
      <c r="N1868" s="5">
        <f t="shared" si="822"/>
        <v>39.262861390625005</v>
      </c>
      <c r="O1868" s="34">
        <f t="shared" si="823"/>
        <v>32.719051158854171</v>
      </c>
      <c r="P1868" s="34">
        <f t="shared" si="824"/>
        <v>137.82360362799</v>
      </c>
      <c r="Q1868" s="34">
        <f t="shared" si="834"/>
        <v>-93.606982910734928</v>
      </c>
      <c r="R1868" s="34">
        <f t="shared" si="835"/>
        <v>651099.70356523269</v>
      </c>
      <c r="S1868" s="34">
        <f t="shared" si="812"/>
        <v>-615428.99691358011</v>
      </c>
      <c r="T1868" s="34">
        <f t="shared" si="826"/>
        <v>615428.99691358011</v>
      </c>
      <c r="U1868" s="34">
        <f t="shared" si="836"/>
        <v>-14.375501429253475</v>
      </c>
      <c r="V1868" s="34">
        <f t="shared" ref="V1868:V1931" si="839">(IF(U1868&lt;0, V1867+U1868,V1867))</f>
        <v>-35667.494442797739</v>
      </c>
      <c r="W1868" s="34">
        <f t="shared" si="827"/>
        <v>35667.494442797739</v>
      </c>
      <c r="X1868" s="34">
        <f t="shared" si="828"/>
        <v>579761.50247078238</v>
      </c>
      <c r="Y1868" s="34">
        <f t="shared" si="829"/>
        <v>-32.598249720486109</v>
      </c>
      <c r="Z1868" s="34">
        <f t="shared" si="837"/>
        <v>-5.6929139027777964</v>
      </c>
      <c r="AA1868" s="34">
        <f t="shared" si="838"/>
        <v>24440.4615159514</v>
      </c>
      <c r="AB1868" s="44">
        <f t="shared" si="830"/>
        <v>0</v>
      </c>
      <c r="AC1868" s="34">
        <f t="shared" si="831"/>
        <v>231904.60098831297</v>
      </c>
      <c r="AD1868" s="42">
        <f t="shared" si="832"/>
        <v>208714.14088948167</v>
      </c>
      <c r="AP1868">
        <f t="shared" si="814"/>
        <v>0</v>
      </c>
      <c r="AQ1868">
        <f t="shared" si="815"/>
        <v>3.7</v>
      </c>
      <c r="AR1868">
        <f t="shared" si="816"/>
        <v>1.0277777777777779</v>
      </c>
    </row>
    <row r="1869" spans="2:44" x14ac:dyDescent="0.25">
      <c r="B1869" s="12" t="s">
        <v>3</v>
      </c>
      <c r="C1869" s="30">
        <v>1861</v>
      </c>
      <c r="D1869" s="12">
        <v>384</v>
      </c>
      <c r="E1869" s="11">
        <v>2.2999999999999998</v>
      </c>
      <c r="F1869" s="5">
        <f t="shared" si="817"/>
        <v>-0.3888888888888889</v>
      </c>
      <c r="G1869" s="5">
        <f t="shared" si="818"/>
        <v>-1.4000000000000001</v>
      </c>
      <c r="H1869" s="34">
        <f t="shared" si="819"/>
        <v>0.63888888888888884</v>
      </c>
      <c r="I1869" s="34">
        <f t="shared" si="833"/>
        <v>0.44444444444444442</v>
      </c>
      <c r="J1869" s="34">
        <f t="shared" si="825"/>
        <v>40.613811728395056</v>
      </c>
      <c r="K1869" s="34">
        <f t="shared" si="820"/>
        <v>-34.395061728395056</v>
      </c>
      <c r="L1869" s="5">
        <f t="shared" si="813"/>
        <v>39.043800000000005</v>
      </c>
      <c r="M1869" s="5">
        <f t="shared" si="821"/>
        <v>8.4648265624999983E-2</v>
      </c>
      <c r="N1869" s="5">
        <f t="shared" si="822"/>
        <v>39.128448265625003</v>
      </c>
      <c r="O1869" s="34">
        <f t="shared" si="823"/>
        <v>17.390421451388889</v>
      </c>
      <c r="P1869" s="34">
        <f t="shared" si="824"/>
        <v>58.004233179783945</v>
      </c>
      <c r="Q1869" s="34">
        <f t="shared" si="834"/>
        <v>-79.819370448206058</v>
      </c>
      <c r="R1869" s="34">
        <f t="shared" si="835"/>
        <v>651099.70356523269</v>
      </c>
      <c r="S1869" s="34">
        <f t="shared" si="812"/>
        <v>-615463.39197530854</v>
      </c>
      <c r="T1869" s="34">
        <f t="shared" si="826"/>
        <v>615463.39197530854</v>
      </c>
      <c r="U1869" s="34">
        <f t="shared" si="836"/>
        <v>-15.328629707465282</v>
      </c>
      <c r="V1869" s="34">
        <f t="shared" si="839"/>
        <v>-35682.823072505205</v>
      </c>
      <c r="W1869" s="34">
        <f t="shared" si="827"/>
        <v>35682.823072505205</v>
      </c>
      <c r="X1869" s="34">
        <f t="shared" si="828"/>
        <v>579780.56890280335</v>
      </c>
      <c r="Y1869" s="34">
        <f t="shared" si="829"/>
        <v>-38.260440623263882</v>
      </c>
      <c r="Z1869" s="34">
        <f t="shared" si="837"/>
        <v>-5.6621909027777733</v>
      </c>
      <c r="AA1869" s="34">
        <f t="shared" si="838"/>
        <v>24440.4615159514</v>
      </c>
      <c r="AB1869" s="44">
        <f t="shared" si="830"/>
        <v>0</v>
      </c>
      <c r="AC1869" s="34">
        <f t="shared" si="831"/>
        <v>231912.22756112134</v>
      </c>
      <c r="AD1869" s="42">
        <f t="shared" si="832"/>
        <v>208721.0048050092</v>
      </c>
      <c r="AP1869">
        <f t="shared" si="814"/>
        <v>0</v>
      </c>
      <c r="AQ1869">
        <f t="shared" si="815"/>
        <v>2.2999999999999998</v>
      </c>
      <c r="AR1869">
        <f t="shared" si="816"/>
        <v>0.63888888888888884</v>
      </c>
    </row>
    <row r="1870" spans="2:44" x14ac:dyDescent="0.25">
      <c r="B1870" s="12" t="s">
        <v>3</v>
      </c>
      <c r="C1870" s="30">
        <v>1862</v>
      </c>
      <c r="D1870" s="12">
        <v>385</v>
      </c>
      <c r="E1870" s="11">
        <v>0.9</v>
      </c>
      <c r="F1870" s="5">
        <f t="shared" si="817"/>
        <v>-0.31944444444444442</v>
      </c>
      <c r="G1870" s="5">
        <f t="shared" si="818"/>
        <v>-1.1499999999999999</v>
      </c>
      <c r="H1870" s="34">
        <f t="shared" si="819"/>
        <v>0.25</v>
      </c>
      <c r="I1870" s="34">
        <f t="shared" si="833"/>
        <v>0.125</v>
      </c>
      <c r="J1870" s="34">
        <f t="shared" si="825"/>
        <v>6.21875</v>
      </c>
      <c r="K1870" s="34">
        <f t="shared" si="820"/>
        <v>-6.21875</v>
      </c>
      <c r="L1870" s="5">
        <f t="shared" si="813"/>
        <v>39.043800000000005</v>
      </c>
      <c r="M1870" s="5">
        <f t="shared" si="821"/>
        <v>1.2961265624999999E-2</v>
      </c>
      <c r="N1870" s="5">
        <f t="shared" si="822"/>
        <v>39.056761265625006</v>
      </c>
      <c r="O1870" s="34">
        <f t="shared" si="823"/>
        <v>4.8820951582031258</v>
      </c>
      <c r="P1870" s="34">
        <f t="shared" si="824"/>
        <v>11.100845158203125</v>
      </c>
      <c r="Q1870" s="34">
        <f t="shared" si="834"/>
        <v>-46.903388021580824</v>
      </c>
      <c r="R1870" s="34">
        <f t="shared" si="835"/>
        <v>651099.70356523269</v>
      </c>
      <c r="S1870" s="34">
        <f t="shared" si="812"/>
        <v>-615469.61072530854</v>
      </c>
      <c r="T1870" s="34">
        <f t="shared" si="826"/>
        <v>615469.61072530854</v>
      </c>
      <c r="U1870" s="34">
        <f t="shared" si="836"/>
        <v>-12.508326293185764</v>
      </c>
      <c r="V1870" s="34">
        <f t="shared" si="839"/>
        <v>-35695.331398798393</v>
      </c>
      <c r="W1870" s="34">
        <f t="shared" si="827"/>
        <v>35695.331398798393</v>
      </c>
      <c r="X1870" s="34">
        <f t="shared" si="828"/>
        <v>579774.27932651015</v>
      </c>
      <c r="Y1870" s="34">
        <f t="shared" si="829"/>
        <v>-24.512683178819437</v>
      </c>
      <c r="Z1870" s="34">
        <f t="shared" si="837"/>
        <v>13.747757444444446</v>
      </c>
      <c r="AA1870" s="34">
        <f t="shared" si="838"/>
        <v>24454.209273395845</v>
      </c>
      <c r="AB1870" s="44">
        <f t="shared" si="830"/>
        <v>0</v>
      </c>
      <c r="AC1870" s="34">
        <f t="shared" si="831"/>
        <v>231909.71173060406</v>
      </c>
      <c r="AD1870" s="42">
        <f t="shared" si="832"/>
        <v>208718.74055754367</v>
      </c>
      <c r="AP1870">
        <f t="shared" si="814"/>
        <v>1</v>
      </c>
      <c r="AQ1870" t="str">
        <f t="shared" si="815"/>
        <v/>
      </c>
      <c r="AR1870">
        <f t="shared" si="816"/>
        <v>0.25</v>
      </c>
    </row>
    <row r="1871" spans="2:44" x14ac:dyDescent="0.25">
      <c r="B1871" s="12" t="s">
        <v>3</v>
      </c>
      <c r="C1871" s="30">
        <v>1863</v>
      </c>
      <c r="D1871" s="12">
        <v>386</v>
      </c>
      <c r="E1871" s="11">
        <v>0</v>
      </c>
      <c r="F1871" s="5">
        <f t="shared" si="817"/>
        <v>-0.125</v>
      </c>
      <c r="G1871" s="5">
        <f t="shared" si="818"/>
        <v>-0.45</v>
      </c>
      <c r="H1871" s="34">
        <f t="shared" si="819"/>
        <v>0</v>
      </c>
      <c r="I1871" s="34">
        <f t="shared" si="833"/>
        <v>0</v>
      </c>
      <c r="J1871" s="34">
        <f t="shared" si="825"/>
        <v>0</v>
      </c>
      <c r="K1871" s="34">
        <f t="shared" si="820"/>
        <v>0</v>
      </c>
      <c r="L1871" s="5">
        <f t="shared" si="813"/>
        <v>39.043800000000005</v>
      </c>
      <c r="M1871" s="5">
        <f t="shared" si="821"/>
        <v>0</v>
      </c>
      <c r="N1871" s="5">
        <f t="shared" si="822"/>
        <v>39.043800000000005</v>
      </c>
      <c r="O1871" s="34">
        <f t="shared" si="823"/>
        <v>0</v>
      </c>
      <c r="P1871" s="34">
        <f t="shared" si="824"/>
        <v>0</v>
      </c>
      <c r="Q1871" s="34">
        <f t="shared" si="834"/>
        <v>-11.100845158203125</v>
      </c>
      <c r="R1871" s="34">
        <f t="shared" si="835"/>
        <v>651099.70356523269</v>
      </c>
      <c r="S1871" s="34">
        <f t="shared" ref="S1871:S1934" si="840">IF(K1871&lt;0,S1870+$K1871,S1870)</f>
        <v>-615469.61072530854</v>
      </c>
      <c r="T1871" s="34">
        <f t="shared" si="826"/>
        <v>615469.61072530854</v>
      </c>
      <c r="U1871" s="34">
        <f t="shared" si="836"/>
        <v>-4.8820951582031258</v>
      </c>
      <c r="V1871" s="34">
        <f t="shared" si="839"/>
        <v>-35700.213493956595</v>
      </c>
      <c r="W1871" s="34">
        <f t="shared" si="827"/>
        <v>35700.213493956595</v>
      </c>
      <c r="X1871" s="34">
        <f t="shared" si="828"/>
        <v>579769.39723135193</v>
      </c>
      <c r="Y1871" s="34">
        <f t="shared" si="829"/>
        <v>14.168800000000005</v>
      </c>
      <c r="Z1871" s="34">
        <f t="shared" si="837"/>
        <v>38.681483178819441</v>
      </c>
      <c r="AA1871" s="34">
        <f t="shared" si="838"/>
        <v>24492.890756574663</v>
      </c>
      <c r="AB1871" s="44">
        <f t="shared" si="830"/>
        <v>0</v>
      </c>
      <c r="AC1871" s="34">
        <f t="shared" si="831"/>
        <v>231907.75889254079</v>
      </c>
      <c r="AD1871" s="42">
        <f t="shared" si="832"/>
        <v>208716.9830032867</v>
      </c>
      <c r="AP1871">
        <f t="shared" si="814"/>
        <v>1</v>
      </c>
      <c r="AQ1871" t="str">
        <f t="shared" si="815"/>
        <v/>
      </c>
      <c r="AR1871">
        <f t="shared" si="816"/>
        <v>0</v>
      </c>
    </row>
    <row r="1872" spans="2:44" x14ac:dyDescent="0.25">
      <c r="B1872" s="12" t="s">
        <v>3</v>
      </c>
      <c r="C1872" s="30">
        <v>1864</v>
      </c>
      <c r="D1872" s="12">
        <v>387</v>
      </c>
      <c r="E1872" s="11">
        <v>0</v>
      </c>
      <c r="F1872" s="5">
        <f t="shared" si="817"/>
        <v>0</v>
      </c>
      <c r="G1872" s="5">
        <f t="shared" si="818"/>
        <v>0</v>
      </c>
      <c r="H1872" s="34">
        <f t="shared" si="819"/>
        <v>0</v>
      </c>
      <c r="I1872" s="34">
        <f t="shared" si="833"/>
        <v>0</v>
      </c>
      <c r="J1872" s="34">
        <f t="shared" si="825"/>
        <v>0</v>
      </c>
      <c r="K1872" s="34">
        <f t="shared" si="820"/>
        <v>0</v>
      </c>
      <c r="L1872" s="5">
        <f t="shared" si="813"/>
        <v>39.043800000000005</v>
      </c>
      <c r="M1872" s="5">
        <f t="shared" si="821"/>
        <v>0</v>
      </c>
      <c r="N1872" s="5">
        <f t="shared" si="822"/>
        <v>39.043800000000005</v>
      </c>
      <c r="O1872" s="34">
        <f t="shared" si="823"/>
        <v>0</v>
      </c>
      <c r="P1872" s="34">
        <f t="shared" si="824"/>
        <v>0</v>
      </c>
      <c r="Q1872" s="34">
        <f t="shared" si="834"/>
        <v>0</v>
      </c>
      <c r="R1872" s="34">
        <f t="shared" si="835"/>
        <v>651099.70356523269</v>
      </c>
      <c r="S1872" s="34">
        <f t="shared" si="840"/>
        <v>-615469.61072530854</v>
      </c>
      <c r="T1872" s="34">
        <f t="shared" si="826"/>
        <v>615469.61072530854</v>
      </c>
      <c r="U1872" s="34">
        <f t="shared" si="836"/>
        <v>0</v>
      </c>
      <c r="V1872" s="34">
        <f t="shared" si="839"/>
        <v>-35700.213493956595</v>
      </c>
      <c r="W1872" s="34">
        <f t="shared" si="827"/>
        <v>35700.213493956595</v>
      </c>
      <c r="X1872" s="34">
        <f t="shared" si="828"/>
        <v>579769.39723135193</v>
      </c>
      <c r="Y1872" s="34">
        <f t="shared" si="829"/>
        <v>39.043800000000005</v>
      </c>
      <c r="Z1872" s="34">
        <f t="shared" si="837"/>
        <v>24.875</v>
      </c>
      <c r="AA1872" s="34">
        <f t="shared" si="838"/>
        <v>24517.765756574663</v>
      </c>
      <c r="AB1872" s="44">
        <f t="shared" si="830"/>
        <v>0</v>
      </c>
      <c r="AC1872" s="34">
        <f t="shared" si="831"/>
        <v>231907.75889254079</v>
      </c>
      <c r="AD1872" s="42">
        <f t="shared" si="832"/>
        <v>208716.9830032867</v>
      </c>
      <c r="AP1872">
        <f t="shared" si="814"/>
        <v>1</v>
      </c>
      <c r="AQ1872" t="str">
        <f t="shared" si="815"/>
        <v/>
      </c>
      <c r="AR1872">
        <f t="shared" si="816"/>
        <v>0</v>
      </c>
    </row>
    <row r="1873" spans="2:44" x14ac:dyDescent="0.25">
      <c r="B1873" s="12" t="s">
        <v>3</v>
      </c>
      <c r="C1873" s="30">
        <v>1865</v>
      </c>
      <c r="D1873" s="12">
        <v>388</v>
      </c>
      <c r="E1873" s="11">
        <v>0</v>
      </c>
      <c r="F1873" s="5">
        <f t="shared" si="817"/>
        <v>0</v>
      </c>
      <c r="G1873" s="5">
        <f t="shared" si="818"/>
        <v>0</v>
      </c>
      <c r="H1873" s="34">
        <f t="shared" si="819"/>
        <v>0</v>
      </c>
      <c r="I1873" s="34">
        <f t="shared" si="833"/>
        <v>0</v>
      </c>
      <c r="J1873" s="34">
        <f t="shared" si="825"/>
        <v>0</v>
      </c>
      <c r="K1873" s="34">
        <f t="shared" si="820"/>
        <v>0</v>
      </c>
      <c r="L1873" s="5">
        <f t="shared" si="813"/>
        <v>39.043800000000005</v>
      </c>
      <c r="M1873" s="5">
        <f t="shared" si="821"/>
        <v>0</v>
      </c>
      <c r="N1873" s="5">
        <f t="shared" si="822"/>
        <v>39.043800000000005</v>
      </c>
      <c r="O1873" s="34">
        <f t="shared" si="823"/>
        <v>0</v>
      </c>
      <c r="P1873" s="34">
        <f t="shared" si="824"/>
        <v>0</v>
      </c>
      <c r="Q1873" s="34">
        <f t="shared" si="834"/>
        <v>0</v>
      </c>
      <c r="R1873" s="34">
        <f t="shared" si="835"/>
        <v>651099.70356523269</v>
      </c>
      <c r="S1873" s="34">
        <f t="shared" si="840"/>
        <v>-615469.61072530854</v>
      </c>
      <c r="T1873" s="34">
        <f t="shared" si="826"/>
        <v>615469.61072530854</v>
      </c>
      <c r="U1873" s="34">
        <f t="shared" si="836"/>
        <v>0</v>
      </c>
      <c r="V1873" s="34">
        <f t="shared" si="839"/>
        <v>-35700.213493956595</v>
      </c>
      <c r="W1873" s="34">
        <f t="shared" si="827"/>
        <v>35700.213493956595</v>
      </c>
      <c r="X1873" s="34">
        <f t="shared" si="828"/>
        <v>579769.39723135193</v>
      </c>
      <c r="Y1873" s="34">
        <f t="shared" si="829"/>
        <v>39.043800000000005</v>
      </c>
      <c r="Z1873" s="34">
        <f t="shared" si="837"/>
        <v>0</v>
      </c>
      <c r="AA1873" s="34">
        <f t="shared" si="838"/>
        <v>24517.765756574663</v>
      </c>
      <c r="AB1873" s="44">
        <f t="shared" si="830"/>
        <v>0</v>
      </c>
      <c r="AC1873" s="34">
        <f t="shared" si="831"/>
        <v>231907.75889254079</v>
      </c>
      <c r="AD1873" s="42">
        <f t="shared" si="832"/>
        <v>208716.9830032867</v>
      </c>
      <c r="AP1873">
        <f t="shared" si="814"/>
        <v>1</v>
      </c>
      <c r="AQ1873" t="str">
        <f t="shared" si="815"/>
        <v/>
      </c>
      <c r="AR1873">
        <f t="shared" si="816"/>
        <v>0</v>
      </c>
    </row>
    <row r="1874" spans="2:44" x14ac:dyDescent="0.25">
      <c r="B1874" s="12" t="s">
        <v>3</v>
      </c>
      <c r="C1874" s="30">
        <v>1866</v>
      </c>
      <c r="D1874" s="12">
        <v>389</v>
      </c>
      <c r="E1874" s="11">
        <v>0</v>
      </c>
      <c r="F1874" s="5">
        <f t="shared" si="817"/>
        <v>0</v>
      </c>
      <c r="G1874" s="5">
        <f t="shared" si="818"/>
        <v>0</v>
      </c>
      <c r="H1874" s="34">
        <f t="shared" si="819"/>
        <v>0</v>
      </c>
      <c r="I1874" s="34">
        <f t="shared" si="833"/>
        <v>0</v>
      </c>
      <c r="J1874" s="34">
        <f t="shared" si="825"/>
        <v>0</v>
      </c>
      <c r="K1874" s="34">
        <f t="shared" si="820"/>
        <v>0</v>
      </c>
      <c r="L1874" s="5">
        <f t="shared" si="813"/>
        <v>39.043800000000005</v>
      </c>
      <c r="M1874" s="5">
        <f t="shared" si="821"/>
        <v>0</v>
      </c>
      <c r="N1874" s="5">
        <f t="shared" si="822"/>
        <v>39.043800000000005</v>
      </c>
      <c r="O1874" s="34">
        <f t="shared" si="823"/>
        <v>0</v>
      </c>
      <c r="P1874" s="34">
        <f t="shared" si="824"/>
        <v>0</v>
      </c>
      <c r="Q1874" s="34">
        <f t="shared" si="834"/>
        <v>0</v>
      </c>
      <c r="R1874" s="34">
        <f t="shared" si="835"/>
        <v>651099.70356523269</v>
      </c>
      <c r="S1874" s="34">
        <f t="shared" si="840"/>
        <v>-615469.61072530854</v>
      </c>
      <c r="T1874" s="34">
        <f t="shared" si="826"/>
        <v>615469.61072530854</v>
      </c>
      <c r="U1874" s="34">
        <f t="shared" si="836"/>
        <v>0</v>
      </c>
      <c r="V1874" s="34">
        <f t="shared" si="839"/>
        <v>-35700.213493956595</v>
      </c>
      <c r="W1874" s="34">
        <f t="shared" si="827"/>
        <v>35700.213493956595</v>
      </c>
      <c r="X1874" s="34">
        <f t="shared" si="828"/>
        <v>579769.39723135193</v>
      </c>
      <c r="Y1874" s="34">
        <f t="shared" si="829"/>
        <v>39.043800000000005</v>
      </c>
      <c r="Z1874" s="34">
        <f t="shared" si="837"/>
        <v>0</v>
      </c>
      <c r="AA1874" s="34">
        <f t="shared" si="838"/>
        <v>24517.765756574663</v>
      </c>
      <c r="AB1874" s="44">
        <f t="shared" si="830"/>
        <v>0</v>
      </c>
      <c r="AC1874" s="34">
        <f t="shared" si="831"/>
        <v>231907.75889254079</v>
      </c>
      <c r="AD1874" s="42">
        <f t="shared" si="832"/>
        <v>208716.9830032867</v>
      </c>
      <c r="AP1874">
        <f t="shared" si="814"/>
        <v>1</v>
      </c>
      <c r="AQ1874" t="str">
        <f t="shared" si="815"/>
        <v/>
      </c>
      <c r="AR1874">
        <f t="shared" si="816"/>
        <v>0</v>
      </c>
    </row>
    <row r="1875" spans="2:44" x14ac:dyDescent="0.25">
      <c r="B1875" s="12" t="s">
        <v>3</v>
      </c>
      <c r="C1875" s="30">
        <v>1867</v>
      </c>
      <c r="D1875" s="12">
        <v>390</v>
      </c>
      <c r="E1875" s="11">
        <v>0</v>
      </c>
      <c r="F1875" s="5">
        <f t="shared" si="817"/>
        <v>0</v>
      </c>
      <c r="G1875" s="5">
        <f t="shared" si="818"/>
        <v>0</v>
      </c>
      <c r="H1875" s="34">
        <f t="shared" si="819"/>
        <v>0</v>
      </c>
      <c r="I1875" s="34">
        <f t="shared" si="833"/>
        <v>0</v>
      </c>
      <c r="J1875" s="34">
        <f t="shared" si="825"/>
        <v>0</v>
      </c>
      <c r="K1875" s="34">
        <f t="shared" si="820"/>
        <v>0</v>
      </c>
      <c r="L1875" s="5">
        <f t="shared" si="813"/>
        <v>39.043800000000005</v>
      </c>
      <c r="M1875" s="5">
        <f t="shared" si="821"/>
        <v>0</v>
      </c>
      <c r="N1875" s="5">
        <f t="shared" si="822"/>
        <v>39.043800000000005</v>
      </c>
      <c r="O1875" s="34">
        <f t="shared" si="823"/>
        <v>0</v>
      </c>
      <c r="P1875" s="34">
        <f t="shared" si="824"/>
        <v>0</v>
      </c>
      <c r="Q1875" s="34">
        <f t="shared" si="834"/>
        <v>0</v>
      </c>
      <c r="R1875" s="34">
        <f t="shared" si="835"/>
        <v>651099.70356523269</v>
      </c>
      <c r="S1875" s="34">
        <f t="shared" si="840"/>
        <v>-615469.61072530854</v>
      </c>
      <c r="T1875" s="34">
        <f t="shared" si="826"/>
        <v>615469.61072530854</v>
      </c>
      <c r="U1875" s="34">
        <f t="shared" si="836"/>
        <v>0</v>
      </c>
      <c r="V1875" s="34">
        <f t="shared" si="839"/>
        <v>-35700.213493956595</v>
      </c>
      <c r="W1875" s="34">
        <f t="shared" si="827"/>
        <v>35700.213493956595</v>
      </c>
      <c r="X1875" s="34">
        <f t="shared" si="828"/>
        <v>579769.39723135193</v>
      </c>
      <c r="Y1875" s="34">
        <f t="shared" si="829"/>
        <v>39.043800000000005</v>
      </c>
      <c r="Z1875" s="34">
        <f t="shared" si="837"/>
        <v>0</v>
      </c>
      <c r="AA1875" s="34">
        <f t="shared" si="838"/>
        <v>24517.765756574663</v>
      </c>
      <c r="AB1875" s="44">
        <f t="shared" si="830"/>
        <v>0</v>
      </c>
      <c r="AC1875" s="34">
        <f t="shared" si="831"/>
        <v>231907.75889254079</v>
      </c>
      <c r="AD1875" s="42">
        <f t="shared" si="832"/>
        <v>208716.9830032867</v>
      </c>
      <c r="AP1875">
        <f t="shared" si="814"/>
        <v>1</v>
      </c>
      <c r="AQ1875" t="str">
        <f t="shared" si="815"/>
        <v/>
      </c>
      <c r="AR1875">
        <f t="shared" si="816"/>
        <v>0</v>
      </c>
    </row>
    <row r="1876" spans="2:44" x14ac:dyDescent="0.25">
      <c r="B1876" s="12" t="s">
        <v>3</v>
      </c>
      <c r="C1876" s="30">
        <v>1868</v>
      </c>
      <c r="D1876" s="12">
        <v>391</v>
      </c>
      <c r="E1876" s="11">
        <v>0</v>
      </c>
      <c r="F1876" s="5">
        <f t="shared" si="817"/>
        <v>6.9444444444444448E-2</v>
      </c>
      <c r="G1876" s="5">
        <f t="shared" si="818"/>
        <v>0.25</v>
      </c>
      <c r="H1876" s="34">
        <f t="shared" si="819"/>
        <v>0</v>
      </c>
      <c r="I1876" s="34">
        <f t="shared" si="833"/>
        <v>6.9444444444444448E-2</v>
      </c>
      <c r="J1876" s="34">
        <f t="shared" si="825"/>
        <v>0</v>
      </c>
      <c r="K1876" s="34">
        <f t="shared" si="820"/>
        <v>1.9193672839506175</v>
      </c>
      <c r="L1876" s="5">
        <f t="shared" si="813"/>
        <v>39.043800000000005</v>
      </c>
      <c r="M1876" s="5">
        <f t="shared" si="821"/>
        <v>0</v>
      </c>
      <c r="N1876" s="5">
        <f t="shared" si="822"/>
        <v>39.043800000000005</v>
      </c>
      <c r="O1876" s="34">
        <f t="shared" si="823"/>
        <v>2.7113750000000003</v>
      </c>
      <c r="P1876" s="34">
        <f t="shared" si="824"/>
        <v>2.7113750000000003</v>
      </c>
      <c r="Q1876" s="34">
        <f t="shared" si="834"/>
        <v>2.7113750000000003</v>
      </c>
      <c r="R1876" s="34">
        <f t="shared" si="835"/>
        <v>651102.41494023264</v>
      </c>
      <c r="S1876" s="34">
        <f t="shared" si="840"/>
        <v>-615469.61072530854</v>
      </c>
      <c r="T1876" s="34">
        <f t="shared" si="826"/>
        <v>615469.61072530854</v>
      </c>
      <c r="U1876" s="34">
        <f t="shared" si="836"/>
        <v>2.7113750000000003</v>
      </c>
      <c r="V1876" s="34">
        <f t="shared" si="839"/>
        <v>-35700.213493956595</v>
      </c>
      <c r="W1876" s="34">
        <f t="shared" si="827"/>
        <v>35700.213493956595</v>
      </c>
      <c r="X1876" s="34">
        <f t="shared" si="828"/>
        <v>579769.39723135193</v>
      </c>
      <c r="Y1876" s="34">
        <f t="shared" si="829"/>
        <v>52.863244444444447</v>
      </c>
      <c r="Z1876" s="34">
        <f t="shared" si="837"/>
        <v>13.819444444444443</v>
      </c>
      <c r="AA1876" s="34">
        <f t="shared" si="838"/>
        <v>24531.585201019108</v>
      </c>
      <c r="AB1876" s="44">
        <f t="shared" si="830"/>
        <v>0</v>
      </c>
      <c r="AC1876" s="34">
        <f t="shared" si="831"/>
        <v>231907.75889254079</v>
      </c>
      <c r="AD1876" s="42">
        <f t="shared" si="832"/>
        <v>208716.9830032867</v>
      </c>
      <c r="AP1876">
        <f t="shared" si="814"/>
        <v>1</v>
      </c>
      <c r="AQ1876" t="str">
        <f t="shared" si="815"/>
        <v/>
      </c>
      <c r="AR1876">
        <f t="shared" si="816"/>
        <v>0</v>
      </c>
    </row>
    <row r="1877" spans="2:44" x14ac:dyDescent="0.25">
      <c r="B1877" s="12" t="s">
        <v>3</v>
      </c>
      <c r="C1877" s="30">
        <v>1869</v>
      </c>
      <c r="D1877" s="12">
        <v>392</v>
      </c>
      <c r="E1877" s="11">
        <v>0.5</v>
      </c>
      <c r="F1877" s="5">
        <f t="shared" si="817"/>
        <v>0.29166666666666669</v>
      </c>
      <c r="G1877" s="5">
        <f t="shared" si="818"/>
        <v>1.05</v>
      </c>
      <c r="H1877" s="34">
        <f t="shared" si="819"/>
        <v>0.1388888888888889</v>
      </c>
      <c r="I1877" s="34">
        <f t="shared" si="833"/>
        <v>0.36111111111111116</v>
      </c>
      <c r="J1877" s="34">
        <f t="shared" si="825"/>
        <v>1.9193672839506175</v>
      </c>
      <c r="K1877" s="34">
        <f t="shared" si="820"/>
        <v>31.938271604938276</v>
      </c>
      <c r="L1877" s="5">
        <f t="shared" si="813"/>
        <v>39.043800000000005</v>
      </c>
      <c r="M1877" s="5">
        <f t="shared" si="821"/>
        <v>4.000390625E-3</v>
      </c>
      <c r="N1877" s="5">
        <f t="shared" si="822"/>
        <v>39.047800390625007</v>
      </c>
      <c r="O1877" s="34">
        <f t="shared" si="823"/>
        <v>14.100594585503476</v>
      </c>
      <c r="P1877" s="34">
        <f t="shared" si="824"/>
        <v>16.019961869454093</v>
      </c>
      <c r="Q1877" s="34">
        <f t="shared" si="834"/>
        <v>13.308586869454093</v>
      </c>
      <c r="R1877" s="34">
        <f t="shared" si="835"/>
        <v>651115.72352710215</v>
      </c>
      <c r="S1877" s="34">
        <f t="shared" si="840"/>
        <v>-615469.61072530854</v>
      </c>
      <c r="T1877" s="34">
        <f t="shared" si="826"/>
        <v>615469.61072530854</v>
      </c>
      <c r="U1877" s="34">
        <f t="shared" si="836"/>
        <v>11.389219585503476</v>
      </c>
      <c r="V1877" s="34">
        <f t="shared" si="839"/>
        <v>-35700.213493956595</v>
      </c>
      <c r="W1877" s="34">
        <f t="shared" si="827"/>
        <v>35700.213493956595</v>
      </c>
      <c r="X1877" s="34">
        <f t="shared" si="828"/>
        <v>579769.39723135193</v>
      </c>
      <c r="Y1877" s="34">
        <f t="shared" si="829"/>
        <v>97.089467057291671</v>
      </c>
      <c r="Z1877" s="34">
        <f t="shared" si="837"/>
        <v>44.226222612847224</v>
      </c>
      <c r="AA1877" s="34">
        <f t="shared" si="838"/>
        <v>24575.811423631956</v>
      </c>
      <c r="AB1877" s="44">
        <f t="shared" si="830"/>
        <v>13.484648202401621</v>
      </c>
      <c r="AC1877" s="34">
        <f t="shared" si="831"/>
        <v>231907.75889254079</v>
      </c>
      <c r="AD1877" s="42">
        <f t="shared" si="832"/>
        <v>208716.9830032867</v>
      </c>
      <c r="AP1877">
        <f t="shared" si="814"/>
        <v>1</v>
      </c>
      <c r="AQ1877" t="str">
        <f t="shared" si="815"/>
        <v/>
      </c>
      <c r="AR1877">
        <f t="shared" si="816"/>
        <v>0.1388888888888889</v>
      </c>
    </row>
    <row r="1878" spans="2:44" x14ac:dyDescent="0.25">
      <c r="B1878" s="12" t="s">
        <v>3</v>
      </c>
      <c r="C1878" s="30">
        <v>1870</v>
      </c>
      <c r="D1878" s="12">
        <v>393</v>
      </c>
      <c r="E1878" s="11">
        <v>2.1</v>
      </c>
      <c r="F1878" s="5">
        <f t="shared" si="817"/>
        <v>0.59722222222222221</v>
      </c>
      <c r="G1878" s="5">
        <f t="shared" si="818"/>
        <v>2.15</v>
      </c>
      <c r="H1878" s="34">
        <f t="shared" si="819"/>
        <v>0.58333333333333337</v>
      </c>
      <c r="I1878" s="34">
        <f t="shared" si="833"/>
        <v>0.95833333333333326</v>
      </c>
      <c r="J1878" s="34">
        <f t="shared" si="825"/>
        <v>33.857638888888893</v>
      </c>
      <c r="K1878" s="34">
        <f t="shared" si="820"/>
        <v>143.03125</v>
      </c>
      <c r="L1878" s="5">
        <f t="shared" si="813"/>
        <v>39.043800000000005</v>
      </c>
      <c r="M1878" s="5">
        <f t="shared" si="821"/>
        <v>7.0566890625000003E-2</v>
      </c>
      <c r="N1878" s="5">
        <f t="shared" si="822"/>
        <v>39.114366890625007</v>
      </c>
      <c r="O1878" s="34">
        <f t="shared" si="823"/>
        <v>37.484601603515628</v>
      </c>
      <c r="P1878" s="34">
        <f t="shared" si="824"/>
        <v>71.342240492404528</v>
      </c>
      <c r="Q1878" s="34">
        <f t="shared" si="834"/>
        <v>55.322278622950435</v>
      </c>
      <c r="R1878" s="34">
        <f t="shared" si="835"/>
        <v>651171.04580572515</v>
      </c>
      <c r="S1878" s="34">
        <f t="shared" si="840"/>
        <v>-615469.61072530854</v>
      </c>
      <c r="T1878" s="34">
        <f t="shared" si="826"/>
        <v>615469.61072530854</v>
      </c>
      <c r="U1878" s="34">
        <f t="shared" si="836"/>
        <v>23.384007018012152</v>
      </c>
      <c r="V1878" s="34">
        <f t="shared" si="839"/>
        <v>-35700.213493956595</v>
      </c>
      <c r="W1878" s="34">
        <f t="shared" si="827"/>
        <v>35700.213493956595</v>
      </c>
      <c r="X1878" s="34">
        <f t="shared" si="828"/>
        <v>579769.39723135193</v>
      </c>
      <c r="Y1878" s="34">
        <f t="shared" si="829"/>
        <v>157.96158911284721</v>
      </c>
      <c r="Z1878" s="34">
        <f t="shared" si="837"/>
        <v>60.872122055555536</v>
      </c>
      <c r="AA1878" s="34">
        <f t="shared" si="838"/>
        <v>24636.683545687512</v>
      </c>
      <c r="AB1878" s="44">
        <f t="shared" si="830"/>
        <v>92.144260315827538</v>
      </c>
      <c r="AC1878" s="34">
        <f t="shared" si="831"/>
        <v>231907.75889254079</v>
      </c>
      <c r="AD1878" s="42">
        <f t="shared" si="832"/>
        <v>208716.9830032867</v>
      </c>
      <c r="AP1878">
        <f t="shared" si="814"/>
        <v>0</v>
      </c>
      <c r="AQ1878">
        <f t="shared" si="815"/>
        <v>2.1</v>
      </c>
      <c r="AR1878">
        <f t="shared" si="816"/>
        <v>0.58333333333333337</v>
      </c>
    </row>
    <row r="1879" spans="2:44" x14ac:dyDescent="0.25">
      <c r="B1879" s="12" t="s">
        <v>3</v>
      </c>
      <c r="C1879" s="30">
        <v>1871</v>
      </c>
      <c r="D1879" s="12">
        <v>394</v>
      </c>
      <c r="E1879" s="11">
        <v>4.8</v>
      </c>
      <c r="F1879" s="5">
        <f t="shared" si="817"/>
        <v>0.86111111111111127</v>
      </c>
      <c r="G1879" s="5">
        <f t="shared" si="818"/>
        <v>3.1000000000000005</v>
      </c>
      <c r="H1879" s="34">
        <f t="shared" si="819"/>
        <v>1.3333333333333333</v>
      </c>
      <c r="I1879" s="34">
        <f t="shared" si="833"/>
        <v>1.8194444444444446</v>
      </c>
      <c r="J1879" s="34">
        <f t="shared" si="825"/>
        <v>176.88888888888889</v>
      </c>
      <c r="K1879" s="34">
        <f t="shared" si="820"/>
        <v>352.0119598765433</v>
      </c>
      <c r="L1879" s="5">
        <f t="shared" si="813"/>
        <v>39.043800000000005</v>
      </c>
      <c r="M1879" s="5">
        <f t="shared" si="821"/>
        <v>0.36867599999999995</v>
      </c>
      <c r="N1879" s="5">
        <f t="shared" si="822"/>
        <v>39.412476000000005</v>
      </c>
      <c r="O1879" s="34">
        <f t="shared" si="823"/>
        <v>71.708810500000013</v>
      </c>
      <c r="P1879" s="34">
        <f t="shared" si="824"/>
        <v>248.59769938888888</v>
      </c>
      <c r="Q1879" s="34">
        <f t="shared" si="834"/>
        <v>177.25545889648436</v>
      </c>
      <c r="R1879" s="34">
        <f t="shared" si="835"/>
        <v>651348.30126462167</v>
      </c>
      <c r="S1879" s="34">
        <f t="shared" si="840"/>
        <v>-615469.61072530854</v>
      </c>
      <c r="T1879" s="34">
        <f t="shared" si="826"/>
        <v>615469.61072530854</v>
      </c>
      <c r="U1879" s="34">
        <f t="shared" si="836"/>
        <v>34.224208896484384</v>
      </c>
      <c r="V1879" s="34">
        <f t="shared" si="839"/>
        <v>-35700.213493956595</v>
      </c>
      <c r="W1879" s="34">
        <f t="shared" si="827"/>
        <v>35700.213493956595</v>
      </c>
      <c r="X1879" s="34">
        <f t="shared" si="828"/>
        <v>579769.39723135193</v>
      </c>
      <c r="Y1879" s="34">
        <f t="shared" si="829"/>
        <v>210.77358711111114</v>
      </c>
      <c r="Z1879" s="34">
        <f t="shared" si="837"/>
        <v>52.811997998263934</v>
      </c>
      <c r="AA1879" s="34">
        <f t="shared" si="838"/>
        <v>24689.495543685778</v>
      </c>
      <c r="AB1879" s="44">
        <f t="shared" si="830"/>
        <v>281.0314494814815</v>
      </c>
      <c r="AC1879" s="34">
        <f t="shared" si="831"/>
        <v>231907.75889254079</v>
      </c>
      <c r="AD1879" s="42">
        <f t="shared" si="832"/>
        <v>208716.9830032867</v>
      </c>
      <c r="AP1879">
        <f t="shared" si="814"/>
        <v>0</v>
      </c>
      <c r="AQ1879">
        <f t="shared" si="815"/>
        <v>4.8</v>
      </c>
      <c r="AR1879">
        <f t="shared" si="816"/>
        <v>1.3333333333333333</v>
      </c>
    </row>
    <row r="1880" spans="2:44" x14ac:dyDescent="0.25">
      <c r="B1880" s="12" t="s">
        <v>3</v>
      </c>
      <c r="C1880" s="30">
        <v>1872</v>
      </c>
      <c r="D1880" s="12">
        <v>395</v>
      </c>
      <c r="E1880" s="11">
        <v>8.3000000000000007</v>
      </c>
      <c r="F1880" s="5">
        <f t="shared" si="817"/>
        <v>1.0416666666666667</v>
      </c>
      <c r="G1880" s="5">
        <f t="shared" si="818"/>
        <v>3.7500000000000004</v>
      </c>
      <c r="H1880" s="34">
        <f t="shared" si="819"/>
        <v>2.3055555555555558</v>
      </c>
      <c r="I1880" s="34">
        <f t="shared" si="833"/>
        <v>2.8611111111111116</v>
      </c>
      <c r="J1880" s="34">
        <f t="shared" si="825"/>
        <v>528.90084876543222</v>
      </c>
      <c r="K1880" s="34">
        <f t="shared" si="820"/>
        <v>632.62345679012344</v>
      </c>
      <c r="L1880" s="5">
        <f t="shared" si="813"/>
        <v>39.043800000000005</v>
      </c>
      <c r="M1880" s="5">
        <f t="shared" si="821"/>
        <v>1.1023476406250003</v>
      </c>
      <c r="N1880" s="5">
        <f t="shared" si="822"/>
        <v>40.146147640625003</v>
      </c>
      <c r="O1880" s="34">
        <f t="shared" si="823"/>
        <v>114.86258908289933</v>
      </c>
      <c r="P1880" s="34">
        <f t="shared" si="824"/>
        <v>643.76343784833159</v>
      </c>
      <c r="Q1880" s="34">
        <f t="shared" si="834"/>
        <v>395.16573845944271</v>
      </c>
      <c r="R1880" s="34">
        <f t="shared" si="835"/>
        <v>651743.46700308111</v>
      </c>
      <c r="S1880" s="34">
        <f t="shared" si="840"/>
        <v>-615469.61072530854</v>
      </c>
      <c r="T1880" s="34">
        <f t="shared" si="826"/>
        <v>615469.61072530854</v>
      </c>
      <c r="U1880" s="34">
        <f t="shared" si="836"/>
        <v>43.153778582899321</v>
      </c>
      <c r="V1880" s="34">
        <f t="shared" si="839"/>
        <v>-35700.213493956595</v>
      </c>
      <c r="W1880" s="34">
        <f t="shared" si="827"/>
        <v>35700.213493956595</v>
      </c>
      <c r="X1880" s="34">
        <f t="shared" si="828"/>
        <v>579769.39723135193</v>
      </c>
      <c r="Y1880" s="34">
        <f t="shared" si="829"/>
        <v>247.43781430729169</v>
      </c>
      <c r="Z1880" s="34">
        <f t="shared" si="837"/>
        <v>36.664227196180548</v>
      </c>
      <c r="AA1880" s="34">
        <f t="shared" si="838"/>
        <v>24726.159770881957</v>
      </c>
      <c r="AB1880" s="44">
        <f t="shared" si="830"/>
        <v>570.48162743070031</v>
      </c>
      <c r="AC1880" s="34">
        <f t="shared" si="831"/>
        <v>231907.75889254079</v>
      </c>
      <c r="AD1880" s="42">
        <f t="shared" si="832"/>
        <v>208716.9830032867</v>
      </c>
      <c r="AP1880">
        <f t="shared" si="814"/>
        <v>0</v>
      </c>
      <c r="AQ1880">
        <f t="shared" si="815"/>
        <v>8.3000000000000007</v>
      </c>
      <c r="AR1880">
        <f t="shared" si="816"/>
        <v>2.3055555555555558</v>
      </c>
    </row>
    <row r="1881" spans="2:44" x14ac:dyDescent="0.25">
      <c r="B1881" s="12" t="s">
        <v>3</v>
      </c>
      <c r="C1881" s="30">
        <v>1873</v>
      </c>
      <c r="D1881" s="12">
        <v>396</v>
      </c>
      <c r="E1881" s="11">
        <v>12.3</v>
      </c>
      <c r="F1881" s="5">
        <f t="shared" si="817"/>
        <v>1.1527777777777779</v>
      </c>
      <c r="G1881" s="5">
        <f t="shared" si="818"/>
        <v>4.1500000000000004</v>
      </c>
      <c r="H1881" s="34">
        <f t="shared" si="819"/>
        <v>3.416666666666667</v>
      </c>
      <c r="I1881" s="34">
        <f t="shared" si="833"/>
        <v>4.0138888888888893</v>
      </c>
      <c r="J1881" s="34">
        <f t="shared" si="825"/>
        <v>1161.5243055555557</v>
      </c>
      <c r="K1881" s="34">
        <f t="shared" si="820"/>
        <v>954.0790895061732</v>
      </c>
      <c r="L1881" s="5">
        <f t="shared" si="813"/>
        <v>39.043800000000005</v>
      </c>
      <c r="M1881" s="5">
        <f t="shared" si="821"/>
        <v>2.4208763906250002</v>
      </c>
      <c r="N1881" s="5">
        <f t="shared" si="822"/>
        <v>41.464676390625002</v>
      </c>
      <c r="O1881" s="34">
        <f t="shared" si="823"/>
        <v>166.43460384570315</v>
      </c>
      <c r="P1881" s="34">
        <f t="shared" si="824"/>
        <v>1327.9589094012588</v>
      </c>
      <c r="Q1881" s="34">
        <f t="shared" si="834"/>
        <v>684.19547155292719</v>
      </c>
      <c r="R1881" s="34">
        <f t="shared" si="835"/>
        <v>652427.66247463401</v>
      </c>
      <c r="S1881" s="34">
        <f t="shared" si="840"/>
        <v>-615469.61072530854</v>
      </c>
      <c r="T1881" s="34">
        <f t="shared" si="826"/>
        <v>615469.61072530854</v>
      </c>
      <c r="U1881" s="34">
        <f t="shared" si="836"/>
        <v>51.572014762803818</v>
      </c>
      <c r="V1881" s="34">
        <f t="shared" si="839"/>
        <v>-35700.213493956595</v>
      </c>
      <c r="W1881" s="34">
        <f t="shared" si="827"/>
        <v>35700.213493956595</v>
      </c>
      <c r="X1881" s="34">
        <f t="shared" si="828"/>
        <v>579769.39723135193</v>
      </c>
      <c r="Y1881" s="34">
        <f t="shared" si="829"/>
        <v>270.86745416840279</v>
      </c>
      <c r="Z1881" s="34">
        <f t="shared" si="837"/>
        <v>23.429639861111099</v>
      </c>
      <c r="AA1881" s="34">
        <f t="shared" si="838"/>
        <v>24749.589410743069</v>
      </c>
      <c r="AB1881" s="44">
        <f t="shared" si="830"/>
        <v>925.46380174204296</v>
      </c>
      <c r="AC1881" s="34">
        <f t="shared" si="831"/>
        <v>231907.75889254079</v>
      </c>
      <c r="AD1881" s="42">
        <f t="shared" si="832"/>
        <v>208716.9830032867</v>
      </c>
      <c r="AP1881">
        <f t="shared" si="814"/>
        <v>0</v>
      </c>
      <c r="AQ1881">
        <f t="shared" si="815"/>
        <v>12.3</v>
      </c>
      <c r="AR1881">
        <f t="shared" si="816"/>
        <v>3.416666666666667</v>
      </c>
    </row>
    <row r="1882" spans="2:44" x14ac:dyDescent="0.25">
      <c r="B1882" s="12" t="s">
        <v>3</v>
      </c>
      <c r="C1882" s="30">
        <v>1874</v>
      </c>
      <c r="D1882" s="12">
        <v>397</v>
      </c>
      <c r="E1882" s="11">
        <v>16.600000000000001</v>
      </c>
      <c r="F1882" s="5">
        <f t="shared" si="817"/>
        <v>1.1944444444444442</v>
      </c>
      <c r="G1882" s="5">
        <f t="shared" si="818"/>
        <v>4.2999999999999989</v>
      </c>
      <c r="H1882" s="34">
        <f t="shared" si="819"/>
        <v>4.6111111111111116</v>
      </c>
      <c r="I1882" s="34">
        <f t="shared" si="833"/>
        <v>5.2083333333333339</v>
      </c>
      <c r="J1882" s="34">
        <f t="shared" si="825"/>
        <v>2115.6033950617289</v>
      </c>
      <c r="K1882" s="34">
        <f t="shared" si="820"/>
        <v>1237.9918981481478</v>
      </c>
      <c r="L1882" s="5">
        <f t="shared" si="813"/>
        <v>39.043800000000005</v>
      </c>
      <c r="M1882" s="5">
        <f t="shared" si="821"/>
        <v>4.4093905625000014</v>
      </c>
      <c r="N1882" s="5">
        <f t="shared" si="822"/>
        <v>43.453190562500005</v>
      </c>
      <c r="O1882" s="34">
        <f t="shared" si="823"/>
        <v>226.3187008463542</v>
      </c>
      <c r="P1882" s="34">
        <f t="shared" si="824"/>
        <v>2341.9220959080831</v>
      </c>
      <c r="Q1882" s="34">
        <f t="shared" si="834"/>
        <v>1013.9631865068243</v>
      </c>
      <c r="R1882" s="34">
        <f t="shared" si="835"/>
        <v>653441.62566114089</v>
      </c>
      <c r="S1882" s="34">
        <f t="shared" si="840"/>
        <v>-615469.61072530854</v>
      </c>
      <c r="T1882" s="34">
        <f t="shared" si="826"/>
        <v>615469.61072530854</v>
      </c>
      <c r="U1882" s="34">
        <f t="shared" si="836"/>
        <v>59.884097000651053</v>
      </c>
      <c r="V1882" s="34">
        <f t="shared" si="839"/>
        <v>-35700.213493956595</v>
      </c>
      <c r="W1882" s="34">
        <f t="shared" si="827"/>
        <v>35700.213493956595</v>
      </c>
      <c r="X1882" s="34">
        <f t="shared" si="828"/>
        <v>579769.39723135193</v>
      </c>
      <c r="Y1882" s="34">
        <f t="shared" si="829"/>
        <v>281.14763500694443</v>
      </c>
      <c r="Z1882" s="34">
        <f t="shared" si="837"/>
        <v>10.280180838541639</v>
      </c>
      <c r="AA1882" s="34">
        <f t="shared" si="838"/>
        <v>24759.86959158161</v>
      </c>
      <c r="AB1882" s="44">
        <f t="shared" si="830"/>
        <v>1296.4029836431328</v>
      </c>
      <c r="AC1882" s="34">
        <f t="shared" si="831"/>
        <v>231907.75889254079</v>
      </c>
      <c r="AD1882" s="42">
        <f t="shared" si="832"/>
        <v>208716.9830032867</v>
      </c>
      <c r="AP1882">
        <f t="shared" si="814"/>
        <v>0</v>
      </c>
      <c r="AQ1882">
        <f t="shared" si="815"/>
        <v>16.600000000000001</v>
      </c>
      <c r="AR1882">
        <f t="shared" si="816"/>
        <v>4.6111111111111116</v>
      </c>
    </row>
    <row r="1883" spans="2:44" x14ac:dyDescent="0.25">
      <c r="B1883" s="12" t="s">
        <v>3</v>
      </c>
      <c r="C1883" s="30">
        <v>1875</v>
      </c>
      <c r="D1883" s="12">
        <v>398</v>
      </c>
      <c r="E1883" s="11">
        <v>20.9</v>
      </c>
      <c r="F1883" s="5">
        <f t="shared" si="817"/>
        <v>1.0555555555555551</v>
      </c>
      <c r="G1883" s="5">
        <f t="shared" si="818"/>
        <v>3.7999999999999989</v>
      </c>
      <c r="H1883" s="34">
        <f t="shared" si="819"/>
        <v>5.8055555555555554</v>
      </c>
      <c r="I1883" s="34">
        <f t="shared" si="833"/>
        <v>6.2638888888888884</v>
      </c>
      <c r="J1883" s="34">
        <f t="shared" si="825"/>
        <v>3353.5952932098767</v>
      </c>
      <c r="K1883" s="34">
        <f t="shared" si="820"/>
        <v>1142.6377314814804</v>
      </c>
      <c r="L1883" s="5">
        <f t="shared" si="813"/>
        <v>39.043800000000005</v>
      </c>
      <c r="M1883" s="5">
        <f t="shared" si="821"/>
        <v>6.9896425156249995</v>
      </c>
      <c r="N1883" s="5">
        <f t="shared" si="822"/>
        <v>46.033442515625005</v>
      </c>
      <c r="O1883" s="34">
        <f t="shared" si="823"/>
        <v>288.34836909092883</v>
      </c>
      <c r="P1883" s="34">
        <f t="shared" si="824"/>
        <v>3641.9436623008055</v>
      </c>
      <c r="Q1883" s="34">
        <f t="shared" si="834"/>
        <v>1300.0215663927224</v>
      </c>
      <c r="R1883" s="34">
        <f t="shared" si="835"/>
        <v>654741.64722753363</v>
      </c>
      <c r="S1883" s="34">
        <f t="shared" si="840"/>
        <v>-615469.61072530854</v>
      </c>
      <c r="T1883" s="34">
        <f t="shared" si="826"/>
        <v>615469.61072530854</v>
      </c>
      <c r="U1883" s="34">
        <f t="shared" si="836"/>
        <v>62.029668244574623</v>
      </c>
      <c r="V1883" s="34">
        <f t="shared" si="839"/>
        <v>-35700.213493956595</v>
      </c>
      <c r="W1883" s="34">
        <f t="shared" si="827"/>
        <v>35700.213493956595</v>
      </c>
      <c r="X1883" s="34">
        <f t="shared" si="828"/>
        <v>579769.39723135193</v>
      </c>
      <c r="Y1883" s="34">
        <f t="shared" si="829"/>
        <v>256.08899807118047</v>
      </c>
      <c r="Z1883" s="34">
        <f t="shared" si="837"/>
        <v>-25.058636935763957</v>
      </c>
      <c r="AA1883" s="34">
        <f t="shared" si="838"/>
        <v>24759.86959158161</v>
      </c>
      <c r="AB1883" s="44">
        <f t="shared" si="830"/>
        <v>1486.7389054687976</v>
      </c>
      <c r="AC1883" s="34">
        <f t="shared" si="831"/>
        <v>231907.75889254079</v>
      </c>
      <c r="AD1883" s="42">
        <f t="shared" si="832"/>
        <v>208716.9830032867</v>
      </c>
      <c r="AP1883">
        <f t="shared" si="814"/>
        <v>0</v>
      </c>
      <c r="AQ1883">
        <f t="shared" si="815"/>
        <v>20.9</v>
      </c>
      <c r="AR1883">
        <f t="shared" si="816"/>
        <v>5.8055555555555554</v>
      </c>
    </row>
    <row r="1884" spans="2:44" x14ac:dyDescent="0.25">
      <c r="B1884" s="12" t="s">
        <v>3</v>
      </c>
      <c r="C1884" s="30">
        <v>1876</v>
      </c>
      <c r="D1884" s="12">
        <v>399</v>
      </c>
      <c r="E1884" s="11">
        <v>24.2</v>
      </c>
      <c r="F1884" s="5">
        <f t="shared" si="817"/>
        <v>0.65277777777777812</v>
      </c>
      <c r="G1884" s="5">
        <f t="shared" si="818"/>
        <v>2.3500000000000014</v>
      </c>
      <c r="H1884" s="34">
        <f t="shared" si="819"/>
        <v>6.7222222222222214</v>
      </c>
      <c r="I1884" s="34">
        <f t="shared" si="833"/>
        <v>6.9166666666666661</v>
      </c>
      <c r="J1884" s="34">
        <f t="shared" si="825"/>
        <v>4496.2330246913571</v>
      </c>
      <c r="K1884" s="34">
        <f t="shared" si="820"/>
        <v>535.27314814814963</v>
      </c>
      <c r="L1884" s="5">
        <f t="shared" si="813"/>
        <v>39.043800000000005</v>
      </c>
      <c r="M1884" s="5">
        <f t="shared" si="821"/>
        <v>9.3711550624999962</v>
      </c>
      <c r="N1884" s="5">
        <f t="shared" si="822"/>
        <v>48.414955062499999</v>
      </c>
      <c r="O1884" s="34">
        <f t="shared" si="823"/>
        <v>334.8701058489583</v>
      </c>
      <c r="P1884" s="34">
        <f t="shared" si="824"/>
        <v>4831.1031305403158</v>
      </c>
      <c r="Q1884" s="34">
        <f t="shared" si="834"/>
        <v>1189.1594682395103</v>
      </c>
      <c r="R1884" s="34">
        <f t="shared" si="835"/>
        <v>655930.80669577315</v>
      </c>
      <c r="S1884" s="34">
        <f t="shared" si="840"/>
        <v>-615469.61072530854</v>
      </c>
      <c r="T1884" s="34">
        <f t="shared" si="826"/>
        <v>615469.61072530854</v>
      </c>
      <c r="U1884" s="34">
        <f t="shared" si="836"/>
        <v>46.521736758029476</v>
      </c>
      <c r="V1884" s="34">
        <f t="shared" si="839"/>
        <v>-35700.213493956595</v>
      </c>
      <c r="W1884" s="34">
        <f t="shared" si="827"/>
        <v>35700.213493956595</v>
      </c>
      <c r="X1884" s="34">
        <f t="shared" si="828"/>
        <v>579769.39723135193</v>
      </c>
      <c r="Y1884" s="34">
        <f t="shared" si="829"/>
        <v>178.31773284027787</v>
      </c>
      <c r="Z1884" s="34">
        <f t="shared" si="837"/>
        <v>-77.7712652309026</v>
      </c>
      <c r="AA1884" s="34">
        <f t="shared" si="838"/>
        <v>24759.86959158161</v>
      </c>
      <c r="AB1884" s="44">
        <f t="shared" si="830"/>
        <v>1198.6914263152012</v>
      </c>
      <c r="AC1884" s="34">
        <f t="shared" si="831"/>
        <v>231907.75889254079</v>
      </c>
      <c r="AD1884" s="42">
        <f t="shared" si="832"/>
        <v>208716.9830032867</v>
      </c>
      <c r="AP1884">
        <f t="shared" si="814"/>
        <v>0</v>
      </c>
      <c r="AQ1884">
        <f t="shared" si="815"/>
        <v>24.2</v>
      </c>
      <c r="AR1884">
        <f t="shared" si="816"/>
        <v>6.7222222222222214</v>
      </c>
    </row>
    <row r="1885" spans="2:44" x14ac:dyDescent="0.25">
      <c r="B1885" s="12" t="s">
        <v>3</v>
      </c>
      <c r="C1885" s="30">
        <v>1877</v>
      </c>
      <c r="D1885" s="12">
        <v>400</v>
      </c>
      <c r="E1885" s="11">
        <v>25.6</v>
      </c>
      <c r="F1885" s="5">
        <f t="shared" si="817"/>
        <v>0.19444444444444473</v>
      </c>
      <c r="G1885" s="5">
        <f t="shared" si="818"/>
        <v>0.70000000000000107</v>
      </c>
      <c r="H1885" s="34">
        <f t="shared" si="819"/>
        <v>7.1111111111111116</v>
      </c>
      <c r="I1885" s="34">
        <f t="shared" si="833"/>
        <v>7.1111111111111116</v>
      </c>
      <c r="J1885" s="34">
        <f t="shared" si="825"/>
        <v>5031.5061728395067</v>
      </c>
      <c r="K1885" s="34">
        <f t="shared" si="820"/>
        <v>0</v>
      </c>
      <c r="L1885" s="5">
        <f t="shared" si="813"/>
        <v>39.043800000000005</v>
      </c>
      <c r="M1885" s="5">
        <f t="shared" si="821"/>
        <v>10.486784</v>
      </c>
      <c r="N1885" s="5">
        <f t="shared" si="822"/>
        <v>49.530584000000005</v>
      </c>
      <c r="O1885" s="34">
        <f t="shared" si="823"/>
        <v>352.21748622222231</v>
      </c>
      <c r="P1885" s="34">
        <f t="shared" si="824"/>
        <v>5383.7236590617285</v>
      </c>
      <c r="Q1885" s="34">
        <f t="shared" si="834"/>
        <v>552.62052852141278</v>
      </c>
      <c r="R1885" s="34">
        <f t="shared" si="835"/>
        <v>656483.42722429452</v>
      </c>
      <c r="S1885" s="34">
        <f t="shared" si="840"/>
        <v>-615469.61072530854</v>
      </c>
      <c r="T1885" s="34">
        <f t="shared" si="826"/>
        <v>615469.61072530854</v>
      </c>
      <c r="U1885" s="34">
        <f t="shared" si="836"/>
        <v>17.347380373264002</v>
      </c>
      <c r="V1885" s="34">
        <f t="shared" si="839"/>
        <v>-35700.213493956595</v>
      </c>
      <c r="W1885" s="34">
        <f t="shared" si="827"/>
        <v>35700.213493956595</v>
      </c>
      <c r="X1885" s="34">
        <f t="shared" si="828"/>
        <v>579769.39723135193</v>
      </c>
      <c r="Y1885" s="34">
        <f t="shared" si="829"/>
        <v>88.225028444444504</v>
      </c>
      <c r="Z1885" s="34">
        <f t="shared" si="837"/>
        <v>-90.092704395833366</v>
      </c>
      <c r="AA1885" s="34">
        <f t="shared" si="838"/>
        <v>24759.86959158161</v>
      </c>
      <c r="AB1885" s="44">
        <f t="shared" si="830"/>
        <v>627.37798004938315</v>
      </c>
      <c r="AC1885" s="34">
        <f t="shared" si="831"/>
        <v>231907.75889254079</v>
      </c>
      <c r="AD1885" s="42">
        <f t="shared" si="832"/>
        <v>208716.9830032867</v>
      </c>
      <c r="AP1885">
        <f t="shared" si="814"/>
        <v>0</v>
      </c>
      <c r="AQ1885">
        <f t="shared" si="815"/>
        <v>25.6</v>
      </c>
      <c r="AR1885">
        <f t="shared" si="816"/>
        <v>7.1111111111111116</v>
      </c>
    </row>
    <row r="1886" spans="2:44" x14ac:dyDescent="0.25">
      <c r="B1886" s="12" t="s">
        <v>3</v>
      </c>
      <c r="C1886" s="30">
        <v>1878</v>
      </c>
      <c r="D1886" s="12">
        <v>401</v>
      </c>
      <c r="E1886" s="11">
        <v>25.6</v>
      </c>
      <c r="F1886" s="5">
        <f t="shared" si="817"/>
        <v>-9.7222222222222612E-2</v>
      </c>
      <c r="G1886" s="5">
        <f t="shared" si="818"/>
        <v>-0.35000000000000142</v>
      </c>
      <c r="H1886" s="34">
        <f t="shared" si="819"/>
        <v>7.1111111111111116</v>
      </c>
      <c r="I1886" s="34">
        <f t="shared" si="833"/>
        <v>7.0138888888888893</v>
      </c>
      <c r="J1886" s="34">
        <f t="shared" si="825"/>
        <v>5031.5061728395067</v>
      </c>
      <c r="K1886" s="34">
        <f t="shared" si="820"/>
        <v>-271.398533950618</v>
      </c>
      <c r="L1886" s="5">
        <f t="shared" si="813"/>
        <v>39.043800000000005</v>
      </c>
      <c r="M1886" s="5">
        <f t="shared" si="821"/>
        <v>10.486784</v>
      </c>
      <c r="N1886" s="5">
        <f t="shared" si="822"/>
        <v>49.530584000000005</v>
      </c>
      <c r="O1886" s="34">
        <f t="shared" si="823"/>
        <v>347.40201277777783</v>
      </c>
      <c r="P1886" s="34">
        <f t="shared" si="824"/>
        <v>5378.9081856172843</v>
      </c>
      <c r="Q1886" s="34">
        <f t="shared" si="834"/>
        <v>-4.8154734444442511</v>
      </c>
      <c r="R1886" s="34">
        <f t="shared" si="835"/>
        <v>656483.42722429452</v>
      </c>
      <c r="S1886" s="34">
        <f t="shared" si="840"/>
        <v>-615741.0092592591</v>
      </c>
      <c r="T1886" s="34">
        <f t="shared" si="826"/>
        <v>615741.0092592591</v>
      </c>
      <c r="U1886" s="34">
        <f t="shared" si="836"/>
        <v>-4.8154734444444784</v>
      </c>
      <c r="V1886" s="34">
        <f t="shared" si="839"/>
        <v>-35705.028967401042</v>
      </c>
      <c r="W1886" s="34">
        <f t="shared" si="827"/>
        <v>35705.028967401042</v>
      </c>
      <c r="X1886" s="34">
        <f t="shared" si="828"/>
        <v>580035.98029185808</v>
      </c>
      <c r="Y1886" s="34">
        <f t="shared" si="829"/>
        <v>30.183361777777705</v>
      </c>
      <c r="Z1886" s="34">
        <f t="shared" si="837"/>
        <v>-58.041666666666799</v>
      </c>
      <c r="AA1886" s="34">
        <f t="shared" si="838"/>
        <v>24759.86959158161</v>
      </c>
      <c r="AB1886" s="44">
        <f t="shared" si="830"/>
        <v>0</v>
      </c>
      <c r="AC1886" s="34">
        <f t="shared" si="831"/>
        <v>232014.39211674326</v>
      </c>
      <c r="AD1886" s="42">
        <f t="shared" si="832"/>
        <v>208812.95290506893</v>
      </c>
      <c r="AP1886">
        <f t="shared" si="814"/>
        <v>0</v>
      </c>
      <c r="AQ1886">
        <f t="shared" si="815"/>
        <v>25.6</v>
      </c>
      <c r="AR1886">
        <f t="shared" si="816"/>
        <v>7.1111111111111116</v>
      </c>
    </row>
    <row r="1887" spans="2:44" x14ac:dyDescent="0.25">
      <c r="B1887" s="12" t="s">
        <v>3</v>
      </c>
      <c r="C1887" s="30">
        <v>1879</v>
      </c>
      <c r="D1887" s="12">
        <v>402</v>
      </c>
      <c r="E1887" s="11">
        <v>24.9</v>
      </c>
      <c r="F1887" s="5">
        <f t="shared" si="817"/>
        <v>-0.31944444444444453</v>
      </c>
      <c r="G1887" s="5">
        <f t="shared" si="818"/>
        <v>-1.1500000000000004</v>
      </c>
      <c r="H1887" s="34">
        <f t="shared" si="819"/>
        <v>6.9166666666666661</v>
      </c>
      <c r="I1887" s="34">
        <f t="shared" si="833"/>
        <v>6.6944444444444446</v>
      </c>
      <c r="J1887" s="34">
        <f t="shared" si="825"/>
        <v>4760.1076388888887</v>
      </c>
      <c r="K1887" s="34">
        <f t="shared" si="820"/>
        <v>-592.08641975308547</v>
      </c>
      <c r="L1887" s="5">
        <f t="shared" si="813"/>
        <v>39.043800000000005</v>
      </c>
      <c r="M1887" s="5">
        <f t="shared" si="821"/>
        <v>9.9211287656249976</v>
      </c>
      <c r="N1887" s="5">
        <f t="shared" si="822"/>
        <v>48.964928765625004</v>
      </c>
      <c r="O1887" s="34">
        <f t="shared" si="823"/>
        <v>327.7929953476563</v>
      </c>
      <c r="P1887" s="34">
        <f t="shared" si="824"/>
        <v>5087.9006342365446</v>
      </c>
      <c r="Q1887" s="34">
        <f t="shared" si="834"/>
        <v>-291.00755138073964</v>
      </c>
      <c r="R1887" s="34">
        <f t="shared" si="835"/>
        <v>656483.42722429452</v>
      </c>
      <c r="S1887" s="34">
        <f t="shared" si="840"/>
        <v>-616333.09567901213</v>
      </c>
      <c r="T1887" s="34">
        <f t="shared" si="826"/>
        <v>616333.09567901213</v>
      </c>
      <c r="U1887" s="34">
        <f t="shared" si="836"/>
        <v>-19.609017430121526</v>
      </c>
      <c r="V1887" s="34">
        <f t="shared" si="839"/>
        <v>-35724.637984831163</v>
      </c>
      <c r="W1887" s="34">
        <f t="shared" si="827"/>
        <v>35724.637984831163</v>
      </c>
      <c r="X1887" s="34">
        <f t="shared" si="828"/>
        <v>580608.45769418101</v>
      </c>
      <c r="Y1887" s="34">
        <f t="shared" si="829"/>
        <v>-14.60451567881946</v>
      </c>
      <c r="Z1887" s="34">
        <f t="shared" si="837"/>
        <v>-44.787877456597165</v>
      </c>
      <c r="AA1887" s="34">
        <f t="shared" si="838"/>
        <v>24759.86959158161</v>
      </c>
      <c r="AB1887" s="44">
        <f t="shared" si="830"/>
        <v>0</v>
      </c>
      <c r="AC1887" s="34">
        <f t="shared" si="831"/>
        <v>232243.38307767242</v>
      </c>
      <c r="AD1887" s="42">
        <f t="shared" si="832"/>
        <v>209019.04476990519</v>
      </c>
      <c r="AP1887">
        <f t="shared" si="814"/>
        <v>0</v>
      </c>
      <c r="AQ1887">
        <f t="shared" si="815"/>
        <v>24.9</v>
      </c>
      <c r="AR1887">
        <f t="shared" si="816"/>
        <v>6.9166666666666661</v>
      </c>
    </row>
    <row r="1888" spans="2:44" x14ac:dyDescent="0.25">
      <c r="B1888" s="12" t="s">
        <v>3</v>
      </c>
      <c r="C1888" s="30">
        <v>1880</v>
      </c>
      <c r="D1888" s="12">
        <v>403</v>
      </c>
      <c r="E1888" s="11">
        <v>23.3</v>
      </c>
      <c r="F1888" s="5">
        <f t="shared" si="817"/>
        <v>-0.45833333333333293</v>
      </c>
      <c r="G1888" s="5">
        <f t="shared" si="818"/>
        <v>-1.6499999999999986</v>
      </c>
      <c r="H1888" s="34">
        <f t="shared" si="819"/>
        <v>6.4722222222222223</v>
      </c>
      <c r="I1888" s="34">
        <f t="shared" si="833"/>
        <v>6.2361111111111107</v>
      </c>
      <c r="J1888" s="34">
        <f t="shared" si="825"/>
        <v>4168.0212191358032</v>
      </c>
      <c r="K1888" s="34">
        <f t="shared" si="820"/>
        <v>-586.02121913580322</v>
      </c>
      <c r="L1888" s="5">
        <f t="shared" si="813"/>
        <v>39.043800000000005</v>
      </c>
      <c r="M1888" s="5">
        <f t="shared" si="821"/>
        <v>8.6870882656250004</v>
      </c>
      <c r="N1888" s="5">
        <f t="shared" si="822"/>
        <v>47.730888265625005</v>
      </c>
      <c r="O1888" s="34">
        <f t="shared" si="823"/>
        <v>297.65512265646703</v>
      </c>
      <c r="P1888" s="34">
        <f t="shared" si="824"/>
        <v>4465.6763417922703</v>
      </c>
      <c r="Q1888" s="34">
        <f t="shared" si="834"/>
        <v>-622.2242924442744</v>
      </c>
      <c r="R1888" s="34">
        <f t="shared" si="835"/>
        <v>656483.42722429452</v>
      </c>
      <c r="S1888" s="34">
        <f t="shared" si="840"/>
        <v>-616919.11689814797</v>
      </c>
      <c r="T1888" s="34">
        <f t="shared" si="826"/>
        <v>616919.11689814797</v>
      </c>
      <c r="U1888" s="34">
        <f t="shared" si="836"/>
        <v>-30.137872691189273</v>
      </c>
      <c r="V1888" s="34">
        <f t="shared" si="839"/>
        <v>-35754.775857522349</v>
      </c>
      <c r="W1888" s="34">
        <f t="shared" si="827"/>
        <v>35754.775857522349</v>
      </c>
      <c r="X1888" s="34">
        <f t="shared" si="828"/>
        <v>581164.34104062559</v>
      </c>
      <c r="Y1888" s="34">
        <f t="shared" si="829"/>
        <v>-43.477445067708253</v>
      </c>
      <c r="Z1888" s="34">
        <f t="shared" si="837"/>
        <v>-28.872929388888792</v>
      </c>
      <c r="AA1888" s="34">
        <f t="shared" si="838"/>
        <v>24759.86959158161</v>
      </c>
      <c r="AB1888" s="44">
        <f t="shared" si="830"/>
        <v>0</v>
      </c>
      <c r="AC1888" s="34">
        <f t="shared" si="831"/>
        <v>232465.73641625023</v>
      </c>
      <c r="AD1888" s="42">
        <f t="shared" si="832"/>
        <v>209219.16277462521</v>
      </c>
      <c r="AP1888">
        <f t="shared" si="814"/>
        <v>0</v>
      </c>
      <c r="AQ1888">
        <f t="shared" si="815"/>
        <v>23.3</v>
      </c>
      <c r="AR1888">
        <f t="shared" si="816"/>
        <v>6.4722222222222223</v>
      </c>
    </row>
    <row r="1889" spans="2:44" x14ac:dyDescent="0.25">
      <c r="B1889" s="12" t="s">
        <v>3</v>
      </c>
      <c r="C1889" s="30">
        <v>1881</v>
      </c>
      <c r="D1889" s="12">
        <v>404</v>
      </c>
      <c r="E1889" s="11">
        <v>21.6</v>
      </c>
      <c r="F1889" s="5">
        <f t="shared" si="817"/>
        <v>-0.43055555555555575</v>
      </c>
      <c r="G1889" s="5">
        <f t="shared" si="818"/>
        <v>-1.5500000000000007</v>
      </c>
      <c r="H1889" s="34">
        <f t="shared" si="819"/>
        <v>6</v>
      </c>
      <c r="I1889" s="34">
        <f t="shared" si="833"/>
        <v>5.8055555555555554</v>
      </c>
      <c r="J1889" s="34">
        <f t="shared" si="825"/>
        <v>3582</v>
      </c>
      <c r="K1889" s="34">
        <f t="shared" si="820"/>
        <v>-449.28549382716119</v>
      </c>
      <c r="L1889" s="5">
        <f t="shared" si="813"/>
        <v>39.043800000000005</v>
      </c>
      <c r="M1889" s="5">
        <f t="shared" si="821"/>
        <v>7.4656889999999994</v>
      </c>
      <c r="N1889" s="5">
        <f t="shared" si="822"/>
        <v>46.509489000000002</v>
      </c>
      <c r="O1889" s="34">
        <f t="shared" si="823"/>
        <v>270.01342225000002</v>
      </c>
      <c r="P1889" s="34">
        <f t="shared" si="824"/>
        <v>3852.0134222500001</v>
      </c>
      <c r="Q1889" s="34">
        <f t="shared" si="834"/>
        <v>-613.66291954227017</v>
      </c>
      <c r="R1889" s="34">
        <f t="shared" si="835"/>
        <v>656483.42722429452</v>
      </c>
      <c r="S1889" s="34">
        <f t="shared" si="840"/>
        <v>-617368.40239197516</v>
      </c>
      <c r="T1889" s="34">
        <f t="shared" si="826"/>
        <v>617368.40239197516</v>
      </c>
      <c r="U1889" s="34">
        <f t="shared" si="836"/>
        <v>-27.64170040646701</v>
      </c>
      <c r="V1889" s="34">
        <f t="shared" si="839"/>
        <v>-35782.417557928813</v>
      </c>
      <c r="W1889" s="34">
        <f t="shared" si="827"/>
        <v>35782.417557928813</v>
      </c>
      <c r="X1889" s="34">
        <f t="shared" si="828"/>
        <v>581585.98483404634</v>
      </c>
      <c r="Y1889" s="34">
        <f t="shared" si="829"/>
        <v>-39.171066555555598</v>
      </c>
      <c r="Z1889" s="34">
        <f t="shared" si="837"/>
        <v>4.306378512152655</v>
      </c>
      <c r="AA1889" s="34">
        <f t="shared" si="838"/>
        <v>24764.175970093762</v>
      </c>
      <c r="AB1889" s="44">
        <f t="shared" si="830"/>
        <v>0</v>
      </c>
      <c r="AC1889" s="34">
        <f t="shared" si="831"/>
        <v>232634.39393361856</v>
      </c>
      <c r="AD1889" s="42">
        <f t="shared" si="832"/>
        <v>209370.9545402567</v>
      </c>
      <c r="AP1889">
        <f t="shared" si="814"/>
        <v>0</v>
      </c>
      <c r="AQ1889">
        <f t="shared" si="815"/>
        <v>21.6</v>
      </c>
      <c r="AR1889">
        <f t="shared" si="816"/>
        <v>6</v>
      </c>
    </row>
    <row r="1890" spans="2:44" x14ac:dyDescent="0.25">
      <c r="B1890" s="12" t="s">
        <v>3</v>
      </c>
      <c r="C1890" s="30">
        <v>1882</v>
      </c>
      <c r="D1890" s="12">
        <v>405</v>
      </c>
      <c r="E1890" s="11">
        <v>20.2</v>
      </c>
      <c r="F1890" s="5">
        <f t="shared" si="817"/>
        <v>-0.40277777777777807</v>
      </c>
      <c r="G1890" s="5">
        <f t="shared" si="818"/>
        <v>-1.4500000000000011</v>
      </c>
      <c r="H1890" s="34">
        <f t="shared" si="819"/>
        <v>5.6111111111111107</v>
      </c>
      <c r="I1890" s="34">
        <f t="shared" si="833"/>
        <v>5.4027777777777768</v>
      </c>
      <c r="J1890" s="34">
        <f t="shared" si="825"/>
        <v>3132.7145061728388</v>
      </c>
      <c r="K1890" s="34">
        <f t="shared" si="820"/>
        <v>-447.98032407407391</v>
      </c>
      <c r="L1890" s="5">
        <f t="shared" si="813"/>
        <v>39.043800000000005</v>
      </c>
      <c r="M1890" s="5">
        <f t="shared" si="821"/>
        <v>6.5292775624999981</v>
      </c>
      <c r="N1890" s="5">
        <f t="shared" si="822"/>
        <v>45.573077562500004</v>
      </c>
      <c r="O1890" s="34">
        <f t="shared" si="823"/>
        <v>246.22121071961803</v>
      </c>
      <c r="P1890" s="34">
        <f t="shared" si="824"/>
        <v>3378.9357168924566</v>
      </c>
      <c r="Q1890" s="34">
        <f t="shared" si="834"/>
        <v>-473.07770535754344</v>
      </c>
      <c r="R1890" s="34">
        <f t="shared" si="835"/>
        <v>656483.42722429452</v>
      </c>
      <c r="S1890" s="34">
        <f t="shared" si="840"/>
        <v>-617816.38271604921</v>
      </c>
      <c r="T1890" s="34">
        <f t="shared" si="826"/>
        <v>617816.38271604921</v>
      </c>
      <c r="U1890" s="34">
        <f t="shared" si="836"/>
        <v>-23.792211530381991</v>
      </c>
      <c r="V1890" s="34">
        <f t="shared" si="839"/>
        <v>-35806.209769459194</v>
      </c>
      <c r="W1890" s="34">
        <f t="shared" si="827"/>
        <v>35806.209769459194</v>
      </c>
      <c r="X1890" s="34">
        <f t="shared" si="828"/>
        <v>582010.17294659</v>
      </c>
      <c r="Y1890" s="34">
        <f t="shared" si="829"/>
        <v>-34.579700215277839</v>
      </c>
      <c r="Z1890" s="34">
        <f t="shared" si="837"/>
        <v>4.5913663402777587</v>
      </c>
      <c r="AA1890" s="34">
        <f t="shared" si="838"/>
        <v>24768.767336434041</v>
      </c>
      <c r="AB1890" s="44">
        <f t="shared" si="830"/>
        <v>0</v>
      </c>
      <c r="AC1890" s="34">
        <f t="shared" si="831"/>
        <v>232804.06917863601</v>
      </c>
      <c r="AD1890" s="42">
        <f t="shared" si="832"/>
        <v>209523.66226077243</v>
      </c>
      <c r="AP1890">
        <f t="shared" si="814"/>
        <v>0</v>
      </c>
      <c r="AQ1890">
        <f t="shared" si="815"/>
        <v>20.2</v>
      </c>
      <c r="AR1890">
        <f t="shared" si="816"/>
        <v>5.6111111111111107</v>
      </c>
    </row>
    <row r="1891" spans="2:44" x14ac:dyDescent="0.25">
      <c r="B1891" s="12" t="s">
        <v>3</v>
      </c>
      <c r="C1891" s="30">
        <v>1883</v>
      </c>
      <c r="D1891" s="12">
        <v>406</v>
      </c>
      <c r="E1891" s="11">
        <v>18.7</v>
      </c>
      <c r="F1891" s="5">
        <f t="shared" si="817"/>
        <v>-0.44444444444444431</v>
      </c>
      <c r="G1891" s="5">
        <f t="shared" si="818"/>
        <v>-1.5999999999999996</v>
      </c>
      <c r="H1891" s="34">
        <f t="shared" si="819"/>
        <v>5.1944444444444438</v>
      </c>
      <c r="I1891" s="34">
        <f t="shared" si="833"/>
        <v>4.958333333333333</v>
      </c>
      <c r="J1891" s="34">
        <f t="shared" si="825"/>
        <v>2684.7341820987649</v>
      </c>
      <c r="K1891" s="34">
        <f t="shared" si="820"/>
        <v>-465.94560185185128</v>
      </c>
      <c r="L1891" s="5">
        <f t="shared" si="813"/>
        <v>39.043800000000005</v>
      </c>
      <c r="M1891" s="5">
        <f t="shared" si="821"/>
        <v>5.5955863906249981</v>
      </c>
      <c r="N1891" s="5">
        <f t="shared" si="822"/>
        <v>44.639386390625006</v>
      </c>
      <c r="O1891" s="34">
        <f t="shared" si="823"/>
        <v>221.3369575201823</v>
      </c>
      <c r="P1891" s="34">
        <f t="shared" si="824"/>
        <v>2906.0711396189472</v>
      </c>
      <c r="Q1891" s="34">
        <f t="shared" si="834"/>
        <v>-472.86457727350944</v>
      </c>
      <c r="R1891" s="34">
        <f t="shared" si="835"/>
        <v>656483.42722429452</v>
      </c>
      <c r="S1891" s="34">
        <f t="shared" si="840"/>
        <v>-618282.328317901</v>
      </c>
      <c r="T1891" s="34">
        <f t="shared" si="826"/>
        <v>618282.328317901</v>
      </c>
      <c r="U1891" s="34">
        <f t="shared" si="836"/>
        <v>-24.884253199435733</v>
      </c>
      <c r="V1891" s="34">
        <f t="shared" si="839"/>
        <v>-35831.094022658632</v>
      </c>
      <c r="W1891" s="34">
        <f t="shared" si="827"/>
        <v>35831.094022658632</v>
      </c>
      <c r="X1891" s="34">
        <f t="shared" si="828"/>
        <v>582451.23429524235</v>
      </c>
      <c r="Y1891" s="34">
        <f t="shared" si="829"/>
        <v>-43.805058053819408</v>
      </c>
      <c r="Z1891" s="34">
        <f t="shared" si="837"/>
        <v>-9.2253578385415693</v>
      </c>
      <c r="AA1891" s="34">
        <f t="shared" si="838"/>
        <v>24768.767336434041</v>
      </c>
      <c r="AB1891" s="44">
        <f t="shared" si="830"/>
        <v>0</v>
      </c>
      <c r="AC1891" s="34">
        <f t="shared" si="831"/>
        <v>232980.49371809696</v>
      </c>
      <c r="AD1891" s="42">
        <f t="shared" si="832"/>
        <v>209682.44434628726</v>
      </c>
      <c r="AP1891">
        <f t="shared" si="814"/>
        <v>0</v>
      </c>
      <c r="AQ1891">
        <f t="shared" si="815"/>
        <v>18.7</v>
      </c>
      <c r="AR1891">
        <f t="shared" si="816"/>
        <v>5.1944444444444438</v>
      </c>
    </row>
    <row r="1892" spans="2:44" x14ac:dyDescent="0.25">
      <c r="B1892" s="12" t="s">
        <v>3</v>
      </c>
      <c r="C1892" s="30">
        <v>1884</v>
      </c>
      <c r="D1892" s="12">
        <v>407</v>
      </c>
      <c r="E1892" s="11">
        <v>17</v>
      </c>
      <c r="F1892" s="5">
        <f t="shared" si="817"/>
        <v>-0.47222222222222199</v>
      </c>
      <c r="G1892" s="5">
        <f t="shared" si="818"/>
        <v>-1.6999999999999993</v>
      </c>
      <c r="H1892" s="34">
        <f t="shared" si="819"/>
        <v>4.7222222222222223</v>
      </c>
      <c r="I1892" s="34">
        <f t="shared" si="833"/>
        <v>4.4861111111111107</v>
      </c>
      <c r="J1892" s="34">
        <f t="shared" si="825"/>
        <v>2218.7885802469136</v>
      </c>
      <c r="K1892" s="34">
        <f t="shared" si="820"/>
        <v>-421.56983024691363</v>
      </c>
      <c r="L1892" s="5">
        <f t="shared" si="813"/>
        <v>39.043800000000005</v>
      </c>
      <c r="M1892" s="5">
        <f t="shared" si="821"/>
        <v>4.6244515625</v>
      </c>
      <c r="N1892" s="5">
        <f t="shared" si="822"/>
        <v>43.668251562500004</v>
      </c>
      <c r="O1892" s="34">
        <f t="shared" si="823"/>
        <v>195.90062853732638</v>
      </c>
      <c r="P1892" s="34">
        <f t="shared" si="824"/>
        <v>2414.6892087842398</v>
      </c>
      <c r="Q1892" s="34">
        <f t="shared" si="834"/>
        <v>-491.38193083470742</v>
      </c>
      <c r="R1892" s="34">
        <f t="shared" si="835"/>
        <v>656483.42722429452</v>
      </c>
      <c r="S1892" s="34">
        <f t="shared" si="840"/>
        <v>-618703.89814814797</v>
      </c>
      <c r="T1892" s="34">
        <f t="shared" si="826"/>
        <v>618703.89814814797</v>
      </c>
      <c r="U1892" s="34">
        <f t="shared" si="836"/>
        <v>-25.436328982855912</v>
      </c>
      <c r="V1892" s="34">
        <f t="shared" si="839"/>
        <v>-35856.530351641486</v>
      </c>
      <c r="W1892" s="34">
        <f t="shared" si="827"/>
        <v>35856.530351641486</v>
      </c>
      <c r="X1892" s="34">
        <f t="shared" si="828"/>
        <v>582847.3677965065</v>
      </c>
      <c r="Y1892" s="34">
        <f t="shared" si="829"/>
        <v>-50.303970659722168</v>
      </c>
      <c r="Z1892" s="34">
        <f t="shared" si="837"/>
        <v>-6.4989126059027598</v>
      </c>
      <c r="AA1892" s="34">
        <f t="shared" si="838"/>
        <v>24768.767336434041</v>
      </c>
      <c r="AB1892" s="44">
        <f t="shared" si="830"/>
        <v>0</v>
      </c>
      <c r="AC1892" s="34">
        <f t="shared" si="831"/>
        <v>233138.94711860261</v>
      </c>
      <c r="AD1892" s="42">
        <f t="shared" si="832"/>
        <v>209825.05240674235</v>
      </c>
      <c r="AP1892">
        <f t="shared" si="814"/>
        <v>0</v>
      </c>
      <c r="AQ1892">
        <f t="shared" si="815"/>
        <v>17</v>
      </c>
      <c r="AR1892">
        <f t="shared" si="816"/>
        <v>4.7222222222222223</v>
      </c>
    </row>
    <row r="1893" spans="2:44" x14ac:dyDescent="0.25">
      <c r="B1893" s="12" t="s">
        <v>3</v>
      </c>
      <c r="C1893" s="30">
        <v>1885</v>
      </c>
      <c r="D1893" s="12">
        <v>408</v>
      </c>
      <c r="E1893" s="11">
        <v>15.3</v>
      </c>
      <c r="F1893" s="5">
        <f t="shared" si="817"/>
        <v>-0.38888888888888895</v>
      </c>
      <c r="G1893" s="5">
        <f t="shared" si="818"/>
        <v>-1.4000000000000004</v>
      </c>
      <c r="H1893" s="34">
        <f t="shared" si="819"/>
        <v>4.25</v>
      </c>
      <c r="I1893" s="34">
        <f t="shared" si="833"/>
        <v>4.0972222222222223</v>
      </c>
      <c r="J1893" s="34">
        <f t="shared" si="825"/>
        <v>1797.21875</v>
      </c>
      <c r="K1893" s="34">
        <f t="shared" si="820"/>
        <v>-249.1338734567903</v>
      </c>
      <c r="L1893" s="5">
        <f t="shared" si="813"/>
        <v>39.043800000000005</v>
      </c>
      <c r="M1893" s="5">
        <f t="shared" si="821"/>
        <v>3.7458057656249997</v>
      </c>
      <c r="N1893" s="5">
        <f t="shared" si="822"/>
        <v>42.789605765625005</v>
      </c>
      <c r="O1893" s="34">
        <f t="shared" si="823"/>
        <v>175.3185236230469</v>
      </c>
      <c r="P1893" s="34">
        <f t="shared" si="824"/>
        <v>1972.537273623047</v>
      </c>
      <c r="Q1893" s="34">
        <f t="shared" si="834"/>
        <v>-442.1519351611928</v>
      </c>
      <c r="R1893" s="34">
        <f t="shared" si="835"/>
        <v>656483.42722429452</v>
      </c>
      <c r="S1893" s="34">
        <f t="shared" si="840"/>
        <v>-618953.03202160471</v>
      </c>
      <c r="T1893" s="34">
        <f t="shared" si="826"/>
        <v>618953.03202160471</v>
      </c>
      <c r="U1893" s="34">
        <f t="shared" si="836"/>
        <v>-20.582104914279483</v>
      </c>
      <c r="V1893" s="34">
        <f t="shared" si="839"/>
        <v>-35877.112456555762</v>
      </c>
      <c r="W1893" s="34">
        <f t="shared" si="827"/>
        <v>35877.112456555762</v>
      </c>
      <c r="X1893" s="34">
        <f t="shared" si="828"/>
        <v>583075.919565049</v>
      </c>
      <c r="Y1893" s="34">
        <f t="shared" si="829"/>
        <v>-34.599283123263895</v>
      </c>
      <c r="Z1893" s="34">
        <f t="shared" si="837"/>
        <v>15.704687536458273</v>
      </c>
      <c r="AA1893" s="34">
        <f t="shared" si="838"/>
        <v>24784.472023970498</v>
      </c>
      <c r="AB1893" s="44">
        <f t="shared" si="830"/>
        <v>0</v>
      </c>
      <c r="AC1893" s="34">
        <f t="shared" si="831"/>
        <v>233230.36782601962</v>
      </c>
      <c r="AD1893" s="42">
        <f t="shared" si="832"/>
        <v>209907.33104341765</v>
      </c>
      <c r="AP1893">
        <f t="shared" si="814"/>
        <v>0</v>
      </c>
      <c r="AQ1893">
        <f t="shared" si="815"/>
        <v>15.3</v>
      </c>
      <c r="AR1893">
        <f t="shared" si="816"/>
        <v>4.25</v>
      </c>
    </row>
    <row r="1894" spans="2:44" x14ac:dyDescent="0.25">
      <c r="B1894" s="12" t="s">
        <v>3</v>
      </c>
      <c r="C1894" s="30">
        <v>1886</v>
      </c>
      <c r="D1894" s="12">
        <v>409</v>
      </c>
      <c r="E1894" s="11">
        <v>14.2</v>
      </c>
      <c r="F1894" s="5">
        <f t="shared" si="817"/>
        <v>-0.19444444444444448</v>
      </c>
      <c r="G1894" s="5">
        <f t="shared" si="818"/>
        <v>-0.70000000000000018</v>
      </c>
      <c r="H1894" s="34">
        <f t="shared" si="819"/>
        <v>3.9444444444444442</v>
      </c>
      <c r="I1894" s="34">
        <f t="shared" si="833"/>
        <v>3.9027777777777777</v>
      </c>
      <c r="J1894" s="34">
        <f t="shared" si="825"/>
        <v>1548.0848765432097</v>
      </c>
      <c r="K1894" s="34">
        <f t="shared" si="820"/>
        <v>-64.721064814814554</v>
      </c>
      <c r="L1894" s="5">
        <f t="shared" si="813"/>
        <v>39.043800000000005</v>
      </c>
      <c r="M1894" s="5">
        <f t="shared" si="821"/>
        <v>3.2265550624999997</v>
      </c>
      <c r="N1894" s="5">
        <f t="shared" si="822"/>
        <v>42.270355062500002</v>
      </c>
      <c r="O1894" s="34">
        <f t="shared" si="823"/>
        <v>164.97180239670141</v>
      </c>
      <c r="P1894" s="34">
        <f t="shared" si="824"/>
        <v>1713.0566789399111</v>
      </c>
      <c r="Q1894" s="34">
        <f t="shared" si="834"/>
        <v>-259.48059468313591</v>
      </c>
      <c r="R1894" s="34">
        <f t="shared" si="835"/>
        <v>656483.42722429452</v>
      </c>
      <c r="S1894" s="34">
        <f t="shared" si="840"/>
        <v>-619017.75308641954</v>
      </c>
      <c r="T1894" s="34">
        <f t="shared" si="826"/>
        <v>619017.75308641954</v>
      </c>
      <c r="U1894" s="34">
        <f t="shared" si="836"/>
        <v>-10.346721226345494</v>
      </c>
      <c r="V1894" s="34">
        <f t="shared" si="839"/>
        <v>-35887.459177782104</v>
      </c>
      <c r="W1894" s="34">
        <f t="shared" si="827"/>
        <v>35887.459177782104</v>
      </c>
      <c r="X1894" s="34">
        <f t="shared" si="828"/>
        <v>583130.29390863748</v>
      </c>
      <c r="Y1894" s="34">
        <f t="shared" si="829"/>
        <v>3.575910618055552</v>
      </c>
      <c r="Z1894" s="34">
        <f t="shared" si="837"/>
        <v>38.175193741319447</v>
      </c>
      <c r="AA1894" s="34">
        <f t="shared" si="838"/>
        <v>24822.647217711819</v>
      </c>
      <c r="AB1894" s="44">
        <f t="shared" si="830"/>
        <v>0</v>
      </c>
      <c r="AC1894" s="34">
        <f t="shared" si="831"/>
        <v>233252.11756345502</v>
      </c>
      <c r="AD1894" s="42">
        <f t="shared" si="832"/>
        <v>209926.90580710952</v>
      </c>
      <c r="AP1894">
        <f t="shared" si="814"/>
        <v>0</v>
      </c>
      <c r="AQ1894">
        <f t="shared" si="815"/>
        <v>14.2</v>
      </c>
      <c r="AR1894">
        <f t="shared" si="816"/>
        <v>3.9444444444444442</v>
      </c>
    </row>
    <row r="1895" spans="2:44" x14ac:dyDescent="0.25">
      <c r="B1895" s="12" t="s">
        <v>3</v>
      </c>
      <c r="C1895" s="30">
        <v>1887</v>
      </c>
      <c r="D1895" s="12">
        <v>410</v>
      </c>
      <c r="E1895" s="11">
        <v>13.9</v>
      </c>
      <c r="F1895" s="5">
        <f t="shared" si="817"/>
        <v>-2.7777777777777679E-2</v>
      </c>
      <c r="G1895" s="5">
        <f t="shared" si="818"/>
        <v>-9.9999999999999645E-2</v>
      </c>
      <c r="H1895" s="34">
        <f t="shared" si="819"/>
        <v>3.8611111111111112</v>
      </c>
      <c r="I1895" s="34">
        <f t="shared" si="833"/>
        <v>3.875</v>
      </c>
      <c r="J1895" s="34">
        <f t="shared" si="825"/>
        <v>1483.3638117283951</v>
      </c>
      <c r="K1895" s="34">
        <f t="shared" si="820"/>
        <v>21.420138888888687</v>
      </c>
      <c r="L1895" s="5">
        <f t="shared" si="813"/>
        <v>39.043800000000005</v>
      </c>
      <c r="M1895" s="5">
        <f t="shared" si="821"/>
        <v>3.0916618906249997</v>
      </c>
      <c r="N1895" s="5">
        <f t="shared" si="822"/>
        <v>42.135461890625002</v>
      </c>
      <c r="O1895" s="34">
        <f t="shared" si="823"/>
        <v>163.27491482617188</v>
      </c>
      <c r="P1895" s="34">
        <f t="shared" si="824"/>
        <v>1646.638726554567</v>
      </c>
      <c r="Q1895" s="34">
        <f t="shared" si="834"/>
        <v>-66.417952385344051</v>
      </c>
      <c r="R1895" s="34">
        <f t="shared" si="835"/>
        <v>656483.42722429452</v>
      </c>
      <c r="S1895" s="34">
        <f t="shared" si="840"/>
        <v>-619017.75308641954</v>
      </c>
      <c r="T1895" s="34">
        <f t="shared" si="826"/>
        <v>619017.75308641954</v>
      </c>
      <c r="U1895" s="34">
        <f t="shared" si="836"/>
        <v>-1.6968875705295261</v>
      </c>
      <c r="V1895" s="34">
        <f t="shared" si="839"/>
        <v>-35889.156065352632</v>
      </c>
      <c r="W1895" s="34">
        <f t="shared" si="827"/>
        <v>35889.156065352632</v>
      </c>
      <c r="X1895" s="34">
        <f t="shared" si="828"/>
        <v>583128.59702106693</v>
      </c>
      <c r="Y1895" s="34">
        <f t="shared" si="829"/>
        <v>36.607684112847245</v>
      </c>
      <c r="Z1895" s="34">
        <f t="shared" si="837"/>
        <v>33.031773494791693</v>
      </c>
      <c r="AA1895" s="34">
        <f t="shared" si="838"/>
        <v>24855.678991206612</v>
      </c>
      <c r="AB1895" s="44">
        <f t="shared" si="830"/>
        <v>0</v>
      </c>
      <c r="AC1895" s="34">
        <f t="shared" si="831"/>
        <v>233251.43880842678</v>
      </c>
      <c r="AD1895" s="42">
        <f t="shared" si="832"/>
        <v>209926.29492758412</v>
      </c>
      <c r="AP1895">
        <f t="shared" si="814"/>
        <v>0</v>
      </c>
      <c r="AQ1895">
        <f t="shared" si="815"/>
        <v>13.9</v>
      </c>
      <c r="AR1895">
        <f t="shared" si="816"/>
        <v>3.8611111111111112</v>
      </c>
    </row>
    <row r="1896" spans="2:44" x14ac:dyDescent="0.25">
      <c r="B1896" s="12" t="s">
        <v>3</v>
      </c>
      <c r="C1896" s="30">
        <v>1888</v>
      </c>
      <c r="D1896" s="12">
        <v>411</v>
      </c>
      <c r="E1896" s="11">
        <v>14</v>
      </c>
      <c r="F1896" s="5">
        <f t="shared" si="817"/>
        <v>4.1666666666666519E-2</v>
      </c>
      <c r="G1896" s="5">
        <f t="shared" si="818"/>
        <v>0.14999999999999947</v>
      </c>
      <c r="H1896" s="34">
        <f t="shared" si="819"/>
        <v>3.8888888888888888</v>
      </c>
      <c r="I1896" s="34">
        <f t="shared" si="833"/>
        <v>3.9166666666666665</v>
      </c>
      <c r="J1896" s="34">
        <f t="shared" si="825"/>
        <v>1504.7839506172838</v>
      </c>
      <c r="K1896" s="34">
        <f t="shared" si="820"/>
        <v>43.300925925925867</v>
      </c>
      <c r="L1896" s="5">
        <f t="shared" si="813"/>
        <v>39.043800000000005</v>
      </c>
      <c r="M1896" s="5">
        <f t="shared" si="821"/>
        <v>3.1363062499999996</v>
      </c>
      <c r="N1896" s="5">
        <f t="shared" si="822"/>
        <v>42.180106250000001</v>
      </c>
      <c r="O1896" s="34">
        <f t="shared" si="823"/>
        <v>165.20541614583334</v>
      </c>
      <c r="P1896" s="34">
        <f t="shared" si="824"/>
        <v>1669.9893667631172</v>
      </c>
      <c r="Q1896" s="34">
        <f t="shared" si="834"/>
        <v>23.350640208550203</v>
      </c>
      <c r="R1896" s="34">
        <f t="shared" si="835"/>
        <v>656506.77786450309</v>
      </c>
      <c r="S1896" s="34">
        <f t="shared" si="840"/>
        <v>-619017.75308641954</v>
      </c>
      <c r="T1896" s="34">
        <f t="shared" si="826"/>
        <v>619017.75308641954</v>
      </c>
      <c r="U1896" s="34">
        <f t="shared" si="836"/>
        <v>1.9305013196614595</v>
      </c>
      <c r="V1896" s="34">
        <f t="shared" si="839"/>
        <v>-35889.156065352632</v>
      </c>
      <c r="W1896" s="34">
        <f t="shared" si="827"/>
        <v>35889.156065352632</v>
      </c>
      <c r="X1896" s="34">
        <f t="shared" si="828"/>
        <v>583128.59702106693</v>
      </c>
      <c r="Y1896" s="34">
        <f t="shared" si="829"/>
        <v>50.471772916666637</v>
      </c>
      <c r="Z1896" s="34">
        <f t="shared" si="837"/>
        <v>13.864088803819392</v>
      </c>
      <c r="AA1896" s="34">
        <f t="shared" si="838"/>
        <v>24869.543080010433</v>
      </c>
      <c r="AB1896" s="44">
        <f t="shared" si="830"/>
        <v>196.27911689814803</v>
      </c>
      <c r="AC1896" s="34">
        <f t="shared" si="831"/>
        <v>233251.43880842678</v>
      </c>
      <c r="AD1896" s="42">
        <f t="shared" si="832"/>
        <v>209926.29492758412</v>
      </c>
      <c r="AP1896">
        <f t="shared" si="814"/>
        <v>0</v>
      </c>
      <c r="AQ1896">
        <f t="shared" si="815"/>
        <v>14</v>
      </c>
      <c r="AR1896">
        <f t="shared" si="816"/>
        <v>3.8888888888888888</v>
      </c>
    </row>
    <row r="1897" spans="2:44" x14ac:dyDescent="0.25">
      <c r="B1897" s="12" t="s">
        <v>3</v>
      </c>
      <c r="C1897" s="30">
        <v>1889</v>
      </c>
      <c r="D1897" s="12">
        <v>412</v>
      </c>
      <c r="E1897" s="11">
        <v>14.2</v>
      </c>
      <c r="F1897" s="5">
        <f t="shared" si="817"/>
        <v>6.9444444444444448E-2</v>
      </c>
      <c r="G1897" s="5">
        <f t="shared" si="818"/>
        <v>0.25</v>
      </c>
      <c r="H1897" s="34">
        <f t="shared" si="819"/>
        <v>3.9444444444444442</v>
      </c>
      <c r="I1897" s="34">
        <f t="shared" si="833"/>
        <v>3.9861111111111107</v>
      </c>
      <c r="J1897" s="34">
        <f t="shared" si="825"/>
        <v>1548.0848765432097</v>
      </c>
      <c r="K1897" s="34">
        <f t="shared" si="820"/>
        <v>66.103009259259352</v>
      </c>
      <c r="L1897" s="5">
        <f t="shared" si="813"/>
        <v>39.043800000000005</v>
      </c>
      <c r="M1897" s="5">
        <f t="shared" si="821"/>
        <v>3.2265550624999997</v>
      </c>
      <c r="N1897" s="5">
        <f t="shared" si="822"/>
        <v>42.270355062500002</v>
      </c>
      <c r="O1897" s="34">
        <f t="shared" si="823"/>
        <v>168.49433198524304</v>
      </c>
      <c r="P1897" s="34">
        <f t="shared" si="824"/>
        <v>1716.5792085284527</v>
      </c>
      <c r="Q1897" s="34">
        <f t="shared" si="834"/>
        <v>46.58984176533545</v>
      </c>
      <c r="R1897" s="34">
        <f t="shared" si="835"/>
        <v>656553.36770626844</v>
      </c>
      <c r="S1897" s="34">
        <f t="shared" si="840"/>
        <v>-619017.75308641954</v>
      </c>
      <c r="T1897" s="34">
        <f t="shared" si="826"/>
        <v>619017.75308641954</v>
      </c>
      <c r="U1897" s="34">
        <f t="shared" si="836"/>
        <v>3.2889158394096967</v>
      </c>
      <c r="V1897" s="34">
        <f t="shared" si="839"/>
        <v>-35889.156065352632</v>
      </c>
      <c r="W1897" s="34">
        <f t="shared" si="827"/>
        <v>35889.156065352632</v>
      </c>
      <c r="X1897" s="34">
        <f t="shared" si="828"/>
        <v>583128.59702106693</v>
      </c>
      <c r="Y1897" s="34">
        <f t="shared" si="829"/>
        <v>56.089799506944445</v>
      </c>
      <c r="Z1897" s="34">
        <f t="shared" si="837"/>
        <v>5.6180265902778075</v>
      </c>
      <c r="AA1897" s="34">
        <f t="shared" si="838"/>
        <v>24875.16110660071</v>
      </c>
      <c r="AB1897" s="44">
        <f t="shared" si="830"/>
        <v>221.24309805516975</v>
      </c>
      <c r="AC1897" s="34">
        <f t="shared" si="831"/>
        <v>233251.43880842678</v>
      </c>
      <c r="AD1897" s="42">
        <f t="shared" si="832"/>
        <v>209926.29492758412</v>
      </c>
      <c r="AP1897">
        <f t="shared" si="814"/>
        <v>0</v>
      </c>
      <c r="AQ1897">
        <f t="shared" si="815"/>
        <v>14.2</v>
      </c>
      <c r="AR1897">
        <f t="shared" si="816"/>
        <v>3.9444444444444442</v>
      </c>
    </row>
    <row r="1898" spans="2:44" x14ac:dyDescent="0.25">
      <c r="B1898" s="12" t="s">
        <v>3</v>
      </c>
      <c r="C1898" s="30">
        <v>1890</v>
      </c>
      <c r="D1898" s="12">
        <v>413</v>
      </c>
      <c r="E1898" s="11">
        <v>14.5</v>
      </c>
      <c r="F1898" s="5">
        <f t="shared" si="817"/>
        <v>9.7222222222222363E-2</v>
      </c>
      <c r="G1898" s="5">
        <f t="shared" si="818"/>
        <v>0.35000000000000053</v>
      </c>
      <c r="H1898" s="34">
        <f t="shared" si="819"/>
        <v>4.0277777777777777</v>
      </c>
      <c r="I1898" s="34">
        <f t="shared" si="833"/>
        <v>4.0833333333333339</v>
      </c>
      <c r="J1898" s="34">
        <f t="shared" si="825"/>
        <v>1614.1878858024691</v>
      </c>
      <c r="K1898" s="34">
        <f t="shared" si="820"/>
        <v>90.287037037037635</v>
      </c>
      <c r="L1898" s="5">
        <f t="shared" si="813"/>
        <v>39.043800000000005</v>
      </c>
      <c r="M1898" s="5">
        <f t="shared" si="821"/>
        <v>3.3643285156249996</v>
      </c>
      <c r="N1898" s="5">
        <f t="shared" si="822"/>
        <v>42.408128515625002</v>
      </c>
      <c r="O1898" s="34">
        <f t="shared" si="823"/>
        <v>173.16652477213546</v>
      </c>
      <c r="P1898" s="34">
        <f t="shared" si="824"/>
        <v>1787.3544105746046</v>
      </c>
      <c r="Q1898" s="34">
        <f t="shared" si="834"/>
        <v>70.77520204615189</v>
      </c>
      <c r="R1898" s="34">
        <f t="shared" si="835"/>
        <v>656624.14290831459</v>
      </c>
      <c r="S1898" s="34">
        <f t="shared" si="840"/>
        <v>-619017.75308641954</v>
      </c>
      <c r="T1898" s="34">
        <f t="shared" si="826"/>
        <v>619017.75308641954</v>
      </c>
      <c r="U1898" s="34">
        <f t="shared" si="836"/>
        <v>4.672192786892424</v>
      </c>
      <c r="V1898" s="34">
        <f t="shared" si="839"/>
        <v>-35889.156065352632</v>
      </c>
      <c r="W1898" s="34">
        <f t="shared" si="827"/>
        <v>35889.156065352632</v>
      </c>
      <c r="X1898" s="34">
        <f t="shared" si="828"/>
        <v>583128.59702106693</v>
      </c>
      <c r="Y1898" s="34">
        <f t="shared" si="829"/>
        <v>61.755350737847252</v>
      </c>
      <c r="Z1898" s="34">
        <f t="shared" si="837"/>
        <v>5.6655512309028069</v>
      </c>
      <c r="AA1898" s="34">
        <f t="shared" si="838"/>
        <v>24880.826657831614</v>
      </c>
      <c r="AB1898" s="44">
        <f t="shared" si="830"/>
        <v>248.73682936077364</v>
      </c>
      <c r="AC1898" s="34">
        <f t="shared" si="831"/>
        <v>233251.43880842678</v>
      </c>
      <c r="AD1898" s="42">
        <f t="shared" si="832"/>
        <v>209926.29492758412</v>
      </c>
      <c r="AP1898">
        <f t="shared" si="814"/>
        <v>0</v>
      </c>
      <c r="AQ1898">
        <f t="shared" si="815"/>
        <v>14.5</v>
      </c>
      <c r="AR1898">
        <f t="shared" si="816"/>
        <v>4.0277777777777777</v>
      </c>
    </row>
    <row r="1899" spans="2:44" x14ac:dyDescent="0.25">
      <c r="B1899" s="12" t="s">
        <v>3</v>
      </c>
      <c r="C1899" s="30">
        <v>1891</v>
      </c>
      <c r="D1899" s="12">
        <v>414</v>
      </c>
      <c r="E1899" s="11">
        <v>14.9</v>
      </c>
      <c r="F1899" s="5">
        <f t="shared" si="817"/>
        <v>0.19444444444444448</v>
      </c>
      <c r="G1899" s="5">
        <f t="shared" si="818"/>
        <v>0.70000000000000018</v>
      </c>
      <c r="H1899" s="34">
        <f t="shared" si="819"/>
        <v>4.1388888888888893</v>
      </c>
      <c r="I1899" s="34">
        <f t="shared" si="833"/>
        <v>4.2777777777777786</v>
      </c>
      <c r="J1899" s="34">
        <f t="shared" si="825"/>
        <v>1704.4749228395067</v>
      </c>
      <c r="K1899" s="34">
        <f t="shared" si="820"/>
        <v>236.46604938271571</v>
      </c>
      <c r="L1899" s="5">
        <f t="shared" si="813"/>
        <v>39.043800000000005</v>
      </c>
      <c r="M1899" s="5">
        <f t="shared" si="821"/>
        <v>3.5525068906250006</v>
      </c>
      <c r="N1899" s="5">
        <f t="shared" si="822"/>
        <v>42.596306890625002</v>
      </c>
      <c r="O1899" s="34">
        <f t="shared" si="823"/>
        <v>182.21753503211809</v>
      </c>
      <c r="P1899" s="34">
        <f t="shared" si="824"/>
        <v>1886.6924578716248</v>
      </c>
      <c r="Q1899" s="34">
        <f t="shared" si="834"/>
        <v>99.338047297020239</v>
      </c>
      <c r="R1899" s="34">
        <f t="shared" si="835"/>
        <v>656723.48095561157</v>
      </c>
      <c r="S1899" s="34">
        <f t="shared" si="840"/>
        <v>-619017.75308641954</v>
      </c>
      <c r="T1899" s="34">
        <f t="shared" si="826"/>
        <v>619017.75308641954</v>
      </c>
      <c r="U1899" s="34">
        <f t="shared" si="836"/>
        <v>9.0510102599826325</v>
      </c>
      <c r="V1899" s="34">
        <f t="shared" si="839"/>
        <v>-35889.156065352632</v>
      </c>
      <c r="W1899" s="34">
        <f t="shared" si="827"/>
        <v>35889.156065352632</v>
      </c>
      <c r="X1899" s="34">
        <f t="shared" si="828"/>
        <v>583128.59702106693</v>
      </c>
      <c r="Y1899" s="34">
        <f t="shared" si="829"/>
        <v>81.290751335069444</v>
      </c>
      <c r="Z1899" s="34">
        <f t="shared" si="837"/>
        <v>19.535400597222193</v>
      </c>
      <c r="AA1899" s="34">
        <f t="shared" si="838"/>
        <v>24900.362058428836</v>
      </c>
      <c r="AB1899" s="44">
        <f t="shared" si="830"/>
        <v>336.45338747014858</v>
      </c>
      <c r="AC1899" s="34">
        <f t="shared" si="831"/>
        <v>233251.43880842678</v>
      </c>
      <c r="AD1899" s="42">
        <f t="shared" si="832"/>
        <v>209926.29492758412</v>
      </c>
      <c r="AP1899">
        <f t="shared" si="814"/>
        <v>0</v>
      </c>
      <c r="AQ1899">
        <f t="shared" si="815"/>
        <v>14.9</v>
      </c>
      <c r="AR1899">
        <f t="shared" si="816"/>
        <v>4.1388888888888893</v>
      </c>
    </row>
    <row r="1900" spans="2:44" x14ac:dyDescent="0.25">
      <c r="B1900" s="12" t="s">
        <v>3</v>
      </c>
      <c r="C1900" s="30">
        <v>1892</v>
      </c>
      <c r="D1900" s="12">
        <v>415</v>
      </c>
      <c r="E1900" s="11">
        <v>15.9</v>
      </c>
      <c r="F1900" s="5">
        <f t="shared" si="817"/>
        <v>0.34722222222222199</v>
      </c>
      <c r="G1900" s="5">
        <f t="shared" si="818"/>
        <v>1.2499999999999991</v>
      </c>
      <c r="H1900" s="34">
        <f t="shared" si="819"/>
        <v>4.416666666666667</v>
      </c>
      <c r="I1900" s="34">
        <f t="shared" si="833"/>
        <v>4.625</v>
      </c>
      <c r="J1900" s="34">
        <f t="shared" si="825"/>
        <v>1940.9409722222224</v>
      </c>
      <c r="K1900" s="34">
        <f t="shared" si="820"/>
        <v>383.4895833333328</v>
      </c>
      <c r="L1900" s="5">
        <f t="shared" si="813"/>
        <v>39.043800000000005</v>
      </c>
      <c r="M1900" s="5">
        <f t="shared" si="821"/>
        <v>4.0453550156249998</v>
      </c>
      <c r="N1900" s="5">
        <f t="shared" si="822"/>
        <v>43.089155015625003</v>
      </c>
      <c r="O1900" s="34">
        <f t="shared" si="823"/>
        <v>199.28734194726565</v>
      </c>
      <c r="P1900" s="34">
        <f t="shared" si="824"/>
        <v>2140.2283141694879</v>
      </c>
      <c r="Q1900" s="34">
        <f t="shared" si="834"/>
        <v>253.53585629786312</v>
      </c>
      <c r="R1900" s="34">
        <f t="shared" si="835"/>
        <v>656977.01681190939</v>
      </c>
      <c r="S1900" s="34">
        <f t="shared" si="840"/>
        <v>-619017.75308641954</v>
      </c>
      <c r="T1900" s="34">
        <f t="shared" si="826"/>
        <v>619017.75308641954</v>
      </c>
      <c r="U1900" s="34">
        <f t="shared" si="836"/>
        <v>17.069806915147552</v>
      </c>
      <c r="V1900" s="34">
        <f t="shared" si="839"/>
        <v>-35889.156065352632</v>
      </c>
      <c r="W1900" s="34">
        <f t="shared" si="827"/>
        <v>35889.156065352632</v>
      </c>
      <c r="X1900" s="34">
        <f t="shared" si="828"/>
        <v>583128.59702106693</v>
      </c>
      <c r="Y1900" s="34">
        <f t="shared" si="829"/>
        <v>112.18637723784718</v>
      </c>
      <c r="Z1900" s="34">
        <f t="shared" si="837"/>
        <v>30.895625902777738</v>
      </c>
      <c r="AA1900" s="34">
        <f t="shared" si="838"/>
        <v>24931.257684331613</v>
      </c>
      <c r="AB1900" s="44">
        <f t="shared" si="830"/>
        <v>495.48983280049174</v>
      </c>
      <c r="AC1900" s="34">
        <f t="shared" si="831"/>
        <v>233251.43880842678</v>
      </c>
      <c r="AD1900" s="42">
        <f t="shared" si="832"/>
        <v>209926.29492758412</v>
      </c>
      <c r="AP1900">
        <f t="shared" si="814"/>
        <v>0</v>
      </c>
      <c r="AQ1900">
        <f t="shared" si="815"/>
        <v>15.9</v>
      </c>
      <c r="AR1900">
        <f t="shared" si="816"/>
        <v>4.416666666666667</v>
      </c>
    </row>
    <row r="1901" spans="2:44" x14ac:dyDescent="0.25">
      <c r="B1901" s="12" t="s">
        <v>3</v>
      </c>
      <c r="C1901" s="30">
        <v>1893</v>
      </c>
      <c r="D1901" s="12">
        <v>416</v>
      </c>
      <c r="E1901" s="11">
        <v>17.399999999999999</v>
      </c>
      <c r="F1901" s="5">
        <f t="shared" si="817"/>
        <v>0.38888888888888873</v>
      </c>
      <c r="G1901" s="5">
        <f t="shared" si="818"/>
        <v>1.3999999999999995</v>
      </c>
      <c r="H1901" s="34">
        <f t="shared" si="819"/>
        <v>4.833333333333333</v>
      </c>
      <c r="I1901" s="34">
        <f t="shared" si="833"/>
        <v>5.0138888888888884</v>
      </c>
      <c r="J1901" s="34">
        <f t="shared" si="825"/>
        <v>2324.4305555555552</v>
      </c>
      <c r="K1901" s="34">
        <f t="shared" si="820"/>
        <v>360.3036265432097</v>
      </c>
      <c r="L1901" s="5">
        <f t="shared" si="813"/>
        <v>39.043800000000005</v>
      </c>
      <c r="M1901" s="5">
        <f t="shared" si="821"/>
        <v>4.8446330624999989</v>
      </c>
      <c r="N1901" s="5">
        <f t="shared" si="822"/>
        <v>43.888433062500006</v>
      </c>
      <c r="O1901" s="34">
        <f t="shared" si="823"/>
        <v>220.05172688281252</v>
      </c>
      <c r="P1901" s="34">
        <f t="shared" si="824"/>
        <v>2544.4822824383677</v>
      </c>
      <c r="Q1901" s="34">
        <f t="shared" si="834"/>
        <v>404.25396826887982</v>
      </c>
      <c r="R1901" s="34">
        <f t="shared" si="835"/>
        <v>657381.27078017825</v>
      </c>
      <c r="S1901" s="34">
        <f t="shared" si="840"/>
        <v>-619017.75308641954</v>
      </c>
      <c r="T1901" s="34">
        <f t="shared" si="826"/>
        <v>619017.75308641954</v>
      </c>
      <c r="U1901" s="34">
        <f t="shared" si="836"/>
        <v>20.764384935546872</v>
      </c>
      <c r="V1901" s="34">
        <f t="shared" si="839"/>
        <v>-35889.156065352632</v>
      </c>
      <c r="W1901" s="34">
        <f t="shared" si="827"/>
        <v>35889.156065352632</v>
      </c>
      <c r="X1901" s="34">
        <f t="shared" si="828"/>
        <v>583128.59702106693</v>
      </c>
      <c r="Y1901" s="34">
        <f t="shared" si="829"/>
        <v>121.27732195138887</v>
      </c>
      <c r="Z1901" s="34">
        <f t="shared" si="837"/>
        <v>9.0909447135416883</v>
      </c>
      <c r="AA1901" s="34">
        <f t="shared" si="838"/>
        <v>24940.348629045155</v>
      </c>
      <c r="AB1901" s="44">
        <f t="shared" si="830"/>
        <v>586.17372276504614</v>
      </c>
      <c r="AC1901" s="34">
        <f t="shared" si="831"/>
        <v>233251.43880842678</v>
      </c>
      <c r="AD1901" s="42">
        <f t="shared" si="832"/>
        <v>209926.29492758412</v>
      </c>
      <c r="AP1901">
        <f t="shared" si="814"/>
        <v>0</v>
      </c>
      <c r="AQ1901">
        <f t="shared" si="815"/>
        <v>17.399999999999999</v>
      </c>
      <c r="AR1901">
        <f t="shared" si="816"/>
        <v>4.833333333333333</v>
      </c>
    </row>
    <row r="1902" spans="2:44" x14ac:dyDescent="0.25">
      <c r="B1902" s="12" t="s">
        <v>3</v>
      </c>
      <c r="C1902" s="30">
        <v>1894</v>
      </c>
      <c r="D1902" s="12">
        <v>417</v>
      </c>
      <c r="E1902" s="11">
        <v>18.7</v>
      </c>
      <c r="F1902" s="5">
        <f t="shared" si="817"/>
        <v>0.23611111111111149</v>
      </c>
      <c r="G1902" s="5">
        <f t="shared" si="818"/>
        <v>0.85000000000000142</v>
      </c>
      <c r="H1902" s="34">
        <f t="shared" si="819"/>
        <v>5.1944444444444438</v>
      </c>
      <c r="I1902" s="34">
        <f t="shared" si="833"/>
        <v>5.25</v>
      </c>
      <c r="J1902" s="34">
        <f t="shared" si="825"/>
        <v>2684.7341820987649</v>
      </c>
      <c r="K1902" s="34">
        <f t="shared" si="820"/>
        <v>116.08333333333485</v>
      </c>
      <c r="L1902" s="5">
        <f t="shared" si="813"/>
        <v>39.043800000000005</v>
      </c>
      <c r="M1902" s="5">
        <f t="shared" si="821"/>
        <v>5.5955863906249981</v>
      </c>
      <c r="N1902" s="5">
        <f t="shared" si="822"/>
        <v>44.639386390625006</v>
      </c>
      <c r="O1902" s="34">
        <f t="shared" si="823"/>
        <v>234.35677855078129</v>
      </c>
      <c r="P1902" s="34">
        <f t="shared" si="824"/>
        <v>2919.0909606495461</v>
      </c>
      <c r="Q1902" s="34">
        <f t="shared" si="834"/>
        <v>374.60867821117836</v>
      </c>
      <c r="R1902" s="34">
        <f t="shared" si="835"/>
        <v>657755.87945838948</v>
      </c>
      <c r="S1902" s="34">
        <f t="shared" si="840"/>
        <v>-619017.75308641954</v>
      </c>
      <c r="T1902" s="34">
        <f t="shared" si="826"/>
        <v>619017.75308641954</v>
      </c>
      <c r="U1902" s="34">
        <f t="shared" si="836"/>
        <v>14.305051667968769</v>
      </c>
      <c r="V1902" s="34">
        <f t="shared" si="839"/>
        <v>-35889.156065352632</v>
      </c>
      <c r="W1902" s="34">
        <f t="shared" si="827"/>
        <v>35889.156065352632</v>
      </c>
      <c r="X1902" s="34">
        <f t="shared" si="828"/>
        <v>583128.59702106693</v>
      </c>
      <c r="Y1902" s="34">
        <f t="shared" si="829"/>
        <v>91.625497501736191</v>
      </c>
      <c r="Z1902" s="34">
        <f t="shared" si="837"/>
        <v>-29.651824449652679</v>
      </c>
      <c r="AA1902" s="34">
        <f t="shared" si="838"/>
        <v>24940.348629045155</v>
      </c>
      <c r="AB1902" s="44">
        <f t="shared" si="830"/>
        <v>475.94355646735181</v>
      </c>
      <c r="AC1902" s="34">
        <f t="shared" si="831"/>
        <v>233251.43880842678</v>
      </c>
      <c r="AD1902" s="42">
        <f t="shared" si="832"/>
        <v>209926.29492758412</v>
      </c>
      <c r="AP1902">
        <f t="shared" si="814"/>
        <v>0</v>
      </c>
      <c r="AQ1902">
        <f t="shared" si="815"/>
        <v>18.7</v>
      </c>
      <c r="AR1902">
        <f t="shared" si="816"/>
        <v>5.1944444444444438</v>
      </c>
    </row>
    <row r="1903" spans="2:44" x14ac:dyDescent="0.25">
      <c r="B1903" s="12" t="s">
        <v>3</v>
      </c>
      <c r="C1903" s="30">
        <v>1895</v>
      </c>
      <c r="D1903" s="12">
        <v>418</v>
      </c>
      <c r="E1903" s="11">
        <v>19.100000000000001</v>
      </c>
      <c r="F1903" s="5">
        <f t="shared" si="817"/>
        <v>1.3888888888889086E-2</v>
      </c>
      <c r="G1903" s="5">
        <f t="shared" si="818"/>
        <v>5.0000000000000711E-2</v>
      </c>
      <c r="H1903" s="34">
        <f t="shared" si="819"/>
        <v>5.3055555555555562</v>
      </c>
      <c r="I1903" s="34">
        <f t="shared" si="833"/>
        <v>5.2638888888888893</v>
      </c>
      <c r="J1903" s="34">
        <f t="shared" si="825"/>
        <v>2800.8175154320998</v>
      </c>
      <c r="K1903" s="34">
        <f t="shared" si="820"/>
        <v>-87.29282407407527</v>
      </c>
      <c r="L1903" s="5">
        <f t="shared" si="813"/>
        <v>39.043800000000005</v>
      </c>
      <c r="M1903" s="5">
        <f t="shared" si="821"/>
        <v>5.8375300156250018</v>
      </c>
      <c r="N1903" s="5">
        <f t="shared" si="822"/>
        <v>44.881330015625004</v>
      </c>
      <c r="O1903" s="34">
        <f t="shared" si="823"/>
        <v>236.25033438780386</v>
      </c>
      <c r="P1903" s="34">
        <f t="shared" si="824"/>
        <v>3037.0678498199036</v>
      </c>
      <c r="Q1903" s="34">
        <f t="shared" si="834"/>
        <v>117.97688917035748</v>
      </c>
      <c r="R1903" s="34">
        <f t="shared" si="835"/>
        <v>657873.85634755983</v>
      </c>
      <c r="S1903" s="34">
        <f t="shared" si="840"/>
        <v>-619105.04591049359</v>
      </c>
      <c r="T1903" s="34">
        <f t="shared" si="826"/>
        <v>619105.04591049359</v>
      </c>
      <c r="U1903" s="34">
        <f t="shared" si="836"/>
        <v>1.8935558370225749</v>
      </c>
      <c r="V1903" s="34">
        <f t="shared" si="839"/>
        <v>-35889.156065352632</v>
      </c>
      <c r="W1903" s="34">
        <f t="shared" si="827"/>
        <v>35889.156065352632</v>
      </c>
      <c r="X1903" s="34">
        <f t="shared" si="828"/>
        <v>583215.88984514098</v>
      </c>
      <c r="Y1903" s="34">
        <f t="shared" si="829"/>
        <v>47.645218904513932</v>
      </c>
      <c r="Z1903" s="34">
        <f t="shared" si="837"/>
        <v>-43.980278597222259</v>
      </c>
      <c r="AA1903" s="34">
        <f t="shared" si="838"/>
        <v>24940.348629045155</v>
      </c>
      <c r="AB1903" s="44">
        <f t="shared" si="830"/>
        <v>252.7843558545045</v>
      </c>
      <c r="AC1903" s="34">
        <f t="shared" si="831"/>
        <v>233286.3559380564</v>
      </c>
      <c r="AD1903" s="42">
        <f t="shared" si="832"/>
        <v>209957.72034425076</v>
      </c>
      <c r="AP1903">
        <f t="shared" si="814"/>
        <v>0</v>
      </c>
      <c r="AQ1903">
        <f t="shared" si="815"/>
        <v>19.100000000000001</v>
      </c>
      <c r="AR1903">
        <f t="shared" si="816"/>
        <v>5.3055555555555562</v>
      </c>
    </row>
    <row r="1904" spans="2:44" x14ac:dyDescent="0.25">
      <c r="B1904" s="12" t="s">
        <v>3</v>
      </c>
      <c r="C1904" s="30">
        <v>1896</v>
      </c>
      <c r="D1904" s="12">
        <v>419</v>
      </c>
      <c r="E1904" s="11">
        <v>18.8</v>
      </c>
      <c r="F1904" s="5">
        <f t="shared" si="817"/>
        <v>-0.20833333333333331</v>
      </c>
      <c r="G1904" s="5">
        <f t="shared" si="818"/>
        <v>-0.75</v>
      </c>
      <c r="H1904" s="34">
        <f t="shared" si="819"/>
        <v>5.2222222222222223</v>
      </c>
      <c r="I1904" s="34">
        <f t="shared" si="833"/>
        <v>5.0555555555555554</v>
      </c>
      <c r="J1904" s="34">
        <f t="shared" si="825"/>
        <v>2713.5246913580245</v>
      </c>
      <c r="K1904" s="34">
        <f t="shared" si="820"/>
        <v>-335.35185185185128</v>
      </c>
      <c r="L1904" s="5">
        <f t="shared" si="813"/>
        <v>39.043800000000005</v>
      </c>
      <c r="M1904" s="5">
        <f t="shared" si="821"/>
        <v>5.6555922499999998</v>
      </c>
      <c r="N1904" s="5">
        <f t="shared" si="822"/>
        <v>44.699392250000002</v>
      </c>
      <c r="O1904" s="34">
        <f t="shared" si="823"/>
        <v>225.98026081944445</v>
      </c>
      <c r="P1904" s="34">
        <f t="shared" si="824"/>
        <v>2939.504952177469</v>
      </c>
      <c r="Q1904" s="34">
        <f t="shared" si="834"/>
        <v>-97.562897642434564</v>
      </c>
      <c r="R1904" s="34">
        <f t="shared" si="835"/>
        <v>657873.85634755983</v>
      </c>
      <c r="S1904" s="34">
        <f t="shared" si="840"/>
        <v>-619440.39776234538</v>
      </c>
      <c r="T1904" s="34">
        <f t="shared" si="826"/>
        <v>619440.39776234538</v>
      </c>
      <c r="U1904" s="34">
        <f t="shared" si="836"/>
        <v>-10.270073568359408</v>
      </c>
      <c r="V1904" s="34">
        <f t="shared" si="839"/>
        <v>-35899.426138920993</v>
      </c>
      <c r="W1904" s="34">
        <f t="shared" si="827"/>
        <v>35899.426138920993</v>
      </c>
      <c r="X1904" s="34">
        <f t="shared" si="828"/>
        <v>583540.97162342444</v>
      </c>
      <c r="Y1904" s="34">
        <f t="shared" si="829"/>
        <v>3.2410589166666739</v>
      </c>
      <c r="Z1904" s="34">
        <f t="shared" si="837"/>
        <v>-44.404159987847258</v>
      </c>
      <c r="AA1904" s="34">
        <f t="shared" si="838"/>
        <v>24940.348629045155</v>
      </c>
      <c r="AB1904" s="44">
        <f t="shared" si="830"/>
        <v>0</v>
      </c>
      <c r="AC1904" s="34">
        <f t="shared" si="831"/>
        <v>233416.38864936979</v>
      </c>
      <c r="AD1904" s="42">
        <f t="shared" si="832"/>
        <v>210074.74978443282</v>
      </c>
      <c r="AP1904">
        <f t="shared" si="814"/>
        <v>0</v>
      </c>
      <c r="AQ1904">
        <f t="shared" si="815"/>
        <v>18.8</v>
      </c>
      <c r="AR1904">
        <f t="shared" si="816"/>
        <v>5.2222222222222223</v>
      </c>
    </row>
    <row r="1905" spans="2:44" x14ac:dyDescent="0.25">
      <c r="B1905" s="12" t="s">
        <v>3</v>
      </c>
      <c r="C1905" s="30">
        <v>1897</v>
      </c>
      <c r="D1905" s="12">
        <v>420</v>
      </c>
      <c r="E1905" s="11">
        <v>17.600000000000001</v>
      </c>
      <c r="F1905" s="5">
        <f t="shared" si="817"/>
        <v>-0.30555555555555547</v>
      </c>
      <c r="G1905" s="5">
        <f t="shared" si="818"/>
        <v>-1.0999999999999996</v>
      </c>
      <c r="H1905" s="34">
        <f t="shared" si="819"/>
        <v>4.8888888888888893</v>
      </c>
      <c r="I1905" s="34">
        <f t="shared" si="833"/>
        <v>4.75</v>
      </c>
      <c r="J1905" s="34">
        <f t="shared" si="825"/>
        <v>2378.1728395061732</v>
      </c>
      <c r="K1905" s="34">
        <f t="shared" si="820"/>
        <v>-262.56944444444434</v>
      </c>
      <c r="L1905" s="5">
        <f t="shared" si="813"/>
        <v>39.043800000000005</v>
      </c>
      <c r="M1905" s="5">
        <f t="shared" si="821"/>
        <v>4.9566440000000007</v>
      </c>
      <c r="N1905" s="5">
        <f t="shared" si="822"/>
        <v>44.000444000000002</v>
      </c>
      <c r="O1905" s="34">
        <f t="shared" si="823"/>
        <v>209.00210900000002</v>
      </c>
      <c r="P1905" s="34">
        <f t="shared" si="824"/>
        <v>2587.1749485061732</v>
      </c>
      <c r="Q1905" s="34">
        <f t="shared" si="834"/>
        <v>-352.3300036712958</v>
      </c>
      <c r="R1905" s="34">
        <f t="shared" si="835"/>
        <v>657873.85634755983</v>
      </c>
      <c r="S1905" s="34">
        <f t="shared" si="840"/>
        <v>-619702.96720678988</v>
      </c>
      <c r="T1905" s="34">
        <f t="shared" si="826"/>
        <v>619702.96720678988</v>
      </c>
      <c r="U1905" s="34">
        <f t="shared" si="836"/>
        <v>-16.978151819444435</v>
      </c>
      <c r="V1905" s="34">
        <f t="shared" si="839"/>
        <v>-35916.404290740436</v>
      </c>
      <c r="W1905" s="34">
        <f t="shared" si="827"/>
        <v>35916.404290740436</v>
      </c>
      <c r="X1905" s="34">
        <f t="shared" si="828"/>
        <v>583786.5629160495</v>
      </c>
      <c r="Y1905" s="34">
        <f t="shared" si="829"/>
        <v>-16.805111555555534</v>
      </c>
      <c r="Z1905" s="34">
        <f t="shared" si="837"/>
        <v>-20.046170472222208</v>
      </c>
      <c r="AA1905" s="34">
        <f t="shared" si="838"/>
        <v>24940.348629045155</v>
      </c>
      <c r="AB1905" s="44">
        <f t="shared" si="830"/>
        <v>0</v>
      </c>
      <c r="AC1905" s="34">
        <f t="shared" si="831"/>
        <v>233514.62516641981</v>
      </c>
      <c r="AD1905" s="42">
        <f t="shared" si="832"/>
        <v>210163.16264977783</v>
      </c>
      <c r="AP1905">
        <f t="shared" si="814"/>
        <v>0</v>
      </c>
      <c r="AQ1905">
        <f t="shared" si="815"/>
        <v>17.600000000000001</v>
      </c>
      <c r="AR1905">
        <f t="shared" si="816"/>
        <v>4.8888888888888893</v>
      </c>
    </row>
    <row r="1906" spans="2:44" x14ac:dyDescent="0.25">
      <c r="B1906" s="12" t="s">
        <v>3</v>
      </c>
      <c r="C1906" s="30">
        <v>1898</v>
      </c>
      <c r="D1906" s="12">
        <v>421</v>
      </c>
      <c r="E1906" s="11">
        <v>16.600000000000001</v>
      </c>
      <c r="F1906" s="5">
        <f t="shared" si="817"/>
        <v>-0.19444444444444473</v>
      </c>
      <c r="G1906" s="5">
        <f t="shared" si="818"/>
        <v>-0.70000000000000107</v>
      </c>
      <c r="H1906" s="34">
        <f t="shared" si="819"/>
        <v>4.6111111111111116</v>
      </c>
      <c r="I1906" s="34">
        <f t="shared" si="833"/>
        <v>4.5555555555555554</v>
      </c>
      <c r="J1906" s="34">
        <f t="shared" si="825"/>
        <v>2115.6033950617289</v>
      </c>
      <c r="K1906" s="34">
        <f t="shared" si="820"/>
        <v>-100.72839506172886</v>
      </c>
      <c r="L1906" s="5">
        <f t="shared" si="813"/>
        <v>39.043800000000005</v>
      </c>
      <c r="M1906" s="5">
        <f t="shared" si="821"/>
        <v>4.4093905625000014</v>
      </c>
      <c r="N1906" s="5">
        <f t="shared" si="822"/>
        <v>43.453190562500005</v>
      </c>
      <c r="O1906" s="34">
        <f t="shared" si="823"/>
        <v>197.95342367361113</v>
      </c>
      <c r="P1906" s="34">
        <f t="shared" si="824"/>
        <v>2313.5568187353401</v>
      </c>
      <c r="Q1906" s="34">
        <f t="shared" si="834"/>
        <v>-273.61812977083309</v>
      </c>
      <c r="R1906" s="34">
        <f t="shared" si="835"/>
        <v>657873.85634755983</v>
      </c>
      <c r="S1906" s="34">
        <f t="shared" si="840"/>
        <v>-619803.69560185156</v>
      </c>
      <c r="T1906" s="34">
        <f t="shared" si="826"/>
        <v>619803.69560185156</v>
      </c>
      <c r="U1906" s="34">
        <f t="shared" si="836"/>
        <v>-11.048685326388892</v>
      </c>
      <c r="V1906" s="34">
        <f t="shared" si="839"/>
        <v>-35927.452976066823</v>
      </c>
      <c r="W1906" s="34">
        <f t="shared" si="827"/>
        <v>35927.452976066823</v>
      </c>
      <c r="X1906" s="34">
        <f t="shared" si="828"/>
        <v>583876.24262578471</v>
      </c>
      <c r="Y1906" s="34">
        <f t="shared" si="829"/>
        <v>4.7587461180555053</v>
      </c>
      <c r="Z1906" s="34">
        <f t="shared" si="837"/>
        <v>21.563857673611039</v>
      </c>
      <c r="AA1906" s="34">
        <f t="shared" si="838"/>
        <v>24961.912486718767</v>
      </c>
      <c r="AB1906" s="44">
        <f t="shared" si="830"/>
        <v>0</v>
      </c>
      <c r="AC1906" s="34">
        <f t="shared" si="831"/>
        <v>233550.49705031389</v>
      </c>
      <c r="AD1906" s="42">
        <f t="shared" si="832"/>
        <v>210195.4473452825</v>
      </c>
      <c r="AP1906">
        <f t="shared" si="814"/>
        <v>0</v>
      </c>
      <c r="AQ1906">
        <f t="shared" si="815"/>
        <v>16.600000000000001</v>
      </c>
      <c r="AR1906">
        <f t="shared" si="816"/>
        <v>4.6111111111111116</v>
      </c>
    </row>
    <row r="1907" spans="2:44" x14ac:dyDescent="0.25">
      <c r="B1907" s="12" t="s">
        <v>3</v>
      </c>
      <c r="C1907" s="30">
        <v>1899</v>
      </c>
      <c r="D1907" s="12">
        <v>422</v>
      </c>
      <c r="E1907" s="11">
        <v>16.2</v>
      </c>
      <c r="F1907" s="5">
        <f t="shared" si="817"/>
        <v>-2.7777777777778172E-2</v>
      </c>
      <c r="G1907" s="5">
        <f t="shared" si="818"/>
        <v>-0.10000000000000142</v>
      </c>
      <c r="H1907" s="34">
        <f t="shared" si="819"/>
        <v>4.5</v>
      </c>
      <c r="I1907" s="34">
        <f t="shared" si="833"/>
        <v>4.5277777777777777</v>
      </c>
      <c r="J1907" s="34">
        <f t="shared" si="825"/>
        <v>2014.875</v>
      </c>
      <c r="K1907" s="34">
        <f t="shared" si="820"/>
        <v>50.057098765431874</v>
      </c>
      <c r="L1907" s="5">
        <f t="shared" si="813"/>
        <v>39.043800000000005</v>
      </c>
      <c r="M1907" s="5">
        <f t="shared" si="821"/>
        <v>4.1994500624999995</v>
      </c>
      <c r="N1907" s="5">
        <f t="shared" si="822"/>
        <v>43.243250062500003</v>
      </c>
      <c r="O1907" s="34">
        <f t="shared" si="823"/>
        <v>195.79582667187501</v>
      </c>
      <c r="P1907" s="34">
        <f t="shared" si="824"/>
        <v>2210.6708266718751</v>
      </c>
      <c r="Q1907" s="34">
        <f t="shared" si="834"/>
        <v>-102.88599206346498</v>
      </c>
      <c r="R1907" s="34">
        <f t="shared" si="835"/>
        <v>657873.85634755983</v>
      </c>
      <c r="S1907" s="34">
        <f t="shared" si="840"/>
        <v>-619803.69560185156</v>
      </c>
      <c r="T1907" s="34">
        <f t="shared" si="826"/>
        <v>619803.69560185156</v>
      </c>
      <c r="U1907" s="34">
        <f t="shared" si="836"/>
        <v>-2.1575970017361215</v>
      </c>
      <c r="V1907" s="34">
        <f t="shared" si="839"/>
        <v>-35929.610573068559</v>
      </c>
      <c r="W1907" s="34">
        <f t="shared" si="827"/>
        <v>35929.610573068559</v>
      </c>
      <c r="X1907" s="34">
        <f t="shared" si="828"/>
        <v>583874.08502878295</v>
      </c>
      <c r="Y1907" s="34">
        <f t="shared" si="829"/>
        <v>37.715472284722146</v>
      </c>
      <c r="Z1907" s="34">
        <f t="shared" si="837"/>
        <v>32.956726166666641</v>
      </c>
      <c r="AA1907" s="34">
        <f t="shared" si="838"/>
        <v>24994.869212885435</v>
      </c>
      <c r="AB1907" s="44">
        <f t="shared" si="830"/>
        <v>0</v>
      </c>
      <c r="AC1907" s="34">
        <f t="shared" si="831"/>
        <v>233549.6340115132</v>
      </c>
      <c r="AD1907" s="42">
        <f t="shared" si="832"/>
        <v>210194.67061036188</v>
      </c>
      <c r="AP1907">
        <f t="shared" si="814"/>
        <v>0</v>
      </c>
      <c r="AQ1907">
        <f t="shared" si="815"/>
        <v>16.2</v>
      </c>
      <c r="AR1907">
        <f t="shared" si="816"/>
        <v>4.5</v>
      </c>
    </row>
    <row r="1908" spans="2:44" x14ac:dyDescent="0.25">
      <c r="B1908" s="12" t="s">
        <v>3</v>
      </c>
      <c r="C1908" s="30">
        <v>1900</v>
      </c>
      <c r="D1908" s="12">
        <v>423</v>
      </c>
      <c r="E1908" s="11">
        <v>16.399999999999999</v>
      </c>
      <c r="F1908" s="5">
        <f t="shared" si="817"/>
        <v>0.1388888888888889</v>
      </c>
      <c r="G1908" s="5">
        <f t="shared" si="818"/>
        <v>0.5</v>
      </c>
      <c r="H1908" s="34">
        <f t="shared" si="819"/>
        <v>4.5555555555555554</v>
      </c>
      <c r="I1908" s="34">
        <f t="shared" si="833"/>
        <v>4.6666666666666661</v>
      </c>
      <c r="J1908" s="34">
        <f t="shared" si="825"/>
        <v>2064.9320987654319</v>
      </c>
      <c r="K1908" s="34">
        <f t="shared" si="820"/>
        <v>206.37037037037044</v>
      </c>
      <c r="L1908" s="5">
        <f t="shared" si="813"/>
        <v>39.043800000000005</v>
      </c>
      <c r="M1908" s="5">
        <f t="shared" si="821"/>
        <v>4.3037802499999991</v>
      </c>
      <c r="N1908" s="5">
        <f t="shared" si="822"/>
        <v>43.347580250000007</v>
      </c>
      <c r="O1908" s="34">
        <f t="shared" si="823"/>
        <v>202.28870783333335</v>
      </c>
      <c r="P1908" s="34">
        <f t="shared" si="824"/>
        <v>2267.2208065987652</v>
      </c>
      <c r="Q1908" s="34">
        <f t="shared" si="834"/>
        <v>56.549979926890046</v>
      </c>
      <c r="R1908" s="34">
        <f t="shared" si="835"/>
        <v>657930.40632748674</v>
      </c>
      <c r="S1908" s="34">
        <f t="shared" si="840"/>
        <v>-619803.69560185156</v>
      </c>
      <c r="T1908" s="34">
        <f t="shared" si="826"/>
        <v>619803.69560185156</v>
      </c>
      <c r="U1908" s="34">
        <f t="shared" si="836"/>
        <v>6.4928811614583424</v>
      </c>
      <c r="V1908" s="34">
        <f t="shared" si="839"/>
        <v>-35929.610573068559</v>
      </c>
      <c r="W1908" s="34">
        <f t="shared" si="827"/>
        <v>35929.610573068559</v>
      </c>
      <c r="X1908" s="34">
        <f t="shared" si="828"/>
        <v>583874.08502878295</v>
      </c>
      <c r="Y1908" s="34">
        <f t="shared" si="829"/>
        <v>70.986469138888893</v>
      </c>
      <c r="Z1908" s="34">
        <f t="shared" si="837"/>
        <v>33.270996854166746</v>
      </c>
      <c r="AA1908" s="34">
        <f t="shared" si="838"/>
        <v>25028.140209739602</v>
      </c>
      <c r="AB1908" s="44">
        <f t="shared" si="830"/>
        <v>323.38280385493829</v>
      </c>
      <c r="AC1908" s="34">
        <f t="shared" si="831"/>
        <v>233549.6340115132</v>
      </c>
      <c r="AD1908" s="42">
        <f t="shared" si="832"/>
        <v>210194.67061036188</v>
      </c>
      <c r="AP1908">
        <f t="shared" si="814"/>
        <v>0</v>
      </c>
      <c r="AQ1908">
        <f t="shared" si="815"/>
        <v>16.399999999999999</v>
      </c>
      <c r="AR1908">
        <f t="shared" si="816"/>
        <v>4.5555555555555554</v>
      </c>
    </row>
    <row r="1909" spans="2:44" x14ac:dyDescent="0.25">
      <c r="B1909" s="12" t="s">
        <v>3</v>
      </c>
      <c r="C1909" s="30">
        <v>1901</v>
      </c>
      <c r="D1909" s="12">
        <v>424</v>
      </c>
      <c r="E1909" s="11">
        <v>17.2</v>
      </c>
      <c r="F1909" s="5">
        <f t="shared" si="817"/>
        <v>0.37500000000000039</v>
      </c>
      <c r="G1909" s="5">
        <f t="shared" si="818"/>
        <v>1.3500000000000014</v>
      </c>
      <c r="H1909" s="34">
        <f t="shared" si="819"/>
        <v>4.7777777777777777</v>
      </c>
      <c r="I1909" s="34">
        <f t="shared" si="833"/>
        <v>5.041666666666667</v>
      </c>
      <c r="J1909" s="34">
        <f t="shared" si="825"/>
        <v>2271.3024691358023</v>
      </c>
      <c r="K1909" s="34">
        <f t="shared" si="820"/>
        <v>529.51504629629744</v>
      </c>
      <c r="L1909" s="5">
        <f t="shared" si="813"/>
        <v>39.043800000000005</v>
      </c>
      <c r="M1909" s="5">
        <f t="shared" si="821"/>
        <v>4.733902249999999</v>
      </c>
      <c r="N1909" s="5">
        <f t="shared" si="822"/>
        <v>43.777702250000004</v>
      </c>
      <c r="O1909" s="34">
        <f t="shared" si="823"/>
        <v>220.71258217708336</v>
      </c>
      <c r="P1909" s="34">
        <f t="shared" si="824"/>
        <v>2492.0150513128856</v>
      </c>
      <c r="Q1909" s="34">
        <f t="shared" si="834"/>
        <v>224.7942447141204</v>
      </c>
      <c r="R1909" s="34">
        <f t="shared" si="835"/>
        <v>658155.20057220082</v>
      </c>
      <c r="S1909" s="34">
        <f t="shared" si="840"/>
        <v>-619803.69560185156</v>
      </c>
      <c r="T1909" s="34">
        <f t="shared" si="826"/>
        <v>619803.69560185156</v>
      </c>
      <c r="U1909" s="34">
        <f t="shared" si="836"/>
        <v>18.423874343750015</v>
      </c>
      <c r="V1909" s="34">
        <f t="shared" si="839"/>
        <v>-35929.610573068559</v>
      </c>
      <c r="W1909" s="34">
        <f t="shared" si="827"/>
        <v>35929.610573068559</v>
      </c>
      <c r="X1909" s="34">
        <f t="shared" si="828"/>
        <v>583874.08502878295</v>
      </c>
      <c r="Y1909" s="34">
        <f t="shared" si="829"/>
        <v>118.40270225000008</v>
      </c>
      <c r="Z1909" s="34">
        <f t="shared" si="837"/>
        <v>47.416233111111183</v>
      </c>
      <c r="AA1909" s="34">
        <f t="shared" si="838"/>
        <v>25075.556442850713</v>
      </c>
      <c r="AB1909" s="44">
        <f t="shared" si="830"/>
        <v>565.70179963888927</v>
      </c>
      <c r="AC1909" s="34">
        <f t="shared" si="831"/>
        <v>233549.6340115132</v>
      </c>
      <c r="AD1909" s="42">
        <f t="shared" si="832"/>
        <v>210194.67061036188</v>
      </c>
      <c r="AP1909">
        <f t="shared" si="814"/>
        <v>0</v>
      </c>
      <c r="AQ1909">
        <f t="shared" si="815"/>
        <v>17.2</v>
      </c>
      <c r="AR1909">
        <f t="shared" si="816"/>
        <v>4.7777777777777777</v>
      </c>
    </row>
    <row r="1910" spans="2:44" x14ac:dyDescent="0.25">
      <c r="B1910" s="12" t="s">
        <v>3</v>
      </c>
      <c r="C1910" s="30">
        <v>1902</v>
      </c>
      <c r="D1910" s="12">
        <v>425</v>
      </c>
      <c r="E1910" s="11">
        <v>19.100000000000001</v>
      </c>
      <c r="F1910" s="5">
        <f t="shared" si="817"/>
        <v>0.75000000000000022</v>
      </c>
      <c r="G1910" s="5">
        <f t="shared" si="818"/>
        <v>2.7000000000000011</v>
      </c>
      <c r="H1910" s="34">
        <f t="shared" si="819"/>
        <v>5.3055555555555562</v>
      </c>
      <c r="I1910" s="34">
        <f t="shared" si="833"/>
        <v>5.791666666666667</v>
      </c>
      <c r="J1910" s="34">
        <f t="shared" si="825"/>
        <v>2800.8175154320998</v>
      </c>
      <c r="K1910" s="34">
        <f t="shared" si="820"/>
        <v>1120.5266203703695</v>
      </c>
      <c r="L1910" s="5">
        <f t="shared" si="813"/>
        <v>39.043800000000005</v>
      </c>
      <c r="M1910" s="5">
        <f t="shared" si="821"/>
        <v>5.8375300156250018</v>
      </c>
      <c r="N1910" s="5">
        <f t="shared" si="822"/>
        <v>44.881330015625004</v>
      </c>
      <c r="O1910" s="34">
        <f t="shared" si="823"/>
        <v>259.93770300716147</v>
      </c>
      <c r="P1910" s="34">
        <f t="shared" si="824"/>
        <v>3060.7552184392612</v>
      </c>
      <c r="Q1910" s="34">
        <f t="shared" si="834"/>
        <v>568.74016712637558</v>
      </c>
      <c r="R1910" s="34">
        <f t="shared" si="835"/>
        <v>658723.94073932723</v>
      </c>
      <c r="S1910" s="34">
        <f t="shared" si="840"/>
        <v>-619803.69560185156</v>
      </c>
      <c r="T1910" s="34">
        <f t="shared" si="826"/>
        <v>619803.69560185156</v>
      </c>
      <c r="U1910" s="34">
        <f t="shared" si="836"/>
        <v>39.225120830078112</v>
      </c>
      <c r="V1910" s="34">
        <f t="shared" si="839"/>
        <v>-35929.610573068559</v>
      </c>
      <c r="W1910" s="34">
        <f t="shared" si="827"/>
        <v>35929.610573068559</v>
      </c>
      <c r="X1910" s="34">
        <f t="shared" si="828"/>
        <v>583874.08502878295</v>
      </c>
      <c r="Y1910" s="34">
        <f t="shared" si="829"/>
        <v>194.13133001562505</v>
      </c>
      <c r="Z1910" s="34">
        <f t="shared" si="837"/>
        <v>75.728627765624978</v>
      </c>
      <c r="AA1910" s="34">
        <f t="shared" si="838"/>
        <v>25151.285070616337</v>
      </c>
      <c r="AB1910" s="44">
        <f t="shared" si="830"/>
        <v>1029.9745564717887</v>
      </c>
      <c r="AC1910" s="34">
        <f t="shared" si="831"/>
        <v>233549.6340115132</v>
      </c>
      <c r="AD1910" s="42">
        <f t="shared" si="832"/>
        <v>210194.67061036188</v>
      </c>
      <c r="AP1910">
        <f t="shared" si="814"/>
        <v>0</v>
      </c>
      <c r="AQ1910">
        <f t="shared" si="815"/>
        <v>19.100000000000001</v>
      </c>
      <c r="AR1910">
        <f t="shared" si="816"/>
        <v>5.3055555555555562</v>
      </c>
    </row>
    <row r="1911" spans="2:44" x14ac:dyDescent="0.25">
      <c r="B1911" s="12" t="s">
        <v>3</v>
      </c>
      <c r="C1911" s="30">
        <v>1903</v>
      </c>
      <c r="D1911" s="12">
        <v>426</v>
      </c>
      <c r="E1911" s="11">
        <v>22.6</v>
      </c>
      <c r="F1911" s="5">
        <f t="shared" si="817"/>
        <v>1.1527777777777775</v>
      </c>
      <c r="G1911" s="5">
        <f t="shared" si="818"/>
        <v>4.1499999999999986</v>
      </c>
      <c r="H1911" s="34">
        <f t="shared" si="819"/>
        <v>6.2777777777777777</v>
      </c>
      <c r="I1911" s="34">
        <f t="shared" si="833"/>
        <v>6.9444444444444446</v>
      </c>
      <c r="J1911" s="34">
        <f t="shared" si="825"/>
        <v>3921.3441358024693</v>
      </c>
      <c r="K1911" s="34">
        <f t="shared" si="820"/>
        <v>1842.5925925925922</v>
      </c>
      <c r="L1911" s="5">
        <f t="shared" si="813"/>
        <v>39.043800000000005</v>
      </c>
      <c r="M1911" s="5">
        <f t="shared" si="821"/>
        <v>8.1729580624999993</v>
      </c>
      <c r="N1911" s="5">
        <f t="shared" si="822"/>
        <v>47.216758062500006</v>
      </c>
      <c r="O1911" s="34">
        <f t="shared" si="823"/>
        <v>327.89415321180559</v>
      </c>
      <c r="P1911" s="34">
        <f t="shared" si="824"/>
        <v>4249.2382890142744</v>
      </c>
      <c r="Q1911" s="34">
        <f t="shared" si="834"/>
        <v>1188.4830705750132</v>
      </c>
      <c r="R1911" s="34">
        <f t="shared" si="835"/>
        <v>659912.42380990228</v>
      </c>
      <c r="S1911" s="34">
        <f t="shared" si="840"/>
        <v>-619803.69560185156</v>
      </c>
      <c r="T1911" s="34">
        <f t="shared" si="826"/>
        <v>619803.69560185156</v>
      </c>
      <c r="U1911" s="34">
        <f t="shared" si="836"/>
        <v>67.956450204644113</v>
      </c>
      <c r="V1911" s="34">
        <f t="shared" si="839"/>
        <v>-35929.610573068559</v>
      </c>
      <c r="W1911" s="34">
        <f t="shared" si="827"/>
        <v>35929.610573068559</v>
      </c>
      <c r="X1911" s="34">
        <f t="shared" si="828"/>
        <v>583874.08502878295</v>
      </c>
      <c r="Y1911" s="34">
        <f t="shared" si="829"/>
        <v>276.61953584027771</v>
      </c>
      <c r="Z1911" s="34">
        <f t="shared" si="837"/>
        <v>82.488205824652653</v>
      </c>
      <c r="AA1911" s="34">
        <f t="shared" si="838"/>
        <v>25233.773276440988</v>
      </c>
      <c r="AB1911" s="44">
        <f t="shared" si="830"/>
        <v>1736.555974997299</v>
      </c>
      <c r="AC1911" s="34">
        <f t="shared" si="831"/>
        <v>233549.6340115132</v>
      </c>
      <c r="AD1911" s="42">
        <f t="shared" si="832"/>
        <v>210194.67061036188</v>
      </c>
      <c r="AP1911">
        <f t="shared" si="814"/>
        <v>0</v>
      </c>
      <c r="AQ1911">
        <f t="shared" si="815"/>
        <v>22.6</v>
      </c>
      <c r="AR1911">
        <f t="shared" si="816"/>
        <v>6.2777777777777777</v>
      </c>
    </row>
    <row r="1912" spans="2:44" x14ac:dyDescent="0.25">
      <c r="B1912" s="12" t="s">
        <v>3</v>
      </c>
      <c r="C1912" s="30">
        <v>1904</v>
      </c>
      <c r="D1912" s="12">
        <v>427</v>
      </c>
      <c r="E1912" s="11">
        <v>27.4</v>
      </c>
      <c r="F1912" s="5">
        <f t="shared" si="817"/>
        <v>1.25</v>
      </c>
      <c r="G1912" s="5">
        <f t="shared" si="818"/>
        <v>4.5</v>
      </c>
      <c r="H1912" s="34">
        <f t="shared" si="819"/>
        <v>7.6111111111111107</v>
      </c>
      <c r="I1912" s="34">
        <f t="shared" si="833"/>
        <v>8.1944444444444446</v>
      </c>
      <c r="J1912" s="34">
        <f t="shared" si="825"/>
        <v>5763.9367283950614</v>
      </c>
      <c r="K1912" s="34">
        <f t="shared" si="820"/>
        <v>1902.4768518518531</v>
      </c>
      <c r="L1912" s="5">
        <f t="shared" si="813"/>
        <v>39.043800000000005</v>
      </c>
      <c r="M1912" s="5">
        <f t="shared" si="821"/>
        <v>12.013333062499997</v>
      </c>
      <c r="N1912" s="5">
        <f t="shared" si="822"/>
        <v>51.0571330625</v>
      </c>
      <c r="O1912" s="34">
        <f t="shared" si="823"/>
        <v>418.3848403732639</v>
      </c>
      <c r="P1912" s="34">
        <f t="shared" si="824"/>
        <v>6182.3215687683251</v>
      </c>
      <c r="Q1912" s="34">
        <f t="shared" si="834"/>
        <v>1933.0832797540506</v>
      </c>
      <c r="R1912" s="34">
        <f t="shared" si="835"/>
        <v>661845.50708965631</v>
      </c>
      <c r="S1912" s="34">
        <f t="shared" si="840"/>
        <v>-619803.69560185156</v>
      </c>
      <c r="T1912" s="34">
        <f t="shared" si="826"/>
        <v>619803.69560185156</v>
      </c>
      <c r="U1912" s="34">
        <f t="shared" si="836"/>
        <v>90.490687161458311</v>
      </c>
      <c r="V1912" s="34">
        <f t="shared" si="839"/>
        <v>-35929.610573068559</v>
      </c>
      <c r="W1912" s="34">
        <f t="shared" si="827"/>
        <v>35929.610573068559</v>
      </c>
      <c r="X1912" s="34">
        <f t="shared" si="828"/>
        <v>583874.08502878295</v>
      </c>
      <c r="Y1912" s="34">
        <f t="shared" si="829"/>
        <v>299.80713306249999</v>
      </c>
      <c r="Z1912" s="34">
        <f t="shared" si="837"/>
        <v>23.18759722222228</v>
      </c>
      <c r="AA1912" s="34">
        <f t="shared" si="838"/>
        <v>25256.960873663211</v>
      </c>
      <c r="AB1912" s="44">
        <f t="shared" si="830"/>
        <v>2281.8654016423607</v>
      </c>
      <c r="AC1912" s="34">
        <f t="shared" si="831"/>
        <v>233549.6340115132</v>
      </c>
      <c r="AD1912" s="42">
        <f t="shared" si="832"/>
        <v>210194.67061036188</v>
      </c>
      <c r="AP1912">
        <f t="shared" si="814"/>
        <v>0</v>
      </c>
      <c r="AQ1912">
        <f t="shared" si="815"/>
        <v>27.4</v>
      </c>
      <c r="AR1912">
        <f t="shared" si="816"/>
        <v>7.6111111111111107</v>
      </c>
    </row>
    <row r="1913" spans="2:44" x14ac:dyDescent="0.25">
      <c r="B1913" s="12" t="s">
        <v>3</v>
      </c>
      <c r="C1913" s="30">
        <v>1905</v>
      </c>
      <c r="D1913" s="12">
        <v>428</v>
      </c>
      <c r="E1913" s="11">
        <v>31.6</v>
      </c>
      <c r="F1913" s="5">
        <f t="shared" si="817"/>
        <v>0.83333333333333326</v>
      </c>
      <c r="G1913" s="5">
        <f t="shared" si="818"/>
        <v>3</v>
      </c>
      <c r="H1913" s="34">
        <f t="shared" si="819"/>
        <v>8.7777777777777786</v>
      </c>
      <c r="I1913" s="34">
        <f t="shared" si="833"/>
        <v>9.0277777777777786</v>
      </c>
      <c r="J1913" s="34">
        <f t="shared" si="825"/>
        <v>7666.4135802469145</v>
      </c>
      <c r="K1913" s="34">
        <f t="shared" si="820"/>
        <v>898.26388888888596</v>
      </c>
      <c r="L1913" s="5">
        <f t="shared" si="813"/>
        <v>39.043800000000005</v>
      </c>
      <c r="M1913" s="5">
        <f t="shared" si="821"/>
        <v>15.978520250000001</v>
      </c>
      <c r="N1913" s="5">
        <f t="shared" si="822"/>
        <v>55.022320250000007</v>
      </c>
      <c r="O1913" s="34">
        <f t="shared" si="823"/>
        <v>496.72928003472231</v>
      </c>
      <c r="P1913" s="34">
        <f t="shared" si="824"/>
        <v>8163.1428602816368</v>
      </c>
      <c r="Q1913" s="34">
        <f t="shared" si="834"/>
        <v>1980.8212915133117</v>
      </c>
      <c r="R1913" s="34">
        <f t="shared" si="835"/>
        <v>663826.32838116959</v>
      </c>
      <c r="S1913" s="34">
        <f t="shared" si="840"/>
        <v>-619803.69560185156</v>
      </c>
      <c r="T1913" s="34">
        <f t="shared" si="826"/>
        <v>619803.69560185156</v>
      </c>
      <c r="U1913" s="34">
        <f t="shared" si="836"/>
        <v>78.344439661458409</v>
      </c>
      <c r="V1913" s="34">
        <f t="shared" si="839"/>
        <v>-35929.610573068559</v>
      </c>
      <c r="W1913" s="34">
        <f t="shared" si="827"/>
        <v>35929.610573068559</v>
      </c>
      <c r="X1913" s="34">
        <f t="shared" si="828"/>
        <v>583874.08502878295</v>
      </c>
      <c r="Y1913" s="34">
        <f t="shared" si="829"/>
        <v>220.85565358333332</v>
      </c>
      <c r="Z1913" s="34">
        <f t="shared" si="837"/>
        <v>-78.951479479166665</v>
      </c>
      <c r="AA1913" s="34">
        <f t="shared" si="838"/>
        <v>25256.960873663211</v>
      </c>
      <c r="AB1913" s="44">
        <f t="shared" si="830"/>
        <v>1938.6218481203705</v>
      </c>
      <c r="AC1913" s="34">
        <f t="shared" si="831"/>
        <v>233549.6340115132</v>
      </c>
      <c r="AD1913" s="42">
        <f t="shared" si="832"/>
        <v>210194.67061036188</v>
      </c>
      <c r="AP1913">
        <f t="shared" si="814"/>
        <v>0</v>
      </c>
      <c r="AQ1913">
        <f t="shared" si="815"/>
        <v>31.6</v>
      </c>
      <c r="AR1913">
        <f t="shared" si="816"/>
        <v>8.7777777777777786</v>
      </c>
    </row>
    <row r="1914" spans="2:44" x14ac:dyDescent="0.25">
      <c r="B1914" s="12" t="s">
        <v>3</v>
      </c>
      <c r="C1914" s="30">
        <v>1906</v>
      </c>
      <c r="D1914" s="12">
        <v>429</v>
      </c>
      <c r="E1914" s="11">
        <v>33.4</v>
      </c>
      <c r="F1914" s="5">
        <f t="shared" si="817"/>
        <v>0.26388888888888867</v>
      </c>
      <c r="G1914" s="5">
        <f t="shared" si="818"/>
        <v>0.94999999999999929</v>
      </c>
      <c r="H1914" s="34">
        <f t="shared" si="819"/>
        <v>9.2777777777777768</v>
      </c>
      <c r="I1914" s="34">
        <f t="shared" si="833"/>
        <v>9.2916666666666661</v>
      </c>
      <c r="J1914" s="34">
        <f t="shared" si="825"/>
        <v>8564.6774691358005</v>
      </c>
      <c r="K1914" s="34">
        <f t="shared" si="820"/>
        <v>51.362268518520068</v>
      </c>
      <c r="L1914" s="5">
        <f t="shared" si="813"/>
        <v>39.043800000000005</v>
      </c>
      <c r="M1914" s="5">
        <f t="shared" si="821"/>
        <v>17.850703062499996</v>
      </c>
      <c r="N1914" s="5">
        <f t="shared" si="822"/>
        <v>56.8945030625</v>
      </c>
      <c r="O1914" s="34">
        <f t="shared" si="823"/>
        <v>528.64475762239579</v>
      </c>
      <c r="P1914" s="34">
        <f t="shared" si="824"/>
        <v>9093.3222267581968</v>
      </c>
      <c r="Q1914" s="34">
        <f t="shared" si="834"/>
        <v>930.17936647656006</v>
      </c>
      <c r="R1914" s="34">
        <f t="shared" si="835"/>
        <v>664756.50774764619</v>
      </c>
      <c r="S1914" s="34">
        <f t="shared" si="840"/>
        <v>-619803.69560185156</v>
      </c>
      <c r="T1914" s="34">
        <f t="shared" si="826"/>
        <v>619803.69560185156</v>
      </c>
      <c r="U1914" s="34">
        <f t="shared" si="836"/>
        <v>31.915477587673479</v>
      </c>
      <c r="V1914" s="34">
        <f t="shared" si="839"/>
        <v>-35929.610573068559</v>
      </c>
      <c r="W1914" s="34">
        <f t="shared" si="827"/>
        <v>35929.610573068559</v>
      </c>
      <c r="X1914" s="34">
        <f t="shared" si="828"/>
        <v>583874.08502878295</v>
      </c>
      <c r="Y1914" s="34">
        <f t="shared" si="829"/>
        <v>109.40839195138884</v>
      </c>
      <c r="Z1914" s="34">
        <f t="shared" si="837"/>
        <v>-111.44726163194449</v>
      </c>
      <c r="AA1914" s="34">
        <f t="shared" si="838"/>
        <v>25256.960873663211</v>
      </c>
      <c r="AB1914" s="44">
        <f t="shared" si="830"/>
        <v>1015.0667475489963</v>
      </c>
      <c r="AC1914" s="34">
        <f t="shared" si="831"/>
        <v>233549.6340115132</v>
      </c>
      <c r="AD1914" s="42">
        <f t="shared" si="832"/>
        <v>210194.67061036188</v>
      </c>
      <c r="AP1914">
        <f t="shared" si="814"/>
        <v>0</v>
      </c>
      <c r="AQ1914">
        <f t="shared" si="815"/>
        <v>33.4</v>
      </c>
      <c r="AR1914">
        <f t="shared" si="816"/>
        <v>9.2777777777777768</v>
      </c>
    </row>
    <row r="1915" spans="2:44" x14ac:dyDescent="0.25">
      <c r="B1915" s="12" t="s">
        <v>3</v>
      </c>
      <c r="C1915" s="30">
        <v>1907</v>
      </c>
      <c r="D1915" s="12">
        <v>430</v>
      </c>
      <c r="E1915" s="11">
        <v>33.5</v>
      </c>
      <c r="F1915" s="5">
        <f t="shared" si="817"/>
        <v>-8.3333333333333523E-2</v>
      </c>
      <c r="G1915" s="5">
        <f t="shared" si="818"/>
        <v>-0.30000000000000071</v>
      </c>
      <c r="H1915" s="34">
        <f t="shared" si="819"/>
        <v>9.3055555555555554</v>
      </c>
      <c r="I1915" s="34">
        <f t="shared" si="833"/>
        <v>9.2083333333333321</v>
      </c>
      <c r="J1915" s="34">
        <f t="shared" si="825"/>
        <v>8616.0397376543206</v>
      </c>
      <c r="K1915" s="34">
        <f t="shared" si="820"/>
        <v>-356.31134259259306</v>
      </c>
      <c r="L1915" s="5">
        <f t="shared" si="813"/>
        <v>39.043800000000005</v>
      </c>
      <c r="M1915" s="5">
        <f t="shared" si="821"/>
        <v>17.957753515624997</v>
      </c>
      <c r="N1915" s="5">
        <f t="shared" si="822"/>
        <v>57.001553515625005</v>
      </c>
      <c r="O1915" s="34">
        <f t="shared" si="823"/>
        <v>524.88930528971355</v>
      </c>
      <c r="P1915" s="34">
        <f t="shared" si="824"/>
        <v>9140.9290429440334</v>
      </c>
      <c r="Q1915" s="34">
        <f t="shared" si="834"/>
        <v>47.606816185836578</v>
      </c>
      <c r="R1915" s="34">
        <f t="shared" si="835"/>
        <v>664804.11456383206</v>
      </c>
      <c r="S1915" s="34">
        <f t="shared" si="840"/>
        <v>-620160.00694444415</v>
      </c>
      <c r="T1915" s="34">
        <f t="shared" si="826"/>
        <v>620160.00694444415</v>
      </c>
      <c r="U1915" s="34">
        <f t="shared" si="836"/>
        <v>-3.7554523326822391</v>
      </c>
      <c r="V1915" s="34">
        <f t="shared" si="839"/>
        <v>-35933.366025401243</v>
      </c>
      <c r="W1915" s="34">
        <f t="shared" si="827"/>
        <v>35933.366025401243</v>
      </c>
      <c r="X1915" s="34">
        <f t="shared" si="828"/>
        <v>584226.64091904287</v>
      </c>
      <c r="Y1915" s="34">
        <f t="shared" si="829"/>
        <v>40.418220182291634</v>
      </c>
      <c r="Z1915" s="34">
        <f t="shared" si="837"/>
        <v>-68.990171769097202</v>
      </c>
      <c r="AA1915" s="34">
        <f t="shared" si="838"/>
        <v>25256.960873663211</v>
      </c>
      <c r="AB1915" s="44">
        <f t="shared" si="830"/>
        <v>0</v>
      </c>
      <c r="AC1915" s="34">
        <f t="shared" si="831"/>
        <v>233690.65636761716</v>
      </c>
      <c r="AD1915" s="42">
        <f t="shared" si="832"/>
        <v>210321.59073085545</v>
      </c>
      <c r="AP1915">
        <f t="shared" si="814"/>
        <v>0</v>
      </c>
      <c r="AQ1915">
        <f t="shared" si="815"/>
        <v>33.5</v>
      </c>
      <c r="AR1915">
        <f t="shared" si="816"/>
        <v>9.3055555555555554</v>
      </c>
    </row>
    <row r="1916" spans="2:44" x14ac:dyDescent="0.25">
      <c r="B1916" s="12" t="s">
        <v>3</v>
      </c>
      <c r="C1916" s="30">
        <v>1908</v>
      </c>
      <c r="D1916" s="12">
        <v>431</v>
      </c>
      <c r="E1916" s="11">
        <v>32.799999999999997</v>
      </c>
      <c r="F1916" s="5">
        <f t="shared" si="817"/>
        <v>-0.2222222222222224</v>
      </c>
      <c r="G1916" s="5">
        <f t="shared" si="818"/>
        <v>-0.80000000000000071</v>
      </c>
      <c r="H1916" s="34">
        <f t="shared" si="819"/>
        <v>9.1111111111111107</v>
      </c>
      <c r="I1916" s="34">
        <f t="shared" si="833"/>
        <v>8.9861111111111107</v>
      </c>
      <c r="J1916" s="34">
        <f t="shared" si="825"/>
        <v>8259.7283950617275</v>
      </c>
      <c r="K1916" s="34">
        <f t="shared" si="820"/>
        <v>-447.05902777777737</v>
      </c>
      <c r="L1916" s="5">
        <f t="shared" si="813"/>
        <v>39.043800000000005</v>
      </c>
      <c r="M1916" s="5">
        <f t="shared" si="821"/>
        <v>17.215120999999996</v>
      </c>
      <c r="N1916" s="5">
        <f t="shared" si="822"/>
        <v>56.258921000000001</v>
      </c>
      <c r="O1916" s="34">
        <f t="shared" si="823"/>
        <v>505.54891509722222</v>
      </c>
      <c r="P1916" s="34">
        <f t="shared" si="824"/>
        <v>8765.2773101589501</v>
      </c>
      <c r="Q1916" s="34">
        <f t="shared" si="834"/>
        <v>-375.65173278508337</v>
      </c>
      <c r="R1916" s="34">
        <f t="shared" si="835"/>
        <v>664804.11456383206</v>
      </c>
      <c r="S1916" s="34">
        <f t="shared" si="840"/>
        <v>-620607.0659722219</v>
      </c>
      <c r="T1916" s="34">
        <f t="shared" si="826"/>
        <v>620607.0659722219</v>
      </c>
      <c r="U1916" s="34">
        <f t="shared" si="836"/>
        <v>-19.340390192491327</v>
      </c>
      <c r="V1916" s="34">
        <f t="shared" si="839"/>
        <v>-35952.706415593733</v>
      </c>
      <c r="W1916" s="34">
        <f t="shared" si="827"/>
        <v>35952.706415593733</v>
      </c>
      <c r="X1916" s="34">
        <f t="shared" si="828"/>
        <v>584654.35955662816</v>
      </c>
      <c r="Y1916" s="34">
        <f t="shared" si="829"/>
        <v>12.036698777777744</v>
      </c>
      <c r="Z1916" s="34">
        <f t="shared" si="837"/>
        <v>-28.38152140451389</v>
      </c>
      <c r="AA1916" s="34">
        <f t="shared" si="838"/>
        <v>25256.960873663211</v>
      </c>
      <c r="AB1916" s="44">
        <f t="shared" si="830"/>
        <v>0</v>
      </c>
      <c r="AC1916" s="34">
        <f t="shared" si="831"/>
        <v>233861.74382265127</v>
      </c>
      <c r="AD1916" s="42">
        <f t="shared" si="832"/>
        <v>210475.56944038614</v>
      </c>
      <c r="AP1916">
        <f t="shared" si="814"/>
        <v>0</v>
      </c>
      <c r="AQ1916">
        <f t="shared" si="815"/>
        <v>32.799999999999997</v>
      </c>
      <c r="AR1916">
        <f t="shared" si="816"/>
        <v>9.1111111111111107</v>
      </c>
    </row>
    <row r="1917" spans="2:44" x14ac:dyDescent="0.25">
      <c r="B1917" s="12" t="s">
        <v>3</v>
      </c>
      <c r="C1917" s="30">
        <v>1909</v>
      </c>
      <c r="D1917" s="12">
        <v>432</v>
      </c>
      <c r="E1917" s="11">
        <v>31.9</v>
      </c>
      <c r="F1917" s="5">
        <f t="shared" si="817"/>
        <v>-0.20833333333333284</v>
      </c>
      <c r="G1917" s="5">
        <f t="shared" si="818"/>
        <v>-0.74999999999999822</v>
      </c>
      <c r="H1917" s="34">
        <f t="shared" si="819"/>
        <v>8.8611111111111107</v>
      </c>
      <c r="I1917" s="34">
        <f t="shared" si="833"/>
        <v>8.7777777777777786</v>
      </c>
      <c r="J1917" s="34">
        <f t="shared" si="825"/>
        <v>7812.6693672839501</v>
      </c>
      <c r="K1917" s="34">
        <f t="shared" si="820"/>
        <v>-291.12962962962774</v>
      </c>
      <c r="L1917" s="5">
        <f t="shared" si="813"/>
        <v>39.043800000000005</v>
      </c>
      <c r="M1917" s="5">
        <f t="shared" si="821"/>
        <v>16.283350015624997</v>
      </c>
      <c r="N1917" s="5">
        <f t="shared" si="822"/>
        <v>55.327150015625001</v>
      </c>
      <c r="O1917" s="34">
        <f t="shared" si="823"/>
        <v>485.64942791493058</v>
      </c>
      <c r="P1917" s="34">
        <f t="shared" si="824"/>
        <v>8298.3187951988803</v>
      </c>
      <c r="Q1917" s="34">
        <f t="shared" si="834"/>
        <v>-466.95851496006981</v>
      </c>
      <c r="R1917" s="34">
        <f t="shared" si="835"/>
        <v>664804.11456383206</v>
      </c>
      <c r="S1917" s="34">
        <f t="shared" si="840"/>
        <v>-620898.19560185156</v>
      </c>
      <c r="T1917" s="34">
        <f t="shared" si="826"/>
        <v>620898.19560185156</v>
      </c>
      <c r="U1917" s="34">
        <f t="shared" si="836"/>
        <v>-19.899487182291637</v>
      </c>
      <c r="V1917" s="34">
        <f t="shared" si="839"/>
        <v>-35972.605902776028</v>
      </c>
      <c r="W1917" s="34">
        <f t="shared" si="827"/>
        <v>35972.605902776028</v>
      </c>
      <c r="X1917" s="34">
        <f t="shared" si="828"/>
        <v>584925.58969907556</v>
      </c>
      <c r="Y1917" s="34">
        <f t="shared" si="829"/>
        <v>13.868816682291765</v>
      </c>
      <c r="Z1917" s="34">
        <f t="shared" si="837"/>
        <v>1.8321179045140212</v>
      </c>
      <c r="AA1917" s="34">
        <f t="shared" si="838"/>
        <v>25258.792991567723</v>
      </c>
      <c r="AB1917" s="44">
        <f t="shared" si="830"/>
        <v>0</v>
      </c>
      <c r="AC1917" s="34">
        <f t="shared" si="831"/>
        <v>233970.23587963023</v>
      </c>
      <c r="AD1917" s="42">
        <f t="shared" si="832"/>
        <v>210573.21229166721</v>
      </c>
      <c r="AP1917">
        <f t="shared" si="814"/>
        <v>0</v>
      </c>
      <c r="AQ1917">
        <f t="shared" si="815"/>
        <v>31.9</v>
      </c>
      <c r="AR1917">
        <f t="shared" si="816"/>
        <v>8.8611111111111107</v>
      </c>
    </row>
    <row r="1918" spans="2:44" x14ac:dyDescent="0.25">
      <c r="B1918" s="12" t="s">
        <v>3</v>
      </c>
      <c r="C1918" s="30">
        <v>1910</v>
      </c>
      <c r="D1918" s="12">
        <v>433</v>
      </c>
      <c r="E1918" s="11">
        <v>31.3</v>
      </c>
      <c r="F1918" s="5">
        <f t="shared" si="817"/>
        <v>-0.11111111111111072</v>
      </c>
      <c r="G1918" s="5">
        <f t="shared" si="818"/>
        <v>-0.39999999999999858</v>
      </c>
      <c r="H1918" s="34">
        <f t="shared" si="819"/>
        <v>8.6944444444444446</v>
      </c>
      <c r="I1918" s="34">
        <f t="shared" si="833"/>
        <v>8.6666666666666679</v>
      </c>
      <c r="J1918" s="34">
        <f t="shared" si="825"/>
        <v>7521.5397376543224</v>
      </c>
      <c r="K1918" s="34">
        <f t="shared" si="820"/>
        <v>-95.814814814814781</v>
      </c>
      <c r="L1918" s="5">
        <f t="shared" si="813"/>
        <v>39.043800000000005</v>
      </c>
      <c r="M1918" s="5">
        <f t="shared" si="821"/>
        <v>15.676570765625002</v>
      </c>
      <c r="N1918" s="5">
        <f t="shared" si="822"/>
        <v>54.720370765625006</v>
      </c>
      <c r="O1918" s="34">
        <f t="shared" si="823"/>
        <v>474.24321330208346</v>
      </c>
      <c r="P1918" s="34">
        <f t="shared" si="824"/>
        <v>7995.7829509564062</v>
      </c>
      <c r="Q1918" s="34">
        <f t="shared" si="834"/>
        <v>-302.53584424247401</v>
      </c>
      <c r="R1918" s="34">
        <f t="shared" si="835"/>
        <v>664804.11456383206</v>
      </c>
      <c r="S1918" s="34">
        <f t="shared" si="840"/>
        <v>-620994.0104166664</v>
      </c>
      <c r="T1918" s="34">
        <f t="shared" si="826"/>
        <v>620994.0104166664</v>
      </c>
      <c r="U1918" s="34">
        <f t="shared" si="836"/>
        <v>-11.406214612847123</v>
      </c>
      <c r="V1918" s="34">
        <f t="shared" si="839"/>
        <v>-35984.012117388877</v>
      </c>
      <c r="W1918" s="34">
        <f t="shared" si="827"/>
        <v>35984.012117388877</v>
      </c>
      <c r="X1918" s="34">
        <f t="shared" si="828"/>
        <v>585009.9982992775</v>
      </c>
      <c r="Y1918" s="34">
        <f t="shared" si="829"/>
        <v>32.609259654513977</v>
      </c>
      <c r="Z1918" s="34">
        <f t="shared" si="837"/>
        <v>18.740442972222212</v>
      </c>
      <c r="AA1918" s="34">
        <f t="shared" si="838"/>
        <v>25277.533434539946</v>
      </c>
      <c r="AB1918" s="44">
        <f t="shared" si="830"/>
        <v>0</v>
      </c>
      <c r="AC1918" s="34">
        <f t="shared" si="831"/>
        <v>234003.999319711</v>
      </c>
      <c r="AD1918" s="42">
        <f t="shared" si="832"/>
        <v>210603.5993877399</v>
      </c>
      <c r="AP1918">
        <f t="shared" si="814"/>
        <v>0</v>
      </c>
      <c r="AQ1918">
        <f t="shared" si="815"/>
        <v>31.3</v>
      </c>
      <c r="AR1918">
        <f t="shared" si="816"/>
        <v>8.6944444444444446</v>
      </c>
    </row>
    <row r="1919" spans="2:44" x14ac:dyDescent="0.25">
      <c r="B1919" s="12" t="s">
        <v>3</v>
      </c>
      <c r="C1919" s="30">
        <v>1911</v>
      </c>
      <c r="D1919" s="12">
        <v>434</v>
      </c>
      <c r="E1919" s="11">
        <v>31.1</v>
      </c>
      <c r="F1919" s="5">
        <f t="shared" si="817"/>
        <v>-9.7222222222222127E-2</v>
      </c>
      <c r="G1919" s="5">
        <f t="shared" si="818"/>
        <v>-0.34999999999999964</v>
      </c>
      <c r="H1919" s="34">
        <f t="shared" si="819"/>
        <v>8.6388888888888893</v>
      </c>
      <c r="I1919" s="34">
        <f t="shared" si="833"/>
        <v>8.5694444444444446</v>
      </c>
      <c r="J1919" s="34">
        <f t="shared" si="825"/>
        <v>7425.7249228395076</v>
      </c>
      <c r="K1919" s="34">
        <f t="shared" si="820"/>
        <v>-236.8499228395076</v>
      </c>
      <c r="L1919" s="5">
        <f t="shared" si="813"/>
        <v>39.043800000000005</v>
      </c>
      <c r="M1919" s="5">
        <f t="shared" si="821"/>
        <v>15.476871265625002</v>
      </c>
      <c r="N1919" s="5">
        <f t="shared" si="822"/>
        <v>54.520671265625005</v>
      </c>
      <c r="O1919" s="34">
        <f t="shared" si="823"/>
        <v>467.21186348459207</v>
      </c>
      <c r="P1919" s="34">
        <f t="shared" si="824"/>
        <v>7892.9367863240996</v>
      </c>
      <c r="Q1919" s="34">
        <f t="shared" si="834"/>
        <v>-102.84616463230668</v>
      </c>
      <c r="R1919" s="34">
        <f t="shared" si="835"/>
        <v>664804.11456383206</v>
      </c>
      <c r="S1919" s="34">
        <f t="shared" si="840"/>
        <v>-621230.86033950595</v>
      </c>
      <c r="T1919" s="34">
        <f t="shared" si="826"/>
        <v>621230.86033950595</v>
      </c>
      <c r="U1919" s="34">
        <f t="shared" si="836"/>
        <v>-7.0313498174913889</v>
      </c>
      <c r="V1919" s="34">
        <f t="shared" si="839"/>
        <v>-35991.043467206371</v>
      </c>
      <c r="W1919" s="34">
        <f t="shared" si="827"/>
        <v>35991.043467206371</v>
      </c>
      <c r="X1919" s="34">
        <f t="shared" si="828"/>
        <v>585239.81687229953</v>
      </c>
      <c r="Y1919" s="34">
        <f t="shared" si="829"/>
        <v>35.173449043402798</v>
      </c>
      <c r="Z1919" s="34">
        <f t="shared" si="837"/>
        <v>2.5641893888888205</v>
      </c>
      <c r="AA1919" s="34">
        <f t="shared" si="838"/>
        <v>25280.097623928836</v>
      </c>
      <c r="AB1919" s="44">
        <f t="shared" si="830"/>
        <v>0</v>
      </c>
      <c r="AC1919" s="34">
        <f t="shared" si="831"/>
        <v>234095.92674891982</v>
      </c>
      <c r="AD1919" s="42">
        <f t="shared" si="832"/>
        <v>210686.33407402784</v>
      </c>
      <c r="AP1919">
        <f t="shared" si="814"/>
        <v>0</v>
      </c>
      <c r="AQ1919">
        <f t="shared" si="815"/>
        <v>31.1</v>
      </c>
      <c r="AR1919">
        <f t="shared" si="816"/>
        <v>8.6388888888888893</v>
      </c>
    </row>
    <row r="1920" spans="2:44" x14ac:dyDescent="0.25">
      <c r="B1920" s="12" t="s">
        <v>3</v>
      </c>
      <c r="C1920" s="30">
        <v>1912</v>
      </c>
      <c r="D1920" s="12">
        <v>435</v>
      </c>
      <c r="E1920" s="11">
        <v>30.6</v>
      </c>
      <c r="F1920" s="5">
        <f t="shared" si="817"/>
        <v>-0.26388888888888917</v>
      </c>
      <c r="G1920" s="5">
        <f t="shared" si="818"/>
        <v>-0.95000000000000107</v>
      </c>
      <c r="H1920" s="34">
        <f t="shared" si="819"/>
        <v>8.5</v>
      </c>
      <c r="I1920" s="34">
        <f t="shared" si="833"/>
        <v>8.3055555555555554</v>
      </c>
      <c r="J1920" s="34">
        <f t="shared" si="825"/>
        <v>7188.875</v>
      </c>
      <c r="K1920" s="34">
        <f t="shared" si="820"/>
        <v>-642.75771604938382</v>
      </c>
      <c r="L1920" s="5">
        <f t="shared" si="813"/>
        <v>39.043800000000005</v>
      </c>
      <c r="M1920" s="5">
        <f t="shared" si="821"/>
        <v>14.983223062499999</v>
      </c>
      <c r="N1920" s="5">
        <f t="shared" si="822"/>
        <v>54.027023062500007</v>
      </c>
      <c r="O1920" s="34">
        <f t="shared" si="823"/>
        <v>448.72444154687503</v>
      </c>
      <c r="P1920" s="34">
        <f t="shared" si="824"/>
        <v>7637.5994415468749</v>
      </c>
      <c r="Q1920" s="34">
        <f t="shared" si="834"/>
        <v>-255.33734477722464</v>
      </c>
      <c r="R1920" s="34">
        <f t="shared" si="835"/>
        <v>664804.11456383206</v>
      </c>
      <c r="S1920" s="34">
        <f t="shared" si="840"/>
        <v>-621873.61805555539</v>
      </c>
      <c r="T1920" s="34">
        <f t="shared" si="826"/>
        <v>621873.61805555539</v>
      </c>
      <c r="U1920" s="34">
        <f t="shared" si="836"/>
        <v>-18.487421937717045</v>
      </c>
      <c r="V1920" s="34">
        <f t="shared" si="839"/>
        <v>-36009.530889144087</v>
      </c>
      <c r="W1920" s="34">
        <f t="shared" si="827"/>
        <v>36009.530889144087</v>
      </c>
      <c r="X1920" s="34">
        <f t="shared" si="828"/>
        <v>585864.08716641134</v>
      </c>
      <c r="Y1920" s="34">
        <f t="shared" si="829"/>
        <v>1.5131341736110642</v>
      </c>
      <c r="Z1920" s="34">
        <f t="shared" si="837"/>
        <v>-33.660314869791733</v>
      </c>
      <c r="AA1920" s="34">
        <f t="shared" si="838"/>
        <v>25280.097623928836</v>
      </c>
      <c r="AB1920" s="44">
        <f t="shared" si="830"/>
        <v>0</v>
      </c>
      <c r="AC1920" s="34">
        <f t="shared" si="831"/>
        <v>234345.63486656453</v>
      </c>
      <c r="AD1920" s="42">
        <f t="shared" si="832"/>
        <v>210911.0713799081</v>
      </c>
      <c r="AP1920">
        <f t="shared" si="814"/>
        <v>0</v>
      </c>
      <c r="AQ1920">
        <f t="shared" si="815"/>
        <v>30.6</v>
      </c>
      <c r="AR1920">
        <f t="shared" si="816"/>
        <v>8.5</v>
      </c>
    </row>
    <row r="1921" spans="2:44" x14ac:dyDescent="0.25">
      <c r="B1921" s="12" t="s">
        <v>3</v>
      </c>
      <c r="C1921" s="30">
        <v>1913</v>
      </c>
      <c r="D1921" s="12">
        <v>436</v>
      </c>
      <c r="E1921" s="11">
        <v>29.2</v>
      </c>
      <c r="F1921" s="5">
        <f t="shared" si="817"/>
        <v>-0.54166666666666696</v>
      </c>
      <c r="G1921" s="5">
        <f t="shared" si="818"/>
        <v>-1.9500000000000011</v>
      </c>
      <c r="H1921" s="34">
        <f t="shared" si="819"/>
        <v>8.1111111111111107</v>
      </c>
      <c r="I1921" s="34">
        <f t="shared" si="833"/>
        <v>7.7638888888888884</v>
      </c>
      <c r="J1921" s="34">
        <f t="shared" si="825"/>
        <v>6546.1172839506162</v>
      </c>
      <c r="K1921" s="34">
        <f t="shared" si="820"/>
        <v>-1072.9263117283945</v>
      </c>
      <c r="L1921" s="5">
        <f t="shared" si="813"/>
        <v>39.043800000000005</v>
      </c>
      <c r="M1921" s="5">
        <f t="shared" si="821"/>
        <v>13.643572249999997</v>
      </c>
      <c r="N1921" s="5">
        <f t="shared" si="822"/>
        <v>52.687372250000003</v>
      </c>
      <c r="O1921" s="34">
        <f t="shared" si="823"/>
        <v>409.05890399652776</v>
      </c>
      <c r="P1921" s="34">
        <f t="shared" si="824"/>
        <v>6955.1761879471442</v>
      </c>
      <c r="Q1921" s="34">
        <f t="shared" si="834"/>
        <v>-682.42325359973074</v>
      </c>
      <c r="R1921" s="34">
        <f t="shared" si="835"/>
        <v>664804.11456383206</v>
      </c>
      <c r="S1921" s="34">
        <f t="shared" si="840"/>
        <v>-622946.54436728382</v>
      </c>
      <c r="T1921" s="34">
        <f t="shared" si="826"/>
        <v>622946.54436728382</v>
      </c>
      <c r="U1921" s="34">
        <f t="shared" si="836"/>
        <v>-39.665537550347267</v>
      </c>
      <c r="V1921" s="34">
        <f t="shared" si="839"/>
        <v>-36049.196426694434</v>
      </c>
      <c r="W1921" s="34">
        <f t="shared" si="827"/>
        <v>36049.196426694434</v>
      </c>
      <c r="X1921" s="34">
        <f t="shared" si="828"/>
        <v>586897.34794058942</v>
      </c>
      <c r="Y1921" s="34">
        <f t="shared" si="829"/>
        <v>-55.104294416666725</v>
      </c>
      <c r="Z1921" s="34">
        <f t="shared" si="837"/>
        <v>-56.61742859027779</v>
      </c>
      <c r="AA1921" s="34">
        <f t="shared" si="838"/>
        <v>25280.097623928836</v>
      </c>
      <c r="AB1921" s="44">
        <f t="shared" si="830"/>
        <v>0</v>
      </c>
      <c r="AC1921" s="34">
        <f t="shared" si="831"/>
        <v>234758.93917623578</v>
      </c>
      <c r="AD1921" s="42">
        <f t="shared" si="832"/>
        <v>211283.0452586122</v>
      </c>
      <c r="AP1921">
        <f t="shared" si="814"/>
        <v>0</v>
      </c>
      <c r="AQ1921">
        <f t="shared" si="815"/>
        <v>29.2</v>
      </c>
      <c r="AR1921">
        <f t="shared" si="816"/>
        <v>8.1111111111111107</v>
      </c>
    </row>
    <row r="1922" spans="2:44" x14ac:dyDescent="0.25">
      <c r="B1922" s="12" t="s">
        <v>3</v>
      </c>
      <c r="C1922" s="30">
        <v>1914</v>
      </c>
      <c r="D1922" s="12">
        <v>437</v>
      </c>
      <c r="E1922" s="11">
        <v>26.7</v>
      </c>
      <c r="F1922" s="5">
        <f t="shared" si="817"/>
        <v>-0.86111111111111094</v>
      </c>
      <c r="G1922" s="5">
        <f t="shared" si="818"/>
        <v>-3.0999999999999996</v>
      </c>
      <c r="H1922" s="34">
        <f t="shared" si="819"/>
        <v>7.4166666666666661</v>
      </c>
      <c r="I1922" s="34">
        <f t="shared" si="833"/>
        <v>6.9027777777777768</v>
      </c>
      <c r="J1922" s="34">
        <f t="shared" si="825"/>
        <v>5473.1909722222217</v>
      </c>
      <c r="K1922" s="34">
        <f t="shared" si="820"/>
        <v>-1411.8097993827159</v>
      </c>
      <c r="L1922" s="5">
        <f t="shared" si="813"/>
        <v>39.043800000000005</v>
      </c>
      <c r="M1922" s="5">
        <f t="shared" si="821"/>
        <v>11.407353890624998</v>
      </c>
      <c r="N1922" s="5">
        <f t="shared" si="822"/>
        <v>50.451153890625001</v>
      </c>
      <c r="O1922" s="34">
        <f t="shared" si="823"/>
        <v>348.25310393945307</v>
      </c>
      <c r="P1922" s="34">
        <f t="shared" si="824"/>
        <v>5821.4440761616752</v>
      </c>
      <c r="Q1922" s="34">
        <f t="shared" si="834"/>
        <v>-1133.732111785469</v>
      </c>
      <c r="R1922" s="34">
        <f t="shared" si="835"/>
        <v>664804.11456383206</v>
      </c>
      <c r="S1922" s="34">
        <f t="shared" si="840"/>
        <v>-624358.35416666651</v>
      </c>
      <c r="T1922" s="34">
        <f t="shared" si="826"/>
        <v>624358.35416666651</v>
      </c>
      <c r="U1922" s="34">
        <f t="shared" si="836"/>
        <v>-60.805800057074691</v>
      </c>
      <c r="V1922" s="34">
        <f t="shared" si="839"/>
        <v>-36110.002226751509</v>
      </c>
      <c r="W1922" s="34">
        <f t="shared" si="827"/>
        <v>36110.002226751509</v>
      </c>
      <c r="X1922" s="34">
        <f t="shared" si="828"/>
        <v>588248.35193991498</v>
      </c>
      <c r="Y1922" s="34">
        <f t="shared" si="829"/>
        <v>-120.90995722048609</v>
      </c>
      <c r="Z1922" s="34">
        <f t="shared" si="837"/>
        <v>-65.805662803819359</v>
      </c>
      <c r="AA1922" s="34">
        <f t="shared" si="838"/>
        <v>25280.097623928836</v>
      </c>
      <c r="AB1922" s="44">
        <f t="shared" si="830"/>
        <v>0</v>
      </c>
      <c r="AC1922" s="34">
        <f t="shared" si="831"/>
        <v>235299.340775966</v>
      </c>
      <c r="AD1922" s="42">
        <f t="shared" si="832"/>
        <v>211769.40669836942</v>
      </c>
      <c r="AP1922">
        <f t="shared" si="814"/>
        <v>0</v>
      </c>
      <c r="AQ1922">
        <f t="shared" si="815"/>
        <v>26.7</v>
      </c>
      <c r="AR1922">
        <f t="shared" si="816"/>
        <v>7.4166666666666661</v>
      </c>
    </row>
    <row r="1923" spans="2:44" x14ac:dyDescent="0.25">
      <c r="B1923" s="12" t="s">
        <v>3</v>
      </c>
      <c r="C1923" s="30">
        <v>1915</v>
      </c>
      <c r="D1923" s="12">
        <v>438</v>
      </c>
      <c r="E1923" s="11">
        <v>23</v>
      </c>
      <c r="F1923" s="5">
        <f t="shared" si="817"/>
        <v>-1.1805555555555556</v>
      </c>
      <c r="G1923" s="5">
        <f t="shared" si="818"/>
        <v>-4.25</v>
      </c>
      <c r="H1923" s="34">
        <f t="shared" si="819"/>
        <v>6.3888888888888884</v>
      </c>
      <c r="I1923" s="34">
        <f t="shared" si="833"/>
        <v>5.7222222222222214</v>
      </c>
      <c r="J1923" s="34">
        <f t="shared" si="825"/>
        <v>4061.3811728395058</v>
      </c>
      <c r="K1923" s="34">
        <f t="shared" si="820"/>
        <v>-1518.2962962962961</v>
      </c>
      <c r="L1923" s="5">
        <f t="shared" si="813"/>
        <v>39.043800000000005</v>
      </c>
      <c r="M1923" s="5">
        <f t="shared" si="821"/>
        <v>8.464826562499999</v>
      </c>
      <c r="N1923" s="5">
        <f t="shared" si="822"/>
        <v>47.508626562500005</v>
      </c>
      <c r="O1923" s="34">
        <f t="shared" si="823"/>
        <v>271.85491866319444</v>
      </c>
      <c r="P1923" s="34">
        <f t="shared" si="824"/>
        <v>4333.2360915027002</v>
      </c>
      <c r="Q1923" s="34">
        <f t="shared" si="834"/>
        <v>-1488.207984658975</v>
      </c>
      <c r="R1923" s="34">
        <f t="shared" si="835"/>
        <v>664804.11456383206</v>
      </c>
      <c r="S1923" s="34">
        <f t="shared" si="840"/>
        <v>-625876.6504629628</v>
      </c>
      <c r="T1923" s="34">
        <f t="shared" si="826"/>
        <v>625876.6504629628</v>
      </c>
      <c r="U1923" s="34">
        <f t="shared" si="836"/>
        <v>-76.39818527625863</v>
      </c>
      <c r="V1923" s="34">
        <f t="shared" si="839"/>
        <v>-36186.400412027768</v>
      </c>
      <c r="W1923" s="34">
        <f t="shared" si="827"/>
        <v>36186.400412027768</v>
      </c>
      <c r="X1923" s="34">
        <f t="shared" si="828"/>
        <v>589690.25005093508</v>
      </c>
      <c r="Y1923" s="34">
        <f t="shared" si="829"/>
        <v>-187.42192899305556</v>
      </c>
      <c r="Z1923" s="34">
        <f t="shared" si="837"/>
        <v>-66.511971772569467</v>
      </c>
      <c r="AA1923" s="34">
        <f t="shared" si="838"/>
        <v>25280.097623928836</v>
      </c>
      <c r="AB1923" s="44">
        <f t="shared" si="830"/>
        <v>0</v>
      </c>
      <c r="AC1923" s="34">
        <f t="shared" si="831"/>
        <v>235876.10002037406</v>
      </c>
      <c r="AD1923" s="42">
        <f t="shared" si="832"/>
        <v>212288.49001833666</v>
      </c>
      <c r="AP1923">
        <f t="shared" si="814"/>
        <v>0</v>
      </c>
      <c r="AQ1923">
        <f t="shared" si="815"/>
        <v>23</v>
      </c>
      <c r="AR1923">
        <f t="shared" si="816"/>
        <v>6.3888888888888884</v>
      </c>
    </row>
    <row r="1924" spans="2:44" x14ac:dyDescent="0.25">
      <c r="B1924" s="12" t="s">
        <v>3</v>
      </c>
      <c r="C1924" s="30">
        <v>1916</v>
      </c>
      <c r="D1924" s="12">
        <v>439</v>
      </c>
      <c r="E1924" s="11">
        <v>18.2</v>
      </c>
      <c r="F1924" s="5">
        <f t="shared" si="817"/>
        <v>-1.4027777777777777</v>
      </c>
      <c r="G1924" s="5">
        <f t="shared" si="818"/>
        <v>-5.05</v>
      </c>
      <c r="H1924" s="34">
        <f t="shared" si="819"/>
        <v>5.0555555555555554</v>
      </c>
      <c r="I1924" s="34">
        <f t="shared" si="833"/>
        <v>4.3194444444444446</v>
      </c>
      <c r="J1924" s="34">
        <f t="shared" si="825"/>
        <v>2543.0848765432097</v>
      </c>
      <c r="K1924" s="34">
        <f t="shared" si="820"/>
        <v>-1265.4772376543208</v>
      </c>
      <c r="L1924" s="5">
        <f t="shared" si="813"/>
        <v>39.043800000000005</v>
      </c>
      <c r="M1924" s="5">
        <f t="shared" si="821"/>
        <v>5.3003575624999995</v>
      </c>
      <c r="N1924" s="5">
        <f t="shared" si="822"/>
        <v>44.344157562500001</v>
      </c>
      <c r="O1924" s="34">
        <f t="shared" si="823"/>
        <v>191.54212502690973</v>
      </c>
      <c r="P1924" s="34">
        <f t="shared" si="824"/>
        <v>2734.6270015701193</v>
      </c>
      <c r="Q1924" s="34">
        <f t="shared" si="834"/>
        <v>-1598.6090899325809</v>
      </c>
      <c r="R1924" s="34">
        <f t="shared" si="835"/>
        <v>664804.11456383206</v>
      </c>
      <c r="S1924" s="34">
        <f t="shared" si="840"/>
        <v>-627142.12770061707</v>
      </c>
      <c r="T1924" s="34">
        <f t="shared" si="826"/>
        <v>627142.12770061707</v>
      </c>
      <c r="U1924" s="34">
        <f t="shared" si="836"/>
        <v>-80.312793636284709</v>
      </c>
      <c r="V1924" s="34">
        <f t="shared" si="839"/>
        <v>-36266.713205664055</v>
      </c>
      <c r="W1924" s="34">
        <f t="shared" si="827"/>
        <v>36266.713205664055</v>
      </c>
      <c r="X1924" s="34">
        <f t="shared" si="828"/>
        <v>590875.414494953</v>
      </c>
      <c r="Y1924" s="34">
        <f t="shared" si="829"/>
        <v>-234.80862021527776</v>
      </c>
      <c r="Z1924" s="34">
        <f t="shared" si="837"/>
        <v>-47.386691222222197</v>
      </c>
      <c r="AA1924" s="34">
        <f t="shared" si="838"/>
        <v>25280.097623928836</v>
      </c>
      <c r="AB1924" s="44">
        <f t="shared" si="830"/>
        <v>0</v>
      </c>
      <c r="AC1924" s="34">
        <f t="shared" si="831"/>
        <v>236350.1657979812</v>
      </c>
      <c r="AD1924" s="42">
        <f t="shared" si="832"/>
        <v>212715.1492181831</v>
      </c>
      <c r="AP1924">
        <f t="shared" si="814"/>
        <v>0</v>
      </c>
      <c r="AQ1924">
        <f t="shared" si="815"/>
        <v>18.2</v>
      </c>
      <c r="AR1924">
        <f t="shared" si="816"/>
        <v>5.0555555555555554</v>
      </c>
    </row>
    <row r="1925" spans="2:44" x14ac:dyDescent="0.25">
      <c r="B1925" s="12" t="s">
        <v>3</v>
      </c>
      <c r="C1925" s="30">
        <v>1917</v>
      </c>
      <c r="D1925" s="12">
        <v>440</v>
      </c>
      <c r="E1925" s="11">
        <v>12.9</v>
      </c>
      <c r="F1925" s="5">
        <f t="shared" si="817"/>
        <v>-1.4583333333333333</v>
      </c>
      <c r="G1925" s="5">
        <f t="shared" si="818"/>
        <v>-5.25</v>
      </c>
      <c r="H1925" s="34">
        <f t="shared" si="819"/>
        <v>3.5833333333333335</v>
      </c>
      <c r="I1925" s="34">
        <f t="shared" si="833"/>
        <v>2.8611111111111112</v>
      </c>
      <c r="J1925" s="34">
        <f t="shared" si="825"/>
        <v>1277.6076388888889</v>
      </c>
      <c r="K1925" s="34">
        <f t="shared" si="820"/>
        <v>-822.41049382716051</v>
      </c>
      <c r="L1925" s="5">
        <f t="shared" si="813"/>
        <v>39.043800000000005</v>
      </c>
      <c r="M1925" s="5">
        <f t="shared" si="821"/>
        <v>2.6628200156249999</v>
      </c>
      <c r="N1925" s="5">
        <f t="shared" si="822"/>
        <v>41.706620015625006</v>
      </c>
      <c r="O1925" s="34">
        <f t="shared" si="823"/>
        <v>119.32727393359377</v>
      </c>
      <c r="P1925" s="34">
        <f t="shared" si="824"/>
        <v>1396.9349128224826</v>
      </c>
      <c r="Q1925" s="34">
        <f t="shared" si="834"/>
        <v>-1337.6920887476367</v>
      </c>
      <c r="R1925" s="34">
        <f t="shared" si="835"/>
        <v>664804.11456383206</v>
      </c>
      <c r="S1925" s="34">
        <f t="shared" si="840"/>
        <v>-627964.53819444426</v>
      </c>
      <c r="T1925" s="34">
        <f t="shared" si="826"/>
        <v>627964.53819444426</v>
      </c>
      <c r="U1925" s="34">
        <f t="shared" si="836"/>
        <v>-72.214851093315957</v>
      </c>
      <c r="V1925" s="34">
        <f t="shared" si="839"/>
        <v>-36338.928056757373</v>
      </c>
      <c r="W1925" s="34">
        <f t="shared" si="827"/>
        <v>36338.928056757373</v>
      </c>
      <c r="X1925" s="34">
        <f t="shared" si="828"/>
        <v>591625.61013768683</v>
      </c>
      <c r="Y1925" s="34">
        <f t="shared" si="829"/>
        <v>-248.50171331770832</v>
      </c>
      <c r="Z1925" s="34">
        <f t="shared" si="837"/>
        <v>-13.693093102430566</v>
      </c>
      <c r="AA1925" s="34">
        <f t="shared" si="838"/>
        <v>25280.097623928836</v>
      </c>
      <c r="AB1925" s="44">
        <f t="shared" si="830"/>
        <v>0</v>
      </c>
      <c r="AC1925" s="34">
        <f t="shared" si="831"/>
        <v>236650.24405507476</v>
      </c>
      <c r="AD1925" s="42">
        <f t="shared" si="832"/>
        <v>212985.2196495673</v>
      </c>
      <c r="AP1925">
        <f t="shared" si="814"/>
        <v>0</v>
      </c>
      <c r="AQ1925">
        <f t="shared" si="815"/>
        <v>12.9</v>
      </c>
      <c r="AR1925">
        <f t="shared" si="816"/>
        <v>3.5833333333333335</v>
      </c>
    </row>
    <row r="1926" spans="2:44" x14ac:dyDescent="0.25">
      <c r="B1926" s="12" t="s">
        <v>3</v>
      </c>
      <c r="C1926" s="30">
        <v>1918</v>
      </c>
      <c r="D1926" s="12">
        <v>441</v>
      </c>
      <c r="E1926" s="11">
        <v>7.7</v>
      </c>
      <c r="F1926" s="5">
        <f t="shared" si="817"/>
        <v>-1.2638888888888891</v>
      </c>
      <c r="G1926" s="5">
        <f t="shared" si="818"/>
        <v>-4.5500000000000007</v>
      </c>
      <c r="H1926" s="34">
        <f t="shared" si="819"/>
        <v>2.1388888888888888</v>
      </c>
      <c r="I1926" s="34">
        <f t="shared" si="833"/>
        <v>1.5972222222222223</v>
      </c>
      <c r="J1926" s="34">
        <f t="shared" si="825"/>
        <v>455.19714506172841</v>
      </c>
      <c r="K1926" s="34">
        <f t="shared" si="820"/>
        <v>-344.33449074074076</v>
      </c>
      <c r="L1926" s="5">
        <f t="shared" si="813"/>
        <v>39.043800000000005</v>
      </c>
      <c r="M1926" s="5">
        <f t="shared" si="821"/>
        <v>0.94873264062499996</v>
      </c>
      <c r="N1926" s="5">
        <f t="shared" si="822"/>
        <v>39.992532640625008</v>
      </c>
      <c r="O1926" s="34">
        <f t="shared" si="823"/>
        <v>63.876961856553834</v>
      </c>
      <c r="P1926" s="34">
        <f t="shared" si="824"/>
        <v>519.07410691828227</v>
      </c>
      <c r="Q1926" s="34">
        <f t="shared" si="834"/>
        <v>-877.86080590420033</v>
      </c>
      <c r="R1926" s="34">
        <f t="shared" si="835"/>
        <v>664804.11456383206</v>
      </c>
      <c r="S1926" s="34">
        <f t="shared" si="840"/>
        <v>-628308.87268518505</v>
      </c>
      <c r="T1926" s="34">
        <f t="shared" si="826"/>
        <v>628308.87268518505</v>
      </c>
      <c r="U1926" s="34">
        <f t="shared" si="836"/>
        <v>-55.450312077039939</v>
      </c>
      <c r="V1926" s="34">
        <f t="shared" si="839"/>
        <v>-36394.378368834412</v>
      </c>
      <c r="W1926" s="34">
        <f t="shared" si="827"/>
        <v>36394.378368834412</v>
      </c>
      <c r="X1926" s="34">
        <f t="shared" si="828"/>
        <v>591914.49431635067</v>
      </c>
      <c r="Y1926" s="34">
        <f t="shared" si="829"/>
        <v>-211.52135624826391</v>
      </c>
      <c r="Z1926" s="34">
        <f t="shared" si="837"/>
        <v>36.980357069444409</v>
      </c>
      <c r="AA1926" s="34">
        <f t="shared" si="838"/>
        <v>25317.077980998281</v>
      </c>
      <c r="AB1926" s="44">
        <f t="shared" si="830"/>
        <v>0</v>
      </c>
      <c r="AC1926" s="34">
        <f t="shared" si="831"/>
        <v>236765.79772654027</v>
      </c>
      <c r="AD1926" s="42">
        <f t="shared" si="832"/>
        <v>213089.21795388625</v>
      </c>
      <c r="AP1926">
        <f t="shared" si="814"/>
        <v>0</v>
      </c>
      <c r="AQ1926">
        <f t="shared" si="815"/>
        <v>7.7</v>
      </c>
      <c r="AR1926">
        <f t="shared" si="816"/>
        <v>2.1388888888888888</v>
      </c>
    </row>
    <row r="1927" spans="2:44" x14ac:dyDescent="0.25">
      <c r="B1927" s="12" t="s">
        <v>3</v>
      </c>
      <c r="C1927" s="30">
        <v>1919</v>
      </c>
      <c r="D1927" s="12">
        <v>442</v>
      </c>
      <c r="E1927" s="11">
        <v>3.8</v>
      </c>
      <c r="F1927" s="5">
        <f t="shared" si="817"/>
        <v>-0.88888888888888895</v>
      </c>
      <c r="G1927" s="5">
        <f t="shared" si="818"/>
        <v>-3.2</v>
      </c>
      <c r="H1927" s="34">
        <f t="shared" si="819"/>
        <v>1.0555555555555556</v>
      </c>
      <c r="I1927" s="34">
        <f t="shared" si="833"/>
        <v>0.70833333333333337</v>
      </c>
      <c r="J1927" s="34">
        <f t="shared" si="825"/>
        <v>110.86265432098766</v>
      </c>
      <c r="K1927" s="34">
        <f t="shared" si="820"/>
        <v>-97.887731481481481</v>
      </c>
      <c r="L1927" s="5">
        <f t="shared" si="813"/>
        <v>39.043800000000005</v>
      </c>
      <c r="M1927" s="5">
        <f t="shared" si="821"/>
        <v>0.23106256250000001</v>
      </c>
      <c r="N1927" s="5">
        <f t="shared" si="822"/>
        <v>39.274862562500005</v>
      </c>
      <c r="O1927" s="34">
        <f t="shared" si="823"/>
        <v>27.819694315104172</v>
      </c>
      <c r="P1927" s="34">
        <f t="shared" si="824"/>
        <v>138.68234863609183</v>
      </c>
      <c r="Q1927" s="34">
        <f t="shared" si="834"/>
        <v>-380.39175828219044</v>
      </c>
      <c r="R1927" s="34">
        <f t="shared" si="835"/>
        <v>664804.11456383206</v>
      </c>
      <c r="S1927" s="34">
        <f t="shared" si="840"/>
        <v>-628406.76041666651</v>
      </c>
      <c r="T1927" s="34">
        <f t="shared" si="826"/>
        <v>628406.76041666651</v>
      </c>
      <c r="U1927" s="34">
        <f t="shared" si="836"/>
        <v>-36.057267541449662</v>
      </c>
      <c r="V1927" s="34">
        <f t="shared" si="839"/>
        <v>-36430.435636375863</v>
      </c>
      <c r="W1927" s="34">
        <f t="shared" si="827"/>
        <v>36430.435636375863</v>
      </c>
      <c r="X1927" s="34">
        <f t="shared" si="828"/>
        <v>591976.3247802906</v>
      </c>
      <c r="Y1927" s="34">
        <f t="shared" si="829"/>
        <v>-137.61402632638891</v>
      </c>
      <c r="Z1927" s="34">
        <f t="shared" si="837"/>
        <v>73.907329921875004</v>
      </c>
      <c r="AA1927" s="34">
        <f t="shared" si="838"/>
        <v>25390.985310920158</v>
      </c>
      <c r="AB1927" s="44">
        <f t="shared" si="830"/>
        <v>0</v>
      </c>
      <c r="AC1927" s="34">
        <f t="shared" si="831"/>
        <v>236790.52991211624</v>
      </c>
      <c r="AD1927" s="42">
        <f t="shared" si="832"/>
        <v>213111.47692090462</v>
      </c>
      <c r="AP1927">
        <f t="shared" si="814"/>
        <v>0</v>
      </c>
      <c r="AQ1927">
        <f t="shared" si="815"/>
        <v>3.8</v>
      </c>
      <c r="AR1927">
        <f t="shared" si="816"/>
        <v>1.0555555555555556</v>
      </c>
    </row>
    <row r="1928" spans="2:44" x14ac:dyDescent="0.25">
      <c r="B1928" s="12" t="s">
        <v>3</v>
      </c>
      <c r="C1928" s="30">
        <v>1920</v>
      </c>
      <c r="D1928" s="12">
        <v>443</v>
      </c>
      <c r="E1928" s="11">
        <v>1.3</v>
      </c>
      <c r="F1928" s="5">
        <f t="shared" si="817"/>
        <v>-0.49999999999999994</v>
      </c>
      <c r="G1928" s="5">
        <f t="shared" si="818"/>
        <v>-1.7999999999999998</v>
      </c>
      <c r="H1928" s="34">
        <f t="shared" si="819"/>
        <v>0.3611111111111111</v>
      </c>
      <c r="I1928" s="34">
        <f t="shared" si="833"/>
        <v>0.20833333333333334</v>
      </c>
      <c r="J1928" s="34">
        <f t="shared" si="825"/>
        <v>12.974922839506172</v>
      </c>
      <c r="K1928" s="34">
        <f t="shared" si="820"/>
        <v>-12.667824074074074</v>
      </c>
      <c r="L1928" s="5">
        <f t="shared" ref="L1928:L1991" si="841">$AG$21*$AG$17*9.81</f>
        <v>39.043800000000005</v>
      </c>
      <c r="M1928" s="5">
        <f t="shared" si="821"/>
        <v>2.7042640624999999E-2</v>
      </c>
      <c r="N1928" s="5">
        <f t="shared" si="822"/>
        <v>39.070842640625003</v>
      </c>
      <c r="O1928" s="34">
        <f t="shared" si="823"/>
        <v>8.1397588834635428</v>
      </c>
      <c r="P1928" s="34">
        <f t="shared" si="824"/>
        <v>21.114681722969713</v>
      </c>
      <c r="Q1928" s="34">
        <f t="shared" si="834"/>
        <v>-117.56766691312211</v>
      </c>
      <c r="R1928" s="34">
        <f t="shared" si="835"/>
        <v>664804.11456383206</v>
      </c>
      <c r="S1928" s="34">
        <f t="shared" si="840"/>
        <v>-628419.42824074056</v>
      </c>
      <c r="T1928" s="34">
        <f t="shared" si="826"/>
        <v>628419.42824074056</v>
      </c>
      <c r="U1928" s="34">
        <f t="shared" si="836"/>
        <v>-19.679935431640629</v>
      </c>
      <c r="V1928" s="34">
        <f t="shared" si="839"/>
        <v>-36450.115571807502</v>
      </c>
      <c r="W1928" s="34">
        <f t="shared" si="827"/>
        <v>36450.115571807502</v>
      </c>
      <c r="X1928" s="34">
        <f t="shared" si="828"/>
        <v>591969.31266893307</v>
      </c>
      <c r="Y1928" s="34">
        <f t="shared" si="829"/>
        <v>-60.429157359374983</v>
      </c>
      <c r="Z1928" s="34">
        <f t="shared" si="837"/>
        <v>77.184868967013927</v>
      </c>
      <c r="AA1928" s="34">
        <f t="shared" si="838"/>
        <v>25468.170179887173</v>
      </c>
      <c r="AB1928" s="44">
        <f t="shared" si="830"/>
        <v>0</v>
      </c>
      <c r="AC1928" s="34">
        <f t="shared" si="831"/>
        <v>236787.72506757325</v>
      </c>
      <c r="AD1928" s="42">
        <f t="shared" si="832"/>
        <v>213108.95256081593</v>
      </c>
      <c r="AP1928">
        <f t="shared" ref="AP1928:AP1991" si="842">IF(E1928&lt;1,1,0)</f>
        <v>0</v>
      </c>
      <c r="AQ1928">
        <f t="shared" ref="AQ1928:AQ1991" si="843">IF(AP1928=1,"",E1928)</f>
        <v>1.3</v>
      </c>
      <c r="AR1928">
        <f t="shared" ref="AR1928:AR1991" si="844">E1928/3.6</f>
        <v>0.3611111111111111</v>
      </c>
    </row>
    <row r="1929" spans="2:44" x14ac:dyDescent="0.25">
      <c r="B1929" s="12" t="s">
        <v>3</v>
      </c>
      <c r="C1929" s="30">
        <v>1921</v>
      </c>
      <c r="D1929" s="12">
        <v>444</v>
      </c>
      <c r="E1929" s="11">
        <v>0.2</v>
      </c>
      <c r="F1929" s="5">
        <f t="shared" ref="F1929:F1992" si="845">($E1930-$E1928)/2/3.6</f>
        <v>-0.18055555555555555</v>
      </c>
      <c r="G1929" s="5">
        <f t="shared" ref="G1929:G1992" si="846">($E1930-$E1928)/2</f>
        <v>-0.65</v>
      </c>
      <c r="H1929" s="34">
        <f t="shared" ref="H1929:H1992" si="847">E1929/3.6</f>
        <v>5.5555555555555559E-2</v>
      </c>
      <c r="I1929" s="34">
        <f t="shared" si="833"/>
        <v>2.777777777777778E-2</v>
      </c>
      <c r="J1929" s="34">
        <f t="shared" si="825"/>
        <v>0.3070987654320988</v>
      </c>
      <c r="K1929" s="34">
        <f t="shared" ref="K1929:K1992" si="848">J1930-J1929</f>
        <v>-0.3070987654320988</v>
      </c>
      <c r="L1929" s="5">
        <f t="shared" si="841"/>
        <v>39.043800000000005</v>
      </c>
      <c r="M1929" s="5">
        <f t="shared" ref="M1929:M1992" si="849">0.5*$AG$20*$AG$18*$AG$19*(H1929^2)</f>
        <v>6.4006250000000001E-4</v>
      </c>
      <c r="N1929" s="5">
        <f t="shared" ref="N1929:N1992" si="850">M1929+L1929</f>
        <v>39.044440062500001</v>
      </c>
      <c r="O1929" s="34">
        <f t="shared" ref="O1929:O1992" si="851">N1929*I1929</f>
        <v>1.0845677795138891</v>
      </c>
      <c r="P1929" s="34">
        <f t="shared" ref="P1929:P1992" si="852">J1929+O1929</f>
        <v>1.3916665449459877</v>
      </c>
      <c r="Q1929" s="34">
        <f t="shared" si="834"/>
        <v>-19.723015178023726</v>
      </c>
      <c r="R1929" s="34">
        <f t="shared" si="835"/>
        <v>664804.11456383206</v>
      </c>
      <c r="S1929" s="34">
        <f t="shared" si="840"/>
        <v>-628419.73533950595</v>
      </c>
      <c r="T1929" s="34">
        <f t="shared" si="826"/>
        <v>628419.73533950595</v>
      </c>
      <c r="U1929" s="34">
        <f t="shared" si="836"/>
        <v>-7.055191103949654</v>
      </c>
      <c r="V1929" s="34">
        <f t="shared" si="839"/>
        <v>-36457.170762911453</v>
      </c>
      <c r="W1929" s="34">
        <f t="shared" si="827"/>
        <v>36457.170762911453</v>
      </c>
      <c r="X1929" s="34">
        <f t="shared" si="828"/>
        <v>591962.56457659451</v>
      </c>
      <c r="Y1929" s="34">
        <f t="shared" si="829"/>
        <v>3.1138845069444443</v>
      </c>
      <c r="Z1929" s="34">
        <f t="shared" si="837"/>
        <v>63.543041866319427</v>
      </c>
      <c r="AA1929" s="34">
        <f t="shared" si="838"/>
        <v>25531.713221753493</v>
      </c>
      <c r="AB1929" s="44">
        <f t="shared" si="830"/>
        <v>0</v>
      </c>
      <c r="AC1929" s="34">
        <f t="shared" si="831"/>
        <v>236785.02583063781</v>
      </c>
      <c r="AD1929" s="42">
        <f t="shared" si="832"/>
        <v>213106.52324757402</v>
      </c>
      <c r="AP1929">
        <f t="shared" si="842"/>
        <v>1</v>
      </c>
      <c r="AQ1929" t="str">
        <f t="shared" si="843"/>
        <v/>
      </c>
      <c r="AR1929">
        <f t="shared" si="844"/>
        <v>5.5555555555555559E-2</v>
      </c>
    </row>
    <row r="1930" spans="2:44" x14ac:dyDescent="0.25">
      <c r="B1930" s="12" t="s">
        <v>3</v>
      </c>
      <c r="C1930" s="30">
        <v>1922</v>
      </c>
      <c r="D1930" s="12">
        <v>445</v>
      </c>
      <c r="E1930" s="11">
        <v>0</v>
      </c>
      <c r="F1930" s="5">
        <f t="shared" si="845"/>
        <v>-2.777777777777778E-2</v>
      </c>
      <c r="G1930" s="5">
        <f t="shared" si="846"/>
        <v>-0.1</v>
      </c>
      <c r="H1930" s="34">
        <f t="shared" si="847"/>
        <v>0</v>
      </c>
      <c r="I1930" s="34">
        <f t="shared" si="833"/>
        <v>0</v>
      </c>
      <c r="J1930" s="34">
        <f t="shared" ref="J1930:J1993" si="853">0.5*199*(H1930*H1930)</f>
        <v>0</v>
      </c>
      <c r="K1930" s="34">
        <f t="shared" si="848"/>
        <v>0</v>
      </c>
      <c r="L1930" s="5">
        <f t="shared" si="841"/>
        <v>39.043800000000005</v>
      </c>
      <c r="M1930" s="5">
        <f t="shared" si="849"/>
        <v>0</v>
      </c>
      <c r="N1930" s="5">
        <f t="shared" si="850"/>
        <v>39.043800000000005</v>
      </c>
      <c r="O1930" s="34">
        <f t="shared" si="851"/>
        <v>0</v>
      </c>
      <c r="P1930" s="34">
        <f t="shared" si="852"/>
        <v>0</v>
      </c>
      <c r="Q1930" s="34">
        <f t="shared" si="834"/>
        <v>-1.3916665449459877</v>
      </c>
      <c r="R1930" s="34">
        <f t="shared" si="835"/>
        <v>664804.11456383206</v>
      </c>
      <c r="S1930" s="34">
        <f t="shared" si="840"/>
        <v>-628419.73533950595</v>
      </c>
      <c r="T1930" s="34">
        <f t="shared" ref="T1930:T1993" si="854">-1*S1930</f>
        <v>628419.73533950595</v>
      </c>
      <c r="U1930" s="34">
        <f t="shared" si="836"/>
        <v>-1.0845677795138891</v>
      </c>
      <c r="V1930" s="34">
        <f t="shared" si="839"/>
        <v>-36458.255330690969</v>
      </c>
      <c r="W1930" s="34">
        <f t="shared" ref="W1930:W1993" si="855">-1*V1930</f>
        <v>36458.255330690969</v>
      </c>
      <c r="X1930" s="34">
        <f t="shared" ref="X1930:X1993" si="856">T1930-W1930</f>
        <v>591961.48000881495</v>
      </c>
      <c r="Y1930" s="34">
        <f t="shared" ref="Y1930:Y1993" si="857">N1930+(199*F1930)</f>
        <v>33.516022222222226</v>
      </c>
      <c r="Z1930" s="34">
        <f t="shared" si="837"/>
        <v>30.402137715277782</v>
      </c>
      <c r="AA1930" s="34">
        <f t="shared" si="838"/>
        <v>25562.115359468771</v>
      </c>
      <c r="AB1930" s="44">
        <f t="shared" ref="AB1930:AB1993" si="858" xml:space="preserve"> IF(F1930&lt;0, 0, Y1930*H1930)</f>
        <v>0</v>
      </c>
      <c r="AC1930" s="34">
        <f t="shared" ref="AC1930:AC1993" si="859">X1930*0.4</f>
        <v>236784.59200352599</v>
      </c>
      <c r="AD1930" s="42">
        <f t="shared" ref="AD1930:AD1993" si="860">AC1930*0.9</f>
        <v>213106.13280317339</v>
      </c>
      <c r="AP1930">
        <f t="shared" si="842"/>
        <v>1</v>
      </c>
      <c r="AQ1930" t="str">
        <f t="shared" si="843"/>
        <v/>
      </c>
      <c r="AR1930">
        <f t="shared" si="844"/>
        <v>0</v>
      </c>
    </row>
    <row r="1931" spans="2:44" x14ac:dyDescent="0.25">
      <c r="B1931" s="12" t="s">
        <v>3</v>
      </c>
      <c r="C1931" s="30">
        <v>1923</v>
      </c>
      <c r="D1931" s="12">
        <v>446</v>
      </c>
      <c r="E1931" s="11">
        <v>0</v>
      </c>
      <c r="F1931" s="5">
        <f t="shared" si="845"/>
        <v>0</v>
      </c>
      <c r="G1931" s="5">
        <f t="shared" si="846"/>
        <v>0</v>
      </c>
      <c r="H1931" s="34">
        <f t="shared" si="847"/>
        <v>0</v>
      </c>
      <c r="I1931" s="34">
        <f t="shared" ref="I1931:I1994" si="861">(H1931+H1932)/2</f>
        <v>0</v>
      </c>
      <c r="J1931" s="34">
        <f t="shared" si="853"/>
        <v>0</v>
      </c>
      <c r="K1931" s="34">
        <f t="shared" si="848"/>
        <v>0</v>
      </c>
      <c r="L1931" s="5">
        <f t="shared" si="841"/>
        <v>39.043800000000005</v>
      </c>
      <c r="M1931" s="5">
        <f t="shared" si="849"/>
        <v>0</v>
      </c>
      <c r="N1931" s="5">
        <f t="shared" si="850"/>
        <v>39.043800000000005</v>
      </c>
      <c r="O1931" s="34">
        <f t="shared" si="851"/>
        <v>0</v>
      </c>
      <c r="P1931" s="34">
        <f t="shared" si="852"/>
        <v>0</v>
      </c>
      <c r="Q1931" s="34">
        <f t="shared" ref="Q1931:Q1994" si="862">P1931-P1930</f>
        <v>0</v>
      </c>
      <c r="R1931" s="34">
        <f t="shared" ref="R1931:R1994" si="863">IF(Q1931&gt;0,R1930+Q1931,R1930)</f>
        <v>664804.11456383206</v>
      </c>
      <c r="S1931" s="34">
        <f t="shared" si="840"/>
        <v>-628419.73533950595</v>
      </c>
      <c r="T1931" s="34">
        <f t="shared" si="854"/>
        <v>628419.73533950595</v>
      </c>
      <c r="U1931" s="34">
        <f t="shared" ref="U1931:U1994" si="864">O1931-O1930</f>
        <v>0</v>
      </c>
      <c r="V1931" s="34">
        <f t="shared" si="839"/>
        <v>-36458.255330690969</v>
      </c>
      <c r="W1931" s="34">
        <f t="shared" si="855"/>
        <v>36458.255330690969</v>
      </c>
      <c r="X1931" s="34">
        <f t="shared" si="856"/>
        <v>591961.48000881495</v>
      </c>
      <c r="Y1931" s="34">
        <f t="shared" si="857"/>
        <v>39.043800000000005</v>
      </c>
      <c r="Z1931" s="34">
        <f t="shared" ref="Z1931:Z1994" si="865">Y1931-Y1930</f>
        <v>5.5277777777777786</v>
      </c>
      <c r="AA1931" s="34">
        <f t="shared" ref="AA1931:AA1994" si="866" xml:space="preserve"> IF(Z1931&gt;0,AA1930+Z1931,AA1930)</f>
        <v>25567.643137246549</v>
      </c>
      <c r="AB1931" s="44">
        <f t="shared" si="858"/>
        <v>0</v>
      </c>
      <c r="AC1931" s="34">
        <f t="shared" si="859"/>
        <v>236784.59200352599</v>
      </c>
      <c r="AD1931" s="42">
        <f t="shared" si="860"/>
        <v>213106.13280317339</v>
      </c>
      <c r="AP1931">
        <f t="shared" si="842"/>
        <v>1</v>
      </c>
      <c r="AQ1931" t="str">
        <f t="shared" si="843"/>
        <v/>
      </c>
      <c r="AR1931">
        <f t="shared" si="844"/>
        <v>0</v>
      </c>
    </row>
    <row r="1932" spans="2:44" x14ac:dyDescent="0.25">
      <c r="B1932" s="12" t="s">
        <v>3</v>
      </c>
      <c r="C1932" s="30">
        <v>1924</v>
      </c>
      <c r="D1932" s="12">
        <v>447</v>
      </c>
      <c r="E1932" s="11">
        <v>0</v>
      </c>
      <c r="F1932" s="5">
        <f t="shared" si="845"/>
        <v>0</v>
      </c>
      <c r="G1932" s="5">
        <f t="shared" si="846"/>
        <v>0</v>
      </c>
      <c r="H1932" s="34">
        <f t="shared" si="847"/>
        <v>0</v>
      </c>
      <c r="I1932" s="34">
        <f t="shared" si="861"/>
        <v>0</v>
      </c>
      <c r="J1932" s="34">
        <f t="shared" si="853"/>
        <v>0</v>
      </c>
      <c r="K1932" s="34">
        <f t="shared" si="848"/>
        <v>0</v>
      </c>
      <c r="L1932" s="5">
        <f t="shared" si="841"/>
        <v>39.043800000000005</v>
      </c>
      <c r="M1932" s="5">
        <f t="shared" si="849"/>
        <v>0</v>
      </c>
      <c r="N1932" s="5">
        <f t="shared" si="850"/>
        <v>39.043800000000005</v>
      </c>
      <c r="O1932" s="34">
        <f t="shared" si="851"/>
        <v>0</v>
      </c>
      <c r="P1932" s="34">
        <f t="shared" si="852"/>
        <v>0</v>
      </c>
      <c r="Q1932" s="34">
        <f t="shared" si="862"/>
        <v>0</v>
      </c>
      <c r="R1932" s="34">
        <f t="shared" si="863"/>
        <v>664804.11456383206</v>
      </c>
      <c r="S1932" s="34">
        <f t="shared" si="840"/>
        <v>-628419.73533950595</v>
      </c>
      <c r="T1932" s="34">
        <f t="shared" si="854"/>
        <v>628419.73533950595</v>
      </c>
      <c r="U1932" s="34">
        <f t="shared" si="864"/>
        <v>0</v>
      </c>
      <c r="V1932" s="34">
        <f t="shared" ref="V1932:V1995" si="867">(IF(U1932&lt;0, V1931+U1932,V1931))</f>
        <v>-36458.255330690969</v>
      </c>
      <c r="W1932" s="34">
        <f t="shared" si="855"/>
        <v>36458.255330690969</v>
      </c>
      <c r="X1932" s="34">
        <f t="shared" si="856"/>
        <v>591961.48000881495</v>
      </c>
      <c r="Y1932" s="34">
        <f t="shared" si="857"/>
        <v>39.043800000000005</v>
      </c>
      <c r="Z1932" s="34">
        <f t="shared" si="865"/>
        <v>0</v>
      </c>
      <c r="AA1932" s="34">
        <f t="shared" si="866"/>
        <v>25567.643137246549</v>
      </c>
      <c r="AB1932" s="44">
        <f t="shared" si="858"/>
        <v>0</v>
      </c>
      <c r="AC1932" s="34">
        <f t="shared" si="859"/>
        <v>236784.59200352599</v>
      </c>
      <c r="AD1932" s="42">
        <f t="shared" si="860"/>
        <v>213106.13280317339</v>
      </c>
      <c r="AP1932">
        <f t="shared" si="842"/>
        <v>1</v>
      </c>
      <c r="AQ1932" t="str">
        <f t="shared" si="843"/>
        <v/>
      </c>
      <c r="AR1932">
        <f t="shared" si="844"/>
        <v>0</v>
      </c>
    </row>
    <row r="1933" spans="2:44" x14ac:dyDescent="0.25">
      <c r="B1933" s="12" t="s">
        <v>3</v>
      </c>
      <c r="C1933" s="30">
        <v>1925</v>
      </c>
      <c r="D1933" s="12">
        <v>448</v>
      </c>
      <c r="E1933" s="11">
        <v>0</v>
      </c>
      <c r="F1933" s="5">
        <f t="shared" si="845"/>
        <v>0</v>
      </c>
      <c r="G1933" s="5">
        <f t="shared" si="846"/>
        <v>0</v>
      </c>
      <c r="H1933" s="34">
        <f t="shared" si="847"/>
        <v>0</v>
      </c>
      <c r="I1933" s="34">
        <f t="shared" si="861"/>
        <v>0</v>
      </c>
      <c r="J1933" s="34">
        <f t="shared" si="853"/>
        <v>0</v>
      </c>
      <c r="K1933" s="34">
        <f t="shared" si="848"/>
        <v>0</v>
      </c>
      <c r="L1933" s="5">
        <f t="shared" si="841"/>
        <v>39.043800000000005</v>
      </c>
      <c r="M1933" s="5">
        <f t="shared" si="849"/>
        <v>0</v>
      </c>
      <c r="N1933" s="5">
        <f t="shared" si="850"/>
        <v>39.043800000000005</v>
      </c>
      <c r="O1933" s="34">
        <f t="shared" si="851"/>
        <v>0</v>
      </c>
      <c r="P1933" s="34">
        <f t="shared" si="852"/>
        <v>0</v>
      </c>
      <c r="Q1933" s="34">
        <f t="shared" si="862"/>
        <v>0</v>
      </c>
      <c r="R1933" s="34">
        <f t="shared" si="863"/>
        <v>664804.11456383206</v>
      </c>
      <c r="S1933" s="34">
        <f t="shared" si="840"/>
        <v>-628419.73533950595</v>
      </c>
      <c r="T1933" s="34">
        <f t="shared" si="854"/>
        <v>628419.73533950595</v>
      </c>
      <c r="U1933" s="34">
        <f t="shared" si="864"/>
        <v>0</v>
      </c>
      <c r="V1933" s="34">
        <f t="shared" si="867"/>
        <v>-36458.255330690969</v>
      </c>
      <c r="W1933" s="34">
        <f t="shared" si="855"/>
        <v>36458.255330690969</v>
      </c>
      <c r="X1933" s="34">
        <f t="shared" si="856"/>
        <v>591961.48000881495</v>
      </c>
      <c r="Y1933" s="34">
        <f t="shared" si="857"/>
        <v>39.043800000000005</v>
      </c>
      <c r="Z1933" s="34">
        <f t="shared" si="865"/>
        <v>0</v>
      </c>
      <c r="AA1933" s="34">
        <f t="shared" si="866"/>
        <v>25567.643137246549</v>
      </c>
      <c r="AB1933" s="44">
        <f t="shared" si="858"/>
        <v>0</v>
      </c>
      <c r="AC1933" s="34">
        <f t="shared" si="859"/>
        <v>236784.59200352599</v>
      </c>
      <c r="AD1933" s="42">
        <f t="shared" si="860"/>
        <v>213106.13280317339</v>
      </c>
      <c r="AP1933">
        <f t="shared" si="842"/>
        <v>1</v>
      </c>
      <c r="AQ1933" t="str">
        <f t="shared" si="843"/>
        <v/>
      </c>
      <c r="AR1933">
        <f t="shared" si="844"/>
        <v>0</v>
      </c>
    </row>
    <row r="1934" spans="2:44" x14ac:dyDescent="0.25">
      <c r="B1934" s="12" t="s">
        <v>3</v>
      </c>
      <c r="C1934" s="30">
        <v>1926</v>
      </c>
      <c r="D1934" s="12">
        <v>449</v>
      </c>
      <c r="E1934" s="11">
        <v>0</v>
      </c>
      <c r="F1934" s="5">
        <f t="shared" si="845"/>
        <v>0</v>
      </c>
      <c r="G1934" s="5">
        <f t="shared" si="846"/>
        <v>0</v>
      </c>
      <c r="H1934" s="34">
        <f t="shared" si="847"/>
        <v>0</v>
      </c>
      <c r="I1934" s="34">
        <f t="shared" si="861"/>
        <v>0</v>
      </c>
      <c r="J1934" s="34">
        <f t="shared" si="853"/>
        <v>0</v>
      </c>
      <c r="K1934" s="34">
        <f t="shared" si="848"/>
        <v>0</v>
      </c>
      <c r="L1934" s="5">
        <f t="shared" si="841"/>
        <v>39.043800000000005</v>
      </c>
      <c r="M1934" s="5">
        <f t="shared" si="849"/>
        <v>0</v>
      </c>
      <c r="N1934" s="5">
        <f t="shared" si="850"/>
        <v>39.043800000000005</v>
      </c>
      <c r="O1934" s="34">
        <f t="shared" si="851"/>
        <v>0</v>
      </c>
      <c r="P1934" s="34">
        <f t="shared" si="852"/>
        <v>0</v>
      </c>
      <c r="Q1934" s="34">
        <f t="shared" si="862"/>
        <v>0</v>
      </c>
      <c r="R1934" s="34">
        <f t="shared" si="863"/>
        <v>664804.11456383206</v>
      </c>
      <c r="S1934" s="34">
        <f t="shared" si="840"/>
        <v>-628419.73533950595</v>
      </c>
      <c r="T1934" s="34">
        <f t="shared" si="854"/>
        <v>628419.73533950595</v>
      </c>
      <c r="U1934" s="34">
        <f t="shared" si="864"/>
        <v>0</v>
      </c>
      <c r="V1934" s="34">
        <f t="shared" si="867"/>
        <v>-36458.255330690969</v>
      </c>
      <c r="W1934" s="34">
        <f t="shared" si="855"/>
        <v>36458.255330690969</v>
      </c>
      <c r="X1934" s="34">
        <f t="shared" si="856"/>
        <v>591961.48000881495</v>
      </c>
      <c r="Y1934" s="34">
        <f t="shared" si="857"/>
        <v>39.043800000000005</v>
      </c>
      <c r="Z1934" s="34">
        <f t="shared" si="865"/>
        <v>0</v>
      </c>
      <c r="AA1934" s="34">
        <f t="shared" si="866"/>
        <v>25567.643137246549</v>
      </c>
      <c r="AB1934" s="44">
        <f t="shared" si="858"/>
        <v>0</v>
      </c>
      <c r="AC1934" s="34">
        <f t="shared" si="859"/>
        <v>236784.59200352599</v>
      </c>
      <c r="AD1934" s="42">
        <f t="shared" si="860"/>
        <v>213106.13280317339</v>
      </c>
      <c r="AP1934">
        <f t="shared" si="842"/>
        <v>1</v>
      </c>
      <c r="AQ1934" t="str">
        <f t="shared" si="843"/>
        <v/>
      </c>
      <c r="AR1934">
        <f t="shared" si="844"/>
        <v>0</v>
      </c>
    </row>
    <row r="1935" spans="2:44" x14ac:dyDescent="0.25">
      <c r="B1935" s="12" t="s">
        <v>3</v>
      </c>
      <c r="C1935" s="30">
        <v>1927</v>
      </c>
      <c r="D1935" s="12">
        <v>450</v>
      </c>
      <c r="E1935" s="11">
        <v>0</v>
      </c>
      <c r="F1935" s="5">
        <f t="shared" si="845"/>
        <v>0</v>
      </c>
      <c r="G1935" s="5">
        <f t="shared" si="846"/>
        <v>0</v>
      </c>
      <c r="H1935" s="34">
        <f t="shared" si="847"/>
        <v>0</v>
      </c>
      <c r="I1935" s="34">
        <f t="shared" si="861"/>
        <v>0</v>
      </c>
      <c r="J1935" s="34">
        <f t="shared" si="853"/>
        <v>0</v>
      </c>
      <c r="K1935" s="34">
        <f t="shared" si="848"/>
        <v>0</v>
      </c>
      <c r="L1935" s="5">
        <f t="shared" si="841"/>
        <v>39.043800000000005</v>
      </c>
      <c r="M1935" s="5">
        <f t="shared" si="849"/>
        <v>0</v>
      </c>
      <c r="N1935" s="5">
        <f t="shared" si="850"/>
        <v>39.043800000000005</v>
      </c>
      <c r="O1935" s="34">
        <f t="shared" si="851"/>
        <v>0</v>
      </c>
      <c r="P1935" s="34">
        <f t="shared" si="852"/>
        <v>0</v>
      </c>
      <c r="Q1935" s="34">
        <f t="shared" si="862"/>
        <v>0</v>
      </c>
      <c r="R1935" s="34">
        <f t="shared" si="863"/>
        <v>664804.11456383206</v>
      </c>
      <c r="S1935" s="34">
        <f t="shared" ref="S1935:S1998" si="868">IF(K1935&lt;0,S1934+$K1935,S1934)</f>
        <v>-628419.73533950595</v>
      </c>
      <c r="T1935" s="34">
        <f t="shared" si="854"/>
        <v>628419.73533950595</v>
      </c>
      <c r="U1935" s="34">
        <f t="shared" si="864"/>
        <v>0</v>
      </c>
      <c r="V1935" s="34">
        <f t="shared" si="867"/>
        <v>-36458.255330690969</v>
      </c>
      <c r="W1935" s="34">
        <f t="shared" si="855"/>
        <v>36458.255330690969</v>
      </c>
      <c r="X1935" s="34">
        <f t="shared" si="856"/>
        <v>591961.48000881495</v>
      </c>
      <c r="Y1935" s="34">
        <f t="shared" si="857"/>
        <v>39.043800000000005</v>
      </c>
      <c r="Z1935" s="34">
        <f t="shared" si="865"/>
        <v>0</v>
      </c>
      <c r="AA1935" s="34">
        <f t="shared" si="866"/>
        <v>25567.643137246549</v>
      </c>
      <c r="AB1935" s="44">
        <f t="shared" si="858"/>
        <v>0</v>
      </c>
      <c r="AC1935" s="34">
        <f t="shared" si="859"/>
        <v>236784.59200352599</v>
      </c>
      <c r="AD1935" s="42">
        <f t="shared" si="860"/>
        <v>213106.13280317339</v>
      </c>
      <c r="AP1935">
        <f t="shared" si="842"/>
        <v>1</v>
      </c>
      <c r="AQ1935" t="str">
        <f t="shared" si="843"/>
        <v/>
      </c>
      <c r="AR1935">
        <f t="shared" si="844"/>
        <v>0</v>
      </c>
    </row>
    <row r="1936" spans="2:44" x14ac:dyDescent="0.25">
      <c r="B1936" s="12" t="s">
        <v>3</v>
      </c>
      <c r="C1936" s="30">
        <v>1928</v>
      </c>
      <c r="D1936" s="12">
        <v>451</v>
      </c>
      <c r="E1936" s="11">
        <v>0</v>
      </c>
      <c r="F1936" s="5">
        <f t="shared" si="845"/>
        <v>0</v>
      </c>
      <c r="G1936" s="5">
        <f t="shared" si="846"/>
        <v>0</v>
      </c>
      <c r="H1936" s="34">
        <f t="shared" si="847"/>
        <v>0</v>
      </c>
      <c r="I1936" s="34">
        <f t="shared" si="861"/>
        <v>0</v>
      </c>
      <c r="J1936" s="34">
        <f t="shared" si="853"/>
        <v>0</v>
      </c>
      <c r="K1936" s="34">
        <f t="shared" si="848"/>
        <v>0</v>
      </c>
      <c r="L1936" s="5">
        <f t="shared" si="841"/>
        <v>39.043800000000005</v>
      </c>
      <c r="M1936" s="5">
        <f t="shared" si="849"/>
        <v>0</v>
      </c>
      <c r="N1936" s="5">
        <f t="shared" si="850"/>
        <v>39.043800000000005</v>
      </c>
      <c r="O1936" s="34">
        <f t="shared" si="851"/>
        <v>0</v>
      </c>
      <c r="P1936" s="34">
        <f t="shared" si="852"/>
        <v>0</v>
      </c>
      <c r="Q1936" s="34">
        <f t="shared" si="862"/>
        <v>0</v>
      </c>
      <c r="R1936" s="34">
        <f t="shared" si="863"/>
        <v>664804.11456383206</v>
      </c>
      <c r="S1936" s="34">
        <f t="shared" si="868"/>
        <v>-628419.73533950595</v>
      </c>
      <c r="T1936" s="34">
        <f t="shared" si="854"/>
        <v>628419.73533950595</v>
      </c>
      <c r="U1936" s="34">
        <f t="shared" si="864"/>
        <v>0</v>
      </c>
      <c r="V1936" s="34">
        <f t="shared" si="867"/>
        <v>-36458.255330690969</v>
      </c>
      <c r="W1936" s="34">
        <f t="shared" si="855"/>
        <v>36458.255330690969</v>
      </c>
      <c r="X1936" s="34">
        <f t="shared" si="856"/>
        <v>591961.48000881495</v>
      </c>
      <c r="Y1936" s="34">
        <f t="shared" si="857"/>
        <v>39.043800000000005</v>
      </c>
      <c r="Z1936" s="34">
        <f t="shared" si="865"/>
        <v>0</v>
      </c>
      <c r="AA1936" s="34">
        <f t="shared" si="866"/>
        <v>25567.643137246549</v>
      </c>
      <c r="AB1936" s="44">
        <f t="shared" si="858"/>
        <v>0</v>
      </c>
      <c r="AC1936" s="34">
        <f t="shared" si="859"/>
        <v>236784.59200352599</v>
      </c>
      <c r="AD1936" s="42">
        <f t="shared" si="860"/>
        <v>213106.13280317339</v>
      </c>
      <c r="AP1936">
        <f t="shared" si="842"/>
        <v>1</v>
      </c>
      <c r="AQ1936" t="str">
        <f t="shared" si="843"/>
        <v/>
      </c>
      <c r="AR1936">
        <f t="shared" si="844"/>
        <v>0</v>
      </c>
    </row>
    <row r="1937" spans="2:44" x14ac:dyDescent="0.25">
      <c r="B1937" s="12" t="s">
        <v>3</v>
      </c>
      <c r="C1937" s="30">
        <v>1929</v>
      </c>
      <c r="D1937" s="12">
        <v>452</v>
      </c>
      <c r="E1937" s="11">
        <v>0</v>
      </c>
      <c r="F1937" s="5">
        <f t="shared" si="845"/>
        <v>0</v>
      </c>
      <c r="G1937" s="5">
        <f t="shared" si="846"/>
        <v>0</v>
      </c>
      <c r="H1937" s="34">
        <f t="shared" si="847"/>
        <v>0</v>
      </c>
      <c r="I1937" s="34">
        <f t="shared" si="861"/>
        <v>0</v>
      </c>
      <c r="J1937" s="34">
        <f t="shared" si="853"/>
        <v>0</v>
      </c>
      <c r="K1937" s="34">
        <f t="shared" si="848"/>
        <v>0</v>
      </c>
      <c r="L1937" s="5">
        <f t="shared" si="841"/>
        <v>39.043800000000005</v>
      </c>
      <c r="M1937" s="5">
        <f t="shared" si="849"/>
        <v>0</v>
      </c>
      <c r="N1937" s="5">
        <f t="shared" si="850"/>
        <v>39.043800000000005</v>
      </c>
      <c r="O1937" s="34">
        <f t="shared" si="851"/>
        <v>0</v>
      </c>
      <c r="P1937" s="34">
        <f t="shared" si="852"/>
        <v>0</v>
      </c>
      <c r="Q1937" s="34">
        <f t="shared" si="862"/>
        <v>0</v>
      </c>
      <c r="R1937" s="34">
        <f t="shared" si="863"/>
        <v>664804.11456383206</v>
      </c>
      <c r="S1937" s="34">
        <f t="shared" si="868"/>
        <v>-628419.73533950595</v>
      </c>
      <c r="T1937" s="34">
        <f t="shared" si="854"/>
        <v>628419.73533950595</v>
      </c>
      <c r="U1937" s="34">
        <f t="shared" si="864"/>
        <v>0</v>
      </c>
      <c r="V1937" s="34">
        <f t="shared" si="867"/>
        <v>-36458.255330690969</v>
      </c>
      <c r="W1937" s="34">
        <f t="shared" si="855"/>
        <v>36458.255330690969</v>
      </c>
      <c r="X1937" s="34">
        <f t="shared" si="856"/>
        <v>591961.48000881495</v>
      </c>
      <c r="Y1937" s="34">
        <f t="shared" si="857"/>
        <v>39.043800000000005</v>
      </c>
      <c r="Z1937" s="34">
        <f t="shared" si="865"/>
        <v>0</v>
      </c>
      <c r="AA1937" s="34">
        <f t="shared" si="866"/>
        <v>25567.643137246549</v>
      </c>
      <c r="AB1937" s="44">
        <f t="shared" si="858"/>
        <v>0</v>
      </c>
      <c r="AC1937" s="34">
        <f t="shared" si="859"/>
        <v>236784.59200352599</v>
      </c>
      <c r="AD1937" s="42">
        <f t="shared" si="860"/>
        <v>213106.13280317339</v>
      </c>
      <c r="AP1937">
        <f t="shared" si="842"/>
        <v>1</v>
      </c>
      <c r="AQ1937" t="str">
        <f t="shared" si="843"/>
        <v/>
      </c>
      <c r="AR1937">
        <f t="shared" si="844"/>
        <v>0</v>
      </c>
    </row>
    <row r="1938" spans="2:44" x14ac:dyDescent="0.25">
      <c r="B1938" s="12" t="s">
        <v>3</v>
      </c>
      <c r="C1938" s="30">
        <v>1930</v>
      </c>
      <c r="D1938" s="12">
        <v>453</v>
      </c>
      <c r="E1938" s="11">
        <v>0</v>
      </c>
      <c r="F1938" s="5">
        <f t="shared" si="845"/>
        <v>0</v>
      </c>
      <c r="G1938" s="5">
        <f t="shared" si="846"/>
        <v>0</v>
      </c>
      <c r="H1938" s="34">
        <f t="shared" si="847"/>
        <v>0</v>
      </c>
      <c r="I1938" s="34">
        <f t="shared" si="861"/>
        <v>0</v>
      </c>
      <c r="J1938" s="34">
        <f t="shared" si="853"/>
        <v>0</v>
      </c>
      <c r="K1938" s="34">
        <f t="shared" si="848"/>
        <v>0</v>
      </c>
      <c r="L1938" s="5">
        <f t="shared" si="841"/>
        <v>39.043800000000005</v>
      </c>
      <c r="M1938" s="5">
        <f t="shared" si="849"/>
        <v>0</v>
      </c>
      <c r="N1938" s="5">
        <f t="shared" si="850"/>
        <v>39.043800000000005</v>
      </c>
      <c r="O1938" s="34">
        <f t="shared" si="851"/>
        <v>0</v>
      </c>
      <c r="P1938" s="34">
        <f t="shared" si="852"/>
        <v>0</v>
      </c>
      <c r="Q1938" s="34">
        <f t="shared" si="862"/>
        <v>0</v>
      </c>
      <c r="R1938" s="34">
        <f t="shared" si="863"/>
        <v>664804.11456383206</v>
      </c>
      <c r="S1938" s="34">
        <f t="shared" si="868"/>
        <v>-628419.73533950595</v>
      </c>
      <c r="T1938" s="34">
        <f t="shared" si="854"/>
        <v>628419.73533950595</v>
      </c>
      <c r="U1938" s="34">
        <f t="shared" si="864"/>
        <v>0</v>
      </c>
      <c r="V1938" s="34">
        <f t="shared" si="867"/>
        <v>-36458.255330690969</v>
      </c>
      <c r="W1938" s="34">
        <f t="shared" si="855"/>
        <v>36458.255330690969</v>
      </c>
      <c r="X1938" s="34">
        <f t="shared" si="856"/>
        <v>591961.48000881495</v>
      </c>
      <c r="Y1938" s="34">
        <f t="shared" si="857"/>
        <v>39.043800000000005</v>
      </c>
      <c r="Z1938" s="34">
        <f t="shared" si="865"/>
        <v>0</v>
      </c>
      <c r="AA1938" s="34">
        <f t="shared" si="866"/>
        <v>25567.643137246549</v>
      </c>
      <c r="AB1938" s="44">
        <f t="shared" si="858"/>
        <v>0</v>
      </c>
      <c r="AC1938" s="34">
        <f t="shared" si="859"/>
        <v>236784.59200352599</v>
      </c>
      <c r="AD1938" s="42">
        <f t="shared" si="860"/>
        <v>213106.13280317339</v>
      </c>
      <c r="AP1938">
        <f t="shared" si="842"/>
        <v>1</v>
      </c>
      <c r="AQ1938" t="str">
        <f t="shared" si="843"/>
        <v/>
      </c>
      <c r="AR1938">
        <f t="shared" si="844"/>
        <v>0</v>
      </c>
    </row>
    <row r="1939" spans="2:44" x14ac:dyDescent="0.25">
      <c r="B1939" s="12" t="s">
        <v>3</v>
      </c>
      <c r="C1939" s="30">
        <v>1931</v>
      </c>
      <c r="D1939" s="12">
        <v>454</v>
      </c>
      <c r="E1939" s="11">
        <v>0</v>
      </c>
      <c r="F1939" s="5">
        <f t="shared" si="845"/>
        <v>0</v>
      </c>
      <c r="G1939" s="5">
        <f t="shared" si="846"/>
        <v>0</v>
      </c>
      <c r="H1939" s="34">
        <f t="shared" si="847"/>
        <v>0</v>
      </c>
      <c r="I1939" s="34">
        <f t="shared" si="861"/>
        <v>0</v>
      </c>
      <c r="J1939" s="34">
        <f t="shared" si="853"/>
        <v>0</v>
      </c>
      <c r="K1939" s="34">
        <f t="shared" si="848"/>
        <v>0</v>
      </c>
      <c r="L1939" s="5">
        <f t="shared" si="841"/>
        <v>39.043800000000005</v>
      </c>
      <c r="M1939" s="5">
        <f t="shared" si="849"/>
        <v>0</v>
      </c>
      <c r="N1939" s="5">
        <f t="shared" si="850"/>
        <v>39.043800000000005</v>
      </c>
      <c r="O1939" s="34">
        <f t="shared" si="851"/>
        <v>0</v>
      </c>
      <c r="P1939" s="34">
        <f t="shared" si="852"/>
        <v>0</v>
      </c>
      <c r="Q1939" s="34">
        <f t="shared" si="862"/>
        <v>0</v>
      </c>
      <c r="R1939" s="34">
        <f t="shared" si="863"/>
        <v>664804.11456383206</v>
      </c>
      <c r="S1939" s="34">
        <f t="shared" si="868"/>
        <v>-628419.73533950595</v>
      </c>
      <c r="T1939" s="34">
        <f t="shared" si="854"/>
        <v>628419.73533950595</v>
      </c>
      <c r="U1939" s="34">
        <f t="shared" si="864"/>
        <v>0</v>
      </c>
      <c r="V1939" s="34">
        <f t="shared" si="867"/>
        <v>-36458.255330690969</v>
      </c>
      <c r="W1939" s="34">
        <f t="shared" si="855"/>
        <v>36458.255330690969</v>
      </c>
      <c r="X1939" s="34">
        <f t="shared" si="856"/>
        <v>591961.48000881495</v>
      </c>
      <c r="Y1939" s="34">
        <f t="shared" si="857"/>
        <v>39.043800000000005</v>
      </c>
      <c r="Z1939" s="34">
        <f t="shared" si="865"/>
        <v>0</v>
      </c>
      <c r="AA1939" s="34">
        <f t="shared" si="866"/>
        <v>25567.643137246549</v>
      </c>
      <c r="AB1939" s="44">
        <f t="shared" si="858"/>
        <v>0</v>
      </c>
      <c r="AC1939" s="34">
        <f t="shared" si="859"/>
        <v>236784.59200352599</v>
      </c>
      <c r="AD1939" s="42">
        <f t="shared" si="860"/>
        <v>213106.13280317339</v>
      </c>
      <c r="AP1939">
        <f t="shared" si="842"/>
        <v>1</v>
      </c>
      <c r="AQ1939" t="str">
        <f t="shared" si="843"/>
        <v/>
      </c>
      <c r="AR1939">
        <f t="shared" si="844"/>
        <v>0</v>
      </c>
    </row>
    <row r="1940" spans="2:44" x14ac:dyDescent="0.25">
      <c r="B1940" s="12" t="s">
        <v>3</v>
      </c>
      <c r="C1940" s="30">
        <v>1932</v>
      </c>
      <c r="D1940" s="12">
        <v>455</v>
      </c>
      <c r="E1940" s="11">
        <v>0</v>
      </c>
      <c r="F1940" s="5">
        <f t="shared" si="845"/>
        <v>0</v>
      </c>
      <c r="G1940" s="5">
        <f t="shared" si="846"/>
        <v>0</v>
      </c>
      <c r="H1940" s="34">
        <f t="shared" si="847"/>
        <v>0</v>
      </c>
      <c r="I1940" s="34">
        <f t="shared" si="861"/>
        <v>0</v>
      </c>
      <c r="J1940" s="34">
        <f t="shared" si="853"/>
        <v>0</v>
      </c>
      <c r="K1940" s="34">
        <f t="shared" si="848"/>
        <v>0</v>
      </c>
      <c r="L1940" s="5">
        <f t="shared" si="841"/>
        <v>39.043800000000005</v>
      </c>
      <c r="M1940" s="5">
        <f t="shared" si="849"/>
        <v>0</v>
      </c>
      <c r="N1940" s="5">
        <f t="shared" si="850"/>
        <v>39.043800000000005</v>
      </c>
      <c r="O1940" s="34">
        <f t="shared" si="851"/>
        <v>0</v>
      </c>
      <c r="P1940" s="34">
        <f t="shared" si="852"/>
        <v>0</v>
      </c>
      <c r="Q1940" s="34">
        <f t="shared" si="862"/>
        <v>0</v>
      </c>
      <c r="R1940" s="34">
        <f t="shared" si="863"/>
        <v>664804.11456383206</v>
      </c>
      <c r="S1940" s="34">
        <f t="shared" si="868"/>
        <v>-628419.73533950595</v>
      </c>
      <c r="T1940" s="34">
        <f t="shared" si="854"/>
        <v>628419.73533950595</v>
      </c>
      <c r="U1940" s="34">
        <f t="shared" si="864"/>
        <v>0</v>
      </c>
      <c r="V1940" s="34">
        <f t="shared" si="867"/>
        <v>-36458.255330690969</v>
      </c>
      <c r="W1940" s="34">
        <f t="shared" si="855"/>
        <v>36458.255330690969</v>
      </c>
      <c r="X1940" s="34">
        <f t="shared" si="856"/>
        <v>591961.48000881495</v>
      </c>
      <c r="Y1940" s="34">
        <f t="shared" si="857"/>
        <v>39.043800000000005</v>
      </c>
      <c r="Z1940" s="34">
        <f t="shared" si="865"/>
        <v>0</v>
      </c>
      <c r="AA1940" s="34">
        <f t="shared" si="866"/>
        <v>25567.643137246549</v>
      </c>
      <c r="AB1940" s="44">
        <f t="shared" si="858"/>
        <v>0</v>
      </c>
      <c r="AC1940" s="34">
        <f t="shared" si="859"/>
        <v>236784.59200352599</v>
      </c>
      <c r="AD1940" s="42">
        <f t="shared" si="860"/>
        <v>213106.13280317339</v>
      </c>
      <c r="AP1940">
        <f t="shared" si="842"/>
        <v>1</v>
      </c>
      <c r="AQ1940" t="str">
        <f t="shared" si="843"/>
        <v/>
      </c>
      <c r="AR1940">
        <f t="shared" si="844"/>
        <v>0</v>
      </c>
    </row>
    <row r="1941" spans="2:44" x14ac:dyDescent="0.25">
      <c r="B1941" s="12" t="s">
        <v>3</v>
      </c>
      <c r="C1941" s="30">
        <v>1933</v>
      </c>
      <c r="D1941" s="12">
        <v>456</v>
      </c>
      <c r="E1941" s="11">
        <v>0</v>
      </c>
      <c r="F1941" s="5">
        <f t="shared" si="845"/>
        <v>0</v>
      </c>
      <c r="G1941" s="5">
        <f t="shared" si="846"/>
        <v>0</v>
      </c>
      <c r="H1941" s="34">
        <f t="shared" si="847"/>
        <v>0</v>
      </c>
      <c r="I1941" s="34">
        <f t="shared" si="861"/>
        <v>0</v>
      </c>
      <c r="J1941" s="34">
        <f t="shared" si="853"/>
        <v>0</v>
      </c>
      <c r="K1941" s="34">
        <f t="shared" si="848"/>
        <v>0</v>
      </c>
      <c r="L1941" s="5">
        <f t="shared" si="841"/>
        <v>39.043800000000005</v>
      </c>
      <c r="M1941" s="5">
        <f t="shared" si="849"/>
        <v>0</v>
      </c>
      <c r="N1941" s="5">
        <f t="shared" si="850"/>
        <v>39.043800000000005</v>
      </c>
      <c r="O1941" s="34">
        <f t="shared" si="851"/>
        <v>0</v>
      </c>
      <c r="P1941" s="34">
        <f t="shared" si="852"/>
        <v>0</v>
      </c>
      <c r="Q1941" s="34">
        <f t="shared" si="862"/>
        <v>0</v>
      </c>
      <c r="R1941" s="34">
        <f t="shared" si="863"/>
        <v>664804.11456383206</v>
      </c>
      <c r="S1941" s="34">
        <f t="shared" si="868"/>
        <v>-628419.73533950595</v>
      </c>
      <c r="T1941" s="34">
        <f t="shared" si="854"/>
        <v>628419.73533950595</v>
      </c>
      <c r="U1941" s="34">
        <f t="shared" si="864"/>
        <v>0</v>
      </c>
      <c r="V1941" s="34">
        <f t="shared" si="867"/>
        <v>-36458.255330690969</v>
      </c>
      <c r="W1941" s="34">
        <f t="shared" si="855"/>
        <v>36458.255330690969</v>
      </c>
      <c r="X1941" s="34">
        <f t="shared" si="856"/>
        <v>591961.48000881495</v>
      </c>
      <c r="Y1941" s="34">
        <f t="shared" si="857"/>
        <v>39.043800000000005</v>
      </c>
      <c r="Z1941" s="34">
        <f t="shared" si="865"/>
        <v>0</v>
      </c>
      <c r="AA1941" s="34">
        <f t="shared" si="866"/>
        <v>25567.643137246549</v>
      </c>
      <c r="AB1941" s="44">
        <f t="shared" si="858"/>
        <v>0</v>
      </c>
      <c r="AC1941" s="34">
        <f t="shared" si="859"/>
        <v>236784.59200352599</v>
      </c>
      <c r="AD1941" s="42">
        <f t="shared" si="860"/>
        <v>213106.13280317339</v>
      </c>
      <c r="AP1941">
        <f t="shared" si="842"/>
        <v>1</v>
      </c>
      <c r="AQ1941" t="str">
        <f t="shared" si="843"/>
        <v/>
      </c>
      <c r="AR1941">
        <f t="shared" si="844"/>
        <v>0</v>
      </c>
    </row>
    <row r="1942" spans="2:44" x14ac:dyDescent="0.25">
      <c r="B1942" s="12" t="s">
        <v>3</v>
      </c>
      <c r="C1942" s="30">
        <v>1934</v>
      </c>
      <c r="D1942" s="12">
        <v>457</v>
      </c>
      <c r="E1942" s="11">
        <v>0</v>
      </c>
      <c r="F1942" s="5">
        <f t="shared" si="845"/>
        <v>0</v>
      </c>
      <c r="G1942" s="5">
        <f t="shared" si="846"/>
        <v>0</v>
      </c>
      <c r="H1942" s="34">
        <f t="shared" si="847"/>
        <v>0</v>
      </c>
      <c r="I1942" s="34">
        <f t="shared" si="861"/>
        <v>0</v>
      </c>
      <c r="J1942" s="34">
        <f t="shared" si="853"/>
        <v>0</v>
      </c>
      <c r="K1942" s="34">
        <f t="shared" si="848"/>
        <v>0</v>
      </c>
      <c r="L1942" s="5">
        <f t="shared" si="841"/>
        <v>39.043800000000005</v>
      </c>
      <c r="M1942" s="5">
        <f t="shared" si="849"/>
        <v>0</v>
      </c>
      <c r="N1942" s="5">
        <f t="shared" si="850"/>
        <v>39.043800000000005</v>
      </c>
      <c r="O1942" s="34">
        <f t="shared" si="851"/>
        <v>0</v>
      </c>
      <c r="P1942" s="34">
        <f t="shared" si="852"/>
        <v>0</v>
      </c>
      <c r="Q1942" s="34">
        <f t="shared" si="862"/>
        <v>0</v>
      </c>
      <c r="R1942" s="34">
        <f t="shared" si="863"/>
        <v>664804.11456383206</v>
      </c>
      <c r="S1942" s="34">
        <f t="shared" si="868"/>
        <v>-628419.73533950595</v>
      </c>
      <c r="T1942" s="34">
        <f t="shared" si="854"/>
        <v>628419.73533950595</v>
      </c>
      <c r="U1942" s="34">
        <f t="shared" si="864"/>
        <v>0</v>
      </c>
      <c r="V1942" s="34">
        <f t="shared" si="867"/>
        <v>-36458.255330690969</v>
      </c>
      <c r="W1942" s="34">
        <f t="shared" si="855"/>
        <v>36458.255330690969</v>
      </c>
      <c r="X1942" s="34">
        <f t="shared" si="856"/>
        <v>591961.48000881495</v>
      </c>
      <c r="Y1942" s="34">
        <f t="shared" si="857"/>
        <v>39.043800000000005</v>
      </c>
      <c r="Z1942" s="34">
        <f t="shared" si="865"/>
        <v>0</v>
      </c>
      <c r="AA1942" s="34">
        <f t="shared" si="866"/>
        <v>25567.643137246549</v>
      </c>
      <c r="AB1942" s="44">
        <f t="shared" si="858"/>
        <v>0</v>
      </c>
      <c r="AC1942" s="34">
        <f t="shared" si="859"/>
        <v>236784.59200352599</v>
      </c>
      <c r="AD1942" s="42">
        <f t="shared" si="860"/>
        <v>213106.13280317339</v>
      </c>
      <c r="AP1942">
        <f t="shared" si="842"/>
        <v>1</v>
      </c>
      <c r="AQ1942" t="str">
        <f t="shared" si="843"/>
        <v/>
      </c>
      <c r="AR1942">
        <f t="shared" si="844"/>
        <v>0</v>
      </c>
    </row>
    <row r="1943" spans="2:44" x14ac:dyDescent="0.25">
      <c r="B1943" s="12" t="s">
        <v>3</v>
      </c>
      <c r="C1943" s="30">
        <v>1935</v>
      </c>
      <c r="D1943" s="12">
        <v>458</v>
      </c>
      <c r="E1943" s="11">
        <v>0</v>
      </c>
      <c r="F1943" s="5">
        <f t="shared" si="845"/>
        <v>0</v>
      </c>
      <c r="G1943" s="5">
        <f t="shared" si="846"/>
        <v>0</v>
      </c>
      <c r="H1943" s="34">
        <f t="shared" si="847"/>
        <v>0</v>
      </c>
      <c r="I1943" s="34">
        <f t="shared" si="861"/>
        <v>0</v>
      </c>
      <c r="J1943" s="34">
        <f t="shared" si="853"/>
        <v>0</v>
      </c>
      <c r="K1943" s="34">
        <f t="shared" si="848"/>
        <v>0</v>
      </c>
      <c r="L1943" s="5">
        <f t="shared" si="841"/>
        <v>39.043800000000005</v>
      </c>
      <c r="M1943" s="5">
        <f t="shared" si="849"/>
        <v>0</v>
      </c>
      <c r="N1943" s="5">
        <f t="shared" si="850"/>
        <v>39.043800000000005</v>
      </c>
      <c r="O1943" s="34">
        <f t="shared" si="851"/>
        <v>0</v>
      </c>
      <c r="P1943" s="34">
        <f t="shared" si="852"/>
        <v>0</v>
      </c>
      <c r="Q1943" s="34">
        <f t="shared" si="862"/>
        <v>0</v>
      </c>
      <c r="R1943" s="34">
        <f t="shared" si="863"/>
        <v>664804.11456383206</v>
      </c>
      <c r="S1943" s="34">
        <f t="shared" si="868"/>
        <v>-628419.73533950595</v>
      </c>
      <c r="T1943" s="34">
        <f t="shared" si="854"/>
        <v>628419.73533950595</v>
      </c>
      <c r="U1943" s="34">
        <f t="shared" si="864"/>
        <v>0</v>
      </c>
      <c r="V1943" s="34">
        <f t="shared" si="867"/>
        <v>-36458.255330690969</v>
      </c>
      <c r="W1943" s="34">
        <f t="shared" si="855"/>
        <v>36458.255330690969</v>
      </c>
      <c r="X1943" s="34">
        <f t="shared" si="856"/>
        <v>591961.48000881495</v>
      </c>
      <c r="Y1943" s="34">
        <f t="shared" si="857"/>
        <v>39.043800000000005</v>
      </c>
      <c r="Z1943" s="34">
        <f t="shared" si="865"/>
        <v>0</v>
      </c>
      <c r="AA1943" s="34">
        <f t="shared" si="866"/>
        <v>25567.643137246549</v>
      </c>
      <c r="AB1943" s="44">
        <f t="shared" si="858"/>
        <v>0</v>
      </c>
      <c r="AC1943" s="34">
        <f t="shared" si="859"/>
        <v>236784.59200352599</v>
      </c>
      <c r="AD1943" s="42">
        <f t="shared" si="860"/>
        <v>213106.13280317339</v>
      </c>
      <c r="AP1943">
        <f t="shared" si="842"/>
        <v>1</v>
      </c>
      <c r="AQ1943" t="str">
        <f t="shared" si="843"/>
        <v/>
      </c>
      <c r="AR1943">
        <f t="shared" si="844"/>
        <v>0</v>
      </c>
    </row>
    <row r="1944" spans="2:44" x14ac:dyDescent="0.25">
      <c r="B1944" s="12" t="s">
        <v>3</v>
      </c>
      <c r="C1944" s="30">
        <v>1936</v>
      </c>
      <c r="D1944" s="12">
        <v>459</v>
      </c>
      <c r="E1944" s="11">
        <v>0</v>
      </c>
      <c r="F1944" s="5">
        <f t="shared" si="845"/>
        <v>0</v>
      </c>
      <c r="G1944" s="5">
        <f t="shared" si="846"/>
        <v>0</v>
      </c>
      <c r="H1944" s="34">
        <f t="shared" si="847"/>
        <v>0</v>
      </c>
      <c r="I1944" s="34">
        <f t="shared" si="861"/>
        <v>0</v>
      </c>
      <c r="J1944" s="34">
        <f t="shared" si="853"/>
        <v>0</v>
      </c>
      <c r="K1944" s="34">
        <f t="shared" si="848"/>
        <v>0</v>
      </c>
      <c r="L1944" s="5">
        <f t="shared" si="841"/>
        <v>39.043800000000005</v>
      </c>
      <c r="M1944" s="5">
        <f t="shared" si="849"/>
        <v>0</v>
      </c>
      <c r="N1944" s="5">
        <f t="shared" si="850"/>
        <v>39.043800000000005</v>
      </c>
      <c r="O1944" s="34">
        <f t="shared" si="851"/>
        <v>0</v>
      </c>
      <c r="P1944" s="34">
        <f t="shared" si="852"/>
        <v>0</v>
      </c>
      <c r="Q1944" s="34">
        <f t="shared" si="862"/>
        <v>0</v>
      </c>
      <c r="R1944" s="34">
        <f t="shared" si="863"/>
        <v>664804.11456383206</v>
      </c>
      <c r="S1944" s="34">
        <f t="shared" si="868"/>
        <v>-628419.73533950595</v>
      </c>
      <c r="T1944" s="34">
        <f t="shared" si="854"/>
        <v>628419.73533950595</v>
      </c>
      <c r="U1944" s="34">
        <f t="shared" si="864"/>
        <v>0</v>
      </c>
      <c r="V1944" s="34">
        <f t="shared" si="867"/>
        <v>-36458.255330690969</v>
      </c>
      <c r="W1944" s="34">
        <f t="shared" si="855"/>
        <v>36458.255330690969</v>
      </c>
      <c r="X1944" s="34">
        <f t="shared" si="856"/>
        <v>591961.48000881495</v>
      </c>
      <c r="Y1944" s="34">
        <f t="shared" si="857"/>
        <v>39.043800000000005</v>
      </c>
      <c r="Z1944" s="34">
        <f t="shared" si="865"/>
        <v>0</v>
      </c>
      <c r="AA1944" s="34">
        <f t="shared" si="866"/>
        <v>25567.643137246549</v>
      </c>
      <c r="AB1944" s="44">
        <f t="shared" si="858"/>
        <v>0</v>
      </c>
      <c r="AC1944" s="34">
        <f t="shared" si="859"/>
        <v>236784.59200352599</v>
      </c>
      <c r="AD1944" s="42">
        <f t="shared" si="860"/>
        <v>213106.13280317339</v>
      </c>
      <c r="AP1944">
        <f t="shared" si="842"/>
        <v>1</v>
      </c>
      <c r="AQ1944" t="str">
        <f t="shared" si="843"/>
        <v/>
      </c>
      <c r="AR1944">
        <f t="shared" si="844"/>
        <v>0</v>
      </c>
    </row>
    <row r="1945" spans="2:44" x14ac:dyDescent="0.25">
      <c r="B1945" s="12" t="s">
        <v>3</v>
      </c>
      <c r="C1945" s="30">
        <v>1937</v>
      </c>
      <c r="D1945" s="12">
        <v>460</v>
      </c>
      <c r="E1945" s="11">
        <v>0</v>
      </c>
      <c r="F1945" s="5">
        <f t="shared" si="845"/>
        <v>0</v>
      </c>
      <c r="G1945" s="5">
        <f t="shared" si="846"/>
        <v>0</v>
      </c>
      <c r="H1945" s="34">
        <f t="shared" si="847"/>
        <v>0</v>
      </c>
      <c r="I1945" s="34">
        <f t="shared" si="861"/>
        <v>0</v>
      </c>
      <c r="J1945" s="34">
        <f t="shared" si="853"/>
        <v>0</v>
      </c>
      <c r="K1945" s="34">
        <f t="shared" si="848"/>
        <v>0</v>
      </c>
      <c r="L1945" s="5">
        <f t="shared" si="841"/>
        <v>39.043800000000005</v>
      </c>
      <c r="M1945" s="5">
        <f t="shared" si="849"/>
        <v>0</v>
      </c>
      <c r="N1945" s="5">
        <f t="shared" si="850"/>
        <v>39.043800000000005</v>
      </c>
      <c r="O1945" s="34">
        <f t="shared" si="851"/>
        <v>0</v>
      </c>
      <c r="P1945" s="34">
        <f t="shared" si="852"/>
        <v>0</v>
      </c>
      <c r="Q1945" s="34">
        <f t="shared" si="862"/>
        <v>0</v>
      </c>
      <c r="R1945" s="34">
        <f t="shared" si="863"/>
        <v>664804.11456383206</v>
      </c>
      <c r="S1945" s="34">
        <f t="shared" si="868"/>
        <v>-628419.73533950595</v>
      </c>
      <c r="T1945" s="34">
        <f t="shared" si="854"/>
        <v>628419.73533950595</v>
      </c>
      <c r="U1945" s="34">
        <f t="shared" si="864"/>
        <v>0</v>
      </c>
      <c r="V1945" s="34">
        <f t="shared" si="867"/>
        <v>-36458.255330690969</v>
      </c>
      <c r="W1945" s="34">
        <f t="shared" si="855"/>
        <v>36458.255330690969</v>
      </c>
      <c r="X1945" s="34">
        <f t="shared" si="856"/>
        <v>591961.48000881495</v>
      </c>
      <c r="Y1945" s="34">
        <f t="shared" si="857"/>
        <v>39.043800000000005</v>
      </c>
      <c r="Z1945" s="34">
        <f t="shared" si="865"/>
        <v>0</v>
      </c>
      <c r="AA1945" s="34">
        <f t="shared" si="866"/>
        <v>25567.643137246549</v>
      </c>
      <c r="AB1945" s="44">
        <f t="shared" si="858"/>
        <v>0</v>
      </c>
      <c r="AC1945" s="34">
        <f t="shared" si="859"/>
        <v>236784.59200352599</v>
      </c>
      <c r="AD1945" s="42">
        <f t="shared" si="860"/>
        <v>213106.13280317339</v>
      </c>
      <c r="AP1945">
        <f t="shared" si="842"/>
        <v>1</v>
      </c>
      <c r="AQ1945" t="str">
        <f t="shared" si="843"/>
        <v/>
      </c>
      <c r="AR1945">
        <f t="shared" si="844"/>
        <v>0</v>
      </c>
    </row>
    <row r="1946" spans="2:44" x14ac:dyDescent="0.25">
      <c r="B1946" s="12" t="s">
        <v>3</v>
      </c>
      <c r="C1946" s="30">
        <v>1938</v>
      </c>
      <c r="D1946" s="12">
        <v>461</v>
      </c>
      <c r="E1946" s="11">
        <v>0</v>
      </c>
      <c r="F1946" s="5">
        <f t="shared" si="845"/>
        <v>0</v>
      </c>
      <c r="G1946" s="5">
        <f t="shared" si="846"/>
        <v>0</v>
      </c>
      <c r="H1946" s="34">
        <f t="shared" si="847"/>
        <v>0</v>
      </c>
      <c r="I1946" s="34">
        <f t="shared" si="861"/>
        <v>0</v>
      </c>
      <c r="J1946" s="34">
        <f t="shared" si="853"/>
        <v>0</v>
      </c>
      <c r="K1946" s="34">
        <f t="shared" si="848"/>
        <v>0</v>
      </c>
      <c r="L1946" s="5">
        <f t="shared" si="841"/>
        <v>39.043800000000005</v>
      </c>
      <c r="M1946" s="5">
        <f t="shared" si="849"/>
        <v>0</v>
      </c>
      <c r="N1946" s="5">
        <f t="shared" si="850"/>
        <v>39.043800000000005</v>
      </c>
      <c r="O1946" s="34">
        <f t="shared" si="851"/>
        <v>0</v>
      </c>
      <c r="P1946" s="34">
        <f t="shared" si="852"/>
        <v>0</v>
      </c>
      <c r="Q1946" s="34">
        <f t="shared" si="862"/>
        <v>0</v>
      </c>
      <c r="R1946" s="34">
        <f t="shared" si="863"/>
        <v>664804.11456383206</v>
      </c>
      <c r="S1946" s="34">
        <f t="shared" si="868"/>
        <v>-628419.73533950595</v>
      </c>
      <c r="T1946" s="34">
        <f t="shared" si="854"/>
        <v>628419.73533950595</v>
      </c>
      <c r="U1946" s="34">
        <f t="shared" si="864"/>
        <v>0</v>
      </c>
      <c r="V1946" s="34">
        <f t="shared" si="867"/>
        <v>-36458.255330690969</v>
      </c>
      <c r="W1946" s="34">
        <f t="shared" si="855"/>
        <v>36458.255330690969</v>
      </c>
      <c r="X1946" s="34">
        <f t="shared" si="856"/>
        <v>591961.48000881495</v>
      </c>
      <c r="Y1946" s="34">
        <f t="shared" si="857"/>
        <v>39.043800000000005</v>
      </c>
      <c r="Z1946" s="34">
        <f t="shared" si="865"/>
        <v>0</v>
      </c>
      <c r="AA1946" s="34">
        <f t="shared" si="866"/>
        <v>25567.643137246549</v>
      </c>
      <c r="AB1946" s="44">
        <f t="shared" si="858"/>
        <v>0</v>
      </c>
      <c r="AC1946" s="34">
        <f t="shared" si="859"/>
        <v>236784.59200352599</v>
      </c>
      <c r="AD1946" s="42">
        <f t="shared" si="860"/>
        <v>213106.13280317339</v>
      </c>
      <c r="AP1946">
        <f t="shared" si="842"/>
        <v>1</v>
      </c>
      <c r="AQ1946" t="str">
        <f t="shared" si="843"/>
        <v/>
      </c>
      <c r="AR1946">
        <f t="shared" si="844"/>
        <v>0</v>
      </c>
    </row>
    <row r="1947" spans="2:44" x14ac:dyDescent="0.25">
      <c r="B1947" s="12" t="s">
        <v>3</v>
      </c>
      <c r="C1947" s="30">
        <v>1939</v>
      </c>
      <c r="D1947" s="12">
        <v>462</v>
      </c>
      <c r="E1947" s="11">
        <v>0</v>
      </c>
      <c r="F1947" s="5">
        <f t="shared" si="845"/>
        <v>0</v>
      </c>
      <c r="G1947" s="5">
        <f t="shared" si="846"/>
        <v>0</v>
      </c>
      <c r="H1947" s="34">
        <f t="shared" si="847"/>
        <v>0</v>
      </c>
      <c r="I1947" s="34">
        <f t="shared" si="861"/>
        <v>0</v>
      </c>
      <c r="J1947" s="34">
        <f t="shared" si="853"/>
        <v>0</v>
      </c>
      <c r="K1947" s="34">
        <f t="shared" si="848"/>
        <v>0</v>
      </c>
      <c r="L1947" s="5">
        <f t="shared" si="841"/>
        <v>39.043800000000005</v>
      </c>
      <c r="M1947" s="5">
        <f t="shared" si="849"/>
        <v>0</v>
      </c>
      <c r="N1947" s="5">
        <f t="shared" si="850"/>
        <v>39.043800000000005</v>
      </c>
      <c r="O1947" s="34">
        <f t="shared" si="851"/>
        <v>0</v>
      </c>
      <c r="P1947" s="34">
        <f t="shared" si="852"/>
        <v>0</v>
      </c>
      <c r="Q1947" s="34">
        <f t="shared" si="862"/>
        <v>0</v>
      </c>
      <c r="R1947" s="34">
        <f t="shared" si="863"/>
        <v>664804.11456383206</v>
      </c>
      <c r="S1947" s="34">
        <f t="shared" si="868"/>
        <v>-628419.73533950595</v>
      </c>
      <c r="T1947" s="34">
        <f t="shared" si="854"/>
        <v>628419.73533950595</v>
      </c>
      <c r="U1947" s="34">
        <f t="shared" si="864"/>
        <v>0</v>
      </c>
      <c r="V1947" s="34">
        <f t="shared" si="867"/>
        <v>-36458.255330690969</v>
      </c>
      <c r="W1947" s="34">
        <f t="shared" si="855"/>
        <v>36458.255330690969</v>
      </c>
      <c r="X1947" s="34">
        <f t="shared" si="856"/>
        <v>591961.48000881495</v>
      </c>
      <c r="Y1947" s="34">
        <f t="shared" si="857"/>
        <v>39.043800000000005</v>
      </c>
      <c r="Z1947" s="34">
        <f t="shared" si="865"/>
        <v>0</v>
      </c>
      <c r="AA1947" s="34">
        <f t="shared" si="866"/>
        <v>25567.643137246549</v>
      </c>
      <c r="AB1947" s="44">
        <f t="shared" si="858"/>
        <v>0</v>
      </c>
      <c r="AC1947" s="34">
        <f t="shared" si="859"/>
        <v>236784.59200352599</v>
      </c>
      <c r="AD1947" s="42">
        <f t="shared" si="860"/>
        <v>213106.13280317339</v>
      </c>
      <c r="AP1947">
        <f t="shared" si="842"/>
        <v>1</v>
      </c>
      <c r="AQ1947" t="str">
        <f t="shared" si="843"/>
        <v/>
      </c>
      <c r="AR1947">
        <f t="shared" si="844"/>
        <v>0</v>
      </c>
    </row>
    <row r="1948" spans="2:44" x14ac:dyDescent="0.25">
      <c r="B1948" s="12" t="s">
        <v>3</v>
      </c>
      <c r="C1948" s="30">
        <v>1940</v>
      </c>
      <c r="D1948" s="12">
        <v>463</v>
      </c>
      <c r="E1948" s="11">
        <v>0</v>
      </c>
      <c r="F1948" s="5">
        <f t="shared" si="845"/>
        <v>0</v>
      </c>
      <c r="G1948" s="5">
        <f t="shared" si="846"/>
        <v>0</v>
      </c>
      <c r="H1948" s="34">
        <f t="shared" si="847"/>
        <v>0</v>
      </c>
      <c r="I1948" s="34">
        <f t="shared" si="861"/>
        <v>0</v>
      </c>
      <c r="J1948" s="34">
        <f t="shared" si="853"/>
        <v>0</v>
      </c>
      <c r="K1948" s="34">
        <f t="shared" si="848"/>
        <v>0</v>
      </c>
      <c r="L1948" s="5">
        <f t="shared" si="841"/>
        <v>39.043800000000005</v>
      </c>
      <c r="M1948" s="5">
        <f t="shared" si="849"/>
        <v>0</v>
      </c>
      <c r="N1948" s="5">
        <f t="shared" si="850"/>
        <v>39.043800000000005</v>
      </c>
      <c r="O1948" s="34">
        <f t="shared" si="851"/>
        <v>0</v>
      </c>
      <c r="P1948" s="34">
        <f t="shared" si="852"/>
        <v>0</v>
      </c>
      <c r="Q1948" s="34">
        <f t="shared" si="862"/>
        <v>0</v>
      </c>
      <c r="R1948" s="34">
        <f t="shared" si="863"/>
        <v>664804.11456383206</v>
      </c>
      <c r="S1948" s="34">
        <f t="shared" si="868"/>
        <v>-628419.73533950595</v>
      </c>
      <c r="T1948" s="34">
        <f t="shared" si="854"/>
        <v>628419.73533950595</v>
      </c>
      <c r="U1948" s="34">
        <f t="shared" si="864"/>
        <v>0</v>
      </c>
      <c r="V1948" s="34">
        <f t="shared" si="867"/>
        <v>-36458.255330690969</v>
      </c>
      <c r="W1948" s="34">
        <f t="shared" si="855"/>
        <v>36458.255330690969</v>
      </c>
      <c r="X1948" s="34">
        <f t="shared" si="856"/>
        <v>591961.48000881495</v>
      </c>
      <c r="Y1948" s="34">
        <f t="shared" si="857"/>
        <v>39.043800000000005</v>
      </c>
      <c r="Z1948" s="34">
        <f t="shared" si="865"/>
        <v>0</v>
      </c>
      <c r="AA1948" s="34">
        <f t="shared" si="866"/>
        <v>25567.643137246549</v>
      </c>
      <c r="AB1948" s="44">
        <f t="shared" si="858"/>
        <v>0</v>
      </c>
      <c r="AC1948" s="34">
        <f t="shared" si="859"/>
        <v>236784.59200352599</v>
      </c>
      <c r="AD1948" s="42">
        <f t="shared" si="860"/>
        <v>213106.13280317339</v>
      </c>
      <c r="AP1948">
        <f t="shared" si="842"/>
        <v>1</v>
      </c>
      <c r="AQ1948" t="str">
        <f t="shared" si="843"/>
        <v/>
      </c>
      <c r="AR1948">
        <f t="shared" si="844"/>
        <v>0</v>
      </c>
    </row>
    <row r="1949" spans="2:44" x14ac:dyDescent="0.25">
      <c r="B1949" s="12" t="s">
        <v>3</v>
      </c>
      <c r="C1949" s="30">
        <v>1941</v>
      </c>
      <c r="D1949" s="12">
        <v>464</v>
      </c>
      <c r="E1949" s="11">
        <v>0</v>
      </c>
      <c r="F1949" s="5">
        <f t="shared" si="845"/>
        <v>0</v>
      </c>
      <c r="G1949" s="5">
        <f t="shared" si="846"/>
        <v>0</v>
      </c>
      <c r="H1949" s="34">
        <f t="shared" si="847"/>
        <v>0</v>
      </c>
      <c r="I1949" s="34">
        <f t="shared" si="861"/>
        <v>0</v>
      </c>
      <c r="J1949" s="34">
        <f t="shared" si="853"/>
        <v>0</v>
      </c>
      <c r="K1949" s="34">
        <f t="shared" si="848"/>
        <v>0</v>
      </c>
      <c r="L1949" s="5">
        <f t="shared" si="841"/>
        <v>39.043800000000005</v>
      </c>
      <c r="M1949" s="5">
        <f t="shared" si="849"/>
        <v>0</v>
      </c>
      <c r="N1949" s="5">
        <f t="shared" si="850"/>
        <v>39.043800000000005</v>
      </c>
      <c r="O1949" s="34">
        <f t="shared" si="851"/>
        <v>0</v>
      </c>
      <c r="P1949" s="34">
        <f t="shared" si="852"/>
        <v>0</v>
      </c>
      <c r="Q1949" s="34">
        <f t="shared" si="862"/>
        <v>0</v>
      </c>
      <c r="R1949" s="34">
        <f t="shared" si="863"/>
        <v>664804.11456383206</v>
      </c>
      <c r="S1949" s="34">
        <f t="shared" si="868"/>
        <v>-628419.73533950595</v>
      </c>
      <c r="T1949" s="34">
        <f t="shared" si="854"/>
        <v>628419.73533950595</v>
      </c>
      <c r="U1949" s="34">
        <f t="shared" si="864"/>
        <v>0</v>
      </c>
      <c r="V1949" s="34">
        <f t="shared" si="867"/>
        <v>-36458.255330690969</v>
      </c>
      <c r="W1949" s="34">
        <f t="shared" si="855"/>
        <v>36458.255330690969</v>
      </c>
      <c r="X1949" s="34">
        <f t="shared" si="856"/>
        <v>591961.48000881495</v>
      </c>
      <c r="Y1949" s="34">
        <f t="shared" si="857"/>
        <v>39.043800000000005</v>
      </c>
      <c r="Z1949" s="34">
        <f t="shared" si="865"/>
        <v>0</v>
      </c>
      <c r="AA1949" s="34">
        <f t="shared" si="866"/>
        <v>25567.643137246549</v>
      </c>
      <c r="AB1949" s="44">
        <f t="shared" si="858"/>
        <v>0</v>
      </c>
      <c r="AC1949" s="34">
        <f t="shared" si="859"/>
        <v>236784.59200352599</v>
      </c>
      <c r="AD1949" s="42">
        <f t="shared" si="860"/>
        <v>213106.13280317339</v>
      </c>
      <c r="AP1949">
        <f t="shared" si="842"/>
        <v>1</v>
      </c>
      <c r="AQ1949" t="str">
        <f t="shared" si="843"/>
        <v/>
      </c>
      <c r="AR1949">
        <f t="shared" si="844"/>
        <v>0</v>
      </c>
    </row>
    <row r="1950" spans="2:44" x14ac:dyDescent="0.25">
      <c r="B1950" s="12" t="s">
        <v>3</v>
      </c>
      <c r="C1950" s="30">
        <v>1942</v>
      </c>
      <c r="D1950" s="12">
        <v>465</v>
      </c>
      <c r="E1950" s="11">
        <v>0</v>
      </c>
      <c r="F1950" s="5">
        <f t="shared" si="845"/>
        <v>0</v>
      </c>
      <c r="G1950" s="5">
        <f t="shared" si="846"/>
        <v>0</v>
      </c>
      <c r="H1950" s="34">
        <f t="shared" si="847"/>
        <v>0</v>
      </c>
      <c r="I1950" s="34">
        <f t="shared" si="861"/>
        <v>0</v>
      </c>
      <c r="J1950" s="34">
        <f t="shared" si="853"/>
        <v>0</v>
      </c>
      <c r="K1950" s="34">
        <f t="shared" si="848"/>
        <v>0</v>
      </c>
      <c r="L1950" s="5">
        <f t="shared" si="841"/>
        <v>39.043800000000005</v>
      </c>
      <c r="M1950" s="5">
        <f t="shared" si="849"/>
        <v>0</v>
      </c>
      <c r="N1950" s="5">
        <f t="shared" si="850"/>
        <v>39.043800000000005</v>
      </c>
      <c r="O1950" s="34">
        <f t="shared" si="851"/>
        <v>0</v>
      </c>
      <c r="P1950" s="34">
        <f t="shared" si="852"/>
        <v>0</v>
      </c>
      <c r="Q1950" s="34">
        <f t="shared" si="862"/>
        <v>0</v>
      </c>
      <c r="R1950" s="34">
        <f t="shared" si="863"/>
        <v>664804.11456383206</v>
      </c>
      <c r="S1950" s="34">
        <f t="shared" si="868"/>
        <v>-628419.73533950595</v>
      </c>
      <c r="T1950" s="34">
        <f t="shared" si="854"/>
        <v>628419.73533950595</v>
      </c>
      <c r="U1950" s="34">
        <f t="shared" si="864"/>
        <v>0</v>
      </c>
      <c r="V1950" s="34">
        <f t="shared" si="867"/>
        <v>-36458.255330690969</v>
      </c>
      <c r="W1950" s="34">
        <f t="shared" si="855"/>
        <v>36458.255330690969</v>
      </c>
      <c r="X1950" s="34">
        <f t="shared" si="856"/>
        <v>591961.48000881495</v>
      </c>
      <c r="Y1950" s="34">
        <f t="shared" si="857"/>
        <v>39.043800000000005</v>
      </c>
      <c r="Z1950" s="34">
        <f t="shared" si="865"/>
        <v>0</v>
      </c>
      <c r="AA1950" s="34">
        <f t="shared" si="866"/>
        <v>25567.643137246549</v>
      </c>
      <c r="AB1950" s="44">
        <f t="shared" si="858"/>
        <v>0</v>
      </c>
      <c r="AC1950" s="34">
        <f t="shared" si="859"/>
        <v>236784.59200352599</v>
      </c>
      <c r="AD1950" s="42">
        <f t="shared" si="860"/>
        <v>213106.13280317339</v>
      </c>
      <c r="AP1950">
        <f t="shared" si="842"/>
        <v>1</v>
      </c>
      <c r="AQ1950" t="str">
        <f t="shared" si="843"/>
        <v/>
      </c>
      <c r="AR1950">
        <f t="shared" si="844"/>
        <v>0</v>
      </c>
    </row>
    <row r="1951" spans="2:44" x14ac:dyDescent="0.25">
      <c r="B1951" s="12" t="s">
        <v>3</v>
      </c>
      <c r="C1951" s="30">
        <v>1943</v>
      </c>
      <c r="D1951" s="12">
        <v>466</v>
      </c>
      <c r="E1951" s="11">
        <v>0</v>
      </c>
      <c r="F1951" s="5">
        <f t="shared" si="845"/>
        <v>0</v>
      </c>
      <c r="G1951" s="5">
        <f t="shared" si="846"/>
        <v>0</v>
      </c>
      <c r="H1951" s="34">
        <f t="shared" si="847"/>
        <v>0</v>
      </c>
      <c r="I1951" s="34">
        <f t="shared" si="861"/>
        <v>0</v>
      </c>
      <c r="J1951" s="34">
        <f t="shared" si="853"/>
        <v>0</v>
      </c>
      <c r="K1951" s="34">
        <f t="shared" si="848"/>
        <v>0</v>
      </c>
      <c r="L1951" s="5">
        <f t="shared" si="841"/>
        <v>39.043800000000005</v>
      </c>
      <c r="M1951" s="5">
        <f t="shared" si="849"/>
        <v>0</v>
      </c>
      <c r="N1951" s="5">
        <f t="shared" si="850"/>
        <v>39.043800000000005</v>
      </c>
      <c r="O1951" s="34">
        <f t="shared" si="851"/>
        <v>0</v>
      </c>
      <c r="P1951" s="34">
        <f t="shared" si="852"/>
        <v>0</v>
      </c>
      <c r="Q1951" s="34">
        <f t="shared" si="862"/>
        <v>0</v>
      </c>
      <c r="R1951" s="34">
        <f t="shared" si="863"/>
        <v>664804.11456383206</v>
      </c>
      <c r="S1951" s="34">
        <f t="shared" si="868"/>
        <v>-628419.73533950595</v>
      </c>
      <c r="T1951" s="34">
        <f t="shared" si="854"/>
        <v>628419.73533950595</v>
      </c>
      <c r="U1951" s="34">
        <f t="shared" si="864"/>
        <v>0</v>
      </c>
      <c r="V1951" s="34">
        <f t="shared" si="867"/>
        <v>-36458.255330690969</v>
      </c>
      <c r="W1951" s="34">
        <f t="shared" si="855"/>
        <v>36458.255330690969</v>
      </c>
      <c r="X1951" s="34">
        <f t="shared" si="856"/>
        <v>591961.48000881495</v>
      </c>
      <c r="Y1951" s="34">
        <f t="shared" si="857"/>
        <v>39.043800000000005</v>
      </c>
      <c r="Z1951" s="34">
        <f t="shared" si="865"/>
        <v>0</v>
      </c>
      <c r="AA1951" s="34">
        <f t="shared" si="866"/>
        <v>25567.643137246549</v>
      </c>
      <c r="AB1951" s="44">
        <f t="shared" si="858"/>
        <v>0</v>
      </c>
      <c r="AC1951" s="34">
        <f t="shared" si="859"/>
        <v>236784.59200352599</v>
      </c>
      <c r="AD1951" s="42">
        <f t="shared" si="860"/>
        <v>213106.13280317339</v>
      </c>
      <c r="AP1951">
        <f t="shared" si="842"/>
        <v>1</v>
      </c>
      <c r="AQ1951" t="str">
        <f t="shared" si="843"/>
        <v/>
      </c>
      <c r="AR1951">
        <f t="shared" si="844"/>
        <v>0</v>
      </c>
    </row>
    <row r="1952" spans="2:44" x14ac:dyDescent="0.25">
      <c r="B1952" s="12" t="s">
        <v>3</v>
      </c>
      <c r="C1952" s="30">
        <v>1944</v>
      </c>
      <c r="D1952" s="12">
        <v>467</v>
      </c>
      <c r="E1952" s="11">
        <v>0</v>
      </c>
      <c r="F1952" s="5">
        <f t="shared" si="845"/>
        <v>0</v>
      </c>
      <c r="G1952" s="5">
        <f t="shared" si="846"/>
        <v>0</v>
      </c>
      <c r="H1952" s="34">
        <f t="shared" si="847"/>
        <v>0</v>
      </c>
      <c r="I1952" s="34">
        <f t="shared" si="861"/>
        <v>0</v>
      </c>
      <c r="J1952" s="34">
        <f t="shared" si="853"/>
        <v>0</v>
      </c>
      <c r="K1952" s="34">
        <f t="shared" si="848"/>
        <v>0</v>
      </c>
      <c r="L1952" s="5">
        <f t="shared" si="841"/>
        <v>39.043800000000005</v>
      </c>
      <c r="M1952" s="5">
        <f t="shared" si="849"/>
        <v>0</v>
      </c>
      <c r="N1952" s="5">
        <f t="shared" si="850"/>
        <v>39.043800000000005</v>
      </c>
      <c r="O1952" s="34">
        <f t="shared" si="851"/>
        <v>0</v>
      </c>
      <c r="P1952" s="34">
        <f t="shared" si="852"/>
        <v>0</v>
      </c>
      <c r="Q1952" s="34">
        <f t="shared" si="862"/>
        <v>0</v>
      </c>
      <c r="R1952" s="34">
        <f t="shared" si="863"/>
        <v>664804.11456383206</v>
      </c>
      <c r="S1952" s="34">
        <f t="shared" si="868"/>
        <v>-628419.73533950595</v>
      </c>
      <c r="T1952" s="34">
        <f t="shared" si="854"/>
        <v>628419.73533950595</v>
      </c>
      <c r="U1952" s="34">
        <f t="shared" si="864"/>
        <v>0</v>
      </c>
      <c r="V1952" s="34">
        <f t="shared" si="867"/>
        <v>-36458.255330690969</v>
      </c>
      <c r="W1952" s="34">
        <f t="shared" si="855"/>
        <v>36458.255330690969</v>
      </c>
      <c r="X1952" s="34">
        <f t="shared" si="856"/>
        <v>591961.48000881495</v>
      </c>
      <c r="Y1952" s="34">
        <f t="shared" si="857"/>
        <v>39.043800000000005</v>
      </c>
      <c r="Z1952" s="34">
        <f t="shared" si="865"/>
        <v>0</v>
      </c>
      <c r="AA1952" s="34">
        <f t="shared" si="866"/>
        <v>25567.643137246549</v>
      </c>
      <c r="AB1952" s="44">
        <f t="shared" si="858"/>
        <v>0</v>
      </c>
      <c r="AC1952" s="34">
        <f t="shared" si="859"/>
        <v>236784.59200352599</v>
      </c>
      <c r="AD1952" s="42">
        <f t="shared" si="860"/>
        <v>213106.13280317339</v>
      </c>
      <c r="AP1952">
        <f t="shared" si="842"/>
        <v>1</v>
      </c>
      <c r="AQ1952" t="str">
        <f t="shared" si="843"/>
        <v/>
      </c>
      <c r="AR1952">
        <f t="shared" si="844"/>
        <v>0</v>
      </c>
    </row>
    <row r="1953" spans="2:44" x14ac:dyDescent="0.25">
      <c r="B1953" s="12" t="s">
        <v>3</v>
      </c>
      <c r="C1953" s="30">
        <v>1945</v>
      </c>
      <c r="D1953" s="12">
        <v>468</v>
      </c>
      <c r="E1953" s="11">
        <v>0</v>
      </c>
      <c r="F1953" s="5">
        <f t="shared" si="845"/>
        <v>0</v>
      </c>
      <c r="G1953" s="5">
        <f t="shared" si="846"/>
        <v>0</v>
      </c>
      <c r="H1953" s="34">
        <f t="shared" si="847"/>
        <v>0</v>
      </c>
      <c r="I1953" s="34">
        <f t="shared" si="861"/>
        <v>0</v>
      </c>
      <c r="J1953" s="34">
        <f t="shared" si="853"/>
        <v>0</v>
      </c>
      <c r="K1953" s="34">
        <f t="shared" si="848"/>
        <v>0</v>
      </c>
      <c r="L1953" s="5">
        <f t="shared" si="841"/>
        <v>39.043800000000005</v>
      </c>
      <c r="M1953" s="5">
        <f t="shared" si="849"/>
        <v>0</v>
      </c>
      <c r="N1953" s="5">
        <f t="shared" si="850"/>
        <v>39.043800000000005</v>
      </c>
      <c r="O1953" s="34">
        <f t="shared" si="851"/>
        <v>0</v>
      </c>
      <c r="P1953" s="34">
        <f t="shared" si="852"/>
        <v>0</v>
      </c>
      <c r="Q1953" s="34">
        <f t="shared" si="862"/>
        <v>0</v>
      </c>
      <c r="R1953" s="34">
        <f t="shared" si="863"/>
        <v>664804.11456383206</v>
      </c>
      <c r="S1953" s="34">
        <f t="shared" si="868"/>
        <v>-628419.73533950595</v>
      </c>
      <c r="T1953" s="34">
        <f t="shared" si="854"/>
        <v>628419.73533950595</v>
      </c>
      <c r="U1953" s="34">
        <f t="shared" si="864"/>
        <v>0</v>
      </c>
      <c r="V1953" s="34">
        <f t="shared" si="867"/>
        <v>-36458.255330690969</v>
      </c>
      <c r="W1953" s="34">
        <f t="shared" si="855"/>
        <v>36458.255330690969</v>
      </c>
      <c r="X1953" s="34">
        <f t="shared" si="856"/>
        <v>591961.48000881495</v>
      </c>
      <c r="Y1953" s="34">
        <f t="shared" si="857"/>
        <v>39.043800000000005</v>
      </c>
      <c r="Z1953" s="34">
        <f t="shared" si="865"/>
        <v>0</v>
      </c>
      <c r="AA1953" s="34">
        <f t="shared" si="866"/>
        <v>25567.643137246549</v>
      </c>
      <c r="AB1953" s="44">
        <f t="shared" si="858"/>
        <v>0</v>
      </c>
      <c r="AC1953" s="34">
        <f t="shared" si="859"/>
        <v>236784.59200352599</v>
      </c>
      <c r="AD1953" s="42">
        <f t="shared" si="860"/>
        <v>213106.13280317339</v>
      </c>
      <c r="AP1953">
        <f t="shared" si="842"/>
        <v>1</v>
      </c>
      <c r="AQ1953" t="str">
        <f t="shared" si="843"/>
        <v/>
      </c>
      <c r="AR1953">
        <f t="shared" si="844"/>
        <v>0</v>
      </c>
    </row>
    <row r="1954" spans="2:44" x14ac:dyDescent="0.25">
      <c r="B1954" s="12" t="s">
        <v>3</v>
      </c>
      <c r="C1954" s="30">
        <v>1946</v>
      </c>
      <c r="D1954" s="12">
        <v>469</v>
      </c>
      <c r="E1954" s="11">
        <v>0</v>
      </c>
      <c r="F1954" s="5">
        <f t="shared" si="845"/>
        <v>0</v>
      </c>
      <c r="G1954" s="5">
        <f t="shared" si="846"/>
        <v>0</v>
      </c>
      <c r="H1954" s="34">
        <f t="shared" si="847"/>
        <v>0</v>
      </c>
      <c r="I1954" s="34">
        <f t="shared" si="861"/>
        <v>0</v>
      </c>
      <c r="J1954" s="34">
        <f t="shared" si="853"/>
        <v>0</v>
      </c>
      <c r="K1954" s="34">
        <f t="shared" si="848"/>
        <v>0</v>
      </c>
      <c r="L1954" s="5">
        <f t="shared" si="841"/>
        <v>39.043800000000005</v>
      </c>
      <c r="M1954" s="5">
        <f t="shared" si="849"/>
        <v>0</v>
      </c>
      <c r="N1954" s="5">
        <f t="shared" si="850"/>
        <v>39.043800000000005</v>
      </c>
      <c r="O1954" s="34">
        <f t="shared" si="851"/>
        <v>0</v>
      </c>
      <c r="P1954" s="34">
        <f t="shared" si="852"/>
        <v>0</v>
      </c>
      <c r="Q1954" s="34">
        <f t="shared" si="862"/>
        <v>0</v>
      </c>
      <c r="R1954" s="34">
        <f t="shared" si="863"/>
        <v>664804.11456383206</v>
      </c>
      <c r="S1954" s="34">
        <f t="shared" si="868"/>
        <v>-628419.73533950595</v>
      </c>
      <c r="T1954" s="34">
        <f t="shared" si="854"/>
        <v>628419.73533950595</v>
      </c>
      <c r="U1954" s="34">
        <f t="shared" si="864"/>
        <v>0</v>
      </c>
      <c r="V1954" s="34">
        <f t="shared" si="867"/>
        <v>-36458.255330690969</v>
      </c>
      <c r="W1954" s="34">
        <f t="shared" si="855"/>
        <v>36458.255330690969</v>
      </c>
      <c r="X1954" s="34">
        <f t="shared" si="856"/>
        <v>591961.48000881495</v>
      </c>
      <c r="Y1954" s="34">
        <f t="shared" si="857"/>
        <v>39.043800000000005</v>
      </c>
      <c r="Z1954" s="34">
        <f t="shared" si="865"/>
        <v>0</v>
      </c>
      <c r="AA1954" s="34">
        <f t="shared" si="866"/>
        <v>25567.643137246549</v>
      </c>
      <c r="AB1954" s="44">
        <f t="shared" si="858"/>
        <v>0</v>
      </c>
      <c r="AC1954" s="34">
        <f t="shared" si="859"/>
        <v>236784.59200352599</v>
      </c>
      <c r="AD1954" s="42">
        <f t="shared" si="860"/>
        <v>213106.13280317339</v>
      </c>
      <c r="AP1954">
        <f t="shared" si="842"/>
        <v>1</v>
      </c>
      <c r="AQ1954" t="str">
        <f t="shared" si="843"/>
        <v/>
      </c>
      <c r="AR1954">
        <f t="shared" si="844"/>
        <v>0</v>
      </c>
    </row>
    <row r="1955" spans="2:44" x14ac:dyDescent="0.25">
      <c r="B1955" s="12" t="s">
        <v>3</v>
      </c>
      <c r="C1955" s="30">
        <v>1947</v>
      </c>
      <c r="D1955" s="12">
        <v>470</v>
      </c>
      <c r="E1955" s="11">
        <v>0</v>
      </c>
      <c r="F1955" s="5">
        <f t="shared" si="845"/>
        <v>0</v>
      </c>
      <c r="G1955" s="5">
        <f t="shared" si="846"/>
        <v>0</v>
      </c>
      <c r="H1955" s="34">
        <f t="shared" si="847"/>
        <v>0</v>
      </c>
      <c r="I1955" s="34">
        <f t="shared" si="861"/>
        <v>0</v>
      </c>
      <c r="J1955" s="34">
        <f t="shared" si="853"/>
        <v>0</v>
      </c>
      <c r="K1955" s="34">
        <f t="shared" si="848"/>
        <v>0</v>
      </c>
      <c r="L1955" s="5">
        <f t="shared" si="841"/>
        <v>39.043800000000005</v>
      </c>
      <c r="M1955" s="5">
        <f t="shared" si="849"/>
        <v>0</v>
      </c>
      <c r="N1955" s="5">
        <f t="shared" si="850"/>
        <v>39.043800000000005</v>
      </c>
      <c r="O1955" s="34">
        <f t="shared" si="851"/>
        <v>0</v>
      </c>
      <c r="P1955" s="34">
        <f t="shared" si="852"/>
        <v>0</v>
      </c>
      <c r="Q1955" s="34">
        <f t="shared" si="862"/>
        <v>0</v>
      </c>
      <c r="R1955" s="34">
        <f t="shared" si="863"/>
        <v>664804.11456383206</v>
      </c>
      <c r="S1955" s="34">
        <f t="shared" si="868"/>
        <v>-628419.73533950595</v>
      </c>
      <c r="T1955" s="34">
        <f t="shared" si="854"/>
        <v>628419.73533950595</v>
      </c>
      <c r="U1955" s="34">
        <f t="shared" si="864"/>
        <v>0</v>
      </c>
      <c r="V1955" s="34">
        <f t="shared" si="867"/>
        <v>-36458.255330690969</v>
      </c>
      <c r="W1955" s="34">
        <f t="shared" si="855"/>
        <v>36458.255330690969</v>
      </c>
      <c r="X1955" s="34">
        <f t="shared" si="856"/>
        <v>591961.48000881495</v>
      </c>
      <c r="Y1955" s="34">
        <f t="shared" si="857"/>
        <v>39.043800000000005</v>
      </c>
      <c r="Z1955" s="34">
        <f t="shared" si="865"/>
        <v>0</v>
      </c>
      <c r="AA1955" s="34">
        <f t="shared" si="866"/>
        <v>25567.643137246549</v>
      </c>
      <c r="AB1955" s="44">
        <f t="shared" si="858"/>
        <v>0</v>
      </c>
      <c r="AC1955" s="34">
        <f t="shared" si="859"/>
        <v>236784.59200352599</v>
      </c>
      <c r="AD1955" s="42">
        <f t="shared" si="860"/>
        <v>213106.13280317339</v>
      </c>
      <c r="AP1955">
        <f t="shared" si="842"/>
        <v>1</v>
      </c>
      <c r="AQ1955" t="str">
        <f t="shared" si="843"/>
        <v/>
      </c>
      <c r="AR1955">
        <f t="shared" si="844"/>
        <v>0</v>
      </c>
    </row>
    <row r="1956" spans="2:44" x14ac:dyDescent="0.25">
      <c r="B1956" s="12" t="s">
        <v>3</v>
      </c>
      <c r="C1956" s="30">
        <v>1948</v>
      </c>
      <c r="D1956" s="12">
        <v>471</v>
      </c>
      <c r="E1956" s="11">
        <v>0</v>
      </c>
      <c r="F1956" s="5">
        <f t="shared" si="845"/>
        <v>0</v>
      </c>
      <c r="G1956" s="5">
        <f t="shared" si="846"/>
        <v>0</v>
      </c>
      <c r="H1956" s="34">
        <f t="shared" si="847"/>
        <v>0</v>
      </c>
      <c r="I1956" s="34">
        <f t="shared" si="861"/>
        <v>0</v>
      </c>
      <c r="J1956" s="34">
        <f t="shared" si="853"/>
        <v>0</v>
      </c>
      <c r="K1956" s="34">
        <f t="shared" si="848"/>
        <v>0</v>
      </c>
      <c r="L1956" s="5">
        <f t="shared" si="841"/>
        <v>39.043800000000005</v>
      </c>
      <c r="M1956" s="5">
        <f t="shared" si="849"/>
        <v>0</v>
      </c>
      <c r="N1956" s="5">
        <f t="shared" si="850"/>
        <v>39.043800000000005</v>
      </c>
      <c r="O1956" s="34">
        <f t="shared" si="851"/>
        <v>0</v>
      </c>
      <c r="P1956" s="34">
        <f t="shared" si="852"/>
        <v>0</v>
      </c>
      <c r="Q1956" s="34">
        <f t="shared" si="862"/>
        <v>0</v>
      </c>
      <c r="R1956" s="34">
        <f t="shared" si="863"/>
        <v>664804.11456383206</v>
      </c>
      <c r="S1956" s="34">
        <f t="shared" si="868"/>
        <v>-628419.73533950595</v>
      </c>
      <c r="T1956" s="34">
        <f t="shared" si="854"/>
        <v>628419.73533950595</v>
      </c>
      <c r="U1956" s="34">
        <f t="shared" si="864"/>
        <v>0</v>
      </c>
      <c r="V1956" s="34">
        <f t="shared" si="867"/>
        <v>-36458.255330690969</v>
      </c>
      <c r="W1956" s="34">
        <f t="shared" si="855"/>
        <v>36458.255330690969</v>
      </c>
      <c r="X1956" s="34">
        <f t="shared" si="856"/>
        <v>591961.48000881495</v>
      </c>
      <c r="Y1956" s="34">
        <f t="shared" si="857"/>
        <v>39.043800000000005</v>
      </c>
      <c r="Z1956" s="34">
        <f t="shared" si="865"/>
        <v>0</v>
      </c>
      <c r="AA1956" s="34">
        <f t="shared" si="866"/>
        <v>25567.643137246549</v>
      </c>
      <c r="AB1956" s="44">
        <f t="shared" si="858"/>
        <v>0</v>
      </c>
      <c r="AC1956" s="34">
        <f t="shared" si="859"/>
        <v>236784.59200352599</v>
      </c>
      <c r="AD1956" s="42">
        <f t="shared" si="860"/>
        <v>213106.13280317339</v>
      </c>
      <c r="AP1956">
        <f t="shared" si="842"/>
        <v>1</v>
      </c>
      <c r="AQ1956" t="str">
        <f t="shared" si="843"/>
        <v/>
      </c>
      <c r="AR1956">
        <f t="shared" si="844"/>
        <v>0</v>
      </c>
    </row>
    <row r="1957" spans="2:44" x14ac:dyDescent="0.25">
      <c r="B1957" s="12" t="s">
        <v>3</v>
      </c>
      <c r="C1957" s="30">
        <v>1949</v>
      </c>
      <c r="D1957" s="12">
        <v>472</v>
      </c>
      <c r="E1957" s="11">
        <v>0</v>
      </c>
      <c r="F1957" s="5">
        <f t="shared" si="845"/>
        <v>0</v>
      </c>
      <c r="G1957" s="5">
        <f t="shared" si="846"/>
        <v>0</v>
      </c>
      <c r="H1957" s="34">
        <f t="shared" si="847"/>
        <v>0</v>
      </c>
      <c r="I1957" s="34">
        <f t="shared" si="861"/>
        <v>0</v>
      </c>
      <c r="J1957" s="34">
        <f t="shared" si="853"/>
        <v>0</v>
      </c>
      <c r="K1957" s="34">
        <f t="shared" si="848"/>
        <v>0</v>
      </c>
      <c r="L1957" s="5">
        <f t="shared" si="841"/>
        <v>39.043800000000005</v>
      </c>
      <c r="M1957" s="5">
        <f t="shared" si="849"/>
        <v>0</v>
      </c>
      <c r="N1957" s="5">
        <f t="shared" si="850"/>
        <v>39.043800000000005</v>
      </c>
      <c r="O1957" s="34">
        <f t="shared" si="851"/>
        <v>0</v>
      </c>
      <c r="P1957" s="34">
        <f t="shared" si="852"/>
        <v>0</v>
      </c>
      <c r="Q1957" s="34">
        <f t="shared" si="862"/>
        <v>0</v>
      </c>
      <c r="R1957" s="34">
        <f t="shared" si="863"/>
        <v>664804.11456383206</v>
      </c>
      <c r="S1957" s="34">
        <f t="shared" si="868"/>
        <v>-628419.73533950595</v>
      </c>
      <c r="T1957" s="34">
        <f t="shared" si="854"/>
        <v>628419.73533950595</v>
      </c>
      <c r="U1957" s="34">
        <f t="shared" si="864"/>
        <v>0</v>
      </c>
      <c r="V1957" s="34">
        <f t="shared" si="867"/>
        <v>-36458.255330690969</v>
      </c>
      <c r="W1957" s="34">
        <f t="shared" si="855"/>
        <v>36458.255330690969</v>
      </c>
      <c r="X1957" s="34">
        <f t="shared" si="856"/>
        <v>591961.48000881495</v>
      </c>
      <c r="Y1957" s="34">
        <f t="shared" si="857"/>
        <v>39.043800000000005</v>
      </c>
      <c r="Z1957" s="34">
        <f t="shared" si="865"/>
        <v>0</v>
      </c>
      <c r="AA1957" s="34">
        <f t="shared" si="866"/>
        <v>25567.643137246549</v>
      </c>
      <c r="AB1957" s="44">
        <f t="shared" si="858"/>
        <v>0</v>
      </c>
      <c r="AC1957" s="34">
        <f t="shared" si="859"/>
        <v>236784.59200352599</v>
      </c>
      <c r="AD1957" s="42">
        <f t="shared" si="860"/>
        <v>213106.13280317339</v>
      </c>
      <c r="AP1957">
        <f t="shared" si="842"/>
        <v>1</v>
      </c>
      <c r="AQ1957" t="str">
        <f t="shared" si="843"/>
        <v/>
      </c>
      <c r="AR1957">
        <f t="shared" si="844"/>
        <v>0</v>
      </c>
    </row>
    <row r="1958" spans="2:44" x14ac:dyDescent="0.25">
      <c r="B1958" s="12" t="s">
        <v>3</v>
      </c>
      <c r="C1958" s="30">
        <v>1950</v>
      </c>
      <c r="D1958" s="12">
        <v>473</v>
      </c>
      <c r="E1958" s="11">
        <v>0</v>
      </c>
      <c r="F1958" s="5">
        <f t="shared" si="845"/>
        <v>0</v>
      </c>
      <c r="G1958" s="5">
        <f t="shared" si="846"/>
        <v>0</v>
      </c>
      <c r="H1958" s="34">
        <f t="shared" si="847"/>
        <v>0</v>
      </c>
      <c r="I1958" s="34">
        <f t="shared" si="861"/>
        <v>0</v>
      </c>
      <c r="J1958" s="34">
        <f t="shared" si="853"/>
        <v>0</v>
      </c>
      <c r="K1958" s="34">
        <f t="shared" si="848"/>
        <v>0</v>
      </c>
      <c r="L1958" s="5">
        <f t="shared" si="841"/>
        <v>39.043800000000005</v>
      </c>
      <c r="M1958" s="5">
        <f t="shared" si="849"/>
        <v>0</v>
      </c>
      <c r="N1958" s="5">
        <f t="shared" si="850"/>
        <v>39.043800000000005</v>
      </c>
      <c r="O1958" s="34">
        <f t="shared" si="851"/>
        <v>0</v>
      </c>
      <c r="P1958" s="34">
        <f t="shared" si="852"/>
        <v>0</v>
      </c>
      <c r="Q1958" s="34">
        <f t="shared" si="862"/>
        <v>0</v>
      </c>
      <c r="R1958" s="34">
        <f t="shared" si="863"/>
        <v>664804.11456383206</v>
      </c>
      <c r="S1958" s="34">
        <f t="shared" si="868"/>
        <v>-628419.73533950595</v>
      </c>
      <c r="T1958" s="34">
        <f t="shared" si="854"/>
        <v>628419.73533950595</v>
      </c>
      <c r="U1958" s="34">
        <f t="shared" si="864"/>
        <v>0</v>
      </c>
      <c r="V1958" s="34">
        <f t="shared" si="867"/>
        <v>-36458.255330690969</v>
      </c>
      <c r="W1958" s="34">
        <f t="shared" si="855"/>
        <v>36458.255330690969</v>
      </c>
      <c r="X1958" s="34">
        <f t="shared" si="856"/>
        <v>591961.48000881495</v>
      </c>
      <c r="Y1958" s="34">
        <f t="shared" si="857"/>
        <v>39.043800000000005</v>
      </c>
      <c r="Z1958" s="34">
        <f t="shared" si="865"/>
        <v>0</v>
      </c>
      <c r="AA1958" s="34">
        <f t="shared" si="866"/>
        <v>25567.643137246549</v>
      </c>
      <c r="AB1958" s="44">
        <f t="shared" si="858"/>
        <v>0</v>
      </c>
      <c r="AC1958" s="34">
        <f t="shared" si="859"/>
        <v>236784.59200352599</v>
      </c>
      <c r="AD1958" s="42">
        <f t="shared" si="860"/>
        <v>213106.13280317339</v>
      </c>
      <c r="AP1958">
        <f t="shared" si="842"/>
        <v>1</v>
      </c>
      <c r="AQ1958" t="str">
        <f t="shared" si="843"/>
        <v/>
      </c>
      <c r="AR1958">
        <f t="shared" si="844"/>
        <v>0</v>
      </c>
    </row>
    <row r="1959" spans="2:44" x14ac:dyDescent="0.25">
      <c r="B1959" s="12" t="s">
        <v>3</v>
      </c>
      <c r="C1959" s="30">
        <v>1951</v>
      </c>
      <c r="D1959" s="12">
        <v>474</v>
      </c>
      <c r="E1959" s="11">
        <v>0</v>
      </c>
      <c r="F1959" s="5">
        <f t="shared" si="845"/>
        <v>0</v>
      </c>
      <c r="G1959" s="5">
        <f t="shared" si="846"/>
        <v>0</v>
      </c>
      <c r="H1959" s="34">
        <f t="shared" si="847"/>
        <v>0</v>
      </c>
      <c r="I1959" s="34">
        <f t="shared" si="861"/>
        <v>0</v>
      </c>
      <c r="J1959" s="34">
        <f t="shared" si="853"/>
        <v>0</v>
      </c>
      <c r="K1959" s="34">
        <f t="shared" si="848"/>
        <v>0</v>
      </c>
      <c r="L1959" s="5">
        <f t="shared" si="841"/>
        <v>39.043800000000005</v>
      </c>
      <c r="M1959" s="5">
        <f t="shared" si="849"/>
        <v>0</v>
      </c>
      <c r="N1959" s="5">
        <f t="shared" si="850"/>
        <v>39.043800000000005</v>
      </c>
      <c r="O1959" s="34">
        <f t="shared" si="851"/>
        <v>0</v>
      </c>
      <c r="P1959" s="34">
        <f t="shared" si="852"/>
        <v>0</v>
      </c>
      <c r="Q1959" s="34">
        <f t="shared" si="862"/>
        <v>0</v>
      </c>
      <c r="R1959" s="34">
        <f t="shared" si="863"/>
        <v>664804.11456383206</v>
      </c>
      <c r="S1959" s="34">
        <f t="shared" si="868"/>
        <v>-628419.73533950595</v>
      </c>
      <c r="T1959" s="34">
        <f t="shared" si="854"/>
        <v>628419.73533950595</v>
      </c>
      <c r="U1959" s="34">
        <f t="shared" si="864"/>
        <v>0</v>
      </c>
      <c r="V1959" s="34">
        <f t="shared" si="867"/>
        <v>-36458.255330690969</v>
      </c>
      <c r="W1959" s="34">
        <f t="shared" si="855"/>
        <v>36458.255330690969</v>
      </c>
      <c r="X1959" s="34">
        <f t="shared" si="856"/>
        <v>591961.48000881495</v>
      </c>
      <c r="Y1959" s="34">
        <f t="shared" si="857"/>
        <v>39.043800000000005</v>
      </c>
      <c r="Z1959" s="34">
        <f t="shared" si="865"/>
        <v>0</v>
      </c>
      <c r="AA1959" s="34">
        <f t="shared" si="866"/>
        <v>25567.643137246549</v>
      </c>
      <c r="AB1959" s="44">
        <f t="shared" si="858"/>
        <v>0</v>
      </c>
      <c r="AC1959" s="34">
        <f t="shared" si="859"/>
        <v>236784.59200352599</v>
      </c>
      <c r="AD1959" s="42">
        <f t="shared" si="860"/>
        <v>213106.13280317339</v>
      </c>
      <c r="AP1959">
        <f t="shared" si="842"/>
        <v>1</v>
      </c>
      <c r="AQ1959" t="str">
        <f t="shared" si="843"/>
        <v/>
      </c>
      <c r="AR1959">
        <f t="shared" si="844"/>
        <v>0</v>
      </c>
    </row>
    <row r="1960" spans="2:44" x14ac:dyDescent="0.25">
      <c r="B1960" s="12" t="s">
        <v>3</v>
      </c>
      <c r="C1960" s="30">
        <v>1952</v>
      </c>
      <c r="D1960" s="12">
        <v>475</v>
      </c>
      <c r="E1960" s="11">
        <v>0</v>
      </c>
      <c r="F1960" s="5">
        <f t="shared" si="845"/>
        <v>0</v>
      </c>
      <c r="G1960" s="5">
        <f t="shared" si="846"/>
        <v>0</v>
      </c>
      <c r="H1960" s="34">
        <f t="shared" si="847"/>
        <v>0</v>
      </c>
      <c r="I1960" s="34">
        <f t="shared" si="861"/>
        <v>0</v>
      </c>
      <c r="J1960" s="34">
        <f t="shared" si="853"/>
        <v>0</v>
      </c>
      <c r="K1960" s="34">
        <f t="shared" si="848"/>
        <v>0</v>
      </c>
      <c r="L1960" s="5">
        <f t="shared" si="841"/>
        <v>39.043800000000005</v>
      </c>
      <c r="M1960" s="5">
        <f t="shared" si="849"/>
        <v>0</v>
      </c>
      <c r="N1960" s="5">
        <f t="shared" si="850"/>
        <v>39.043800000000005</v>
      </c>
      <c r="O1960" s="34">
        <f t="shared" si="851"/>
        <v>0</v>
      </c>
      <c r="P1960" s="34">
        <f t="shared" si="852"/>
        <v>0</v>
      </c>
      <c r="Q1960" s="34">
        <f t="shared" si="862"/>
        <v>0</v>
      </c>
      <c r="R1960" s="34">
        <f t="shared" si="863"/>
        <v>664804.11456383206</v>
      </c>
      <c r="S1960" s="34">
        <f t="shared" si="868"/>
        <v>-628419.73533950595</v>
      </c>
      <c r="T1960" s="34">
        <f t="shared" si="854"/>
        <v>628419.73533950595</v>
      </c>
      <c r="U1960" s="34">
        <f t="shared" si="864"/>
        <v>0</v>
      </c>
      <c r="V1960" s="34">
        <f t="shared" si="867"/>
        <v>-36458.255330690969</v>
      </c>
      <c r="W1960" s="34">
        <f t="shared" si="855"/>
        <v>36458.255330690969</v>
      </c>
      <c r="X1960" s="34">
        <f t="shared" si="856"/>
        <v>591961.48000881495</v>
      </c>
      <c r="Y1960" s="34">
        <f t="shared" si="857"/>
        <v>39.043800000000005</v>
      </c>
      <c r="Z1960" s="34">
        <f t="shared" si="865"/>
        <v>0</v>
      </c>
      <c r="AA1960" s="34">
        <f t="shared" si="866"/>
        <v>25567.643137246549</v>
      </c>
      <c r="AB1960" s="44">
        <f t="shared" si="858"/>
        <v>0</v>
      </c>
      <c r="AC1960" s="34">
        <f t="shared" si="859"/>
        <v>236784.59200352599</v>
      </c>
      <c r="AD1960" s="42">
        <f t="shared" si="860"/>
        <v>213106.13280317339</v>
      </c>
      <c r="AP1960">
        <f t="shared" si="842"/>
        <v>1</v>
      </c>
      <c r="AQ1960" t="str">
        <f t="shared" si="843"/>
        <v/>
      </c>
      <c r="AR1960">
        <f t="shared" si="844"/>
        <v>0</v>
      </c>
    </row>
    <row r="1961" spans="2:44" x14ac:dyDescent="0.25">
      <c r="B1961" s="12" t="s">
        <v>3</v>
      </c>
      <c r="C1961" s="30">
        <v>1953</v>
      </c>
      <c r="D1961" s="12">
        <v>476</v>
      </c>
      <c r="E1961" s="11">
        <v>0</v>
      </c>
      <c r="F1961" s="5">
        <f t="shared" si="845"/>
        <v>0</v>
      </c>
      <c r="G1961" s="5">
        <f t="shared" si="846"/>
        <v>0</v>
      </c>
      <c r="H1961" s="34">
        <f t="shared" si="847"/>
        <v>0</v>
      </c>
      <c r="I1961" s="34">
        <f t="shared" si="861"/>
        <v>0</v>
      </c>
      <c r="J1961" s="34">
        <f t="shared" si="853"/>
        <v>0</v>
      </c>
      <c r="K1961" s="34">
        <f t="shared" si="848"/>
        <v>0</v>
      </c>
      <c r="L1961" s="5">
        <f t="shared" si="841"/>
        <v>39.043800000000005</v>
      </c>
      <c r="M1961" s="5">
        <f t="shared" si="849"/>
        <v>0</v>
      </c>
      <c r="N1961" s="5">
        <f t="shared" si="850"/>
        <v>39.043800000000005</v>
      </c>
      <c r="O1961" s="34">
        <f t="shared" si="851"/>
        <v>0</v>
      </c>
      <c r="P1961" s="34">
        <f t="shared" si="852"/>
        <v>0</v>
      </c>
      <c r="Q1961" s="34">
        <f t="shared" si="862"/>
        <v>0</v>
      </c>
      <c r="R1961" s="34">
        <f t="shared" si="863"/>
        <v>664804.11456383206</v>
      </c>
      <c r="S1961" s="34">
        <f t="shared" si="868"/>
        <v>-628419.73533950595</v>
      </c>
      <c r="T1961" s="34">
        <f t="shared" si="854"/>
        <v>628419.73533950595</v>
      </c>
      <c r="U1961" s="34">
        <f t="shared" si="864"/>
        <v>0</v>
      </c>
      <c r="V1961" s="34">
        <f t="shared" si="867"/>
        <v>-36458.255330690969</v>
      </c>
      <c r="W1961" s="34">
        <f t="shared" si="855"/>
        <v>36458.255330690969</v>
      </c>
      <c r="X1961" s="34">
        <f t="shared" si="856"/>
        <v>591961.48000881495</v>
      </c>
      <c r="Y1961" s="34">
        <f t="shared" si="857"/>
        <v>39.043800000000005</v>
      </c>
      <c r="Z1961" s="34">
        <f t="shared" si="865"/>
        <v>0</v>
      </c>
      <c r="AA1961" s="34">
        <f t="shared" si="866"/>
        <v>25567.643137246549</v>
      </c>
      <c r="AB1961" s="44">
        <f t="shared" si="858"/>
        <v>0</v>
      </c>
      <c r="AC1961" s="34">
        <f t="shared" si="859"/>
        <v>236784.59200352599</v>
      </c>
      <c r="AD1961" s="42">
        <f t="shared" si="860"/>
        <v>213106.13280317339</v>
      </c>
      <c r="AP1961">
        <f t="shared" si="842"/>
        <v>1</v>
      </c>
      <c r="AQ1961" t="str">
        <f t="shared" si="843"/>
        <v/>
      </c>
      <c r="AR1961">
        <f t="shared" si="844"/>
        <v>0</v>
      </c>
    </row>
    <row r="1962" spans="2:44" x14ac:dyDescent="0.25">
      <c r="B1962" s="12" t="s">
        <v>3</v>
      </c>
      <c r="C1962" s="30">
        <v>1954</v>
      </c>
      <c r="D1962" s="12">
        <v>477</v>
      </c>
      <c r="E1962" s="11">
        <v>0</v>
      </c>
      <c r="F1962" s="5">
        <f t="shared" si="845"/>
        <v>0</v>
      </c>
      <c r="G1962" s="5">
        <f t="shared" si="846"/>
        <v>0</v>
      </c>
      <c r="H1962" s="34">
        <f t="shared" si="847"/>
        <v>0</v>
      </c>
      <c r="I1962" s="34">
        <f t="shared" si="861"/>
        <v>0</v>
      </c>
      <c r="J1962" s="34">
        <f t="shared" si="853"/>
        <v>0</v>
      </c>
      <c r="K1962" s="34">
        <f t="shared" si="848"/>
        <v>0</v>
      </c>
      <c r="L1962" s="5">
        <f t="shared" si="841"/>
        <v>39.043800000000005</v>
      </c>
      <c r="M1962" s="5">
        <f t="shared" si="849"/>
        <v>0</v>
      </c>
      <c r="N1962" s="5">
        <f t="shared" si="850"/>
        <v>39.043800000000005</v>
      </c>
      <c r="O1962" s="34">
        <f t="shared" si="851"/>
        <v>0</v>
      </c>
      <c r="P1962" s="34">
        <f t="shared" si="852"/>
        <v>0</v>
      </c>
      <c r="Q1962" s="34">
        <f t="shared" si="862"/>
        <v>0</v>
      </c>
      <c r="R1962" s="34">
        <f t="shared" si="863"/>
        <v>664804.11456383206</v>
      </c>
      <c r="S1962" s="34">
        <f t="shared" si="868"/>
        <v>-628419.73533950595</v>
      </c>
      <c r="T1962" s="34">
        <f t="shared" si="854"/>
        <v>628419.73533950595</v>
      </c>
      <c r="U1962" s="34">
        <f t="shared" si="864"/>
        <v>0</v>
      </c>
      <c r="V1962" s="34">
        <f t="shared" si="867"/>
        <v>-36458.255330690969</v>
      </c>
      <c r="W1962" s="34">
        <f t="shared" si="855"/>
        <v>36458.255330690969</v>
      </c>
      <c r="X1962" s="34">
        <f t="shared" si="856"/>
        <v>591961.48000881495</v>
      </c>
      <c r="Y1962" s="34">
        <f t="shared" si="857"/>
        <v>39.043800000000005</v>
      </c>
      <c r="Z1962" s="34">
        <f t="shared" si="865"/>
        <v>0</v>
      </c>
      <c r="AA1962" s="34">
        <f t="shared" si="866"/>
        <v>25567.643137246549</v>
      </c>
      <c r="AB1962" s="44">
        <f t="shared" si="858"/>
        <v>0</v>
      </c>
      <c r="AC1962" s="34">
        <f t="shared" si="859"/>
        <v>236784.59200352599</v>
      </c>
      <c r="AD1962" s="42">
        <f t="shared" si="860"/>
        <v>213106.13280317339</v>
      </c>
      <c r="AP1962">
        <f t="shared" si="842"/>
        <v>1</v>
      </c>
      <c r="AQ1962" t="str">
        <f t="shared" si="843"/>
        <v/>
      </c>
      <c r="AR1962">
        <f t="shared" si="844"/>
        <v>0</v>
      </c>
    </row>
    <row r="1963" spans="2:44" x14ac:dyDescent="0.25">
      <c r="B1963" s="12" t="s">
        <v>3</v>
      </c>
      <c r="C1963" s="30">
        <v>1955</v>
      </c>
      <c r="D1963" s="12">
        <v>478</v>
      </c>
      <c r="E1963" s="11">
        <v>0</v>
      </c>
      <c r="F1963" s="5">
        <f t="shared" si="845"/>
        <v>0</v>
      </c>
      <c r="G1963" s="5">
        <f t="shared" si="846"/>
        <v>0</v>
      </c>
      <c r="H1963" s="34">
        <f t="shared" si="847"/>
        <v>0</v>
      </c>
      <c r="I1963" s="34">
        <f t="shared" si="861"/>
        <v>0</v>
      </c>
      <c r="J1963" s="34">
        <f t="shared" si="853"/>
        <v>0</v>
      </c>
      <c r="K1963" s="34">
        <f t="shared" si="848"/>
        <v>0</v>
      </c>
      <c r="L1963" s="5">
        <f t="shared" si="841"/>
        <v>39.043800000000005</v>
      </c>
      <c r="M1963" s="5">
        <f t="shared" si="849"/>
        <v>0</v>
      </c>
      <c r="N1963" s="5">
        <f t="shared" si="850"/>
        <v>39.043800000000005</v>
      </c>
      <c r="O1963" s="34">
        <f t="shared" si="851"/>
        <v>0</v>
      </c>
      <c r="P1963" s="34">
        <f t="shared" si="852"/>
        <v>0</v>
      </c>
      <c r="Q1963" s="34">
        <f t="shared" si="862"/>
        <v>0</v>
      </c>
      <c r="R1963" s="34">
        <f t="shared" si="863"/>
        <v>664804.11456383206</v>
      </c>
      <c r="S1963" s="34">
        <f t="shared" si="868"/>
        <v>-628419.73533950595</v>
      </c>
      <c r="T1963" s="34">
        <f t="shared" si="854"/>
        <v>628419.73533950595</v>
      </c>
      <c r="U1963" s="34">
        <f t="shared" si="864"/>
        <v>0</v>
      </c>
      <c r="V1963" s="34">
        <f t="shared" si="867"/>
        <v>-36458.255330690969</v>
      </c>
      <c r="W1963" s="34">
        <f t="shared" si="855"/>
        <v>36458.255330690969</v>
      </c>
      <c r="X1963" s="34">
        <f t="shared" si="856"/>
        <v>591961.48000881495</v>
      </c>
      <c r="Y1963" s="34">
        <f t="shared" si="857"/>
        <v>39.043800000000005</v>
      </c>
      <c r="Z1963" s="34">
        <f t="shared" si="865"/>
        <v>0</v>
      </c>
      <c r="AA1963" s="34">
        <f t="shared" si="866"/>
        <v>25567.643137246549</v>
      </c>
      <c r="AB1963" s="44">
        <f t="shared" si="858"/>
        <v>0</v>
      </c>
      <c r="AC1963" s="34">
        <f t="shared" si="859"/>
        <v>236784.59200352599</v>
      </c>
      <c r="AD1963" s="42">
        <f t="shared" si="860"/>
        <v>213106.13280317339</v>
      </c>
      <c r="AP1963">
        <f t="shared" si="842"/>
        <v>1</v>
      </c>
      <c r="AQ1963" t="str">
        <f t="shared" si="843"/>
        <v/>
      </c>
      <c r="AR1963">
        <f t="shared" si="844"/>
        <v>0</v>
      </c>
    </row>
    <row r="1964" spans="2:44" x14ac:dyDescent="0.25">
      <c r="B1964" s="12" t="s">
        <v>3</v>
      </c>
      <c r="C1964" s="30">
        <v>1956</v>
      </c>
      <c r="D1964" s="12">
        <v>479</v>
      </c>
      <c r="E1964" s="11">
        <v>0</v>
      </c>
      <c r="F1964" s="5">
        <f t="shared" si="845"/>
        <v>0</v>
      </c>
      <c r="G1964" s="5">
        <f t="shared" si="846"/>
        <v>0</v>
      </c>
      <c r="H1964" s="34">
        <f t="shared" si="847"/>
        <v>0</v>
      </c>
      <c r="I1964" s="34">
        <f t="shared" si="861"/>
        <v>0</v>
      </c>
      <c r="J1964" s="34">
        <f t="shared" si="853"/>
        <v>0</v>
      </c>
      <c r="K1964" s="34">
        <f t="shared" si="848"/>
        <v>0</v>
      </c>
      <c r="L1964" s="5">
        <f t="shared" si="841"/>
        <v>39.043800000000005</v>
      </c>
      <c r="M1964" s="5">
        <f t="shared" si="849"/>
        <v>0</v>
      </c>
      <c r="N1964" s="5">
        <f t="shared" si="850"/>
        <v>39.043800000000005</v>
      </c>
      <c r="O1964" s="34">
        <f t="shared" si="851"/>
        <v>0</v>
      </c>
      <c r="P1964" s="34">
        <f t="shared" si="852"/>
        <v>0</v>
      </c>
      <c r="Q1964" s="34">
        <f t="shared" si="862"/>
        <v>0</v>
      </c>
      <c r="R1964" s="34">
        <f t="shared" si="863"/>
        <v>664804.11456383206</v>
      </c>
      <c r="S1964" s="34">
        <f t="shared" si="868"/>
        <v>-628419.73533950595</v>
      </c>
      <c r="T1964" s="34">
        <f t="shared" si="854"/>
        <v>628419.73533950595</v>
      </c>
      <c r="U1964" s="34">
        <f t="shared" si="864"/>
        <v>0</v>
      </c>
      <c r="V1964" s="34">
        <f t="shared" si="867"/>
        <v>-36458.255330690969</v>
      </c>
      <c r="W1964" s="34">
        <f t="shared" si="855"/>
        <v>36458.255330690969</v>
      </c>
      <c r="X1964" s="34">
        <f t="shared" si="856"/>
        <v>591961.48000881495</v>
      </c>
      <c r="Y1964" s="34">
        <f t="shared" si="857"/>
        <v>39.043800000000005</v>
      </c>
      <c r="Z1964" s="34">
        <f t="shared" si="865"/>
        <v>0</v>
      </c>
      <c r="AA1964" s="34">
        <f t="shared" si="866"/>
        <v>25567.643137246549</v>
      </c>
      <c r="AB1964" s="44">
        <f t="shared" si="858"/>
        <v>0</v>
      </c>
      <c r="AC1964" s="34">
        <f t="shared" si="859"/>
        <v>236784.59200352599</v>
      </c>
      <c r="AD1964" s="42">
        <f t="shared" si="860"/>
        <v>213106.13280317339</v>
      </c>
      <c r="AP1964">
        <f t="shared" si="842"/>
        <v>1</v>
      </c>
      <c r="AQ1964" t="str">
        <f t="shared" si="843"/>
        <v/>
      </c>
      <c r="AR1964">
        <f t="shared" si="844"/>
        <v>0</v>
      </c>
    </row>
    <row r="1965" spans="2:44" x14ac:dyDescent="0.25">
      <c r="B1965" s="12" t="s">
        <v>3</v>
      </c>
      <c r="C1965" s="30">
        <v>1957</v>
      </c>
      <c r="D1965" s="12">
        <v>480</v>
      </c>
      <c r="E1965" s="11">
        <v>0</v>
      </c>
      <c r="F1965" s="5">
        <f t="shared" si="845"/>
        <v>0</v>
      </c>
      <c r="G1965" s="5">
        <f t="shared" si="846"/>
        <v>0</v>
      </c>
      <c r="H1965" s="34">
        <f t="shared" si="847"/>
        <v>0</v>
      </c>
      <c r="I1965" s="34">
        <f t="shared" si="861"/>
        <v>0</v>
      </c>
      <c r="J1965" s="34">
        <f t="shared" si="853"/>
        <v>0</v>
      </c>
      <c r="K1965" s="34">
        <f t="shared" si="848"/>
        <v>0</v>
      </c>
      <c r="L1965" s="5">
        <f t="shared" si="841"/>
        <v>39.043800000000005</v>
      </c>
      <c r="M1965" s="5">
        <f t="shared" si="849"/>
        <v>0</v>
      </c>
      <c r="N1965" s="5">
        <f t="shared" si="850"/>
        <v>39.043800000000005</v>
      </c>
      <c r="O1965" s="34">
        <f t="shared" si="851"/>
        <v>0</v>
      </c>
      <c r="P1965" s="34">
        <f t="shared" si="852"/>
        <v>0</v>
      </c>
      <c r="Q1965" s="34">
        <f t="shared" si="862"/>
        <v>0</v>
      </c>
      <c r="R1965" s="34">
        <f t="shared" si="863"/>
        <v>664804.11456383206</v>
      </c>
      <c r="S1965" s="34">
        <f t="shared" si="868"/>
        <v>-628419.73533950595</v>
      </c>
      <c r="T1965" s="34">
        <f t="shared" si="854"/>
        <v>628419.73533950595</v>
      </c>
      <c r="U1965" s="34">
        <f t="shared" si="864"/>
        <v>0</v>
      </c>
      <c r="V1965" s="34">
        <f t="shared" si="867"/>
        <v>-36458.255330690969</v>
      </c>
      <c r="W1965" s="34">
        <f t="shared" si="855"/>
        <v>36458.255330690969</v>
      </c>
      <c r="X1965" s="34">
        <f t="shared" si="856"/>
        <v>591961.48000881495</v>
      </c>
      <c r="Y1965" s="34">
        <f t="shared" si="857"/>
        <v>39.043800000000005</v>
      </c>
      <c r="Z1965" s="34">
        <f t="shared" si="865"/>
        <v>0</v>
      </c>
      <c r="AA1965" s="34">
        <f t="shared" si="866"/>
        <v>25567.643137246549</v>
      </c>
      <c r="AB1965" s="44">
        <f t="shared" si="858"/>
        <v>0</v>
      </c>
      <c r="AC1965" s="34">
        <f t="shared" si="859"/>
        <v>236784.59200352599</v>
      </c>
      <c r="AD1965" s="42">
        <f t="shared" si="860"/>
        <v>213106.13280317339</v>
      </c>
      <c r="AP1965">
        <f t="shared" si="842"/>
        <v>1</v>
      </c>
      <c r="AQ1965" t="str">
        <f t="shared" si="843"/>
        <v/>
      </c>
      <c r="AR1965">
        <f t="shared" si="844"/>
        <v>0</v>
      </c>
    </row>
    <row r="1966" spans="2:44" x14ac:dyDescent="0.25">
      <c r="B1966" s="12" t="s">
        <v>3</v>
      </c>
      <c r="C1966" s="30">
        <v>1958</v>
      </c>
      <c r="D1966" s="12">
        <v>481</v>
      </c>
      <c r="E1966" s="11">
        <v>0</v>
      </c>
      <c r="F1966" s="5">
        <f t="shared" si="845"/>
        <v>0</v>
      </c>
      <c r="G1966" s="5">
        <f t="shared" si="846"/>
        <v>0</v>
      </c>
      <c r="H1966" s="34">
        <f t="shared" si="847"/>
        <v>0</v>
      </c>
      <c r="I1966" s="34">
        <f t="shared" si="861"/>
        <v>0</v>
      </c>
      <c r="J1966" s="34">
        <f t="shared" si="853"/>
        <v>0</v>
      </c>
      <c r="K1966" s="34">
        <f t="shared" si="848"/>
        <v>0</v>
      </c>
      <c r="L1966" s="5">
        <f t="shared" si="841"/>
        <v>39.043800000000005</v>
      </c>
      <c r="M1966" s="5">
        <f t="shared" si="849"/>
        <v>0</v>
      </c>
      <c r="N1966" s="5">
        <f t="shared" si="850"/>
        <v>39.043800000000005</v>
      </c>
      <c r="O1966" s="34">
        <f t="shared" si="851"/>
        <v>0</v>
      </c>
      <c r="P1966" s="34">
        <f t="shared" si="852"/>
        <v>0</v>
      </c>
      <c r="Q1966" s="34">
        <f t="shared" si="862"/>
        <v>0</v>
      </c>
      <c r="R1966" s="34">
        <f t="shared" si="863"/>
        <v>664804.11456383206</v>
      </c>
      <c r="S1966" s="34">
        <f t="shared" si="868"/>
        <v>-628419.73533950595</v>
      </c>
      <c r="T1966" s="34">
        <f t="shared" si="854"/>
        <v>628419.73533950595</v>
      </c>
      <c r="U1966" s="34">
        <f t="shared" si="864"/>
        <v>0</v>
      </c>
      <c r="V1966" s="34">
        <f t="shared" si="867"/>
        <v>-36458.255330690969</v>
      </c>
      <c r="W1966" s="34">
        <f t="shared" si="855"/>
        <v>36458.255330690969</v>
      </c>
      <c r="X1966" s="34">
        <f t="shared" si="856"/>
        <v>591961.48000881495</v>
      </c>
      <c r="Y1966" s="34">
        <f t="shared" si="857"/>
        <v>39.043800000000005</v>
      </c>
      <c r="Z1966" s="34">
        <f t="shared" si="865"/>
        <v>0</v>
      </c>
      <c r="AA1966" s="34">
        <f t="shared" si="866"/>
        <v>25567.643137246549</v>
      </c>
      <c r="AB1966" s="44">
        <f t="shared" si="858"/>
        <v>0</v>
      </c>
      <c r="AC1966" s="34">
        <f t="shared" si="859"/>
        <v>236784.59200352599</v>
      </c>
      <c r="AD1966" s="42">
        <f t="shared" si="860"/>
        <v>213106.13280317339</v>
      </c>
      <c r="AP1966">
        <f t="shared" si="842"/>
        <v>1</v>
      </c>
      <c r="AQ1966" t="str">
        <f t="shared" si="843"/>
        <v/>
      </c>
      <c r="AR1966">
        <f t="shared" si="844"/>
        <v>0</v>
      </c>
    </row>
    <row r="1967" spans="2:44" x14ac:dyDescent="0.25">
      <c r="B1967" s="12" t="s">
        <v>3</v>
      </c>
      <c r="C1967" s="30">
        <v>1959</v>
      </c>
      <c r="D1967" s="12">
        <v>482</v>
      </c>
      <c r="E1967" s="11">
        <v>0</v>
      </c>
      <c r="F1967" s="5">
        <f t="shared" si="845"/>
        <v>0</v>
      </c>
      <c r="G1967" s="5">
        <f t="shared" si="846"/>
        <v>0</v>
      </c>
      <c r="H1967" s="34">
        <f t="shared" si="847"/>
        <v>0</v>
      </c>
      <c r="I1967" s="34">
        <f t="shared" si="861"/>
        <v>0</v>
      </c>
      <c r="J1967" s="34">
        <f t="shared" si="853"/>
        <v>0</v>
      </c>
      <c r="K1967" s="34">
        <f t="shared" si="848"/>
        <v>0</v>
      </c>
      <c r="L1967" s="5">
        <f t="shared" si="841"/>
        <v>39.043800000000005</v>
      </c>
      <c r="M1967" s="5">
        <f t="shared" si="849"/>
        <v>0</v>
      </c>
      <c r="N1967" s="5">
        <f t="shared" si="850"/>
        <v>39.043800000000005</v>
      </c>
      <c r="O1967" s="34">
        <f t="shared" si="851"/>
        <v>0</v>
      </c>
      <c r="P1967" s="34">
        <f t="shared" si="852"/>
        <v>0</v>
      </c>
      <c r="Q1967" s="34">
        <f t="shared" si="862"/>
        <v>0</v>
      </c>
      <c r="R1967" s="34">
        <f t="shared" si="863"/>
        <v>664804.11456383206</v>
      </c>
      <c r="S1967" s="34">
        <f t="shared" si="868"/>
        <v>-628419.73533950595</v>
      </c>
      <c r="T1967" s="34">
        <f t="shared" si="854"/>
        <v>628419.73533950595</v>
      </c>
      <c r="U1967" s="34">
        <f t="shared" si="864"/>
        <v>0</v>
      </c>
      <c r="V1967" s="34">
        <f t="shared" si="867"/>
        <v>-36458.255330690969</v>
      </c>
      <c r="W1967" s="34">
        <f t="shared" si="855"/>
        <v>36458.255330690969</v>
      </c>
      <c r="X1967" s="34">
        <f t="shared" si="856"/>
        <v>591961.48000881495</v>
      </c>
      <c r="Y1967" s="34">
        <f t="shared" si="857"/>
        <v>39.043800000000005</v>
      </c>
      <c r="Z1967" s="34">
        <f t="shared" si="865"/>
        <v>0</v>
      </c>
      <c r="AA1967" s="34">
        <f t="shared" si="866"/>
        <v>25567.643137246549</v>
      </c>
      <c r="AB1967" s="44">
        <f t="shared" si="858"/>
        <v>0</v>
      </c>
      <c r="AC1967" s="34">
        <f t="shared" si="859"/>
        <v>236784.59200352599</v>
      </c>
      <c r="AD1967" s="42">
        <f t="shared" si="860"/>
        <v>213106.13280317339</v>
      </c>
      <c r="AP1967">
        <f t="shared" si="842"/>
        <v>1</v>
      </c>
      <c r="AQ1967" t="str">
        <f t="shared" si="843"/>
        <v/>
      </c>
      <c r="AR1967">
        <f t="shared" si="844"/>
        <v>0</v>
      </c>
    </row>
    <row r="1968" spans="2:44" x14ac:dyDescent="0.25">
      <c r="B1968" s="12" t="s">
        <v>3</v>
      </c>
      <c r="C1968" s="30">
        <v>1960</v>
      </c>
      <c r="D1968" s="12">
        <v>483</v>
      </c>
      <c r="E1968" s="11">
        <v>0</v>
      </c>
      <c r="F1968" s="5">
        <f t="shared" si="845"/>
        <v>0</v>
      </c>
      <c r="G1968" s="5">
        <f t="shared" si="846"/>
        <v>0</v>
      </c>
      <c r="H1968" s="34">
        <f t="shared" si="847"/>
        <v>0</v>
      </c>
      <c r="I1968" s="34">
        <f t="shared" si="861"/>
        <v>0</v>
      </c>
      <c r="J1968" s="34">
        <f t="shared" si="853"/>
        <v>0</v>
      </c>
      <c r="K1968" s="34">
        <f t="shared" si="848"/>
        <v>0</v>
      </c>
      <c r="L1968" s="5">
        <f t="shared" si="841"/>
        <v>39.043800000000005</v>
      </c>
      <c r="M1968" s="5">
        <f t="shared" si="849"/>
        <v>0</v>
      </c>
      <c r="N1968" s="5">
        <f t="shared" si="850"/>
        <v>39.043800000000005</v>
      </c>
      <c r="O1968" s="34">
        <f t="shared" si="851"/>
        <v>0</v>
      </c>
      <c r="P1968" s="34">
        <f t="shared" si="852"/>
        <v>0</v>
      </c>
      <c r="Q1968" s="34">
        <f t="shared" si="862"/>
        <v>0</v>
      </c>
      <c r="R1968" s="34">
        <f t="shared" si="863"/>
        <v>664804.11456383206</v>
      </c>
      <c r="S1968" s="34">
        <f t="shared" si="868"/>
        <v>-628419.73533950595</v>
      </c>
      <c r="T1968" s="34">
        <f t="shared" si="854"/>
        <v>628419.73533950595</v>
      </c>
      <c r="U1968" s="34">
        <f t="shared" si="864"/>
        <v>0</v>
      </c>
      <c r="V1968" s="34">
        <f t="shared" si="867"/>
        <v>-36458.255330690969</v>
      </c>
      <c r="W1968" s="34">
        <f t="shared" si="855"/>
        <v>36458.255330690969</v>
      </c>
      <c r="X1968" s="34">
        <f t="shared" si="856"/>
        <v>591961.48000881495</v>
      </c>
      <c r="Y1968" s="34">
        <f t="shared" si="857"/>
        <v>39.043800000000005</v>
      </c>
      <c r="Z1968" s="34">
        <f t="shared" si="865"/>
        <v>0</v>
      </c>
      <c r="AA1968" s="34">
        <f t="shared" si="866"/>
        <v>25567.643137246549</v>
      </c>
      <c r="AB1968" s="44">
        <f t="shared" si="858"/>
        <v>0</v>
      </c>
      <c r="AC1968" s="34">
        <f t="shared" si="859"/>
        <v>236784.59200352599</v>
      </c>
      <c r="AD1968" s="42">
        <f t="shared" si="860"/>
        <v>213106.13280317339</v>
      </c>
      <c r="AP1968">
        <f t="shared" si="842"/>
        <v>1</v>
      </c>
      <c r="AQ1968" t="str">
        <f t="shared" si="843"/>
        <v/>
      </c>
      <c r="AR1968">
        <f t="shared" si="844"/>
        <v>0</v>
      </c>
    </row>
    <row r="1969" spans="2:44" x14ac:dyDescent="0.25">
      <c r="B1969" s="12" t="s">
        <v>3</v>
      </c>
      <c r="C1969" s="30">
        <v>1961</v>
      </c>
      <c r="D1969" s="12">
        <v>484</v>
      </c>
      <c r="E1969" s="11">
        <v>0</v>
      </c>
      <c r="F1969" s="5">
        <f t="shared" si="845"/>
        <v>0</v>
      </c>
      <c r="G1969" s="5">
        <f t="shared" si="846"/>
        <v>0</v>
      </c>
      <c r="H1969" s="34">
        <f t="shared" si="847"/>
        <v>0</v>
      </c>
      <c r="I1969" s="34">
        <f t="shared" si="861"/>
        <v>0</v>
      </c>
      <c r="J1969" s="34">
        <f t="shared" si="853"/>
        <v>0</v>
      </c>
      <c r="K1969" s="34">
        <f t="shared" si="848"/>
        <v>0</v>
      </c>
      <c r="L1969" s="5">
        <f t="shared" si="841"/>
        <v>39.043800000000005</v>
      </c>
      <c r="M1969" s="5">
        <f t="shared" si="849"/>
        <v>0</v>
      </c>
      <c r="N1969" s="5">
        <f t="shared" si="850"/>
        <v>39.043800000000005</v>
      </c>
      <c r="O1969" s="34">
        <f t="shared" si="851"/>
        <v>0</v>
      </c>
      <c r="P1969" s="34">
        <f t="shared" si="852"/>
        <v>0</v>
      </c>
      <c r="Q1969" s="34">
        <f t="shared" si="862"/>
        <v>0</v>
      </c>
      <c r="R1969" s="34">
        <f t="shared" si="863"/>
        <v>664804.11456383206</v>
      </c>
      <c r="S1969" s="34">
        <f t="shared" si="868"/>
        <v>-628419.73533950595</v>
      </c>
      <c r="T1969" s="34">
        <f t="shared" si="854"/>
        <v>628419.73533950595</v>
      </c>
      <c r="U1969" s="34">
        <f t="shared" si="864"/>
        <v>0</v>
      </c>
      <c r="V1969" s="34">
        <f t="shared" si="867"/>
        <v>-36458.255330690969</v>
      </c>
      <c r="W1969" s="34">
        <f t="shared" si="855"/>
        <v>36458.255330690969</v>
      </c>
      <c r="X1969" s="34">
        <f t="shared" si="856"/>
        <v>591961.48000881495</v>
      </c>
      <c r="Y1969" s="34">
        <f t="shared" si="857"/>
        <v>39.043800000000005</v>
      </c>
      <c r="Z1969" s="34">
        <f t="shared" si="865"/>
        <v>0</v>
      </c>
      <c r="AA1969" s="34">
        <f t="shared" si="866"/>
        <v>25567.643137246549</v>
      </c>
      <c r="AB1969" s="44">
        <f t="shared" si="858"/>
        <v>0</v>
      </c>
      <c r="AC1969" s="34">
        <f t="shared" si="859"/>
        <v>236784.59200352599</v>
      </c>
      <c r="AD1969" s="42">
        <f t="shared" si="860"/>
        <v>213106.13280317339</v>
      </c>
      <c r="AP1969">
        <f t="shared" si="842"/>
        <v>1</v>
      </c>
      <c r="AQ1969" t="str">
        <f t="shared" si="843"/>
        <v/>
      </c>
      <c r="AR1969">
        <f t="shared" si="844"/>
        <v>0</v>
      </c>
    </row>
    <row r="1970" spans="2:44" x14ac:dyDescent="0.25">
      <c r="B1970" s="12" t="s">
        <v>3</v>
      </c>
      <c r="C1970" s="30">
        <v>1962</v>
      </c>
      <c r="D1970" s="12">
        <v>485</v>
      </c>
      <c r="E1970" s="11">
        <v>0</v>
      </c>
      <c r="F1970" s="5">
        <f t="shared" si="845"/>
        <v>0</v>
      </c>
      <c r="G1970" s="5">
        <f t="shared" si="846"/>
        <v>0</v>
      </c>
      <c r="H1970" s="34">
        <f t="shared" si="847"/>
        <v>0</v>
      </c>
      <c r="I1970" s="34">
        <f t="shared" si="861"/>
        <v>0</v>
      </c>
      <c r="J1970" s="34">
        <f t="shared" si="853"/>
        <v>0</v>
      </c>
      <c r="K1970" s="34">
        <f t="shared" si="848"/>
        <v>0</v>
      </c>
      <c r="L1970" s="5">
        <f t="shared" si="841"/>
        <v>39.043800000000005</v>
      </c>
      <c r="M1970" s="5">
        <f t="shared" si="849"/>
        <v>0</v>
      </c>
      <c r="N1970" s="5">
        <f t="shared" si="850"/>
        <v>39.043800000000005</v>
      </c>
      <c r="O1970" s="34">
        <f t="shared" si="851"/>
        <v>0</v>
      </c>
      <c r="P1970" s="34">
        <f t="shared" si="852"/>
        <v>0</v>
      </c>
      <c r="Q1970" s="34">
        <f t="shared" si="862"/>
        <v>0</v>
      </c>
      <c r="R1970" s="34">
        <f t="shared" si="863"/>
        <v>664804.11456383206</v>
      </c>
      <c r="S1970" s="34">
        <f t="shared" si="868"/>
        <v>-628419.73533950595</v>
      </c>
      <c r="T1970" s="34">
        <f t="shared" si="854"/>
        <v>628419.73533950595</v>
      </c>
      <c r="U1970" s="34">
        <f t="shared" si="864"/>
        <v>0</v>
      </c>
      <c r="V1970" s="34">
        <f t="shared" si="867"/>
        <v>-36458.255330690969</v>
      </c>
      <c r="W1970" s="34">
        <f t="shared" si="855"/>
        <v>36458.255330690969</v>
      </c>
      <c r="X1970" s="34">
        <f t="shared" si="856"/>
        <v>591961.48000881495</v>
      </c>
      <c r="Y1970" s="34">
        <f t="shared" si="857"/>
        <v>39.043800000000005</v>
      </c>
      <c r="Z1970" s="34">
        <f t="shared" si="865"/>
        <v>0</v>
      </c>
      <c r="AA1970" s="34">
        <f t="shared" si="866"/>
        <v>25567.643137246549</v>
      </c>
      <c r="AB1970" s="44">
        <f t="shared" si="858"/>
        <v>0</v>
      </c>
      <c r="AC1970" s="34">
        <f t="shared" si="859"/>
        <v>236784.59200352599</v>
      </c>
      <c r="AD1970" s="42">
        <f t="shared" si="860"/>
        <v>213106.13280317339</v>
      </c>
      <c r="AP1970">
        <f t="shared" si="842"/>
        <v>1</v>
      </c>
      <c r="AQ1970" t="str">
        <f t="shared" si="843"/>
        <v/>
      </c>
      <c r="AR1970">
        <f t="shared" si="844"/>
        <v>0</v>
      </c>
    </row>
    <row r="1971" spans="2:44" x14ac:dyDescent="0.25">
      <c r="B1971" s="12" t="s">
        <v>3</v>
      </c>
      <c r="C1971" s="30">
        <v>1963</v>
      </c>
      <c r="D1971" s="12">
        <v>486</v>
      </c>
      <c r="E1971" s="11">
        <v>0</v>
      </c>
      <c r="F1971" s="5">
        <f t="shared" si="845"/>
        <v>0</v>
      </c>
      <c r="G1971" s="5">
        <f t="shared" si="846"/>
        <v>0</v>
      </c>
      <c r="H1971" s="34">
        <f t="shared" si="847"/>
        <v>0</v>
      </c>
      <c r="I1971" s="34">
        <f t="shared" si="861"/>
        <v>0</v>
      </c>
      <c r="J1971" s="34">
        <f t="shared" si="853"/>
        <v>0</v>
      </c>
      <c r="K1971" s="34">
        <f t="shared" si="848"/>
        <v>0</v>
      </c>
      <c r="L1971" s="5">
        <f t="shared" si="841"/>
        <v>39.043800000000005</v>
      </c>
      <c r="M1971" s="5">
        <f t="shared" si="849"/>
        <v>0</v>
      </c>
      <c r="N1971" s="5">
        <f t="shared" si="850"/>
        <v>39.043800000000005</v>
      </c>
      <c r="O1971" s="34">
        <f t="shared" si="851"/>
        <v>0</v>
      </c>
      <c r="P1971" s="34">
        <f t="shared" si="852"/>
        <v>0</v>
      </c>
      <c r="Q1971" s="34">
        <f t="shared" si="862"/>
        <v>0</v>
      </c>
      <c r="R1971" s="34">
        <f t="shared" si="863"/>
        <v>664804.11456383206</v>
      </c>
      <c r="S1971" s="34">
        <f t="shared" si="868"/>
        <v>-628419.73533950595</v>
      </c>
      <c r="T1971" s="34">
        <f t="shared" si="854"/>
        <v>628419.73533950595</v>
      </c>
      <c r="U1971" s="34">
        <f t="shared" si="864"/>
        <v>0</v>
      </c>
      <c r="V1971" s="34">
        <f t="shared" si="867"/>
        <v>-36458.255330690969</v>
      </c>
      <c r="W1971" s="34">
        <f t="shared" si="855"/>
        <v>36458.255330690969</v>
      </c>
      <c r="X1971" s="34">
        <f t="shared" si="856"/>
        <v>591961.48000881495</v>
      </c>
      <c r="Y1971" s="34">
        <f t="shared" si="857"/>
        <v>39.043800000000005</v>
      </c>
      <c r="Z1971" s="34">
        <f t="shared" si="865"/>
        <v>0</v>
      </c>
      <c r="AA1971" s="34">
        <f t="shared" si="866"/>
        <v>25567.643137246549</v>
      </c>
      <c r="AB1971" s="44">
        <f t="shared" si="858"/>
        <v>0</v>
      </c>
      <c r="AC1971" s="34">
        <f t="shared" si="859"/>
        <v>236784.59200352599</v>
      </c>
      <c r="AD1971" s="42">
        <f t="shared" si="860"/>
        <v>213106.13280317339</v>
      </c>
      <c r="AP1971">
        <f t="shared" si="842"/>
        <v>1</v>
      </c>
      <c r="AQ1971" t="str">
        <f t="shared" si="843"/>
        <v/>
      </c>
      <c r="AR1971">
        <f t="shared" si="844"/>
        <v>0</v>
      </c>
    </row>
    <row r="1972" spans="2:44" x14ac:dyDescent="0.25">
      <c r="B1972" s="12" t="s">
        <v>3</v>
      </c>
      <c r="C1972" s="30">
        <v>1964</v>
      </c>
      <c r="D1972" s="12">
        <v>487</v>
      </c>
      <c r="E1972" s="11">
        <v>0</v>
      </c>
      <c r="F1972" s="5">
        <f t="shared" si="845"/>
        <v>0</v>
      </c>
      <c r="G1972" s="5">
        <f t="shared" si="846"/>
        <v>0</v>
      </c>
      <c r="H1972" s="34">
        <f t="shared" si="847"/>
        <v>0</v>
      </c>
      <c r="I1972" s="34">
        <f t="shared" si="861"/>
        <v>0</v>
      </c>
      <c r="J1972" s="34">
        <f t="shared" si="853"/>
        <v>0</v>
      </c>
      <c r="K1972" s="34">
        <f t="shared" si="848"/>
        <v>0</v>
      </c>
      <c r="L1972" s="5">
        <f t="shared" si="841"/>
        <v>39.043800000000005</v>
      </c>
      <c r="M1972" s="5">
        <f t="shared" si="849"/>
        <v>0</v>
      </c>
      <c r="N1972" s="5">
        <f t="shared" si="850"/>
        <v>39.043800000000005</v>
      </c>
      <c r="O1972" s="34">
        <f t="shared" si="851"/>
        <v>0</v>
      </c>
      <c r="P1972" s="34">
        <f t="shared" si="852"/>
        <v>0</v>
      </c>
      <c r="Q1972" s="34">
        <f t="shared" si="862"/>
        <v>0</v>
      </c>
      <c r="R1972" s="34">
        <f t="shared" si="863"/>
        <v>664804.11456383206</v>
      </c>
      <c r="S1972" s="34">
        <f t="shared" si="868"/>
        <v>-628419.73533950595</v>
      </c>
      <c r="T1972" s="34">
        <f t="shared" si="854"/>
        <v>628419.73533950595</v>
      </c>
      <c r="U1972" s="34">
        <f t="shared" si="864"/>
        <v>0</v>
      </c>
      <c r="V1972" s="34">
        <f t="shared" si="867"/>
        <v>-36458.255330690969</v>
      </c>
      <c r="W1972" s="34">
        <f t="shared" si="855"/>
        <v>36458.255330690969</v>
      </c>
      <c r="X1972" s="34">
        <f t="shared" si="856"/>
        <v>591961.48000881495</v>
      </c>
      <c r="Y1972" s="34">
        <f t="shared" si="857"/>
        <v>39.043800000000005</v>
      </c>
      <c r="Z1972" s="34">
        <f t="shared" si="865"/>
        <v>0</v>
      </c>
      <c r="AA1972" s="34">
        <f t="shared" si="866"/>
        <v>25567.643137246549</v>
      </c>
      <c r="AB1972" s="44">
        <f t="shared" si="858"/>
        <v>0</v>
      </c>
      <c r="AC1972" s="34">
        <f t="shared" si="859"/>
        <v>236784.59200352599</v>
      </c>
      <c r="AD1972" s="42">
        <f t="shared" si="860"/>
        <v>213106.13280317339</v>
      </c>
      <c r="AP1972">
        <f t="shared" si="842"/>
        <v>1</v>
      </c>
      <c r="AQ1972" t="str">
        <f t="shared" si="843"/>
        <v/>
      </c>
      <c r="AR1972">
        <f t="shared" si="844"/>
        <v>0</v>
      </c>
    </row>
    <row r="1973" spans="2:44" x14ac:dyDescent="0.25">
      <c r="B1973" s="12" t="s">
        <v>3</v>
      </c>
      <c r="C1973" s="30">
        <v>1965</v>
      </c>
      <c r="D1973" s="12">
        <v>488</v>
      </c>
      <c r="E1973" s="11">
        <v>0</v>
      </c>
      <c r="F1973" s="5">
        <f t="shared" si="845"/>
        <v>0</v>
      </c>
      <c r="G1973" s="5">
        <f t="shared" si="846"/>
        <v>0</v>
      </c>
      <c r="H1973" s="34">
        <f t="shared" si="847"/>
        <v>0</v>
      </c>
      <c r="I1973" s="34">
        <f t="shared" si="861"/>
        <v>0</v>
      </c>
      <c r="J1973" s="34">
        <f t="shared" si="853"/>
        <v>0</v>
      </c>
      <c r="K1973" s="34">
        <f t="shared" si="848"/>
        <v>0</v>
      </c>
      <c r="L1973" s="5">
        <f t="shared" si="841"/>
        <v>39.043800000000005</v>
      </c>
      <c r="M1973" s="5">
        <f t="shared" si="849"/>
        <v>0</v>
      </c>
      <c r="N1973" s="5">
        <f t="shared" si="850"/>
        <v>39.043800000000005</v>
      </c>
      <c r="O1973" s="34">
        <f t="shared" si="851"/>
        <v>0</v>
      </c>
      <c r="P1973" s="34">
        <f t="shared" si="852"/>
        <v>0</v>
      </c>
      <c r="Q1973" s="34">
        <f t="shared" si="862"/>
        <v>0</v>
      </c>
      <c r="R1973" s="34">
        <f t="shared" si="863"/>
        <v>664804.11456383206</v>
      </c>
      <c r="S1973" s="34">
        <f t="shared" si="868"/>
        <v>-628419.73533950595</v>
      </c>
      <c r="T1973" s="34">
        <f t="shared" si="854"/>
        <v>628419.73533950595</v>
      </c>
      <c r="U1973" s="34">
        <f t="shared" si="864"/>
        <v>0</v>
      </c>
      <c r="V1973" s="34">
        <f t="shared" si="867"/>
        <v>-36458.255330690969</v>
      </c>
      <c r="W1973" s="34">
        <f t="shared" si="855"/>
        <v>36458.255330690969</v>
      </c>
      <c r="X1973" s="34">
        <f t="shared" si="856"/>
        <v>591961.48000881495</v>
      </c>
      <c r="Y1973" s="34">
        <f t="shared" si="857"/>
        <v>39.043800000000005</v>
      </c>
      <c r="Z1973" s="34">
        <f t="shared" si="865"/>
        <v>0</v>
      </c>
      <c r="AA1973" s="34">
        <f t="shared" si="866"/>
        <v>25567.643137246549</v>
      </c>
      <c r="AB1973" s="44">
        <f t="shared" si="858"/>
        <v>0</v>
      </c>
      <c r="AC1973" s="34">
        <f t="shared" si="859"/>
        <v>236784.59200352599</v>
      </c>
      <c r="AD1973" s="42">
        <f t="shared" si="860"/>
        <v>213106.13280317339</v>
      </c>
      <c r="AP1973">
        <f t="shared" si="842"/>
        <v>1</v>
      </c>
      <c r="AQ1973" t="str">
        <f t="shared" si="843"/>
        <v/>
      </c>
      <c r="AR1973">
        <f t="shared" si="844"/>
        <v>0</v>
      </c>
    </row>
    <row r="1974" spans="2:44" x14ac:dyDescent="0.25">
      <c r="B1974" s="12" t="s">
        <v>3</v>
      </c>
      <c r="C1974" s="30">
        <v>1966</v>
      </c>
      <c r="D1974" s="12">
        <v>489</v>
      </c>
      <c r="E1974" s="11">
        <v>0</v>
      </c>
      <c r="F1974" s="5">
        <f t="shared" si="845"/>
        <v>0</v>
      </c>
      <c r="G1974" s="5">
        <f t="shared" si="846"/>
        <v>0</v>
      </c>
      <c r="H1974" s="34">
        <f t="shared" si="847"/>
        <v>0</v>
      </c>
      <c r="I1974" s="34">
        <f t="shared" si="861"/>
        <v>0</v>
      </c>
      <c r="J1974" s="34">
        <f t="shared" si="853"/>
        <v>0</v>
      </c>
      <c r="K1974" s="34">
        <f t="shared" si="848"/>
        <v>0</v>
      </c>
      <c r="L1974" s="5">
        <f t="shared" si="841"/>
        <v>39.043800000000005</v>
      </c>
      <c r="M1974" s="5">
        <f t="shared" si="849"/>
        <v>0</v>
      </c>
      <c r="N1974" s="5">
        <f t="shared" si="850"/>
        <v>39.043800000000005</v>
      </c>
      <c r="O1974" s="34">
        <f t="shared" si="851"/>
        <v>0</v>
      </c>
      <c r="P1974" s="34">
        <f t="shared" si="852"/>
        <v>0</v>
      </c>
      <c r="Q1974" s="34">
        <f t="shared" si="862"/>
        <v>0</v>
      </c>
      <c r="R1974" s="34">
        <f t="shared" si="863"/>
        <v>664804.11456383206</v>
      </c>
      <c r="S1974" s="34">
        <f t="shared" si="868"/>
        <v>-628419.73533950595</v>
      </c>
      <c r="T1974" s="34">
        <f t="shared" si="854"/>
        <v>628419.73533950595</v>
      </c>
      <c r="U1974" s="34">
        <f t="shared" si="864"/>
        <v>0</v>
      </c>
      <c r="V1974" s="34">
        <f t="shared" si="867"/>
        <v>-36458.255330690969</v>
      </c>
      <c r="W1974" s="34">
        <f t="shared" si="855"/>
        <v>36458.255330690969</v>
      </c>
      <c r="X1974" s="34">
        <f t="shared" si="856"/>
        <v>591961.48000881495</v>
      </c>
      <c r="Y1974" s="34">
        <f t="shared" si="857"/>
        <v>39.043800000000005</v>
      </c>
      <c r="Z1974" s="34">
        <f t="shared" si="865"/>
        <v>0</v>
      </c>
      <c r="AA1974" s="34">
        <f t="shared" si="866"/>
        <v>25567.643137246549</v>
      </c>
      <c r="AB1974" s="44">
        <f t="shared" si="858"/>
        <v>0</v>
      </c>
      <c r="AC1974" s="34">
        <f t="shared" si="859"/>
        <v>236784.59200352599</v>
      </c>
      <c r="AD1974" s="42">
        <f t="shared" si="860"/>
        <v>213106.13280317339</v>
      </c>
      <c r="AP1974">
        <f t="shared" si="842"/>
        <v>1</v>
      </c>
      <c r="AQ1974" t="str">
        <f t="shared" si="843"/>
        <v/>
      </c>
      <c r="AR1974">
        <f t="shared" si="844"/>
        <v>0</v>
      </c>
    </row>
    <row r="1975" spans="2:44" x14ac:dyDescent="0.25">
      <c r="B1975" s="12" t="s">
        <v>3</v>
      </c>
      <c r="C1975" s="30">
        <v>1967</v>
      </c>
      <c r="D1975" s="12">
        <v>490</v>
      </c>
      <c r="E1975" s="11">
        <v>0</v>
      </c>
      <c r="F1975" s="5">
        <f t="shared" si="845"/>
        <v>0</v>
      </c>
      <c r="G1975" s="5">
        <f t="shared" si="846"/>
        <v>0</v>
      </c>
      <c r="H1975" s="34">
        <f t="shared" si="847"/>
        <v>0</v>
      </c>
      <c r="I1975" s="34">
        <f t="shared" si="861"/>
        <v>0</v>
      </c>
      <c r="J1975" s="34">
        <f t="shared" si="853"/>
        <v>0</v>
      </c>
      <c r="K1975" s="34">
        <f t="shared" si="848"/>
        <v>0</v>
      </c>
      <c r="L1975" s="5">
        <f t="shared" si="841"/>
        <v>39.043800000000005</v>
      </c>
      <c r="M1975" s="5">
        <f t="shared" si="849"/>
        <v>0</v>
      </c>
      <c r="N1975" s="5">
        <f t="shared" si="850"/>
        <v>39.043800000000005</v>
      </c>
      <c r="O1975" s="34">
        <f t="shared" si="851"/>
        <v>0</v>
      </c>
      <c r="P1975" s="34">
        <f t="shared" si="852"/>
        <v>0</v>
      </c>
      <c r="Q1975" s="34">
        <f t="shared" si="862"/>
        <v>0</v>
      </c>
      <c r="R1975" s="34">
        <f t="shared" si="863"/>
        <v>664804.11456383206</v>
      </c>
      <c r="S1975" s="34">
        <f t="shared" si="868"/>
        <v>-628419.73533950595</v>
      </c>
      <c r="T1975" s="34">
        <f t="shared" si="854"/>
        <v>628419.73533950595</v>
      </c>
      <c r="U1975" s="34">
        <f t="shared" si="864"/>
        <v>0</v>
      </c>
      <c r="V1975" s="34">
        <f t="shared" si="867"/>
        <v>-36458.255330690969</v>
      </c>
      <c r="W1975" s="34">
        <f t="shared" si="855"/>
        <v>36458.255330690969</v>
      </c>
      <c r="X1975" s="34">
        <f t="shared" si="856"/>
        <v>591961.48000881495</v>
      </c>
      <c r="Y1975" s="34">
        <f t="shared" si="857"/>
        <v>39.043800000000005</v>
      </c>
      <c r="Z1975" s="34">
        <f t="shared" si="865"/>
        <v>0</v>
      </c>
      <c r="AA1975" s="34">
        <f t="shared" si="866"/>
        <v>25567.643137246549</v>
      </c>
      <c r="AB1975" s="44">
        <f t="shared" si="858"/>
        <v>0</v>
      </c>
      <c r="AC1975" s="34">
        <f t="shared" si="859"/>
        <v>236784.59200352599</v>
      </c>
      <c r="AD1975" s="42">
        <f t="shared" si="860"/>
        <v>213106.13280317339</v>
      </c>
      <c r="AP1975">
        <f t="shared" si="842"/>
        <v>1</v>
      </c>
      <c r="AQ1975" t="str">
        <f t="shared" si="843"/>
        <v/>
      </c>
      <c r="AR1975">
        <f t="shared" si="844"/>
        <v>0</v>
      </c>
    </row>
    <row r="1976" spans="2:44" x14ac:dyDescent="0.25">
      <c r="B1976" s="12" t="s">
        <v>3</v>
      </c>
      <c r="C1976" s="30">
        <v>1968</v>
      </c>
      <c r="D1976" s="12">
        <v>491</v>
      </c>
      <c r="E1976" s="11">
        <v>0</v>
      </c>
      <c r="F1976" s="5">
        <f t="shared" si="845"/>
        <v>0</v>
      </c>
      <c r="G1976" s="5">
        <f t="shared" si="846"/>
        <v>0</v>
      </c>
      <c r="H1976" s="34">
        <f t="shared" si="847"/>
        <v>0</v>
      </c>
      <c r="I1976" s="34">
        <f t="shared" si="861"/>
        <v>0</v>
      </c>
      <c r="J1976" s="34">
        <f t="shared" si="853"/>
        <v>0</v>
      </c>
      <c r="K1976" s="34">
        <f t="shared" si="848"/>
        <v>0</v>
      </c>
      <c r="L1976" s="5">
        <f t="shared" si="841"/>
        <v>39.043800000000005</v>
      </c>
      <c r="M1976" s="5">
        <f t="shared" si="849"/>
        <v>0</v>
      </c>
      <c r="N1976" s="5">
        <f t="shared" si="850"/>
        <v>39.043800000000005</v>
      </c>
      <c r="O1976" s="34">
        <f t="shared" si="851"/>
        <v>0</v>
      </c>
      <c r="P1976" s="34">
        <f t="shared" si="852"/>
        <v>0</v>
      </c>
      <c r="Q1976" s="34">
        <f t="shared" si="862"/>
        <v>0</v>
      </c>
      <c r="R1976" s="34">
        <f t="shared" si="863"/>
        <v>664804.11456383206</v>
      </c>
      <c r="S1976" s="34">
        <f t="shared" si="868"/>
        <v>-628419.73533950595</v>
      </c>
      <c r="T1976" s="34">
        <f t="shared" si="854"/>
        <v>628419.73533950595</v>
      </c>
      <c r="U1976" s="34">
        <f t="shared" si="864"/>
        <v>0</v>
      </c>
      <c r="V1976" s="34">
        <f t="shared" si="867"/>
        <v>-36458.255330690969</v>
      </c>
      <c r="W1976" s="34">
        <f t="shared" si="855"/>
        <v>36458.255330690969</v>
      </c>
      <c r="X1976" s="34">
        <f t="shared" si="856"/>
        <v>591961.48000881495</v>
      </c>
      <c r="Y1976" s="34">
        <f t="shared" si="857"/>
        <v>39.043800000000005</v>
      </c>
      <c r="Z1976" s="34">
        <f t="shared" si="865"/>
        <v>0</v>
      </c>
      <c r="AA1976" s="34">
        <f t="shared" si="866"/>
        <v>25567.643137246549</v>
      </c>
      <c r="AB1976" s="44">
        <f t="shared" si="858"/>
        <v>0</v>
      </c>
      <c r="AC1976" s="34">
        <f t="shared" si="859"/>
        <v>236784.59200352599</v>
      </c>
      <c r="AD1976" s="42">
        <f t="shared" si="860"/>
        <v>213106.13280317339</v>
      </c>
      <c r="AP1976">
        <f t="shared" si="842"/>
        <v>1</v>
      </c>
      <c r="AQ1976" t="str">
        <f t="shared" si="843"/>
        <v/>
      </c>
      <c r="AR1976">
        <f t="shared" si="844"/>
        <v>0</v>
      </c>
    </row>
    <row r="1977" spans="2:44" x14ac:dyDescent="0.25">
      <c r="B1977" s="12" t="s">
        <v>3</v>
      </c>
      <c r="C1977" s="30">
        <v>1969</v>
      </c>
      <c r="D1977" s="12">
        <v>492</v>
      </c>
      <c r="E1977" s="11">
        <v>0</v>
      </c>
      <c r="F1977" s="5">
        <f t="shared" si="845"/>
        <v>0</v>
      </c>
      <c r="G1977" s="5">
        <f t="shared" si="846"/>
        <v>0</v>
      </c>
      <c r="H1977" s="34">
        <f t="shared" si="847"/>
        <v>0</v>
      </c>
      <c r="I1977" s="34">
        <f t="shared" si="861"/>
        <v>0</v>
      </c>
      <c r="J1977" s="34">
        <f t="shared" si="853"/>
        <v>0</v>
      </c>
      <c r="K1977" s="34">
        <f t="shared" si="848"/>
        <v>0</v>
      </c>
      <c r="L1977" s="5">
        <f t="shared" si="841"/>
        <v>39.043800000000005</v>
      </c>
      <c r="M1977" s="5">
        <f t="shared" si="849"/>
        <v>0</v>
      </c>
      <c r="N1977" s="5">
        <f t="shared" si="850"/>
        <v>39.043800000000005</v>
      </c>
      <c r="O1977" s="34">
        <f t="shared" si="851"/>
        <v>0</v>
      </c>
      <c r="P1977" s="34">
        <f t="shared" si="852"/>
        <v>0</v>
      </c>
      <c r="Q1977" s="34">
        <f t="shared" si="862"/>
        <v>0</v>
      </c>
      <c r="R1977" s="34">
        <f t="shared" si="863"/>
        <v>664804.11456383206</v>
      </c>
      <c r="S1977" s="34">
        <f t="shared" si="868"/>
        <v>-628419.73533950595</v>
      </c>
      <c r="T1977" s="34">
        <f t="shared" si="854"/>
        <v>628419.73533950595</v>
      </c>
      <c r="U1977" s="34">
        <f t="shared" si="864"/>
        <v>0</v>
      </c>
      <c r="V1977" s="34">
        <f t="shared" si="867"/>
        <v>-36458.255330690969</v>
      </c>
      <c r="W1977" s="34">
        <f t="shared" si="855"/>
        <v>36458.255330690969</v>
      </c>
      <c r="X1977" s="34">
        <f t="shared" si="856"/>
        <v>591961.48000881495</v>
      </c>
      <c r="Y1977" s="34">
        <f t="shared" si="857"/>
        <v>39.043800000000005</v>
      </c>
      <c r="Z1977" s="34">
        <f t="shared" si="865"/>
        <v>0</v>
      </c>
      <c r="AA1977" s="34">
        <f t="shared" si="866"/>
        <v>25567.643137246549</v>
      </c>
      <c r="AB1977" s="44">
        <f t="shared" si="858"/>
        <v>0</v>
      </c>
      <c r="AC1977" s="34">
        <f t="shared" si="859"/>
        <v>236784.59200352599</v>
      </c>
      <c r="AD1977" s="42">
        <f t="shared" si="860"/>
        <v>213106.13280317339</v>
      </c>
      <c r="AP1977">
        <f t="shared" si="842"/>
        <v>1</v>
      </c>
      <c r="AQ1977" t="str">
        <f t="shared" si="843"/>
        <v/>
      </c>
      <c r="AR1977">
        <f t="shared" si="844"/>
        <v>0</v>
      </c>
    </row>
    <row r="1978" spans="2:44" x14ac:dyDescent="0.25">
      <c r="B1978" s="12" t="s">
        <v>3</v>
      </c>
      <c r="C1978" s="30">
        <v>1970</v>
      </c>
      <c r="D1978" s="12">
        <v>493</v>
      </c>
      <c r="E1978" s="11">
        <v>0</v>
      </c>
      <c r="F1978" s="5">
        <f t="shared" si="845"/>
        <v>0</v>
      </c>
      <c r="G1978" s="5">
        <f t="shared" si="846"/>
        <v>0</v>
      </c>
      <c r="H1978" s="34">
        <f t="shared" si="847"/>
        <v>0</v>
      </c>
      <c r="I1978" s="34">
        <f t="shared" si="861"/>
        <v>0</v>
      </c>
      <c r="J1978" s="34">
        <f t="shared" si="853"/>
        <v>0</v>
      </c>
      <c r="K1978" s="34">
        <f t="shared" si="848"/>
        <v>0</v>
      </c>
      <c r="L1978" s="5">
        <f t="shared" si="841"/>
        <v>39.043800000000005</v>
      </c>
      <c r="M1978" s="5">
        <f t="shared" si="849"/>
        <v>0</v>
      </c>
      <c r="N1978" s="5">
        <f t="shared" si="850"/>
        <v>39.043800000000005</v>
      </c>
      <c r="O1978" s="34">
        <f t="shared" si="851"/>
        <v>0</v>
      </c>
      <c r="P1978" s="34">
        <f t="shared" si="852"/>
        <v>0</v>
      </c>
      <c r="Q1978" s="34">
        <f t="shared" si="862"/>
        <v>0</v>
      </c>
      <c r="R1978" s="34">
        <f t="shared" si="863"/>
        <v>664804.11456383206</v>
      </c>
      <c r="S1978" s="34">
        <f t="shared" si="868"/>
        <v>-628419.73533950595</v>
      </c>
      <c r="T1978" s="34">
        <f t="shared" si="854"/>
        <v>628419.73533950595</v>
      </c>
      <c r="U1978" s="34">
        <f t="shared" si="864"/>
        <v>0</v>
      </c>
      <c r="V1978" s="34">
        <f t="shared" si="867"/>
        <v>-36458.255330690969</v>
      </c>
      <c r="W1978" s="34">
        <f t="shared" si="855"/>
        <v>36458.255330690969</v>
      </c>
      <c r="X1978" s="34">
        <f t="shared" si="856"/>
        <v>591961.48000881495</v>
      </c>
      <c r="Y1978" s="34">
        <f t="shared" si="857"/>
        <v>39.043800000000005</v>
      </c>
      <c r="Z1978" s="34">
        <f t="shared" si="865"/>
        <v>0</v>
      </c>
      <c r="AA1978" s="34">
        <f t="shared" si="866"/>
        <v>25567.643137246549</v>
      </c>
      <c r="AB1978" s="44">
        <f t="shared" si="858"/>
        <v>0</v>
      </c>
      <c r="AC1978" s="34">
        <f t="shared" si="859"/>
        <v>236784.59200352599</v>
      </c>
      <c r="AD1978" s="42">
        <f t="shared" si="860"/>
        <v>213106.13280317339</v>
      </c>
      <c r="AP1978">
        <f t="shared" si="842"/>
        <v>1</v>
      </c>
      <c r="AQ1978" t="str">
        <f t="shared" si="843"/>
        <v/>
      </c>
      <c r="AR1978">
        <f t="shared" si="844"/>
        <v>0</v>
      </c>
    </row>
    <row r="1979" spans="2:44" x14ac:dyDescent="0.25">
      <c r="B1979" s="12" t="s">
        <v>3</v>
      </c>
      <c r="C1979" s="30">
        <v>1971</v>
      </c>
      <c r="D1979" s="12">
        <v>494</v>
      </c>
      <c r="E1979" s="11">
        <v>0</v>
      </c>
      <c r="F1979" s="5">
        <f t="shared" si="845"/>
        <v>0</v>
      </c>
      <c r="G1979" s="5">
        <f t="shared" si="846"/>
        <v>0</v>
      </c>
      <c r="H1979" s="34">
        <f t="shared" si="847"/>
        <v>0</v>
      </c>
      <c r="I1979" s="34">
        <f t="shared" si="861"/>
        <v>0</v>
      </c>
      <c r="J1979" s="34">
        <f t="shared" si="853"/>
        <v>0</v>
      </c>
      <c r="K1979" s="34">
        <f t="shared" si="848"/>
        <v>0</v>
      </c>
      <c r="L1979" s="5">
        <f t="shared" si="841"/>
        <v>39.043800000000005</v>
      </c>
      <c r="M1979" s="5">
        <f t="shared" si="849"/>
        <v>0</v>
      </c>
      <c r="N1979" s="5">
        <f t="shared" si="850"/>
        <v>39.043800000000005</v>
      </c>
      <c r="O1979" s="34">
        <f t="shared" si="851"/>
        <v>0</v>
      </c>
      <c r="P1979" s="34">
        <f t="shared" si="852"/>
        <v>0</v>
      </c>
      <c r="Q1979" s="34">
        <f t="shared" si="862"/>
        <v>0</v>
      </c>
      <c r="R1979" s="34">
        <f t="shared" si="863"/>
        <v>664804.11456383206</v>
      </c>
      <c r="S1979" s="34">
        <f t="shared" si="868"/>
        <v>-628419.73533950595</v>
      </c>
      <c r="T1979" s="34">
        <f t="shared" si="854"/>
        <v>628419.73533950595</v>
      </c>
      <c r="U1979" s="34">
        <f t="shared" si="864"/>
        <v>0</v>
      </c>
      <c r="V1979" s="34">
        <f t="shared" si="867"/>
        <v>-36458.255330690969</v>
      </c>
      <c r="W1979" s="34">
        <f t="shared" si="855"/>
        <v>36458.255330690969</v>
      </c>
      <c r="X1979" s="34">
        <f t="shared" si="856"/>
        <v>591961.48000881495</v>
      </c>
      <c r="Y1979" s="34">
        <f t="shared" si="857"/>
        <v>39.043800000000005</v>
      </c>
      <c r="Z1979" s="34">
        <f t="shared" si="865"/>
        <v>0</v>
      </c>
      <c r="AA1979" s="34">
        <f t="shared" si="866"/>
        <v>25567.643137246549</v>
      </c>
      <c r="AB1979" s="44">
        <f t="shared" si="858"/>
        <v>0</v>
      </c>
      <c r="AC1979" s="34">
        <f t="shared" si="859"/>
        <v>236784.59200352599</v>
      </c>
      <c r="AD1979" s="42">
        <f t="shared" si="860"/>
        <v>213106.13280317339</v>
      </c>
      <c r="AP1979">
        <f t="shared" si="842"/>
        <v>1</v>
      </c>
      <c r="AQ1979" t="str">
        <f t="shared" si="843"/>
        <v/>
      </c>
      <c r="AR1979">
        <f t="shared" si="844"/>
        <v>0</v>
      </c>
    </row>
    <row r="1980" spans="2:44" x14ac:dyDescent="0.25">
      <c r="B1980" s="12" t="s">
        <v>3</v>
      </c>
      <c r="C1980" s="30">
        <v>1972</v>
      </c>
      <c r="D1980" s="12">
        <v>495</v>
      </c>
      <c r="E1980" s="11">
        <v>0</v>
      </c>
      <c r="F1980" s="5">
        <f t="shared" si="845"/>
        <v>0</v>
      </c>
      <c r="G1980" s="5">
        <f t="shared" si="846"/>
        <v>0</v>
      </c>
      <c r="H1980" s="34">
        <f t="shared" si="847"/>
        <v>0</v>
      </c>
      <c r="I1980" s="34">
        <f t="shared" si="861"/>
        <v>0</v>
      </c>
      <c r="J1980" s="34">
        <f t="shared" si="853"/>
        <v>0</v>
      </c>
      <c r="K1980" s="34">
        <f t="shared" si="848"/>
        <v>0</v>
      </c>
      <c r="L1980" s="5">
        <f t="shared" si="841"/>
        <v>39.043800000000005</v>
      </c>
      <c r="M1980" s="5">
        <f t="shared" si="849"/>
        <v>0</v>
      </c>
      <c r="N1980" s="5">
        <f t="shared" si="850"/>
        <v>39.043800000000005</v>
      </c>
      <c r="O1980" s="34">
        <f t="shared" si="851"/>
        <v>0</v>
      </c>
      <c r="P1980" s="34">
        <f t="shared" si="852"/>
        <v>0</v>
      </c>
      <c r="Q1980" s="34">
        <f t="shared" si="862"/>
        <v>0</v>
      </c>
      <c r="R1980" s="34">
        <f t="shared" si="863"/>
        <v>664804.11456383206</v>
      </c>
      <c r="S1980" s="34">
        <f t="shared" si="868"/>
        <v>-628419.73533950595</v>
      </c>
      <c r="T1980" s="34">
        <f t="shared" si="854"/>
        <v>628419.73533950595</v>
      </c>
      <c r="U1980" s="34">
        <f t="shared" si="864"/>
        <v>0</v>
      </c>
      <c r="V1980" s="34">
        <f t="shared" si="867"/>
        <v>-36458.255330690969</v>
      </c>
      <c r="W1980" s="34">
        <f t="shared" si="855"/>
        <v>36458.255330690969</v>
      </c>
      <c r="X1980" s="34">
        <f t="shared" si="856"/>
        <v>591961.48000881495</v>
      </c>
      <c r="Y1980" s="34">
        <f t="shared" si="857"/>
        <v>39.043800000000005</v>
      </c>
      <c r="Z1980" s="34">
        <f t="shared" si="865"/>
        <v>0</v>
      </c>
      <c r="AA1980" s="34">
        <f t="shared" si="866"/>
        <v>25567.643137246549</v>
      </c>
      <c r="AB1980" s="44">
        <f t="shared" si="858"/>
        <v>0</v>
      </c>
      <c r="AC1980" s="34">
        <f t="shared" si="859"/>
        <v>236784.59200352599</v>
      </c>
      <c r="AD1980" s="42">
        <f t="shared" si="860"/>
        <v>213106.13280317339</v>
      </c>
      <c r="AP1980">
        <f t="shared" si="842"/>
        <v>1</v>
      </c>
      <c r="AQ1980" t="str">
        <f t="shared" si="843"/>
        <v/>
      </c>
      <c r="AR1980">
        <f t="shared" si="844"/>
        <v>0</v>
      </c>
    </row>
    <row r="1981" spans="2:44" x14ac:dyDescent="0.25">
      <c r="B1981" s="12" t="s">
        <v>3</v>
      </c>
      <c r="C1981" s="30">
        <v>1973</v>
      </c>
      <c r="D1981" s="12">
        <v>496</v>
      </c>
      <c r="E1981" s="11">
        <v>0</v>
      </c>
      <c r="F1981" s="5">
        <f t="shared" si="845"/>
        <v>0</v>
      </c>
      <c r="G1981" s="5">
        <f t="shared" si="846"/>
        <v>0</v>
      </c>
      <c r="H1981" s="34">
        <f t="shared" si="847"/>
        <v>0</v>
      </c>
      <c r="I1981" s="34">
        <f t="shared" si="861"/>
        <v>0</v>
      </c>
      <c r="J1981" s="34">
        <f t="shared" si="853"/>
        <v>0</v>
      </c>
      <c r="K1981" s="34">
        <f t="shared" si="848"/>
        <v>0</v>
      </c>
      <c r="L1981" s="5">
        <f t="shared" si="841"/>
        <v>39.043800000000005</v>
      </c>
      <c r="M1981" s="5">
        <f t="shared" si="849"/>
        <v>0</v>
      </c>
      <c r="N1981" s="5">
        <f t="shared" si="850"/>
        <v>39.043800000000005</v>
      </c>
      <c r="O1981" s="34">
        <f t="shared" si="851"/>
        <v>0</v>
      </c>
      <c r="P1981" s="34">
        <f t="shared" si="852"/>
        <v>0</v>
      </c>
      <c r="Q1981" s="34">
        <f t="shared" si="862"/>
        <v>0</v>
      </c>
      <c r="R1981" s="34">
        <f t="shared" si="863"/>
        <v>664804.11456383206</v>
      </c>
      <c r="S1981" s="34">
        <f t="shared" si="868"/>
        <v>-628419.73533950595</v>
      </c>
      <c r="T1981" s="34">
        <f t="shared" si="854"/>
        <v>628419.73533950595</v>
      </c>
      <c r="U1981" s="34">
        <f t="shared" si="864"/>
        <v>0</v>
      </c>
      <c r="V1981" s="34">
        <f t="shared" si="867"/>
        <v>-36458.255330690969</v>
      </c>
      <c r="W1981" s="34">
        <f t="shared" si="855"/>
        <v>36458.255330690969</v>
      </c>
      <c r="X1981" s="34">
        <f t="shared" si="856"/>
        <v>591961.48000881495</v>
      </c>
      <c r="Y1981" s="34">
        <f t="shared" si="857"/>
        <v>39.043800000000005</v>
      </c>
      <c r="Z1981" s="34">
        <f t="shared" si="865"/>
        <v>0</v>
      </c>
      <c r="AA1981" s="34">
        <f t="shared" si="866"/>
        <v>25567.643137246549</v>
      </c>
      <c r="AB1981" s="44">
        <f t="shared" si="858"/>
        <v>0</v>
      </c>
      <c r="AC1981" s="34">
        <f t="shared" si="859"/>
        <v>236784.59200352599</v>
      </c>
      <c r="AD1981" s="42">
        <f t="shared" si="860"/>
        <v>213106.13280317339</v>
      </c>
      <c r="AP1981">
        <f t="shared" si="842"/>
        <v>1</v>
      </c>
      <c r="AQ1981" t="str">
        <f t="shared" si="843"/>
        <v/>
      </c>
      <c r="AR1981">
        <f t="shared" si="844"/>
        <v>0</v>
      </c>
    </row>
    <row r="1982" spans="2:44" x14ac:dyDescent="0.25">
      <c r="B1982" s="12" t="s">
        <v>3</v>
      </c>
      <c r="C1982" s="30">
        <v>1974</v>
      </c>
      <c r="D1982" s="12">
        <v>497</v>
      </c>
      <c r="E1982" s="11">
        <v>0</v>
      </c>
      <c r="F1982" s="5">
        <f t="shared" si="845"/>
        <v>0</v>
      </c>
      <c r="G1982" s="5">
        <f t="shared" si="846"/>
        <v>0</v>
      </c>
      <c r="H1982" s="34">
        <f t="shared" si="847"/>
        <v>0</v>
      </c>
      <c r="I1982" s="34">
        <f t="shared" si="861"/>
        <v>0</v>
      </c>
      <c r="J1982" s="34">
        <f t="shared" si="853"/>
        <v>0</v>
      </c>
      <c r="K1982" s="34">
        <f t="shared" si="848"/>
        <v>0</v>
      </c>
      <c r="L1982" s="5">
        <f t="shared" si="841"/>
        <v>39.043800000000005</v>
      </c>
      <c r="M1982" s="5">
        <f t="shared" si="849"/>
        <v>0</v>
      </c>
      <c r="N1982" s="5">
        <f t="shared" si="850"/>
        <v>39.043800000000005</v>
      </c>
      <c r="O1982" s="34">
        <f t="shared" si="851"/>
        <v>0</v>
      </c>
      <c r="P1982" s="34">
        <f t="shared" si="852"/>
        <v>0</v>
      </c>
      <c r="Q1982" s="34">
        <f t="shared" si="862"/>
        <v>0</v>
      </c>
      <c r="R1982" s="34">
        <f t="shared" si="863"/>
        <v>664804.11456383206</v>
      </c>
      <c r="S1982" s="34">
        <f t="shared" si="868"/>
        <v>-628419.73533950595</v>
      </c>
      <c r="T1982" s="34">
        <f t="shared" si="854"/>
        <v>628419.73533950595</v>
      </c>
      <c r="U1982" s="34">
        <f t="shared" si="864"/>
        <v>0</v>
      </c>
      <c r="V1982" s="34">
        <f t="shared" si="867"/>
        <v>-36458.255330690969</v>
      </c>
      <c r="W1982" s="34">
        <f t="shared" si="855"/>
        <v>36458.255330690969</v>
      </c>
      <c r="X1982" s="34">
        <f t="shared" si="856"/>
        <v>591961.48000881495</v>
      </c>
      <c r="Y1982" s="34">
        <f t="shared" si="857"/>
        <v>39.043800000000005</v>
      </c>
      <c r="Z1982" s="34">
        <f t="shared" si="865"/>
        <v>0</v>
      </c>
      <c r="AA1982" s="34">
        <f t="shared" si="866"/>
        <v>25567.643137246549</v>
      </c>
      <c r="AB1982" s="44">
        <f t="shared" si="858"/>
        <v>0</v>
      </c>
      <c r="AC1982" s="34">
        <f t="shared" si="859"/>
        <v>236784.59200352599</v>
      </c>
      <c r="AD1982" s="42">
        <f t="shared" si="860"/>
        <v>213106.13280317339</v>
      </c>
      <c r="AP1982">
        <f t="shared" si="842"/>
        <v>1</v>
      </c>
      <c r="AQ1982" t="str">
        <f t="shared" si="843"/>
        <v/>
      </c>
      <c r="AR1982">
        <f t="shared" si="844"/>
        <v>0</v>
      </c>
    </row>
    <row r="1983" spans="2:44" x14ac:dyDescent="0.25">
      <c r="B1983" s="12" t="s">
        <v>3</v>
      </c>
      <c r="C1983" s="30">
        <v>1975</v>
      </c>
      <c r="D1983" s="12">
        <v>498</v>
      </c>
      <c r="E1983" s="11">
        <v>0</v>
      </c>
      <c r="F1983" s="5">
        <f t="shared" si="845"/>
        <v>0</v>
      </c>
      <c r="G1983" s="5">
        <f t="shared" si="846"/>
        <v>0</v>
      </c>
      <c r="H1983" s="34">
        <f t="shared" si="847"/>
        <v>0</v>
      </c>
      <c r="I1983" s="34">
        <f t="shared" si="861"/>
        <v>0</v>
      </c>
      <c r="J1983" s="34">
        <f t="shared" si="853"/>
        <v>0</v>
      </c>
      <c r="K1983" s="34">
        <f t="shared" si="848"/>
        <v>0</v>
      </c>
      <c r="L1983" s="5">
        <f t="shared" si="841"/>
        <v>39.043800000000005</v>
      </c>
      <c r="M1983" s="5">
        <f t="shared" si="849"/>
        <v>0</v>
      </c>
      <c r="N1983" s="5">
        <f t="shared" si="850"/>
        <v>39.043800000000005</v>
      </c>
      <c r="O1983" s="34">
        <f t="shared" si="851"/>
        <v>0</v>
      </c>
      <c r="P1983" s="34">
        <f t="shared" si="852"/>
        <v>0</v>
      </c>
      <c r="Q1983" s="34">
        <f t="shared" si="862"/>
        <v>0</v>
      </c>
      <c r="R1983" s="34">
        <f t="shared" si="863"/>
        <v>664804.11456383206</v>
      </c>
      <c r="S1983" s="34">
        <f t="shared" si="868"/>
        <v>-628419.73533950595</v>
      </c>
      <c r="T1983" s="34">
        <f t="shared" si="854"/>
        <v>628419.73533950595</v>
      </c>
      <c r="U1983" s="34">
        <f t="shared" si="864"/>
        <v>0</v>
      </c>
      <c r="V1983" s="34">
        <f t="shared" si="867"/>
        <v>-36458.255330690969</v>
      </c>
      <c r="W1983" s="34">
        <f t="shared" si="855"/>
        <v>36458.255330690969</v>
      </c>
      <c r="X1983" s="34">
        <f t="shared" si="856"/>
        <v>591961.48000881495</v>
      </c>
      <c r="Y1983" s="34">
        <f t="shared" si="857"/>
        <v>39.043800000000005</v>
      </c>
      <c r="Z1983" s="34">
        <f t="shared" si="865"/>
        <v>0</v>
      </c>
      <c r="AA1983" s="34">
        <f t="shared" si="866"/>
        <v>25567.643137246549</v>
      </c>
      <c r="AB1983" s="44">
        <f t="shared" si="858"/>
        <v>0</v>
      </c>
      <c r="AC1983" s="34">
        <f t="shared" si="859"/>
        <v>236784.59200352599</v>
      </c>
      <c r="AD1983" s="42">
        <f t="shared" si="860"/>
        <v>213106.13280317339</v>
      </c>
      <c r="AP1983">
        <f t="shared" si="842"/>
        <v>1</v>
      </c>
      <c r="AQ1983" t="str">
        <f t="shared" si="843"/>
        <v/>
      </c>
      <c r="AR1983">
        <f t="shared" si="844"/>
        <v>0</v>
      </c>
    </row>
    <row r="1984" spans="2:44" x14ac:dyDescent="0.25">
      <c r="B1984" s="12" t="s">
        <v>3</v>
      </c>
      <c r="C1984" s="30">
        <v>1976</v>
      </c>
      <c r="D1984" s="12">
        <v>499</v>
      </c>
      <c r="E1984" s="11">
        <v>0</v>
      </c>
      <c r="F1984" s="5">
        <f t="shared" si="845"/>
        <v>0</v>
      </c>
      <c r="G1984" s="5">
        <f t="shared" si="846"/>
        <v>0</v>
      </c>
      <c r="H1984" s="34">
        <f t="shared" si="847"/>
        <v>0</v>
      </c>
      <c r="I1984" s="34">
        <f t="shared" si="861"/>
        <v>0</v>
      </c>
      <c r="J1984" s="34">
        <f t="shared" si="853"/>
        <v>0</v>
      </c>
      <c r="K1984" s="34">
        <f t="shared" si="848"/>
        <v>0</v>
      </c>
      <c r="L1984" s="5">
        <f t="shared" si="841"/>
        <v>39.043800000000005</v>
      </c>
      <c r="M1984" s="5">
        <f t="shared" si="849"/>
        <v>0</v>
      </c>
      <c r="N1984" s="5">
        <f t="shared" si="850"/>
        <v>39.043800000000005</v>
      </c>
      <c r="O1984" s="34">
        <f t="shared" si="851"/>
        <v>0</v>
      </c>
      <c r="P1984" s="34">
        <f t="shared" si="852"/>
        <v>0</v>
      </c>
      <c r="Q1984" s="34">
        <f t="shared" si="862"/>
        <v>0</v>
      </c>
      <c r="R1984" s="34">
        <f t="shared" si="863"/>
        <v>664804.11456383206</v>
      </c>
      <c r="S1984" s="34">
        <f t="shared" si="868"/>
        <v>-628419.73533950595</v>
      </c>
      <c r="T1984" s="34">
        <f t="shared" si="854"/>
        <v>628419.73533950595</v>
      </c>
      <c r="U1984" s="34">
        <f t="shared" si="864"/>
        <v>0</v>
      </c>
      <c r="V1984" s="34">
        <f t="shared" si="867"/>
        <v>-36458.255330690969</v>
      </c>
      <c r="W1984" s="34">
        <f t="shared" si="855"/>
        <v>36458.255330690969</v>
      </c>
      <c r="X1984" s="34">
        <f t="shared" si="856"/>
        <v>591961.48000881495</v>
      </c>
      <c r="Y1984" s="34">
        <f t="shared" si="857"/>
        <v>39.043800000000005</v>
      </c>
      <c r="Z1984" s="34">
        <f t="shared" si="865"/>
        <v>0</v>
      </c>
      <c r="AA1984" s="34">
        <f t="shared" si="866"/>
        <v>25567.643137246549</v>
      </c>
      <c r="AB1984" s="44">
        <f t="shared" si="858"/>
        <v>0</v>
      </c>
      <c r="AC1984" s="34">
        <f t="shared" si="859"/>
        <v>236784.59200352599</v>
      </c>
      <c r="AD1984" s="42">
        <f t="shared" si="860"/>
        <v>213106.13280317339</v>
      </c>
      <c r="AP1984">
        <f t="shared" si="842"/>
        <v>1</v>
      </c>
      <c r="AQ1984" t="str">
        <f t="shared" si="843"/>
        <v/>
      </c>
      <c r="AR1984">
        <f t="shared" si="844"/>
        <v>0</v>
      </c>
    </row>
    <row r="1985" spans="2:44" x14ac:dyDescent="0.25">
      <c r="B1985" s="12" t="s">
        <v>3</v>
      </c>
      <c r="C1985" s="30">
        <v>1977</v>
      </c>
      <c r="D1985" s="12">
        <v>500</v>
      </c>
      <c r="E1985" s="11">
        <v>0</v>
      </c>
      <c r="F1985" s="5">
        <f t="shared" si="845"/>
        <v>0</v>
      </c>
      <c r="G1985" s="5">
        <f t="shared" si="846"/>
        <v>0</v>
      </c>
      <c r="H1985" s="34">
        <f t="shared" si="847"/>
        <v>0</v>
      </c>
      <c r="I1985" s="34">
        <f t="shared" si="861"/>
        <v>0</v>
      </c>
      <c r="J1985" s="34">
        <f t="shared" si="853"/>
        <v>0</v>
      </c>
      <c r="K1985" s="34">
        <f t="shared" si="848"/>
        <v>0</v>
      </c>
      <c r="L1985" s="5">
        <f t="shared" si="841"/>
        <v>39.043800000000005</v>
      </c>
      <c r="M1985" s="5">
        <f t="shared" si="849"/>
        <v>0</v>
      </c>
      <c r="N1985" s="5">
        <f t="shared" si="850"/>
        <v>39.043800000000005</v>
      </c>
      <c r="O1985" s="34">
        <f t="shared" si="851"/>
        <v>0</v>
      </c>
      <c r="P1985" s="34">
        <f t="shared" si="852"/>
        <v>0</v>
      </c>
      <c r="Q1985" s="34">
        <f t="shared" si="862"/>
        <v>0</v>
      </c>
      <c r="R1985" s="34">
        <f t="shared" si="863"/>
        <v>664804.11456383206</v>
      </c>
      <c r="S1985" s="34">
        <f t="shared" si="868"/>
        <v>-628419.73533950595</v>
      </c>
      <c r="T1985" s="34">
        <f t="shared" si="854"/>
        <v>628419.73533950595</v>
      </c>
      <c r="U1985" s="34">
        <f t="shared" si="864"/>
        <v>0</v>
      </c>
      <c r="V1985" s="34">
        <f t="shared" si="867"/>
        <v>-36458.255330690969</v>
      </c>
      <c r="W1985" s="34">
        <f t="shared" si="855"/>
        <v>36458.255330690969</v>
      </c>
      <c r="X1985" s="34">
        <f t="shared" si="856"/>
        <v>591961.48000881495</v>
      </c>
      <c r="Y1985" s="34">
        <f t="shared" si="857"/>
        <v>39.043800000000005</v>
      </c>
      <c r="Z1985" s="34">
        <f t="shared" si="865"/>
        <v>0</v>
      </c>
      <c r="AA1985" s="34">
        <f t="shared" si="866"/>
        <v>25567.643137246549</v>
      </c>
      <c r="AB1985" s="44">
        <f t="shared" si="858"/>
        <v>0</v>
      </c>
      <c r="AC1985" s="34">
        <f t="shared" si="859"/>
        <v>236784.59200352599</v>
      </c>
      <c r="AD1985" s="42">
        <f t="shared" si="860"/>
        <v>213106.13280317339</v>
      </c>
      <c r="AP1985">
        <f t="shared" si="842"/>
        <v>1</v>
      </c>
      <c r="AQ1985" t="str">
        <f t="shared" si="843"/>
        <v/>
      </c>
      <c r="AR1985">
        <f t="shared" si="844"/>
        <v>0</v>
      </c>
    </row>
    <row r="1986" spans="2:44" x14ac:dyDescent="0.25">
      <c r="B1986" s="12" t="s">
        <v>3</v>
      </c>
      <c r="C1986" s="30">
        <v>1978</v>
      </c>
      <c r="D1986" s="12">
        <v>501</v>
      </c>
      <c r="E1986" s="11">
        <v>0</v>
      </c>
      <c r="F1986" s="5">
        <f t="shared" si="845"/>
        <v>0</v>
      </c>
      <c r="G1986" s="5">
        <f t="shared" si="846"/>
        <v>0</v>
      </c>
      <c r="H1986" s="34">
        <f t="shared" si="847"/>
        <v>0</v>
      </c>
      <c r="I1986" s="34">
        <f t="shared" si="861"/>
        <v>0</v>
      </c>
      <c r="J1986" s="34">
        <f t="shared" si="853"/>
        <v>0</v>
      </c>
      <c r="K1986" s="34">
        <f t="shared" si="848"/>
        <v>0</v>
      </c>
      <c r="L1986" s="5">
        <f t="shared" si="841"/>
        <v>39.043800000000005</v>
      </c>
      <c r="M1986" s="5">
        <f t="shared" si="849"/>
        <v>0</v>
      </c>
      <c r="N1986" s="5">
        <f t="shared" si="850"/>
        <v>39.043800000000005</v>
      </c>
      <c r="O1986" s="34">
        <f t="shared" si="851"/>
        <v>0</v>
      </c>
      <c r="P1986" s="34">
        <f t="shared" si="852"/>
        <v>0</v>
      </c>
      <c r="Q1986" s="34">
        <f t="shared" si="862"/>
        <v>0</v>
      </c>
      <c r="R1986" s="34">
        <f t="shared" si="863"/>
        <v>664804.11456383206</v>
      </c>
      <c r="S1986" s="34">
        <f t="shared" si="868"/>
        <v>-628419.73533950595</v>
      </c>
      <c r="T1986" s="34">
        <f t="shared" si="854"/>
        <v>628419.73533950595</v>
      </c>
      <c r="U1986" s="34">
        <f t="shared" si="864"/>
        <v>0</v>
      </c>
      <c r="V1986" s="34">
        <f t="shared" si="867"/>
        <v>-36458.255330690969</v>
      </c>
      <c r="W1986" s="34">
        <f t="shared" si="855"/>
        <v>36458.255330690969</v>
      </c>
      <c r="X1986" s="34">
        <f t="shared" si="856"/>
        <v>591961.48000881495</v>
      </c>
      <c r="Y1986" s="34">
        <f t="shared" si="857"/>
        <v>39.043800000000005</v>
      </c>
      <c r="Z1986" s="34">
        <f t="shared" si="865"/>
        <v>0</v>
      </c>
      <c r="AA1986" s="34">
        <f t="shared" si="866"/>
        <v>25567.643137246549</v>
      </c>
      <c r="AB1986" s="44">
        <f t="shared" si="858"/>
        <v>0</v>
      </c>
      <c r="AC1986" s="34">
        <f t="shared" si="859"/>
        <v>236784.59200352599</v>
      </c>
      <c r="AD1986" s="42">
        <f t="shared" si="860"/>
        <v>213106.13280317339</v>
      </c>
      <c r="AP1986">
        <f t="shared" si="842"/>
        <v>1</v>
      </c>
      <c r="AQ1986" t="str">
        <f t="shared" si="843"/>
        <v/>
      </c>
      <c r="AR1986">
        <f t="shared" si="844"/>
        <v>0</v>
      </c>
    </row>
    <row r="1987" spans="2:44" x14ac:dyDescent="0.25">
      <c r="B1987" s="12" t="s">
        <v>3</v>
      </c>
      <c r="C1987" s="30">
        <v>1979</v>
      </c>
      <c r="D1987" s="12">
        <v>502</v>
      </c>
      <c r="E1987" s="11">
        <v>0</v>
      </c>
      <c r="F1987" s="5">
        <f t="shared" si="845"/>
        <v>0</v>
      </c>
      <c r="G1987" s="5">
        <f t="shared" si="846"/>
        <v>0</v>
      </c>
      <c r="H1987" s="34">
        <f t="shared" si="847"/>
        <v>0</v>
      </c>
      <c r="I1987" s="34">
        <f t="shared" si="861"/>
        <v>0</v>
      </c>
      <c r="J1987" s="34">
        <f t="shared" si="853"/>
        <v>0</v>
      </c>
      <c r="K1987" s="34">
        <f t="shared" si="848"/>
        <v>0</v>
      </c>
      <c r="L1987" s="5">
        <f t="shared" si="841"/>
        <v>39.043800000000005</v>
      </c>
      <c r="M1987" s="5">
        <f t="shared" si="849"/>
        <v>0</v>
      </c>
      <c r="N1987" s="5">
        <f t="shared" si="850"/>
        <v>39.043800000000005</v>
      </c>
      <c r="O1987" s="34">
        <f t="shared" si="851"/>
        <v>0</v>
      </c>
      <c r="P1987" s="34">
        <f t="shared" si="852"/>
        <v>0</v>
      </c>
      <c r="Q1987" s="34">
        <f t="shared" si="862"/>
        <v>0</v>
      </c>
      <c r="R1987" s="34">
        <f t="shared" si="863"/>
        <v>664804.11456383206</v>
      </c>
      <c r="S1987" s="34">
        <f t="shared" si="868"/>
        <v>-628419.73533950595</v>
      </c>
      <c r="T1987" s="34">
        <f t="shared" si="854"/>
        <v>628419.73533950595</v>
      </c>
      <c r="U1987" s="34">
        <f t="shared" si="864"/>
        <v>0</v>
      </c>
      <c r="V1987" s="34">
        <f t="shared" si="867"/>
        <v>-36458.255330690969</v>
      </c>
      <c r="W1987" s="34">
        <f t="shared" si="855"/>
        <v>36458.255330690969</v>
      </c>
      <c r="X1987" s="34">
        <f t="shared" si="856"/>
        <v>591961.48000881495</v>
      </c>
      <c r="Y1987" s="34">
        <f t="shared" si="857"/>
        <v>39.043800000000005</v>
      </c>
      <c r="Z1987" s="34">
        <f t="shared" si="865"/>
        <v>0</v>
      </c>
      <c r="AA1987" s="34">
        <f t="shared" si="866"/>
        <v>25567.643137246549</v>
      </c>
      <c r="AB1987" s="44">
        <f t="shared" si="858"/>
        <v>0</v>
      </c>
      <c r="AC1987" s="34">
        <f t="shared" si="859"/>
        <v>236784.59200352599</v>
      </c>
      <c r="AD1987" s="42">
        <f t="shared" si="860"/>
        <v>213106.13280317339</v>
      </c>
      <c r="AP1987">
        <f t="shared" si="842"/>
        <v>1</v>
      </c>
      <c r="AQ1987" t="str">
        <f t="shared" si="843"/>
        <v/>
      </c>
      <c r="AR1987">
        <f t="shared" si="844"/>
        <v>0</v>
      </c>
    </row>
    <row r="1988" spans="2:44" x14ac:dyDescent="0.25">
      <c r="B1988" s="12" t="s">
        <v>3</v>
      </c>
      <c r="C1988" s="30">
        <v>1980</v>
      </c>
      <c r="D1988" s="12">
        <v>503</v>
      </c>
      <c r="E1988" s="11">
        <v>0</v>
      </c>
      <c r="F1988" s="5">
        <f t="shared" si="845"/>
        <v>0</v>
      </c>
      <c r="G1988" s="5">
        <f t="shared" si="846"/>
        <v>0</v>
      </c>
      <c r="H1988" s="34">
        <f t="shared" si="847"/>
        <v>0</v>
      </c>
      <c r="I1988" s="34">
        <f t="shared" si="861"/>
        <v>0</v>
      </c>
      <c r="J1988" s="34">
        <f t="shared" si="853"/>
        <v>0</v>
      </c>
      <c r="K1988" s="34">
        <f t="shared" si="848"/>
        <v>0</v>
      </c>
      <c r="L1988" s="5">
        <f t="shared" si="841"/>
        <v>39.043800000000005</v>
      </c>
      <c r="M1988" s="5">
        <f t="shared" si="849"/>
        <v>0</v>
      </c>
      <c r="N1988" s="5">
        <f t="shared" si="850"/>
        <v>39.043800000000005</v>
      </c>
      <c r="O1988" s="34">
        <f t="shared" si="851"/>
        <v>0</v>
      </c>
      <c r="P1988" s="34">
        <f t="shared" si="852"/>
        <v>0</v>
      </c>
      <c r="Q1988" s="34">
        <f t="shared" si="862"/>
        <v>0</v>
      </c>
      <c r="R1988" s="34">
        <f t="shared" si="863"/>
        <v>664804.11456383206</v>
      </c>
      <c r="S1988" s="34">
        <f t="shared" si="868"/>
        <v>-628419.73533950595</v>
      </c>
      <c r="T1988" s="34">
        <f t="shared" si="854"/>
        <v>628419.73533950595</v>
      </c>
      <c r="U1988" s="34">
        <f t="shared" si="864"/>
        <v>0</v>
      </c>
      <c r="V1988" s="34">
        <f t="shared" si="867"/>
        <v>-36458.255330690969</v>
      </c>
      <c r="W1988" s="34">
        <f t="shared" si="855"/>
        <v>36458.255330690969</v>
      </c>
      <c r="X1988" s="34">
        <f t="shared" si="856"/>
        <v>591961.48000881495</v>
      </c>
      <c r="Y1988" s="34">
        <f t="shared" si="857"/>
        <v>39.043800000000005</v>
      </c>
      <c r="Z1988" s="34">
        <f t="shared" si="865"/>
        <v>0</v>
      </c>
      <c r="AA1988" s="34">
        <f t="shared" si="866"/>
        <v>25567.643137246549</v>
      </c>
      <c r="AB1988" s="44">
        <f t="shared" si="858"/>
        <v>0</v>
      </c>
      <c r="AC1988" s="34">
        <f t="shared" si="859"/>
        <v>236784.59200352599</v>
      </c>
      <c r="AD1988" s="42">
        <f t="shared" si="860"/>
        <v>213106.13280317339</v>
      </c>
      <c r="AP1988">
        <f t="shared" si="842"/>
        <v>1</v>
      </c>
      <c r="AQ1988" t="str">
        <f t="shared" si="843"/>
        <v/>
      </c>
      <c r="AR1988">
        <f t="shared" si="844"/>
        <v>0</v>
      </c>
    </row>
    <row r="1989" spans="2:44" x14ac:dyDescent="0.25">
      <c r="B1989" s="12" t="s">
        <v>3</v>
      </c>
      <c r="C1989" s="30">
        <v>1981</v>
      </c>
      <c r="D1989" s="12">
        <v>504</v>
      </c>
      <c r="E1989" s="11">
        <v>0</v>
      </c>
      <c r="F1989" s="5">
        <f t="shared" si="845"/>
        <v>0</v>
      </c>
      <c r="G1989" s="5">
        <f t="shared" si="846"/>
        <v>0</v>
      </c>
      <c r="H1989" s="34">
        <f t="shared" si="847"/>
        <v>0</v>
      </c>
      <c r="I1989" s="34">
        <f t="shared" si="861"/>
        <v>0</v>
      </c>
      <c r="J1989" s="34">
        <f t="shared" si="853"/>
        <v>0</v>
      </c>
      <c r="K1989" s="34">
        <f t="shared" si="848"/>
        <v>0</v>
      </c>
      <c r="L1989" s="5">
        <f t="shared" si="841"/>
        <v>39.043800000000005</v>
      </c>
      <c r="M1989" s="5">
        <f t="shared" si="849"/>
        <v>0</v>
      </c>
      <c r="N1989" s="5">
        <f t="shared" si="850"/>
        <v>39.043800000000005</v>
      </c>
      <c r="O1989" s="34">
        <f t="shared" si="851"/>
        <v>0</v>
      </c>
      <c r="P1989" s="34">
        <f t="shared" si="852"/>
        <v>0</v>
      </c>
      <c r="Q1989" s="34">
        <f t="shared" si="862"/>
        <v>0</v>
      </c>
      <c r="R1989" s="34">
        <f t="shared" si="863"/>
        <v>664804.11456383206</v>
      </c>
      <c r="S1989" s="34">
        <f t="shared" si="868"/>
        <v>-628419.73533950595</v>
      </c>
      <c r="T1989" s="34">
        <f t="shared" si="854"/>
        <v>628419.73533950595</v>
      </c>
      <c r="U1989" s="34">
        <f t="shared" si="864"/>
        <v>0</v>
      </c>
      <c r="V1989" s="34">
        <f t="shared" si="867"/>
        <v>-36458.255330690969</v>
      </c>
      <c r="W1989" s="34">
        <f t="shared" si="855"/>
        <v>36458.255330690969</v>
      </c>
      <c r="X1989" s="34">
        <f t="shared" si="856"/>
        <v>591961.48000881495</v>
      </c>
      <c r="Y1989" s="34">
        <f t="shared" si="857"/>
        <v>39.043800000000005</v>
      </c>
      <c r="Z1989" s="34">
        <f t="shared" si="865"/>
        <v>0</v>
      </c>
      <c r="AA1989" s="34">
        <f t="shared" si="866"/>
        <v>25567.643137246549</v>
      </c>
      <c r="AB1989" s="44">
        <f t="shared" si="858"/>
        <v>0</v>
      </c>
      <c r="AC1989" s="34">
        <f t="shared" si="859"/>
        <v>236784.59200352599</v>
      </c>
      <c r="AD1989" s="42">
        <f t="shared" si="860"/>
        <v>213106.13280317339</v>
      </c>
      <c r="AP1989">
        <f t="shared" si="842"/>
        <v>1</v>
      </c>
      <c r="AQ1989" t="str">
        <f t="shared" si="843"/>
        <v/>
      </c>
      <c r="AR1989">
        <f t="shared" si="844"/>
        <v>0</v>
      </c>
    </row>
    <row r="1990" spans="2:44" x14ac:dyDescent="0.25">
      <c r="B1990" s="12" t="s">
        <v>3</v>
      </c>
      <c r="C1990" s="30">
        <v>1982</v>
      </c>
      <c r="D1990" s="12">
        <v>505</v>
      </c>
      <c r="E1990" s="11">
        <v>0</v>
      </c>
      <c r="F1990" s="5">
        <f t="shared" si="845"/>
        <v>0</v>
      </c>
      <c r="G1990" s="5">
        <f t="shared" si="846"/>
        <v>0</v>
      </c>
      <c r="H1990" s="34">
        <f t="shared" si="847"/>
        <v>0</v>
      </c>
      <c r="I1990" s="34">
        <f t="shared" si="861"/>
        <v>0</v>
      </c>
      <c r="J1990" s="34">
        <f t="shared" si="853"/>
        <v>0</v>
      </c>
      <c r="K1990" s="34">
        <f t="shared" si="848"/>
        <v>0</v>
      </c>
      <c r="L1990" s="5">
        <f t="shared" si="841"/>
        <v>39.043800000000005</v>
      </c>
      <c r="M1990" s="5">
        <f t="shared" si="849"/>
        <v>0</v>
      </c>
      <c r="N1990" s="5">
        <f t="shared" si="850"/>
        <v>39.043800000000005</v>
      </c>
      <c r="O1990" s="34">
        <f t="shared" si="851"/>
        <v>0</v>
      </c>
      <c r="P1990" s="34">
        <f t="shared" si="852"/>
        <v>0</v>
      </c>
      <c r="Q1990" s="34">
        <f t="shared" si="862"/>
        <v>0</v>
      </c>
      <c r="R1990" s="34">
        <f t="shared" si="863"/>
        <v>664804.11456383206</v>
      </c>
      <c r="S1990" s="34">
        <f t="shared" si="868"/>
        <v>-628419.73533950595</v>
      </c>
      <c r="T1990" s="34">
        <f t="shared" si="854"/>
        <v>628419.73533950595</v>
      </c>
      <c r="U1990" s="34">
        <f t="shared" si="864"/>
        <v>0</v>
      </c>
      <c r="V1990" s="34">
        <f t="shared" si="867"/>
        <v>-36458.255330690969</v>
      </c>
      <c r="W1990" s="34">
        <f t="shared" si="855"/>
        <v>36458.255330690969</v>
      </c>
      <c r="X1990" s="34">
        <f t="shared" si="856"/>
        <v>591961.48000881495</v>
      </c>
      <c r="Y1990" s="34">
        <f t="shared" si="857"/>
        <v>39.043800000000005</v>
      </c>
      <c r="Z1990" s="34">
        <f t="shared" si="865"/>
        <v>0</v>
      </c>
      <c r="AA1990" s="34">
        <f t="shared" si="866"/>
        <v>25567.643137246549</v>
      </c>
      <c r="AB1990" s="44">
        <f t="shared" si="858"/>
        <v>0</v>
      </c>
      <c r="AC1990" s="34">
        <f t="shared" si="859"/>
        <v>236784.59200352599</v>
      </c>
      <c r="AD1990" s="42">
        <f t="shared" si="860"/>
        <v>213106.13280317339</v>
      </c>
      <c r="AP1990">
        <f t="shared" si="842"/>
        <v>1</v>
      </c>
      <c r="AQ1990" t="str">
        <f t="shared" si="843"/>
        <v/>
      </c>
      <c r="AR1990">
        <f t="shared" si="844"/>
        <v>0</v>
      </c>
    </row>
    <row r="1991" spans="2:44" x14ac:dyDescent="0.25">
      <c r="B1991" s="12" t="s">
        <v>3</v>
      </c>
      <c r="C1991" s="30">
        <v>1983</v>
      </c>
      <c r="D1991" s="12">
        <v>506</v>
      </c>
      <c r="E1991" s="11">
        <v>0</v>
      </c>
      <c r="F1991" s="5">
        <f t="shared" si="845"/>
        <v>0</v>
      </c>
      <c r="G1991" s="5">
        <f t="shared" si="846"/>
        <v>0</v>
      </c>
      <c r="H1991" s="34">
        <f t="shared" si="847"/>
        <v>0</v>
      </c>
      <c r="I1991" s="34">
        <f t="shared" si="861"/>
        <v>0</v>
      </c>
      <c r="J1991" s="34">
        <f t="shared" si="853"/>
        <v>0</v>
      </c>
      <c r="K1991" s="34">
        <f t="shared" si="848"/>
        <v>0</v>
      </c>
      <c r="L1991" s="5">
        <f t="shared" si="841"/>
        <v>39.043800000000005</v>
      </c>
      <c r="M1991" s="5">
        <f t="shared" si="849"/>
        <v>0</v>
      </c>
      <c r="N1991" s="5">
        <f t="shared" si="850"/>
        <v>39.043800000000005</v>
      </c>
      <c r="O1991" s="34">
        <f t="shared" si="851"/>
        <v>0</v>
      </c>
      <c r="P1991" s="34">
        <f t="shared" si="852"/>
        <v>0</v>
      </c>
      <c r="Q1991" s="34">
        <f t="shared" si="862"/>
        <v>0</v>
      </c>
      <c r="R1991" s="34">
        <f t="shared" si="863"/>
        <v>664804.11456383206</v>
      </c>
      <c r="S1991" s="34">
        <f t="shared" si="868"/>
        <v>-628419.73533950595</v>
      </c>
      <c r="T1991" s="34">
        <f t="shared" si="854"/>
        <v>628419.73533950595</v>
      </c>
      <c r="U1991" s="34">
        <f t="shared" si="864"/>
        <v>0</v>
      </c>
      <c r="V1991" s="34">
        <f t="shared" si="867"/>
        <v>-36458.255330690969</v>
      </c>
      <c r="W1991" s="34">
        <f t="shared" si="855"/>
        <v>36458.255330690969</v>
      </c>
      <c r="X1991" s="34">
        <f t="shared" si="856"/>
        <v>591961.48000881495</v>
      </c>
      <c r="Y1991" s="34">
        <f t="shared" si="857"/>
        <v>39.043800000000005</v>
      </c>
      <c r="Z1991" s="34">
        <f t="shared" si="865"/>
        <v>0</v>
      </c>
      <c r="AA1991" s="34">
        <f t="shared" si="866"/>
        <v>25567.643137246549</v>
      </c>
      <c r="AB1991" s="44">
        <f t="shared" si="858"/>
        <v>0</v>
      </c>
      <c r="AC1991" s="34">
        <f t="shared" si="859"/>
        <v>236784.59200352599</v>
      </c>
      <c r="AD1991" s="42">
        <f t="shared" si="860"/>
        <v>213106.13280317339</v>
      </c>
      <c r="AP1991">
        <f t="shared" si="842"/>
        <v>1</v>
      </c>
      <c r="AQ1991" t="str">
        <f t="shared" si="843"/>
        <v/>
      </c>
      <c r="AR1991">
        <f t="shared" si="844"/>
        <v>0</v>
      </c>
    </row>
    <row r="1992" spans="2:44" x14ac:dyDescent="0.25">
      <c r="B1992" s="12" t="s">
        <v>3</v>
      </c>
      <c r="C1992" s="30">
        <v>1984</v>
      </c>
      <c r="D1992" s="12">
        <v>507</v>
      </c>
      <c r="E1992" s="11">
        <v>0</v>
      </c>
      <c r="F1992" s="5">
        <f t="shared" si="845"/>
        <v>0</v>
      </c>
      <c r="G1992" s="5">
        <f t="shared" si="846"/>
        <v>0</v>
      </c>
      <c r="H1992" s="34">
        <f t="shared" si="847"/>
        <v>0</v>
      </c>
      <c r="I1992" s="34">
        <f t="shared" si="861"/>
        <v>0</v>
      </c>
      <c r="J1992" s="34">
        <f t="shared" si="853"/>
        <v>0</v>
      </c>
      <c r="K1992" s="34">
        <f t="shared" si="848"/>
        <v>0</v>
      </c>
      <c r="L1992" s="5">
        <f t="shared" ref="L1992:L2055" si="869">$AG$21*$AG$17*9.81</f>
        <v>39.043800000000005</v>
      </c>
      <c r="M1992" s="5">
        <f t="shared" si="849"/>
        <v>0</v>
      </c>
      <c r="N1992" s="5">
        <f t="shared" si="850"/>
        <v>39.043800000000005</v>
      </c>
      <c r="O1992" s="34">
        <f t="shared" si="851"/>
        <v>0</v>
      </c>
      <c r="P1992" s="34">
        <f t="shared" si="852"/>
        <v>0</v>
      </c>
      <c r="Q1992" s="34">
        <f t="shared" si="862"/>
        <v>0</v>
      </c>
      <c r="R1992" s="34">
        <f t="shared" si="863"/>
        <v>664804.11456383206</v>
      </c>
      <c r="S1992" s="34">
        <f t="shared" si="868"/>
        <v>-628419.73533950595</v>
      </c>
      <c r="T1992" s="34">
        <f t="shared" si="854"/>
        <v>628419.73533950595</v>
      </c>
      <c r="U1992" s="34">
        <f t="shared" si="864"/>
        <v>0</v>
      </c>
      <c r="V1992" s="34">
        <f t="shared" si="867"/>
        <v>-36458.255330690969</v>
      </c>
      <c r="W1992" s="34">
        <f t="shared" si="855"/>
        <v>36458.255330690969</v>
      </c>
      <c r="X1992" s="34">
        <f t="shared" si="856"/>
        <v>591961.48000881495</v>
      </c>
      <c r="Y1992" s="34">
        <f t="shared" si="857"/>
        <v>39.043800000000005</v>
      </c>
      <c r="Z1992" s="34">
        <f t="shared" si="865"/>
        <v>0</v>
      </c>
      <c r="AA1992" s="34">
        <f t="shared" si="866"/>
        <v>25567.643137246549</v>
      </c>
      <c r="AB1992" s="44">
        <f t="shared" si="858"/>
        <v>0</v>
      </c>
      <c r="AC1992" s="34">
        <f t="shared" si="859"/>
        <v>236784.59200352599</v>
      </c>
      <c r="AD1992" s="42">
        <f t="shared" si="860"/>
        <v>213106.13280317339</v>
      </c>
      <c r="AP1992">
        <f t="shared" ref="AP1992:AP2055" si="870">IF(E1992&lt;1,1,0)</f>
        <v>1</v>
      </c>
      <c r="AQ1992" t="str">
        <f t="shared" ref="AQ1992:AQ2055" si="871">IF(AP1992=1,"",E1992)</f>
        <v/>
      </c>
      <c r="AR1992">
        <f t="shared" ref="AR1992:AR2055" si="872">E1992/3.6</f>
        <v>0</v>
      </c>
    </row>
    <row r="1993" spans="2:44" x14ac:dyDescent="0.25">
      <c r="B1993" s="12" t="s">
        <v>3</v>
      </c>
      <c r="C1993" s="30">
        <v>1985</v>
      </c>
      <c r="D1993" s="12">
        <v>508</v>
      </c>
      <c r="E1993" s="11">
        <v>0</v>
      </c>
      <c r="F1993" s="5">
        <f t="shared" ref="F1993:F2056" si="873">($E1994-$E1992)/2/3.6</f>
        <v>0</v>
      </c>
      <c r="G1993" s="5">
        <f t="shared" ref="G1993:G2056" si="874">($E1994-$E1992)/2</f>
        <v>0</v>
      </c>
      <c r="H1993" s="34">
        <f t="shared" ref="H1993:H2056" si="875">E1993/3.6</f>
        <v>0</v>
      </c>
      <c r="I1993" s="34">
        <f t="shared" si="861"/>
        <v>0</v>
      </c>
      <c r="J1993" s="34">
        <f t="shared" si="853"/>
        <v>0</v>
      </c>
      <c r="K1993" s="34">
        <f t="shared" ref="K1993:K2056" si="876">J1994-J1993</f>
        <v>0</v>
      </c>
      <c r="L1993" s="5">
        <f t="shared" si="869"/>
        <v>39.043800000000005</v>
      </c>
      <c r="M1993" s="5">
        <f t="shared" ref="M1993:M2056" si="877">0.5*$AG$20*$AG$18*$AG$19*(H1993^2)</f>
        <v>0</v>
      </c>
      <c r="N1993" s="5">
        <f t="shared" ref="N1993:N2056" si="878">M1993+L1993</f>
        <v>39.043800000000005</v>
      </c>
      <c r="O1993" s="34">
        <f t="shared" ref="O1993:O2056" si="879">N1993*I1993</f>
        <v>0</v>
      </c>
      <c r="P1993" s="34">
        <f t="shared" ref="P1993:P2056" si="880">J1993+O1993</f>
        <v>0</v>
      </c>
      <c r="Q1993" s="34">
        <f t="shared" si="862"/>
        <v>0</v>
      </c>
      <c r="R1993" s="34">
        <f t="shared" si="863"/>
        <v>664804.11456383206</v>
      </c>
      <c r="S1993" s="34">
        <f t="shared" si="868"/>
        <v>-628419.73533950595</v>
      </c>
      <c r="T1993" s="34">
        <f t="shared" si="854"/>
        <v>628419.73533950595</v>
      </c>
      <c r="U1993" s="34">
        <f t="shared" si="864"/>
        <v>0</v>
      </c>
      <c r="V1993" s="34">
        <f t="shared" si="867"/>
        <v>-36458.255330690969</v>
      </c>
      <c r="W1993" s="34">
        <f t="shared" si="855"/>
        <v>36458.255330690969</v>
      </c>
      <c r="X1993" s="34">
        <f t="shared" si="856"/>
        <v>591961.48000881495</v>
      </c>
      <c r="Y1993" s="34">
        <f t="shared" si="857"/>
        <v>39.043800000000005</v>
      </c>
      <c r="Z1993" s="34">
        <f t="shared" si="865"/>
        <v>0</v>
      </c>
      <c r="AA1993" s="34">
        <f t="shared" si="866"/>
        <v>25567.643137246549</v>
      </c>
      <c r="AB1993" s="44">
        <f t="shared" si="858"/>
        <v>0</v>
      </c>
      <c r="AC1993" s="34">
        <f t="shared" si="859"/>
        <v>236784.59200352599</v>
      </c>
      <c r="AD1993" s="42">
        <f t="shared" si="860"/>
        <v>213106.13280317339</v>
      </c>
      <c r="AP1993">
        <f t="shared" si="870"/>
        <v>1</v>
      </c>
      <c r="AQ1993" t="str">
        <f t="shared" si="871"/>
        <v/>
      </c>
      <c r="AR1993">
        <f t="shared" si="872"/>
        <v>0</v>
      </c>
    </row>
    <row r="1994" spans="2:44" x14ac:dyDescent="0.25">
      <c r="B1994" s="12" t="s">
        <v>3</v>
      </c>
      <c r="C1994" s="30">
        <v>1986</v>
      </c>
      <c r="D1994" s="12">
        <v>509</v>
      </c>
      <c r="E1994" s="11">
        <v>0</v>
      </c>
      <c r="F1994" s="5">
        <f t="shared" si="873"/>
        <v>0</v>
      </c>
      <c r="G1994" s="5">
        <f t="shared" si="874"/>
        <v>0</v>
      </c>
      <c r="H1994" s="34">
        <f t="shared" si="875"/>
        <v>0</v>
      </c>
      <c r="I1994" s="34">
        <f t="shared" si="861"/>
        <v>0</v>
      </c>
      <c r="J1994" s="34">
        <f t="shared" ref="J1994:J2057" si="881">0.5*199*(H1994*H1994)</f>
        <v>0</v>
      </c>
      <c r="K1994" s="34">
        <f t="shared" si="876"/>
        <v>0</v>
      </c>
      <c r="L1994" s="5">
        <f t="shared" si="869"/>
        <v>39.043800000000005</v>
      </c>
      <c r="M1994" s="5">
        <f t="shared" si="877"/>
        <v>0</v>
      </c>
      <c r="N1994" s="5">
        <f t="shared" si="878"/>
        <v>39.043800000000005</v>
      </c>
      <c r="O1994" s="34">
        <f t="shared" si="879"/>
        <v>0</v>
      </c>
      <c r="P1994" s="34">
        <f t="shared" si="880"/>
        <v>0</v>
      </c>
      <c r="Q1994" s="34">
        <f t="shared" si="862"/>
        <v>0</v>
      </c>
      <c r="R1994" s="34">
        <f t="shared" si="863"/>
        <v>664804.11456383206</v>
      </c>
      <c r="S1994" s="34">
        <f t="shared" si="868"/>
        <v>-628419.73533950595</v>
      </c>
      <c r="T1994" s="34">
        <f t="shared" ref="T1994:T2057" si="882">-1*S1994</f>
        <v>628419.73533950595</v>
      </c>
      <c r="U1994" s="34">
        <f t="shared" si="864"/>
        <v>0</v>
      </c>
      <c r="V1994" s="34">
        <f t="shared" si="867"/>
        <v>-36458.255330690969</v>
      </c>
      <c r="W1994" s="34">
        <f t="shared" ref="W1994:W2057" si="883">-1*V1994</f>
        <v>36458.255330690969</v>
      </c>
      <c r="X1994" s="34">
        <f t="shared" ref="X1994:X2057" si="884">T1994-W1994</f>
        <v>591961.48000881495</v>
      </c>
      <c r="Y1994" s="34">
        <f t="shared" ref="Y1994:Y2057" si="885">N1994+(199*F1994)</f>
        <v>39.043800000000005</v>
      </c>
      <c r="Z1994" s="34">
        <f t="shared" si="865"/>
        <v>0</v>
      </c>
      <c r="AA1994" s="34">
        <f t="shared" si="866"/>
        <v>25567.643137246549</v>
      </c>
      <c r="AB1994" s="44">
        <f t="shared" ref="AB1994:AB2057" si="886" xml:space="preserve"> IF(F1994&lt;0, 0, Y1994*H1994)</f>
        <v>0</v>
      </c>
      <c r="AC1994" s="34">
        <f t="shared" ref="AC1994:AC2057" si="887">X1994*0.4</f>
        <v>236784.59200352599</v>
      </c>
      <c r="AD1994" s="42">
        <f t="shared" ref="AD1994:AD2057" si="888">AC1994*0.9</f>
        <v>213106.13280317339</v>
      </c>
      <c r="AP1994">
        <f t="shared" si="870"/>
        <v>1</v>
      </c>
      <c r="AQ1994" t="str">
        <f t="shared" si="871"/>
        <v/>
      </c>
      <c r="AR1994">
        <f t="shared" si="872"/>
        <v>0</v>
      </c>
    </row>
    <row r="1995" spans="2:44" x14ac:dyDescent="0.25">
      <c r="B1995" s="12" t="s">
        <v>3</v>
      </c>
      <c r="C1995" s="30">
        <v>1987</v>
      </c>
      <c r="D1995" s="12">
        <v>510</v>
      </c>
      <c r="E1995" s="11">
        <v>0</v>
      </c>
      <c r="F1995" s="5">
        <f t="shared" si="873"/>
        <v>0</v>
      </c>
      <c r="G1995" s="5">
        <f t="shared" si="874"/>
        <v>0</v>
      </c>
      <c r="H1995" s="34">
        <f t="shared" si="875"/>
        <v>0</v>
      </c>
      <c r="I1995" s="34">
        <f t="shared" ref="I1995:I2058" si="889">(H1995+H1996)/2</f>
        <v>0</v>
      </c>
      <c r="J1995" s="34">
        <f t="shared" si="881"/>
        <v>0</v>
      </c>
      <c r="K1995" s="34">
        <f t="shared" si="876"/>
        <v>0</v>
      </c>
      <c r="L1995" s="5">
        <f t="shared" si="869"/>
        <v>39.043800000000005</v>
      </c>
      <c r="M1995" s="5">
        <f t="shared" si="877"/>
        <v>0</v>
      </c>
      <c r="N1995" s="5">
        <f t="shared" si="878"/>
        <v>39.043800000000005</v>
      </c>
      <c r="O1995" s="34">
        <f t="shared" si="879"/>
        <v>0</v>
      </c>
      <c r="P1995" s="34">
        <f t="shared" si="880"/>
        <v>0</v>
      </c>
      <c r="Q1995" s="34">
        <f t="shared" ref="Q1995:Q2058" si="890">P1995-P1994</f>
        <v>0</v>
      </c>
      <c r="R1995" s="34">
        <f t="shared" ref="R1995:R2058" si="891">IF(Q1995&gt;0,R1994+Q1995,R1994)</f>
        <v>664804.11456383206</v>
      </c>
      <c r="S1995" s="34">
        <f t="shared" si="868"/>
        <v>-628419.73533950595</v>
      </c>
      <c r="T1995" s="34">
        <f t="shared" si="882"/>
        <v>628419.73533950595</v>
      </c>
      <c r="U1995" s="34">
        <f t="shared" ref="U1995:U2058" si="892">O1995-O1994</f>
        <v>0</v>
      </c>
      <c r="V1995" s="34">
        <f t="shared" si="867"/>
        <v>-36458.255330690969</v>
      </c>
      <c r="W1995" s="34">
        <f t="shared" si="883"/>
        <v>36458.255330690969</v>
      </c>
      <c r="X1995" s="34">
        <f t="shared" si="884"/>
        <v>591961.48000881495</v>
      </c>
      <c r="Y1995" s="34">
        <f t="shared" si="885"/>
        <v>39.043800000000005</v>
      </c>
      <c r="Z1995" s="34">
        <f t="shared" ref="Z1995:Z2058" si="893">Y1995-Y1994</f>
        <v>0</v>
      </c>
      <c r="AA1995" s="34">
        <f t="shared" ref="AA1995:AA2058" si="894" xml:space="preserve"> IF(Z1995&gt;0,AA1994+Z1995,AA1994)</f>
        <v>25567.643137246549</v>
      </c>
      <c r="AB1995" s="44">
        <f t="shared" si="886"/>
        <v>0</v>
      </c>
      <c r="AC1995" s="34">
        <f t="shared" si="887"/>
        <v>236784.59200352599</v>
      </c>
      <c r="AD1995" s="42">
        <f t="shared" si="888"/>
        <v>213106.13280317339</v>
      </c>
      <c r="AP1995">
        <f t="shared" si="870"/>
        <v>1</v>
      </c>
      <c r="AQ1995" t="str">
        <f t="shared" si="871"/>
        <v/>
      </c>
      <c r="AR1995">
        <f t="shared" si="872"/>
        <v>0</v>
      </c>
    </row>
    <row r="1996" spans="2:44" x14ac:dyDescent="0.25">
      <c r="B1996" s="12" t="s">
        <v>3</v>
      </c>
      <c r="C1996" s="30">
        <v>1988</v>
      </c>
      <c r="D1996" s="12">
        <v>511</v>
      </c>
      <c r="E1996" s="11">
        <v>0</v>
      </c>
      <c r="F1996" s="5">
        <f t="shared" si="873"/>
        <v>6.9444444444444448E-2</v>
      </c>
      <c r="G1996" s="5">
        <f t="shared" si="874"/>
        <v>0.25</v>
      </c>
      <c r="H1996" s="34">
        <f t="shared" si="875"/>
        <v>0</v>
      </c>
      <c r="I1996" s="34">
        <f t="shared" si="889"/>
        <v>6.9444444444444448E-2</v>
      </c>
      <c r="J1996" s="34">
        <f t="shared" si="881"/>
        <v>0</v>
      </c>
      <c r="K1996" s="34">
        <f t="shared" si="876"/>
        <v>1.9193672839506175</v>
      </c>
      <c r="L1996" s="5">
        <f t="shared" si="869"/>
        <v>39.043800000000005</v>
      </c>
      <c r="M1996" s="5">
        <f t="shared" si="877"/>
        <v>0</v>
      </c>
      <c r="N1996" s="5">
        <f t="shared" si="878"/>
        <v>39.043800000000005</v>
      </c>
      <c r="O1996" s="34">
        <f t="shared" si="879"/>
        <v>2.7113750000000003</v>
      </c>
      <c r="P1996" s="34">
        <f t="shared" si="880"/>
        <v>2.7113750000000003</v>
      </c>
      <c r="Q1996" s="34">
        <f t="shared" si="890"/>
        <v>2.7113750000000003</v>
      </c>
      <c r="R1996" s="34">
        <f t="shared" si="891"/>
        <v>664806.82593883201</v>
      </c>
      <c r="S1996" s="34">
        <f t="shared" si="868"/>
        <v>-628419.73533950595</v>
      </c>
      <c r="T1996" s="34">
        <f t="shared" si="882"/>
        <v>628419.73533950595</v>
      </c>
      <c r="U1996" s="34">
        <f t="shared" si="892"/>
        <v>2.7113750000000003</v>
      </c>
      <c r="V1996" s="34">
        <f t="shared" ref="V1996:V2059" si="895">(IF(U1996&lt;0, V1995+U1996,V1995))</f>
        <v>-36458.255330690969</v>
      </c>
      <c r="W1996" s="34">
        <f t="shared" si="883"/>
        <v>36458.255330690969</v>
      </c>
      <c r="X1996" s="34">
        <f t="shared" si="884"/>
        <v>591961.48000881495</v>
      </c>
      <c r="Y1996" s="34">
        <f t="shared" si="885"/>
        <v>52.863244444444447</v>
      </c>
      <c r="Z1996" s="34">
        <f t="shared" si="893"/>
        <v>13.819444444444443</v>
      </c>
      <c r="AA1996" s="34">
        <f t="shared" si="894"/>
        <v>25581.462581690994</v>
      </c>
      <c r="AB1996" s="44">
        <f t="shared" si="886"/>
        <v>0</v>
      </c>
      <c r="AC1996" s="34">
        <f t="shared" si="887"/>
        <v>236784.59200352599</v>
      </c>
      <c r="AD1996" s="42">
        <f t="shared" si="888"/>
        <v>213106.13280317339</v>
      </c>
      <c r="AP1996">
        <f t="shared" si="870"/>
        <v>1</v>
      </c>
      <c r="AQ1996" t="str">
        <f t="shared" si="871"/>
        <v/>
      </c>
      <c r="AR1996">
        <f t="shared" si="872"/>
        <v>0</v>
      </c>
    </row>
    <row r="1997" spans="2:44" x14ac:dyDescent="0.25">
      <c r="B1997" s="12" t="s">
        <v>3</v>
      </c>
      <c r="C1997" s="30">
        <v>1989</v>
      </c>
      <c r="D1997" s="12">
        <v>512</v>
      </c>
      <c r="E1997" s="11">
        <v>0.5</v>
      </c>
      <c r="F1997" s="5">
        <f t="shared" si="873"/>
        <v>0.34722222222222221</v>
      </c>
      <c r="G1997" s="5">
        <f t="shared" si="874"/>
        <v>1.25</v>
      </c>
      <c r="H1997" s="34">
        <f t="shared" si="875"/>
        <v>0.1388888888888889</v>
      </c>
      <c r="I1997" s="34">
        <f t="shared" si="889"/>
        <v>0.41666666666666663</v>
      </c>
      <c r="J1997" s="34">
        <f t="shared" si="881"/>
        <v>1.9193672839506175</v>
      </c>
      <c r="K1997" s="34">
        <f t="shared" si="876"/>
        <v>46.06481481481481</v>
      </c>
      <c r="L1997" s="5">
        <f t="shared" si="869"/>
        <v>39.043800000000005</v>
      </c>
      <c r="M1997" s="5">
        <f t="shared" si="877"/>
        <v>4.000390625E-3</v>
      </c>
      <c r="N1997" s="5">
        <f t="shared" si="878"/>
        <v>39.047800390625007</v>
      </c>
      <c r="O1997" s="34">
        <f t="shared" si="879"/>
        <v>16.269916829427086</v>
      </c>
      <c r="P1997" s="34">
        <f t="shared" si="880"/>
        <v>18.189284113377703</v>
      </c>
      <c r="Q1997" s="34">
        <f t="shared" si="890"/>
        <v>15.477909113377702</v>
      </c>
      <c r="R1997" s="34">
        <f t="shared" si="891"/>
        <v>664822.30384794541</v>
      </c>
      <c r="S1997" s="34">
        <f t="shared" si="868"/>
        <v>-628419.73533950595</v>
      </c>
      <c r="T1997" s="34">
        <f t="shared" si="882"/>
        <v>628419.73533950595</v>
      </c>
      <c r="U1997" s="34">
        <f t="shared" si="892"/>
        <v>13.558541829427085</v>
      </c>
      <c r="V1997" s="34">
        <f t="shared" si="895"/>
        <v>-36458.255330690969</v>
      </c>
      <c r="W1997" s="34">
        <f t="shared" si="883"/>
        <v>36458.255330690969</v>
      </c>
      <c r="X1997" s="34">
        <f t="shared" si="884"/>
        <v>591961.48000881495</v>
      </c>
      <c r="Y1997" s="34">
        <f t="shared" si="885"/>
        <v>108.14502261284721</v>
      </c>
      <c r="Z1997" s="34">
        <f t="shared" si="893"/>
        <v>55.281778168402766</v>
      </c>
      <c r="AA1997" s="34">
        <f t="shared" si="894"/>
        <v>25636.744359859396</v>
      </c>
      <c r="AB1997" s="44">
        <f t="shared" si="886"/>
        <v>15.020142029562114</v>
      </c>
      <c r="AC1997" s="34">
        <f t="shared" si="887"/>
        <v>236784.59200352599</v>
      </c>
      <c r="AD1997" s="42">
        <f t="shared" si="888"/>
        <v>213106.13280317339</v>
      </c>
      <c r="AP1997">
        <f t="shared" si="870"/>
        <v>1</v>
      </c>
      <c r="AQ1997" t="str">
        <f t="shared" si="871"/>
        <v/>
      </c>
      <c r="AR1997">
        <f t="shared" si="872"/>
        <v>0.1388888888888889</v>
      </c>
    </row>
    <row r="1998" spans="2:44" x14ac:dyDescent="0.25">
      <c r="B1998" s="12" t="s">
        <v>3</v>
      </c>
      <c r="C1998" s="30">
        <v>1990</v>
      </c>
      <c r="D1998" s="12">
        <v>513</v>
      </c>
      <c r="E1998" s="11">
        <v>2.5</v>
      </c>
      <c r="F1998" s="5">
        <f t="shared" si="873"/>
        <v>0.8472222222222221</v>
      </c>
      <c r="G1998" s="5">
        <f t="shared" si="874"/>
        <v>3.05</v>
      </c>
      <c r="H1998" s="34">
        <f t="shared" si="875"/>
        <v>0.69444444444444442</v>
      </c>
      <c r="I1998" s="34">
        <f t="shared" si="889"/>
        <v>1.2638888888888888</v>
      </c>
      <c r="J1998" s="34">
        <f t="shared" si="881"/>
        <v>47.98418209876543</v>
      </c>
      <c r="K1998" s="34">
        <f t="shared" si="876"/>
        <v>286.44637345679013</v>
      </c>
      <c r="L1998" s="5">
        <f t="shared" si="869"/>
        <v>39.043800000000005</v>
      </c>
      <c r="M1998" s="5">
        <f t="shared" si="877"/>
        <v>0.10000976562499998</v>
      </c>
      <c r="N1998" s="5">
        <f t="shared" si="878"/>
        <v>39.143809765625008</v>
      </c>
      <c r="O1998" s="34">
        <f t="shared" si="879"/>
        <v>49.47342623155383</v>
      </c>
      <c r="P1998" s="34">
        <f t="shared" si="880"/>
        <v>97.45760833031926</v>
      </c>
      <c r="Q1998" s="34">
        <f t="shared" si="890"/>
        <v>79.268324216941551</v>
      </c>
      <c r="R1998" s="34">
        <f t="shared" si="891"/>
        <v>664901.57217216236</v>
      </c>
      <c r="S1998" s="34">
        <f t="shared" si="868"/>
        <v>-628419.73533950595</v>
      </c>
      <c r="T1998" s="34">
        <f t="shared" si="882"/>
        <v>628419.73533950595</v>
      </c>
      <c r="U1998" s="34">
        <f t="shared" si="892"/>
        <v>33.203509402126741</v>
      </c>
      <c r="V1998" s="34">
        <f t="shared" si="895"/>
        <v>-36458.255330690969</v>
      </c>
      <c r="W1998" s="34">
        <f t="shared" si="883"/>
        <v>36458.255330690969</v>
      </c>
      <c r="X1998" s="34">
        <f t="shared" si="884"/>
        <v>591961.48000881495</v>
      </c>
      <c r="Y1998" s="34">
        <f t="shared" si="885"/>
        <v>207.74103198784721</v>
      </c>
      <c r="Z1998" s="34">
        <f t="shared" si="893"/>
        <v>99.596009374999994</v>
      </c>
      <c r="AA1998" s="34">
        <f t="shared" si="894"/>
        <v>25736.340369234396</v>
      </c>
      <c r="AB1998" s="44">
        <f t="shared" si="886"/>
        <v>144.2646055471161</v>
      </c>
      <c r="AC1998" s="34">
        <f t="shared" si="887"/>
        <v>236784.59200352599</v>
      </c>
      <c r="AD1998" s="42">
        <f t="shared" si="888"/>
        <v>213106.13280317339</v>
      </c>
      <c r="AP1998">
        <f t="shared" si="870"/>
        <v>0</v>
      </c>
      <c r="AQ1998">
        <f t="shared" si="871"/>
        <v>2.5</v>
      </c>
      <c r="AR1998">
        <f t="shared" si="872"/>
        <v>0.69444444444444442</v>
      </c>
    </row>
    <row r="1999" spans="2:44" x14ac:dyDescent="0.25">
      <c r="B1999" s="12" t="s">
        <v>3</v>
      </c>
      <c r="C1999" s="30">
        <v>1991</v>
      </c>
      <c r="D1999" s="12">
        <v>514</v>
      </c>
      <c r="E1999" s="11">
        <v>6.6</v>
      </c>
      <c r="F1999" s="5">
        <f t="shared" si="873"/>
        <v>1.2916666666666667</v>
      </c>
      <c r="G1999" s="5">
        <f t="shared" si="874"/>
        <v>4.6500000000000004</v>
      </c>
      <c r="H1999" s="34">
        <f t="shared" si="875"/>
        <v>1.8333333333333333</v>
      </c>
      <c r="I1999" s="34">
        <f t="shared" si="889"/>
        <v>2.5555555555555554</v>
      </c>
      <c r="J1999" s="34">
        <f t="shared" si="881"/>
        <v>334.43055555555554</v>
      </c>
      <c r="K1999" s="34">
        <f t="shared" si="876"/>
        <v>734.58024691358003</v>
      </c>
      <c r="L1999" s="5">
        <f t="shared" si="869"/>
        <v>39.043800000000005</v>
      </c>
      <c r="M1999" s="5">
        <f t="shared" si="877"/>
        <v>0.69702806249999982</v>
      </c>
      <c r="N1999" s="5">
        <f t="shared" si="878"/>
        <v>39.740828062500007</v>
      </c>
      <c r="O1999" s="34">
        <f t="shared" si="879"/>
        <v>101.55989393750001</v>
      </c>
      <c r="P1999" s="34">
        <f t="shared" si="880"/>
        <v>435.99044949305556</v>
      </c>
      <c r="Q1999" s="34">
        <f t="shared" si="890"/>
        <v>338.5328411627363</v>
      </c>
      <c r="R1999" s="34">
        <f t="shared" si="891"/>
        <v>665240.10501332511</v>
      </c>
      <c r="S1999" s="34">
        <f t="shared" ref="S1999:S2062" si="896">IF(K1999&lt;0,S1998+$K1999,S1998)</f>
        <v>-628419.73533950595</v>
      </c>
      <c r="T1999" s="34">
        <f t="shared" si="882"/>
        <v>628419.73533950595</v>
      </c>
      <c r="U1999" s="34">
        <f t="shared" si="892"/>
        <v>52.086467705946177</v>
      </c>
      <c r="V1999" s="34">
        <f t="shared" si="895"/>
        <v>-36458.255330690969</v>
      </c>
      <c r="W1999" s="34">
        <f t="shared" si="883"/>
        <v>36458.255330690969</v>
      </c>
      <c r="X1999" s="34">
        <f t="shared" si="884"/>
        <v>591961.48000881495</v>
      </c>
      <c r="Y1999" s="34">
        <f t="shared" si="885"/>
        <v>296.78249472916667</v>
      </c>
      <c r="Z1999" s="34">
        <f t="shared" si="893"/>
        <v>89.041462741319464</v>
      </c>
      <c r="AA1999" s="34">
        <f t="shared" si="894"/>
        <v>25825.381831975716</v>
      </c>
      <c r="AB1999" s="44">
        <f t="shared" si="886"/>
        <v>544.10124033680552</v>
      </c>
      <c r="AC1999" s="34">
        <f t="shared" si="887"/>
        <v>236784.59200352599</v>
      </c>
      <c r="AD1999" s="42">
        <f t="shared" si="888"/>
        <v>213106.13280317339</v>
      </c>
      <c r="AP1999">
        <f t="shared" si="870"/>
        <v>0</v>
      </c>
      <c r="AQ1999">
        <f t="shared" si="871"/>
        <v>6.6</v>
      </c>
      <c r="AR1999">
        <f t="shared" si="872"/>
        <v>1.8333333333333333</v>
      </c>
    </row>
    <row r="2000" spans="2:44" x14ac:dyDescent="0.25">
      <c r="B2000" s="12" t="s">
        <v>3</v>
      </c>
      <c r="C2000" s="30">
        <v>1992</v>
      </c>
      <c r="D2000" s="12">
        <v>515</v>
      </c>
      <c r="E2000" s="11">
        <v>11.8</v>
      </c>
      <c r="F2000" s="5">
        <f t="shared" si="873"/>
        <v>1.4166666666666667</v>
      </c>
      <c r="G2000" s="5">
        <f t="shared" si="874"/>
        <v>5.1000000000000005</v>
      </c>
      <c r="H2000" s="34">
        <f t="shared" si="875"/>
        <v>3.2777777777777777</v>
      </c>
      <c r="I2000" s="34">
        <f t="shared" si="889"/>
        <v>3.9722222222222223</v>
      </c>
      <c r="J2000" s="34">
        <f t="shared" si="881"/>
        <v>1069.0108024691356</v>
      </c>
      <c r="K2000" s="34">
        <f t="shared" si="876"/>
        <v>1097.8780864197536</v>
      </c>
      <c r="L2000" s="5">
        <f t="shared" si="869"/>
        <v>39.043800000000005</v>
      </c>
      <c r="M2000" s="5">
        <f t="shared" si="877"/>
        <v>2.2280575624999996</v>
      </c>
      <c r="N2000" s="5">
        <f t="shared" si="878"/>
        <v>41.271857562500003</v>
      </c>
      <c r="O2000" s="34">
        <f t="shared" si="879"/>
        <v>163.94098976215278</v>
      </c>
      <c r="P2000" s="34">
        <f t="shared" si="880"/>
        <v>1232.9517922312884</v>
      </c>
      <c r="Q2000" s="34">
        <f t="shared" si="890"/>
        <v>796.96134273823282</v>
      </c>
      <c r="R2000" s="34">
        <f t="shared" si="891"/>
        <v>666037.06635606335</v>
      </c>
      <c r="S2000" s="34">
        <f t="shared" si="896"/>
        <v>-628419.73533950595</v>
      </c>
      <c r="T2000" s="34">
        <f t="shared" si="882"/>
        <v>628419.73533950595</v>
      </c>
      <c r="U2000" s="34">
        <f t="shared" si="892"/>
        <v>62.381095824652775</v>
      </c>
      <c r="V2000" s="34">
        <f t="shared" si="895"/>
        <v>-36458.255330690969</v>
      </c>
      <c r="W2000" s="34">
        <f t="shared" si="883"/>
        <v>36458.255330690969</v>
      </c>
      <c r="X2000" s="34">
        <f t="shared" si="884"/>
        <v>591961.48000881495</v>
      </c>
      <c r="Y2000" s="34">
        <f t="shared" si="885"/>
        <v>323.18852422916666</v>
      </c>
      <c r="Z2000" s="34">
        <f t="shared" si="893"/>
        <v>26.406029499999988</v>
      </c>
      <c r="AA2000" s="34">
        <f t="shared" si="894"/>
        <v>25851.787861475717</v>
      </c>
      <c r="AB2000" s="44">
        <f t="shared" si="886"/>
        <v>1059.3401627511573</v>
      </c>
      <c r="AC2000" s="34">
        <f t="shared" si="887"/>
        <v>236784.59200352599</v>
      </c>
      <c r="AD2000" s="42">
        <f t="shared" si="888"/>
        <v>213106.13280317339</v>
      </c>
      <c r="AP2000">
        <f t="shared" si="870"/>
        <v>0</v>
      </c>
      <c r="AQ2000">
        <f t="shared" si="871"/>
        <v>11.8</v>
      </c>
      <c r="AR2000">
        <f t="shared" si="872"/>
        <v>3.2777777777777777</v>
      </c>
    </row>
    <row r="2001" spans="2:44" x14ac:dyDescent="0.25">
      <c r="B2001" s="12" t="s">
        <v>3</v>
      </c>
      <c r="C2001" s="30">
        <v>1993</v>
      </c>
      <c r="D2001" s="12">
        <v>516</v>
      </c>
      <c r="E2001" s="11">
        <v>16.8</v>
      </c>
      <c r="F2001" s="5">
        <f t="shared" si="873"/>
        <v>1.2083333333333333</v>
      </c>
      <c r="G2001" s="5">
        <f t="shared" si="874"/>
        <v>4.3499999999999996</v>
      </c>
      <c r="H2001" s="34">
        <f t="shared" si="875"/>
        <v>4.666666666666667</v>
      </c>
      <c r="I2001" s="34">
        <f t="shared" si="889"/>
        <v>5.1805555555555554</v>
      </c>
      <c r="J2001" s="34">
        <f t="shared" si="881"/>
        <v>2166.8888888888891</v>
      </c>
      <c r="K2001" s="34">
        <f t="shared" si="876"/>
        <v>1059.5675154320993</v>
      </c>
      <c r="L2001" s="5">
        <f t="shared" si="869"/>
        <v>39.043800000000005</v>
      </c>
      <c r="M2001" s="5">
        <f t="shared" si="877"/>
        <v>4.5162810000000002</v>
      </c>
      <c r="N2001" s="5">
        <f t="shared" si="878"/>
        <v>43.560081000000004</v>
      </c>
      <c r="O2001" s="34">
        <f t="shared" si="879"/>
        <v>225.665419625</v>
      </c>
      <c r="P2001" s="34">
        <f t="shared" si="880"/>
        <v>2392.5543085138893</v>
      </c>
      <c r="Q2001" s="34">
        <f t="shared" si="890"/>
        <v>1159.6025162826008</v>
      </c>
      <c r="R2001" s="34">
        <f t="shared" si="891"/>
        <v>667196.66887234594</v>
      </c>
      <c r="S2001" s="34">
        <f t="shared" si="896"/>
        <v>-628419.73533950595</v>
      </c>
      <c r="T2001" s="34">
        <f t="shared" si="882"/>
        <v>628419.73533950595</v>
      </c>
      <c r="U2001" s="34">
        <f t="shared" si="892"/>
        <v>61.724429862847217</v>
      </c>
      <c r="V2001" s="34">
        <f t="shared" si="895"/>
        <v>-36458.255330690969</v>
      </c>
      <c r="W2001" s="34">
        <f t="shared" si="883"/>
        <v>36458.255330690969</v>
      </c>
      <c r="X2001" s="34">
        <f t="shared" si="884"/>
        <v>591961.48000881495</v>
      </c>
      <c r="Y2001" s="34">
        <f t="shared" si="885"/>
        <v>284.01841433333334</v>
      </c>
      <c r="Z2001" s="34">
        <f t="shared" si="893"/>
        <v>-39.17010989583332</v>
      </c>
      <c r="AA2001" s="34">
        <f t="shared" si="894"/>
        <v>25851.787861475717</v>
      </c>
      <c r="AB2001" s="44">
        <f t="shared" si="886"/>
        <v>1325.4192668888891</v>
      </c>
      <c r="AC2001" s="34">
        <f t="shared" si="887"/>
        <v>236784.59200352599</v>
      </c>
      <c r="AD2001" s="42">
        <f t="shared" si="888"/>
        <v>213106.13280317339</v>
      </c>
      <c r="AP2001">
        <f t="shared" si="870"/>
        <v>0</v>
      </c>
      <c r="AQ2001">
        <f t="shared" si="871"/>
        <v>16.8</v>
      </c>
      <c r="AR2001">
        <f t="shared" si="872"/>
        <v>4.666666666666667</v>
      </c>
    </row>
    <row r="2002" spans="2:44" x14ac:dyDescent="0.25">
      <c r="B2002" s="12" t="s">
        <v>3</v>
      </c>
      <c r="C2002" s="30">
        <v>1994</v>
      </c>
      <c r="D2002" s="12">
        <v>517</v>
      </c>
      <c r="E2002" s="11">
        <v>20.5</v>
      </c>
      <c r="F2002" s="5">
        <f t="shared" si="873"/>
        <v>0.70833333333333304</v>
      </c>
      <c r="G2002" s="5">
        <f t="shared" si="874"/>
        <v>2.5499999999999989</v>
      </c>
      <c r="H2002" s="34">
        <f t="shared" si="875"/>
        <v>5.6944444444444446</v>
      </c>
      <c r="I2002" s="34">
        <f t="shared" si="889"/>
        <v>5.8888888888888893</v>
      </c>
      <c r="J2002" s="34">
        <f t="shared" si="881"/>
        <v>3226.4564043209884</v>
      </c>
      <c r="K2002" s="34">
        <f t="shared" si="876"/>
        <v>455.73456790123373</v>
      </c>
      <c r="L2002" s="5">
        <f t="shared" si="869"/>
        <v>39.043800000000005</v>
      </c>
      <c r="M2002" s="5">
        <f t="shared" si="877"/>
        <v>6.7246566406250006</v>
      </c>
      <c r="N2002" s="5">
        <f t="shared" si="878"/>
        <v>45.768456640625004</v>
      </c>
      <c r="O2002" s="34">
        <f t="shared" si="879"/>
        <v>269.52535577256947</v>
      </c>
      <c r="P2002" s="34">
        <f t="shared" si="880"/>
        <v>3495.981760093558</v>
      </c>
      <c r="Q2002" s="34">
        <f t="shared" si="890"/>
        <v>1103.4274515796687</v>
      </c>
      <c r="R2002" s="34">
        <f t="shared" si="891"/>
        <v>668300.09632392565</v>
      </c>
      <c r="S2002" s="34">
        <f t="shared" si="896"/>
        <v>-628419.73533950595</v>
      </c>
      <c r="T2002" s="34">
        <f t="shared" si="882"/>
        <v>628419.73533950595</v>
      </c>
      <c r="U2002" s="34">
        <f t="shared" si="892"/>
        <v>43.859936147569471</v>
      </c>
      <c r="V2002" s="34">
        <f t="shared" si="895"/>
        <v>-36458.255330690969</v>
      </c>
      <c r="W2002" s="34">
        <f t="shared" si="883"/>
        <v>36458.255330690969</v>
      </c>
      <c r="X2002" s="34">
        <f t="shared" si="884"/>
        <v>591961.48000881495</v>
      </c>
      <c r="Y2002" s="34">
        <f t="shared" si="885"/>
        <v>186.72678997395829</v>
      </c>
      <c r="Z2002" s="34">
        <f t="shared" si="893"/>
        <v>-97.291624359375049</v>
      </c>
      <c r="AA2002" s="34">
        <f t="shared" si="894"/>
        <v>25851.787861475717</v>
      </c>
      <c r="AB2002" s="44">
        <f t="shared" si="886"/>
        <v>1063.3053317961514</v>
      </c>
      <c r="AC2002" s="34">
        <f t="shared" si="887"/>
        <v>236784.59200352599</v>
      </c>
      <c r="AD2002" s="42">
        <f t="shared" si="888"/>
        <v>213106.13280317339</v>
      </c>
      <c r="AP2002">
        <f t="shared" si="870"/>
        <v>0</v>
      </c>
      <c r="AQ2002">
        <f t="shared" si="871"/>
        <v>20.5</v>
      </c>
      <c r="AR2002">
        <f t="shared" si="872"/>
        <v>5.6944444444444446</v>
      </c>
    </row>
    <row r="2003" spans="2:44" x14ac:dyDescent="0.25">
      <c r="B2003" s="12" t="s">
        <v>3</v>
      </c>
      <c r="C2003" s="30">
        <v>1995</v>
      </c>
      <c r="D2003" s="12">
        <v>518</v>
      </c>
      <c r="E2003" s="11">
        <v>21.9</v>
      </c>
      <c r="F2003" s="5">
        <f t="shared" si="873"/>
        <v>0.19444444444444425</v>
      </c>
      <c r="G2003" s="5">
        <f t="shared" si="874"/>
        <v>0.69999999999999929</v>
      </c>
      <c r="H2003" s="34">
        <f t="shared" si="875"/>
        <v>6.083333333333333</v>
      </c>
      <c r="I2003" s="34">
        <f t="shared" si="889"/>
        <v>6.083333333333333</v>
      </c>
      <c r="J2003" s="34">
        <f t="shared" si="881"/>
        <v>3682.1909722222222</v>
      </c>
      <c r="K2003" s="34">
        <f t="shared" si="876"/>
        <v>0</v>
      </c>
      <c r="L2003" s="5">
        <f t="shared" si="869"/>
        <v>39.043800000000005</v>
      </c>
      <c r="M2003" s="5">
        <f t="shared" si="877"/>
        <v>7.6745093906249995</v>
      </c>
      <c r="N2003" s="5">
        <f t="shared" si="878"/>
        <v>46.718309390625002</v>
      </c>
      <c r="O2003" s="34">
        <f t="shared" si="879"/>
        <v>284.20304879296873</v>
      </c>
      <c r="P2003" s="34">
        <f t="shared" si="880"/>
        <v>3966.3940210151909</v>
      </c>
      <c r="Q2003" s="34">
        <f t="shared" si="890"/>
        <v>470.41226092163288</v>
      </c>
      <c r="R2003" s="34">
        <f t="shared" si="891"/>
        <v>668770.50858484732</v>
      </c>
      <c r="S2003" s="34">
        <f t="shared" si="896"/>
        <v>-628419.73533950595</v>
      </c>
      <c r="T2003" s="34">
        <f t="shared" si="882"/>
        <v>628419.73533950595</v>
      </c>
      <c r="U2003" s="34">
        <f t="shared" si="892"/>
        <v>14.677693020399261</v>
      </c>
      <c r="V2003" s="34">
        <f t="shared" si="895"/>
        <v>-36458.255330690969</v>
      </c>
      <c r="W2003" s="34">
        <f t="shared" si="883"/>
        <v>36458.255330690969</v>
      </c>
      <c r="X2003" s="34">
        <f t="shared" si="884"/>
        <v>591961.48000881495</v>
      </c>
      <c r="Y2003" s="34">
        <f t="shared" si="885"/>
        <v>85.41275383506941</v>
      </c>
      <c r="Z2003" s="34">
        <f t="shared" si="893"/>
        <v>-101.31403613888888</v>
      </c>
      <c r="AA2003" s="34">
        <f t="shared" si="894"/>
        <v>25851.787861475717</v>
      </c>
      <c r="AB2003" s="44">
        <f t="shared" si="886"/>
        <v>519.5942524966722</v>
      </c>
      <c r="AC2003" s="34">
        <f t="shared" si="887"/>
        <v>236784.59200352599</v>
      </c>
      <c r="AD2003" s="42">
        <f t="shared" si="888"/>
        <v>213106.13280317339</v>
      </c>
      <c r="AP2003">
        <f t="shared" si="870"/>
        <v>0</v>
      </c>
      <c r="AQ2003">
        <f t="shared" si="871"/>
        <v>21.9</v>
      </c>
      <c r="AR2003">
        <f t="shared" si="872"/>
        <v>6.083333333333333</v>
      </c>
    </row>
    <row r="2004" spans="2:44" x14ac:dyDescent="0.25">
      <c r="B2004" s="12" t="s">
        <v>3</v>
      </c>
      <c r="C2004" s="30">
        <v>1996</v>
      </c>
      <c r="D2004" s="12">
        <v>519</v>
      </c>
      <c r="E2004" s="11">
        <v>21.9</v>
      </c>
      <c r="F2004" s="5">
        <f t="shared" si="873"/>
        <v>-8.3333333333333037E-2</v>
      </c>
      <c r="G2004" s="5">
        <f t="shared" si="874"/>
        <v>-0.29999999999999893</v>
      </c>
      <c r="H2004" s="34">
        <f t="shared" si="875"/>
        <v>6.083333333333333</v>
      </c>
      <c r="I2004" s="34">
        <f t="shared" si="889"/>
        <v>6</v>
      </c>
      <c r="J2004" s="34">
        <f t="shared" si="881"/>
        <v>3682.1909722222222</v>
      </c>
      <c r="K2004" s="34">
        <f t="shared" si="876"/>
        <v>-198.99999999999955</v>
      </c>
      <c r="L2004" s="5">
        <f t="shared" si="869"/>
        <v>39.043800000000005</v>
      </c>
      <c r="M2004" s="5">
        <f t="shared" si="877"/>
        <v>7.6745093906249995</v>
      </c>
      <c r="N2004" s="5">
        <f t="shared" si="878"/>
        <v>46.718309390625002</v>
      </c>
      <c r="O2004" s="34">
        <f t="shared" si="879"/>
        <v>280.30985634375003</v>
      </c>
      <c r="P2004" s="34">
        <f t="shared" si="880"/>
        <v>3962.5008285659724</v>
      </c>
      <c r="Q2004" s="34">
        <f t="shared" si="890"/>
        <v>-3.8931924492185317</v>
      </c>
      <c r="R2004" s="34">
        <f t="shared" si="891"/>
        <v>668770.50858484732</v>
      </c>
      <c r="S2004" s="34">
        <f t="shared" si="896"/>
        <v>-628618.73533950595</v>
      </c>
      <c r="T2004" s="34">
        <f t="shared" si="882"/>
        <v>628618.73533950595</v>
      </c>
      <c r="U2004" s="34">
        <f t="shared" si="892"/>
        <v>-3.8931924492187022</v>
      </c>
      <c r="V2004" s="34">
        <f t="shared" si="895"/>
        <v>-36462.148523140189</v>
      </c>
      <c r="W2004" s="34">
        <f t="shared" si="883"/>
        <v>36462.148523140189</v>
      </c>
      <c r="X2004" s="34">
        <f t="shared" si="884"/>
        <v>592156.58681636571</v>
      </c>
      <c r="Y2004" s="34">
        <f t="shared" si="885"/>
        <v>30.134976057291727</v>
      </c>
      <c r="Z2004" s="34">
        <f t="shared" si="893"/>
        <v>-55.277777777777686</v>
      </c>
      <c r="AA2004" s="34">
        <f t="shared" si="894"/>
        <v>25851.787861475717</v>
      </c>
      <c r="AB2004" s="44">
        <f t="shared" si="886"/>
        <v>0</v>
      </c>
      <c r="AC2004" s="34">
        <f t="shared" si="887"/>
        <v>236862.6347265463</v>
      </c>
      <c r="AD2004" s="42">
        <f t="shared" si="888"/>
        <v>213176.37125389167</v>
      </c>
      <c r="AP2004">
        <f t="shared" si="870"/>
        <v>0</v>
      </c>
      <c r="AQ2004">
        <f t="shared" si="871"/>
        <v>21.9</v>
      </c>
      <c r="AR2004">
        <f t="shared" si="872"/>
        <v>6.083333333333333</v>
      </c>
    </row>
    <row r="2005" spans="2:44" x14ac:dyDescent="0.25">
      <c r="B2005" s="12" t="s">
        <v>3</v>
      </c>
      <c r="C2005" s="30">
        <v>1997</v>
      </c>
      <c r="D2005" s="12">
        <v>520</v>
      </c>
      <c r="E2005" s="11">
        <v>21.3</v>
      </c>
      <c r="F2005" s="5">
        <f t="shared" si="873"/>
        <v>-0.22222222222222193</v>
      </c>
      <c r="G2005" s="5">
        <f t="shared" si="874"/>
        <v>-0.79999999999999893</v>
      </c>
      <c r="H2005" s="34">
        <f t="shared" si="875"/>
        <v>5.916666666666667</v>
      </c>
      <c r="I2005" s="34">
        <f t="shared" si="889"/>
        <v>5.7777777777777786</v>
      </c>
      <c r="J2005" s="34">
        <f t="shared" si="881"/>
        <v>3483.1909722222226</v>
      </c>
      <c r="K2005" s="34">
        <f t="shared" si="876"/>
        <v>-319.38271604938245</v>
      </c>
      <c r="L2005" s="5">
        <f t="shared" si="869"/>
        <v>39.043800000000005</v>
      </c>
      <c r="M2005" s="5">
        <f t="shared" si="877"/>
        <v>7.2597488906250005</v>
      </c>
      <c r="N2005" s="5">
        <f t="shared" si="878"/>
        <v>46.303548890625002</v>
      </c>
      <c r="O2005" s="34">
        <f t="shared" si="879"/>
        <v>267.53161581250004</v>
      </c>
      <c r="P2005" s="34">
        <f t="shared" si="880"/>
        <v>3750.7225880347228</v>
      </c>
      <c r="Q2005" s="34">
        <f t="shared" si="890"/>
        <v>-211.77824053124959</v>
      </c>
      <c r="R2005" s="34">
        <f t="shared" si="891"/>
        <v>668770.50858484732</v>
      </c>
      <c r="S2005" s="34">
        <f t="shared" si="896"/>
        <v>-628938.11805555539</v>
      </c>
      <c r="T2005" s="34">
        <f t="shared" si="882"/>
        <v>628938.11805555539</v>
      </c>
      <c r="U2005" s="34">
        <f t="shared" si="892"/>
        <v>-12.778240531249992</v>
      </c>
      <c r="V2005" s="34">
        <f t="shared" si="895"/>
        <v>-36474.926763671436</v>
      </c>
      <c r="W2005" s="34">
        <f t="shared" si="883"/>
        <v>36474.926763671436</v>
      </c>
      <c r="X2005" s="34">
        <f t="shared" si="884"/>
        <v>592463.19129188394</v>
      </c>
      <c r="Y2005" s="34">
        <f t="shared" si="885"/>
        <v>2.0813266684028378</v>
      </c>
      <c r="Z2005" s="34">
        <f t="shared" si="893"/>
        <v>-28.053649388888889</v>
      </c>
      <c r="AA2005" s="34">
        <f t="shared" si="894"/>
        <v>25851.787861475717</v>
      </c>
      <c r="AB2005" s="44">
        <f t="shared" si="886"/>
        <v>0</v>
      </c>
      <c r="AC2005" s="34">
        <f t="shared" si="887"/>
        <v>236985.2765167536</v>
      </c>
      <c r="AD2005" s="42">
        <f t="shared" si="888"/>
        <v>213286.74886507823</v>
      </c>
      <c r="AP2005">
        <f t="shared" si="870"/>
        <v>0</v>
      </c>
      <c r="AQ2005">
        <f t="shared" si="871"/>
        <v>21.3</v>
      </c>
      <c r="AR2005">
        <f t="shared" si="872"/>
        <v>5.916666666666667</v>
      </c>
    </row>
    <row r="2006" spans="2:44" x14ac:dyDescent="0.25">
      <c r="B2006" s="12" t="s">
        <v>3</v>
      </c>
      <c r="C2006" s="30">
        <v>1998</v>
      </c>
      <c r="D2006" s="12">
        <v>521</v>
      </c>
      <c r="E2006" s="11">
        <v>20.3</v>
      </c>
      <c r="F2006" s="5">
        <f t="shared" si="873"/>
        <v>-0.29166666666666685</v>
      </c>
      <c r="G2006" s="5">
        <f t="shared" si="874"/>
        <v>-1.0500000000000007</v>
      </c>
      <c r="H2006" s="34">
        <f t="shared" si="875"/>
        <v>5.6388888888888893</v>
      </c>
      <c r="I2006" s="34">
        <f t="shared" si="889"/>
        <v>5.4861111111111107</v>
      </c>
      <c r="J2006" s="34">
        <f t="shared" si="881"/>
        <v>3163.8082561728402</v>
      </c>
      <c r="K2006" s="34">
        <f t="shared" si="876"/>
        <v>-333.586033950618</v>
      </c>
      <c r="L2006" s="5">
        <f t="shared" si="869"/>
        <v>39.043800000000005</v>
      </c>
      <c r="M2006" s="5">
        <f t="shared" si="877"/>
        <v>6.5940838906250008</v>
      </c>
      <c r="N2006" s="5">
        <f t="shared" si="878"/>
        <v>45.637883890625005</v>
      </c>
      <c r="O2006" s="34">
        <f t="shared" si="879"/>
        <v>250.37450189995661</v>
      </c>
      <c r="P2006" s="34">
        <f t="shared" si="880"/>
        <v>3414.1827580727968</v>
      </c>
      <c r="Q2006" s="34">
        <f t="shared" si="890"/>
        <v>-336.53982996192599</v>
      </c>
      <c r="R2006" s="34">
        <f t="shared" si="891"/>
        <v>668770.50858484732</v>
      </c>
      <c r="S2006" s="34">
        <f t="shared" si="896"/>
        <v>-629271.70408950606</v>
      </c>
      <c r="T2006" s="34">
        <f t="shared" si="882"/>
        <v>629271.70408950606</v>
      </c>
      <c r="U2006" s="34">
        <f t="shared" si="892"/>
        <v>-17.157113912543423</v>
      </c>
      <c r="V2006" s="34">
        <f t="shared" si="895"/>
        <v>-36492.08387758398</v>
      </c>
      <c r="W2006" s="34">
        <f t="shared" si="883"/>
        <v>36492.08387758398</v>
      </c>
      <c r="X2006" s="34">
        <f t="shared" si="884"/>
        <v>592779.6202119221</v>
      </c>
      <c r="Y2006" s="34">
        <f t="shared" si="885"/>
        <v>-12.403782776041702</v>
      </c>
      <c r="Z2006" s="34">
        <f t="shared" si="893"/>
        <v>-14.485109444444539</v>
      </c>
      <c r="AA2006" s="34">
        <f t="shared" si="894"/>
        <v>25851.787861475717</v>
      </c>
      <c r="AB2006" s="44">
        <f t="shared" si="886"/>
        <v>0</v>
      </c>
      <c r="AC2006" s="34">
        <f t="shared" si="887"/>
        <v>237111.84808476886</v>
      </c>
      <c r="AD2006" s="42">
        <f t="shared" si="888"/>
        <v>213400.66327629198</v>
      </c>
      <c r="AP2006">
        <f t="shared" si="870"/>
        <v>0</v>
      </c>
      <c r="AQ2006">
        <f t="shared" si="871"/>
        <v>20.3</v>
      </c>
      <c r="AR2006">
        <f t="shared" si="872"/>
        <v>5.6388888888888893</v>
      </c>
    </row>
    <row r="2007" spans="2:44" x14ac:dyDescent="0.25">
      <c r="B2007" s="12" t="s">
        <v>3</v>
      </c>
      <c r="C2007" s="30">
        <v>1999</v>
      </c>
      <c r="D2007" s="12">
        <v>522</v>
      </c>
      <c r="E2007" s="11">
        <v>19.2</v>
      </c>
      <c r="F2007" s="5">
        <f t="shared" si="873"/>
        <v>-0.34722222222222221</v>
      </c>
      <c r="G2007" s="5">
        <f t="shared" si="874"/>
        <v>-1.25</v>
      </c>
      <c r="H2007" s="34">
        <f t="shared" si="875"/>
        <v>5.333333333333333</v>
      </c>
      <c r="I2007" s="34">
        <f t="shared" si="889"/>
        <v>5.1388888888888893</v>
      </c>
      <c r="J2007" s="34">
        <f t="shared" si="881"/>
        <v>2830.2222222222222</v>
      </c>
      <c r="K2007" s="34">
        <f t="shared" si="876"/>
        <v>-397.69290123456767</v>
      </c>
      <c r="L2007" s="5">
        <f t="shared" si="869"/>
        <v>39.043800000000005</v>
      </c>
      <c r="M2007" s="5">
        <f t="shared" si="877"/>
        <v>5.8988159999999992</v>
      </c>
      <c r="N2007" s="5">
        <f t="shared" si="878"/>
        <v>44.942616000000001</v>
      </c>
      <c r="O2007" s="34">
        <f t="shared" si="879"/>
        <v>230.95511000000002</v>
      </c>
      <c r="P2007" s="34">
        <f t="shared" si="880"/>
        <v>3061.177332222222</v>
      </c>
      <c r="Q2007" s="34">
        <f t="shared" si="890"/>
        <v>-353.00542585057474</v>
      </c>
      <c r="R2007" s="34">
        <f t="shared" si="891"/>
        <v>668770.50858484732</v>
      </c>
      <c r="S2007" s="34">
        <f t="shared" si="896"/>
        <v>-629669.39699074067</v>
      </c>
      <c r="T2007" s="34">
        <f t="shared" si="882"/>
        <v>629669.39699074067</v>
      </c>
      <c r="U2007" s="34">
        <f t="shared" si="892"/>
        <v>-19.419391899956594</v>
      </c>
      <c r="V2007" s="34">
        <f t="shared" si="895"/>
        <v>-36511.503269483939</v>
      </c>
      <c r="W2007" s="34">
        <f t="shared" si="883"/>
        <v>36511.503269483939</v>
      </c>
      <c r="X2007" s="34">
        <f t="shared" si="884"/>
        <v>593157.89372125675</v>
      </c>
      <c r="Y2007" s="34">
        <f t="shared" si="885"/>
        <v>-24.154606222222213</v>
      </c>
      <c r="Z2007" s="34">
        <f t="shared" si="893"/>
        <v>-11.750823446180512</v>
      </c>
      <c r="AA2007" s="34">
        <f t="shared" si="894"/>
        <v>25851.787861475717</v>
      </c>
      <c r="AB2007" s="44">
        <f t="shared" si="886"/>
        <v>0</v>
      </c>
      <c r="AC2007" s="34">
        <f t="shared" si="887"/>
        <v>237263.15748850271</v>
      </c>
      <c r="AD2007" s="42">
        <f t="shared" si="888"/>
        <v>213536.84173965245</v>
      </c>
      <c r="AP2007">
        <f t="shared" si="870"/>
        <v>0</v>
      </c>
      <c r="AQ2007">
        <f t="shared" si="871"/>
        <v>19.2</v>
      </c>
      <c r="AR2007">
        <f t="shared" si="872"/>
        <v>5.333333333333333</v>
      </c>
    </row>
    <row r="2008" spans="2:44" x14ac:dyDescent="0.25">
      <c r="B2008" s="12" t="s">
        <v>3</v>
      </c>
      <c r="C2008" s="30">
        <v>2000</v>
      </c>
      <c r="D2008" s="12">
        <v>523</v>
      </c>
      <c r="E2008" s="11">
        <v>17.8</v>
      </c>
      <c r="F2008" s="5">
        <f t="shared" si="873"/>
        <v>-0.51388888888888873</v>
      </c>
      <c r="G2008" s="5">
        <f t="shared" si="874"/>
        <v>-1.8499999999999996</v>
      </c>
      <c r="H2008" s="34">
        <f t="shared" si="875"/>
        <v>4.9444444444444446</v>
      </c>
      <c r="I2008" s="34">
        <f t="shared" si="889"/>
        <v>4.625</v>
      </c>
      <c r="J2008" s="34">
        <f t="shared" si="881"/>
        <v>2432.5293209876545</v>
      </c>
      <c r="K2008" s="34">
        <f t="shared" si="876"/>
        <v>-588.01736111111154</v>
      </c>
      <c r="L2008" s="5">
        <f t="shared" si="869"/>
        <v>39.043800000000005</v>
      </c>
      <c r="M2008" s="5">
        <f t="shared" si="877"/>
        <v>5.0699350624999999</v>
      </c>
      <c r="N2008" s="5">
        <f t="shared" si="878"/>
        <v>44.113735062500005</v>
      </c>
      <c r="O2008" s="34">
        <f t="shared" si="879"/>
        <v>204.02602466406253</v>
      </c>
      <c r="P2008" s="34">
        <f t="shared" si="880"/>
        <v>2636.5553456517168</v>
      </c>
      <c r="Q2008" s="34">
        <f t="shared" si="890"/>
        <v>-424.62198657050521</v>
      </c>
      <c r="R2008" s="34">
        <f t="shared" si="891"/>
        <v>668770.50858484732</v>
      </c>
      <c r="S2008" s="34">
        <f t="shared" si="896"/>
        <v>-630257.4143518518</v>
      </c>
      <c r="T2008" s="34">
        <f t="shared" si="882"/>
        <v>630257.4143518518</v>
      </c>
      <c r="U2008" s="34">
        <f t="shared" si="892"/>
        <v>-26.929085335937486</v>
      </c>
      <c r="V2008" s="34">
        <f t="shared" si="895"/>
        <v>-36538.432354819874</v>
      </c>
      <c r="W2008" s="34">
        <f t="shared" si="883"/>
        <v>36538.432354819874</v>
      </c>
      <c r="X2008" s="34">
        <f t="shared" si="884"/>
        <v>593718.98199703195</v>
      </c>
      <c r="Y2008" s="34">
        <f t="shared" si="885"/>
        <v>-58.150153826388852</v>
      </c>
      <c r="Z2008" s="34">
        <f t="shared" si="893"/>
        <v>-33.995547604166639</v>
      </c>
      <c r="AA2008" s="34">
        <f t="shared" si="894"/>
        <v>25851.787861475717</v>
      </c>
      <c r="AB2008" s="44">
        <f t="shared" si="886"/>
        <v>0</v>
      </c>
      <c r="AC2008" s="34">
        <f t="shared" si="887"/>
        <v>237487.59279881278</v>
      </c>
      <c r="AD2008" s="42">
        <f t="shared" si="888"/>
        <v>213738.8335189315</v>
      </c>
      <c r="AP2008">
        <f t="shared" si="870"/>
        <v>0</v>
      </c>
      <c r="AQ2008">
        <f t="shared" si="871"/>
        <v>17.8</v>
      </c>
      <c r="AR2008">
        <f t="shared" si="872"/>
        <v>4.9444444444444446</v>
      </c>
    </row>
    <row r="2009" spans="2:44" x14ac:dyDescent="0.25">
      <c r="B2009" s="12" t="s">
        <v>3</v>
      </c>
      <c r="C2009" s="30">
        <v>2001</v>
      </c>
      <c r="D2009" s="12">
        <v>524</v>
      </c>
      <c r="E2009" s="11">
        <v>15.5</v>
      </c>
      <c r="F2009" s="5">
        <f t="shared" si="873"/>
        <v>-0.81944444444444442</v>
      </c>
      <c r="G2009" s="5">
        <f t="shared" si="874"/>
        <v>-2.95</v>
      </c>
      <c r="H2009" s="34">
        <f t="shared" si="875"/>
        <v>4.3055555555555554</v>
      </c>
      <c r="I2009" s="34">
        <f t="shared" si="889"/>
        <v>3.8055555555555554</v>
      </c>
      <c r="J2009" s="34">
        <f t="shared" si="881"/>
        <v>1844.511959876543</v>
      </c>
      <c r="K2009" s="34">
        <f t="shared" si="876"/>
        <v>-757.30555555555543</v>
      </c>
      <c r="L2009" s="5">
        <f t="shared" si="869"/>
        <v>39.043800000000005</v>
      </c>
      <c r="M2009" s="5">
        <f t="shared" si="877"/>
        <v>3.8443753906249993</v>
      </c>
      <c r="N2009" s="5">
        <f t="shared" si="878"/>
        <v>42.888175390625001</v>
      </c>
      <c r="O2009" s="34">
        <f t="shared" si="879"/>
        <v>163.21333412543402</v>
      </c>
      <c r="P2009" s="34">
        <f t="shared" si="880"/>
        <v>2007.7252940019771</v>
      </c>
      <c r="Q2009" s="34">
        <f t="shared" si="890"/>
        <v>-628.83005164973974</v>
      </c>
      <c r="R2009" s="34">
        <f t="shared" si="891"/>
        <v>668770.50858484732</v>
      </c>
      <c r="S2009" s="34">
        <f t="shared" si="896"/>
        <v>-631014.7199074073</v>
      </c>
      <c r="T2009" s="34">
        <f t="shared" si="882"/>
        <v>631014.7199074073</v>
      </c>
      <c r="U2009" s="34">
        <f t="shared" si="892"/>
        <v>-40.812690538628516</v>
      </c>
      <c r="V2009" s="34">
        <f t="shared" si="895"/>
        <v>-36579.245045358504</v>
      </c>
      <c r="W2009" s="34">
        <f t="shared" si="883"/>
        <v>36579.245045358504</v>
      </c>
      <c r="X2009" s="34">
        <f t="shared" si="884"/>
        <v>594435.47486204875</v>
      </c>
      <c r="Y2009" s="34">
        <f t="shared" si="885"/>
        <v>-120.18126905381942</v>
      </c>
      <c r="Z2009" s="34">
        <f t="shared" si="893"/>
        <v>-62.031115227430568</v>
      </c>
      <c r="AA2009" s="34">
        <f t="shared" si="894"/>
        <v>25851.787861475717</v>
      </c>
      <c r="AB2009" s="44">
        <f t="shared" si="886"/>
        <v>0</v>
      </c>
      <c r="AC2009" s="34">
        <f t="shared" si="887"/>
        <v>237774.18994481952</v>
      </c>
      <c r="AD2009" s="42">
        <f t="shared" si="888"/>
        <v>213996.77095033758</v>
      </c>
      <c r="AP2009">
        <f t="shared" si="870"/>
        <v>0</v>
      </c>
      <c r="AQ2009">
        <f t="shared" si="871"/>
        <v>15.5</v>
      </c>
      <c r="AR2009">
        <f t="shared" si="872"/>
        <v>4.3055555555555554</v>
      </c>
    </row>
    <row r="2010" spans="2:44" x14ac:dyDescent="0.25">
      <c r="B2010" s="12" t="s">
        <v>3</v>
      </c>
      <c r="C2010" s="30">
        <v>2002</v>
      </c>
      <c r="D2010" s="12">
        <v>525</v>
      </c>
      <c r="E2010" s="11">
        <v>11.9</v>
      </c>
      <c r="F2010" s="5">
        <f t="shared" si="873"/>
        <v>-1.0972222222222223</v>
      </c>
      <c r="G2010" s="5">
        <f t="shared" si="874"/>
        <v>-3.95</v>
      </c>
      <c r="H2010" s="34">
        <f t="shared" si="875"/>
        <v>3.3055555555555554</v>
      </c>
      <c r="I2010" s="34">
        <f t="shared" si="889"/>
        <v>2.708333333333333</v>
      </c>
      <c r="J2010" s="34">
        <f t="shared" si="881"/>
        <v>1087.2064043209875</v>
      </c>
      <c r="K2010" s="34">
        <f t="shared" si="876"/>
        <v>-643.75578703703695</v>
      </c>
      <c r="L2010" s="5">
        <f t="shared" si="869"/>
        <v>39.043800000000005</v>
      </c>
      <c r="M2010" s="5">
        <f t="shared" si="877"/>
        <v>2.2659812656249994</v>
      </c>
      <c r="N2010" s="5">
        <f t="shared" si="878"/>
        <v>41.309781265625006</v>
      </c>
      <c r="O2010" s="34">
        <f t="shared" si="879"/>
        <v>111.88065759440104</v>
      </c>
      <c r="P2010" s="34">
        <f t="shared" si="880"/>
        <v>1199.0870619153886</v>
      </c>
      <c r="Q2010" s="34">
        <f t="shared" si="890"/>
        <v>-808.63823208658846</v>
      </c>
      <c r="R2010" s="34">
        <f t="shared" si="891"/>
        <v>668770.50858484732</v>
      </c>
      <c r="S2010" s="34">
        <f t="shared" si="896"/>
        <v>-631658.47569444438</v>
      </c>
      <c r="T2010" s="34">
        <f t="shared" si="882"/>
        <v>631658.47569444438</v>
      </c>
      <c r="U2010" s="34">
        <f t="shared" si="892"/>
        <v>-51.332676531032973</v>
      </c>
      <c r="V2010" s="34">
        <f t="shared" si="895"/>
        <v>-36630.577721889538</v>
      </c>
      <c r="W2010" s="34">
        <f t="shared" si="883"/>
        <v>36630.577721889538</v>
      </c>
      <c r="X2010" s="34">
        <f t="shared" si="884"/>
        <v>595027.8979725549</v>
      </c>
      <c r="Y2010" s="34">
        <f t="shared" si="885"/>
        <v>-177.03744095659721</v>
      </c>
      <c r="Z2010" s="34">
        <f t="shared" si="893"/>
        <v>-56.856171902777788</v>
      </c>
      <c r="AA2010" s="34">
        <f t="shared" si="894"/>
        <v>25851.787861475717</v>
      </c>
      <c r="AB2010" s="44">
        <f t="shared" si="886"/>
        <v>0</v>
      </c>
      <c r="AC2010" s="34">
        <f t="shared" si="887"/>
        <v>238011.15918902197</v>
      </c>
      <c r="AD2010" s="42">
        <f t="shared" si="888"/>
        <v>214210.04327011979</v>
      </c>
      <c r="AP2010">
        <f t="shared" si="870"/>
        <v>0</v>
      </c>
      <c r="AQ2010">
        <f t="shared" si="871"/>
        <v>11.9</v>
      </c>
      <c r="AR2010">
        <f t="shared" si="872"/>
        <v>3.3055555555555554</v>
      </c>
    </row>
    <row r="2011" spans="2:44" x14ac:dyDescent="0.25">
      <c r="B2011" s="12" t="s">
        <v>3</v>
      </c>
      <c r="C2011" s="30">
        <v>2003</v>
      </c>
      <c r="D2011" s="12">
        <v>526</v>
      </c>
      <c r="E2011" s="11">
        <v>7.6</v>
      </c>
      <c r="F2011" s="5">
        <f t="shared" si="873"/>
        <v>-1.0972222222222223</v>
      </c>
      <c r="G2011" s="5">
        <f t="shared" si="874"/>
        <v>-3.95</v>
      </c>
      <c r="H2011" s="34">
        <f t="shared" si="875"/>
        <v>2.1111111111111112</v>
      </c>
      <c r="I2011" s="34">
        <f t="shared" si="889"/>
        <v>1.6111111111111112</v>
      </c>
      <c r="J2011" s="34">
        <f t="shared" si="881"/>
        <v>443.45061728395063</v>
      </c>
      <c r="K2011" s="34">
        <f t="shared" si="876"/>
        <v>-320.61111111111109</v>
      </c>
      <c r="L2011" s="5">
        <f t="shared" si="869"/>
        <v>39.043800000000005</v>
      </c>
      <c r="M2011" s="5">
        <f t="shared" si="877"/>
        <v>0.92425025000000005</v>
      </c>
      <c r="N2011" s="5">
        <f t="shared" si="878"/>
        <v>39.968050250000005</v>
      </c>
      <c r="O2011" s="34">
        <f t="shared" si="879"/>
        <v>64.392969847222233</v>
      </c>
      <c r="P2011" s="34">
        <f t="shared" si="880"/>
        <v>507.84358713117285</v>
      </c>
      <c r="Q2011" s="34">
        <f t="shared" si="890"/>
        <v>-691.24347478421578</v>
      </c>
      <c r="R2011" s="34">
        <f t="shared" si="891"/>
        <v>668770.50858484732</v>
      </c>
      <c r="S2011" s="34">
        <f t="shared" si="896"/>
        <v>-631979.0868055555</v>
      </c>
      <c r="T2011" s="34">
        <f t="shared" si="882"/>
        <v>631979.0868055555</v>
      </c>
      <c r="U2011" s="34">
        <f t="shared" si="892"/>
        <v>-47.487687747178811</v>
      </c>
      <c r="V2011" s="34">
        <f t="shared" si="895"/>
        <v>-36678.065409636714</v>
      </c>
      <c r="W2011" s="34">
        <f t="shared" si="883"/>
        <v>36678.065409636714</v>
      </c>
      <c r="X2011" s="34">
        <f t="shared" si="884"/>
        <v>595301.0213959188</v>
      </c>
      <c r="Y2011" s="34">
        <f t="shared" si="885"/>
        <v>-178.37917197222222</v>
      </c>
      <c r="Z2011" s="34">
        <f t="shared" si="893"/>
        <v>-1.3417310156250153</v>
      </c>
      <c r="AA2011" s="34">
        <f t="shared" si="894"/>
        <v>25851.787861475717</v>
      </c>
      <c r="AB2011" s="44">
        <f t="shared" si="886"/>
        <v>0</v>
      </c>
      <c r="AC2011" s="34">
        <f t="shared" si="887"/>
        <v>238120.40855836752</v>
      </c>
      <c r="AD2011" s="42">
        <f t="shared" si="888"/>
        <v>214308.36770253078</v>
      </c>
      <c r="AP2011">
        <f t="shared" si="870"/>
        <v>0</v>
      </c>
      <c r="AQ2011">
        <f t="shared" si="871"/>
        <v>7.6</v>
      </c>
      <c r="AR2011">
        <f t="shared" si="872"/>
        <v>2.1111111111111112</v>
      </c>
    </row>
    <row r="2012" spans="2:44" x14ac:dyDescent="0.25">
      <c r="B2012" s="12" t="s">
        <v>3</v>
      </c>
      <c r="C2012" s="30">
        <v>2004</v>
      </c>
      <c r="D2012" s="12">
        <v>527</v>
      </c>
      <c r="E2012" s="11">
        <v>4</v>
      </c>
      <c r="F2012" s="5">
        <f t="shared" si="873"/>
        <v>-0.77777777777777768</v>
      </c>
      <c r="G2012" s="5">
        <f t="shared" si="874"/>
        <v>-2.8</v>
      </c>
      <c r="H2012" s="34">
        <f t="shared" si="875"/>
        <v>1.1111111111111112</v>
      </c>
      <c r="I2012" s="34">
        <f t="shared" si="889"/>
        <v>0.83333333333333337</v>
      </c>
      <c r="J2012" s="34">
        <f t="shared" si="881"/>
        <v>122.83950617283952</v>
      </c>
      <c r="K2012" s="34">
        <f t="shared" si="876"/>
        <v>-92.129629629629648</v>
      </c>
      <c r="L2012" s="5">
        <f t="shared" si="869"/>
        <v>39.043800000000005</v>
      </c>
      <c r="M2012" s="5">
        <f t="shared" si="877"/>
        <v>0.256025</v>
      </c>
      <c r="N2012" s="5">
        <f t="shared" si="878"/>
        <v>39.299825000000006</v>
      </c>
      <c r="O2012" s="34">
        <f t="shared" si="879"/>
        <v>32.749854166666672</v>
      </c>
      <c r="P2012" s="34">
        <f t="shared" si="880"/>
        <v>155.58936033950619</v>
      </c>
      <c r="Q2012" s="34">
        <f t="shared" si="890"/>
        <v>-352.25422679166667</v>
      </c>
      <c r="R2012" s="34">
        <f t="shared" si="891"/>
        <v>668770.50858484732</v>
      </c>
      <c r="S2012" s="34">
        <f t="shared" si="896"/>
        <v>-632071.21643518517</v>
      </c>
      <c r="T2012" s="34">
        <f t="shared" si="882"/>
        <v>632071.21643518517</v>
      </c>
      <c r="U2012" s="34">
        <f t="shared" si="892"/>
        <v>-31.64311568055556</v>
      </c>
      <c r="V2012" s="34">
        <f t="shared" si="895"/>
        <v>-36709.70852531727</v>
      </c>
      <c r="W2012" s="34">
        <f t="shared" si="883"/>
        <v>36709.70852531727</v>
      </c>
      <c r="X2012" s="34">
        <f t="shared" si="884"/>
        <v>595361.50790986791</v>
      </c>
      <c r="Y2012" s="34">
        <f t="shared" si="885"/>
        <v>-115.47795277777777</v>
      </c>
      <c r="Z2012" s="34">
        <f t="shared" si="893"/>
        <v>62.901219194444451</v>
      </c>
      <c r="AA2012" s="34">
        <f t="shared" si="894"/>
        <v>25914.689080670163</v>
      </c>
      <c r="AB2012" s="44">
        <f t="shared" si="886"/>
        <v>0</v>
      </c>
      <c r="AC2012" s="34">
        <f t="shared" si="887"/>
        <v>238144.60316394718</v>
      </c>
      <c r="AD2012" s="42">
        <f t="shared" si="888"/>
        <v>214330.14284755246</v>
      </c>
      <c r="AP2012">
        <f t="shared" si="870"/>
        <v>0</v>
      </c>
      <c r="AQ2012">
        <f t="shared" si="871"/>
        <v>4</v>
      </c>
      <c r="AR2012">
        <f t="shared" si="872"/>
        <v>1.1111111111111112</v>
      </c>
    </row>
    <row r="2013" spans="2:44" x14ac:dyDescent="0.25">
      <c r="B2013" s="12" t="s">
        <v>3</v>
      </c>
      <c r="C2013" s="30">
        <v>2005</v>
      </c>
      <c r="D2013" s="12">
        <v>528</v>
      </c>
      <c r="E2013" s="11">
        <v>2</v>
      </c>
      <c r="F2013" s="5">
        <f t="shared" si="873"/>
        <v>-0.41666666666666663</v>
      </c>
      <c r="G2013" s="5">
        <f t="shared" si="874"/>
        <v>-1.5</v>
      </c>
      <c r="H2013" s="34">
        <f t="shared" si="875"/>
        <v>0.55555555555555558</v>
      </c>
      <c r="I2013" s="34">
        <f t="shared" si="889"/>
        <v>0.41666666666666669</v>
      </c>
      <c r="J2013" s="34">
        <f t="shared" si="881"/>
        <v>30.70987654320988</v>
      </c>
      <c r="K2013" s="34">
        <f t="shared" si="876"/>
        <v>-23.032407407407412</v>
      </c>
      <c r="L2013" s="5">
        <f t="shared" si="869"/>
        <v>39.043800000000005</v>
      </c>
      <c r="M2013" s="5">
        <f t="shared" si="877"/>
        <v>6.4006250000000001E-2</v>
      </c>
      <c r="N2013" s="5">
        <f t="shared" si="878"/>
        <v>39.107806250000003</v>
      </c>
      <c r="O2013" s="34">
        <f t="shared" si="879"/>
        <v>16.294919270833336</v>
      </c>
      <c r="P2013" s="34">
        <f t="shared" si="880"/>
        <v>47.00479581404322</v>
      </c>
      <c r="Q2013" s="34">
        <f t="shared" si="890"/>
        <v>-108.58456452546297</v>
      </c>
      <c r="R2013" s="34">
        <f t="shared" si="891"/>
        <v>668770.50858484732</v>
      </c>
      <c r="S2013" s="34">
        <f t="shared" si="896"/>
        <v>-632094.24884259258</v>
      </c>
      <c r="T2013" s="34">
        <f t="shared" si="882"/>
        <v>632094.24884259258</v>
      </c>
      <c r="U2013" s="34">
        <f t="shared" si="892"/>
        <v>-16.454934895833336</v>
      </c>
      <c r="V2013" s="34">
        <f t="shared" si="895"/>
        <v>-36726.163460213102</v>
      </c>
      <c r="W2013" s="34">
        <f t="shared" si="883"/>
        <v>36726.163460213102</v>
      </c>
      <c r="X2013" s="34">
        <f t="shared" si="884"/>
        <v>595368.08538237948</v>
      </c>
      <c r="Y2013" s="34">
        <f t="shared" si="885"/>
        <v>-43.808860416666654</v>
      </c>
      <c r="Z2013" s="34">
        <f t="shared" si="893"/>
        <v>71.669092361111126</v>
      </c>
      <c r="AA2013" s="34">
        <f t="shared" si="894"/>
        <v>25986.358173031273</v>
      </c>
      <c r="AB2013" s="44">
        <f t="shared" si="886"/>
        <v>0</v>
      </c>
      <c r="AC2013" s="34">
        <f t="shared" si="887"/>
        <v>238147.2341529518</v>
      </c>
      <c r="AD2013" s="42">
        <f t="shared" si="888"/>
        <v>214332.51073765662</v>
      </c>
      <c r="AP2013">
        <f t="shared" si="870"/>
        <v>0</v>
      </c>
      <c r="AQ2013">
        <f t="shared" si="871"/>
        <v>2</v>
      </c>
      <c r="AR2013">
        <f t="shared" si="872"/>
        <v>0.55555555555555558</v>
      </c>
    </row>
    <row r="2014" spans="2:44" x14ac:dyDescent="0.25">
      <c r="B2014" s="12" t="s">
        <v>3</v>
      </c>
      <c r="C2014" s="30">
        <v>2006</v>
      </c>
      <c r="D2014" s="12">
        <v>529</v>
      </c>
      <c r="E2014" s="11">
        <v>1</v>
      </c>
      <c r="F2014" s="5">
        <f t="shared" si="873"/>
        <v>-0.27777777777777779</v>
      </c>
      <c r="G2014" s="5">
        <f t="shared" si="874"/>
        <v>-1</v>
      </c>
      <c r="H2014" s="34">
        <f t="shared" si="875"/>
        <v>0.27777777777777779</v>
      </c>
      <c r="I2014" s="34">
        <f t="shared" si="889"/>
        <v>0.1388888888888889</v>
      </c>
      <c r="J2014" s="34">
        <f t="shared" si="881"/>
        <v>7.67746913580247</v>
      </c>
      <c r="K2014" s="34">
        <f t="shared" si="876"/>
        <v>-7.67746913580247</v>
      </c>
      <c r="L2014" s="5">
        <f t="shared" si="869"/>
        <v>39.043800000000005</v>
      </c>
      <c r="M2014" s="5">
        <f t="shared" si="877"/>
        <v>1.60015625E-2</v>
      </c>
      <c r="N2014" s="5">
        <f t="shared" si="878"/>
        <v>39.059801562500006</v>
      </c>
      <c r="O2014" s="34">
        <f t="shared" si="879"/>
        <v>5.4249724392361118</v>
      </c>
      <c r="P2014" s="34">
        <f t="shared" si="880"/>
        <v>13.102441575038583</v>
      </c>
      <c r="Q2014" s="34">
        <f t="shared" si="890"/>
        <v>-33.902354239004637</v>
      </c>
      <c r="R2014" s="34">
        <f t="shared" si="891"/>
        <v>668770.50858484732</v>
      </c>
      <c r="S2014" s="34">
        <f t="shared" si="896"/>
        <v>-632101.92631172843</v>
      </c>
      <c r="T2014" s="34">
        <f t="shared" si="882"/>
        <v>632101.92631172843</v>
      </c>
      <c r="U2014" s="34">
        <f t="shared" si="892"/>
        <v>-10.869946831597225</v>
      </c>
      <c r="V2014" s="34">
        <f t="shared" si="895"/>
        <v>-36737.033407044699</v>
      </c>
      <c r="W2014" s="34">
        <f t="shared" si="883"/>
        <v>36737.033407044699</v>
      </c>
      <c r="X2014" s="34">
        <f t="shared" si="884"/>
        <v>595364.89290468371</v>
      </c>
      <c r="Y2014" s="34">
        <f t="shared" si="885"/>
        <v>-16.217976215277773</v>
      </c>
      <c r="Z2014" s="34">
        <f t="shared" si="893"/>
        <v>27.590884201388882</v>
      </c>
      <c r="AA2014" s="34">
        <f t="shared" si="894"/>
        <v>26013.949057232661</v>
      </c>
      <c r="AB2014" s="44">
        <f t="shared" si="886"/>
        <v>0</v>
      </c>
      <c r="AC2014" s="34">
        <f t="shared" si="887"/>
        <v>238145.95716187349</v>
      </c>
      <c r="AD2014" s="42">
        <f t="shared" si="888"/>
        <v>214331.36144568614</v>
      </c>
      <c r="AP2014">
        <f t="shared" si="870"/>
        <v>0</v>
      </c>
      <c r="AQ2014">
        <f t="shared" si="871"/>
        <v>1</v>
      </c>
      <c r="AR2014">
        <f t="shared" si="872"/>
        <v>0.27777777777777779</v>
      </c>
    </row>
    <row r="2015" spans="2:44" x14ac:dyDescent="0.25">
      <c r="B2015" s="12" t="s">
        <v>3</v>
      </c>
      <c r="C2015" s="30">
        <v>2007</v>
      </c>
      <c r="D2015" s="12">
        <v>530</v>
      </c>
      <c r="E2015" s="11">
        <v>0</v>
      </c>
      <c r="F2015" s="5">
        <f t="shared" si="873"/>
        <v>-0.1388888888888889</v>
      </c>
      <c r="G2015" s="5">
        <f t="shared" si="874"/>
        <v>-0.5</v>
      </c>
      <c r="H2015" s="34">
        <f t="shared" si="875"/>
        <v>0</v>
      </c>
      <c r="I2015" s="34">
        <f t="shared" si="889"/>
        <v>0</v>
      </c>
      <c r="J2015" s="34">
        <f t="shared" si="881"/>
        <v>0</v>
      </c>
      <c r="K2015" s="34">
        <f t="shared" si="876"/>
        <v>0</v>
      </c>
      <c r="L2015" s="5">
        <f t="shared" si="869"/>
        <v>39.043800000000005</v>
      </c>
      <c r="M2015" s="5">
        <f t="shared" si="877"/>
        <v>0</v>
      </c>
      <c r="N2015" s="5">
        <f t="shared" si="878"/>
        <v>39.043800000000005</v>
      </c>
      <c r="O2015" s="34">
        <f t="shared" si="879"/>
        <v>0</v>
      </c>
      <c r="P2015" s="34">
        <f t="shared" si="880"/>
        <v>0</v>
      </c>
      <c r="Q2015" s="34">
        <f t="shared" si="890"/>
        <v>-13.102441575038583</v>
      </c>
      <c r="R2015" s="34">
        <f t="shared" si="891"/>
        <v>668770.50858484732</v>
      </c>
      <c r="S2015" s="34">
        <f t="shared" si="896"/>
        <v>-632101.92631172843</v>
      </c>
      <c r="T2015" s="34">
        <f t="shared" si="882"/>
        <v>632101.92631172843</v>
      </c>
      <c r="U2015" s="34">
        <f t="shared" si="892"/>
        <v>-5.4249724392361118</v>
      </c>
      <c r="V2015" s="34">
        <f t="shared" si="895"/>
        <v>-36742.458379483935</v>
      </c>
      <c r="W2015" s="34">
        <f t="shared" si="883"/>
        <v>36742.458379483935</v>
      </c>
      <c r="X2015" s="34">
        <f t="shared" si="884"/>
        <v>595359.46793224453</v>
      </c>
      <c r="Y2015" s="34">
        <f t="shared" si="885"/>
        <v>11.404911111111115</v>
      </c>
      <c r="Z2015" s="34">
        <f t="shared" si="893"/>
        <v>27.622887326388888</v>
      </c>
      <c r="AA2015" s="34">
        <f t="shared" si="894"/>
        <v>26041.571944559051</v>
      </c>
      <c r="AB2015" s="44">
        <f t="shared" si="886"/>
        <v>0</v>
      </c>
      <c r="AC2015" s="34">
        <f t="shared" si="887"/>
        <v>238143.78717289784</v>
      </c>
      <c r="AD2015" s="42">
        <f t="shared" si="888"/>
        <v>214329.40845560806</v>
      </c>
      <c r="AP2015">
        <f t="shared" si="870"/>
        <v>1</v>
      </c>
      <c r="AQ2015" t="str">
        <f t="shared" si="871"/>
        <v/>
      </c>
      <c r="AR2015">
        <f t="shared" si="872"/>
        <v>0</v>
      </c>
    </row>
    <row r="2016" spans="2:44" x14ac:dyDescent="0.25">
      <c r="B2016" s="12" t="s">
        <v>3</v>
      </c>
      <c r="C2016" s="30">
        <v>2008</v>
      </c>
      <c r="D2016" s="12">
        <v>531</v>
      </c>
      <c r="E2016" s="11">
        <v>0</v>
      </c>
      <c r="F2016" s="5">
        <f t="shared" si="873"/>
        <v>0</v>
      </c>
      <c r="G2016" s="5">
        <f t="shared" si="874"/>
        <v>0</v>
      </c>
      <c r="H2016" s="34">
        <f t="shared" si="875"/>
        <v>0</v>
      </c>
      <c r="I2016" s="34">
        <f t="shared" si="889"/>
        <v>0</v>
      </c>
      <c r="J2016" s="34">
        <f t="shared" si="881"/>
        <v>0</v>
      </c>
      <c r="K2016" s="34">
        <f t="shared" si="876"/>
        <v>0</v>
      </c>
      <c r="L2016" s="5">
        <f t="shared" si="869"/>
        <v>39.043800000000005</v>
      </c>
      <c r="M2016" s="5">
        <f t="shared" si="877"/>
        <v>0</v>
      </c>
      <c r="N2016" s="5">
        <f t="shared" si="878"/>
        <v>39.043800000000005</v>
      </c>
      <c r="O2016" s="34">
        <f t="shared" si="879"/>
        <v>0</v>
      </c>
      <c r="P2016" s="34">
        <f t="shared" si="880"/>
        <v>0</v>
      </c>
      <c r="Q2016" s="34">
        <f t="shared" si="890"/>
        <v>0</v>
      </c>
      <c r="R2016" s="34">
        <f t="shared" si="891"/>
        <v>668770.50858484732</v>
      </c>
      <c r="S2016" s="34">
        <f t="shared" si="896"/>
        <v>-632101.92631172843</v>
      </c>
      <c r="T2016" s="34">
        <f t="shared" si="882"/>
        <v>632101.92631172843</v>
      </c>
      <c r="U2016" s="34">
        <f t="shared" si="892"/>
        <v>0</v>
      </c>
      <c r="V2016" s="34">
        <f t="shared" si="895"/>
        <v>-36742.458379483935</v>
      </c>
      <c r="W2016" s="34">
        <f t="shared" si="883"/>
        <v>36742.458379483935</v>
      </c>
      <c r="X2016" s="34">
        <f t="shared" si="884"/>
        <v>595359.46793224453</v>
      </c>
      <c r="Y2016" s="34">
        <f t="shared" si="885"/>
        <v>39.043800000000005</v>
      </c>
      <c r="Z2016" s="34">
        <f t="shared" si="893"/>
        <v>27.638888888888889</v>
      </c>
      <c r="AA2016" s="34">
        <f t="shared" si="894"/>
        <v>26069.210833447942</v>
      </c>
      <c r="AB2016" s="44">
        <f t="shared" si="886"/>
        <v>0</v>
      </c>
      <c r="AC2016" s="34">
        <f t="shared" si="887"/>
        <v>238143.78717289784</v>
      </c>
      <c r="AD2016" s="42">
        <f t="shared" si="888"/>
        <v>214329.40845560806</v>
      </c>
      <c r="AP2016">
        <f t="shared" si="870"/>
        <v>1</v>
      </c>
      <c r="AQ2016" t="str">
        <f t="shared" si="871"/>
        <v/>
      </c>
      <c r="AR2016">
        <f t="shared" si="872"/>
        <v>0</v>
      </c>
    </row>
    <row r="2017" spans="2:44" x14ac:dyDescent="0.25">
      <c r="B2017" s="12" t="s">
        <v>3</v>
      </c>
      <c r="C2017" s="30">
        <v>2009</v>
      </c>
      <c r="D2017" s="12">
        <v>532</v>
      </c>
      <c r="E2017" s="11">
        <v>0</v>
      </c>
      <c r="F2017" s="5">
        <f t="shared" si="873"/>
        <v>2.777777777777778E-2</v>
      </c>
      <c r="G2017" s="5">
        <f t="shared" si="874"/>
        <v>0.1</v>
      </c>
      <c r="H2017" s="34">
        <f t="shared" si="875"/>
        <v>0</v>
      </c>
      <c r="I2017" s="34">
        <f t="shared" si="889"/>
        <v>2.777777777777778E-2</v>
      </c>
      <c r="J2017" s="34">
        <f t="shared" si="881"/>
        <v>0</v>
      </c>
      <c r="K2017" s="34">
        <f t="shared" si="876"/>
        <v>0.3070987654320988</v>
      </c>
      <c r="L2017" s="5">
        <f t="shared" si="869"/>
        <v>39.043800000000005</v>
      </c>
      <c r="M2017" s="5">
        <f t="shared" si="877"/>
        <v>0</v>
      </c>
      <c r="N2017" s="5">
        <f t="shared" si="878"/>
        <v>39.043800000000005</v>
      </c>
      <c r="O2017" s="34">
        <f t="shared" si="879"/>
        <v>1.0845500000000001</v>
      </c>
      <c r="P2017" s="34">
        <f t="shared" si="880"/>
        <v>1.0845500000000001</v>
      </c>
      <c r="Q2017" s="34">
        <f t="shared" si="890"/>
        <v>1.0845500000000001</v>
      </c>
      <c r="R2017" s="34">
        <f t="shared" si="891"/>
        <v>668771.59313484735</v>
      </c>
      <c r="S2017" s="34">
        <f t="shared" si="896"/>
        <v>-632101.92631172843</v>
      </c>
      <c r="T2017" s="34">
        <f t="shared" si="882"/>
        <v>632101.92631172843</v>
      </c>
      <c r="U2017" s="34">
        <f t="shared" si="892"/>
        <v>1.0845500000000001</v>
      </c>
      <c r="V2017" s="34">
        <f t="shared" si="895"/>
        <v>-36742.458379483935</v>
      </c>
      <c r="W2017" s="34">
        <f t="shared" si="883"/>
        <v>36742.458379483935</v>
      </c>
      <c r="X2017" s="34">
        <f t="shared" si="884"/>
        <v>595359.46793224453</v>
      </c>
      <c r="Y2017" s="34">
        <f t="shared" si="885"/>
        <v>44.571577777777783</v>
      </c>
      <c r="Z2017" s="34">
        <f t="shared" si="893"/>
        <v>5.5277777777777786</v>
      </c>
      <c r="AA2017" s="34">
        <f t="shared" si="894"/>
        <v>26074.738611225719</v>
      </c>
      <c r="AB2017" s="44">
        <f t="shared" si="886"/>
        <v>0</v>
      </c>
      <c r="AC2017" s="34">
        <f t="shared" si="887"/>
        <v>238143.78717289784</v>
      </c>
      <c r="AD2017" s="42">
        <f t="shared" si="888"/>
        <v>214329.40845560806</v>
      </c>
      <c r="AP2017">
        <f t="shared" si="870"/>
        <v>1</v>
      </c>
      <c r="AQ2017" t="str">
        <f t="shared" si="871"/>
        <v/>
      </c>
      <c r="AR2017">
        <f t="shared" si="872"/>
        <v>0</v>
      </c>
    </row>
    <row r="2018" spans="2:44" x14ac:dyDescent="0.25">
      <c r="B2018" s="12" t="s">
        <v>3</v>
      </c>
      <c r="C2018" s="30">
        <v>2010</v>
      </c>
      <c r="D2018" s="12">
        <v>533</v>
      </c>
      <c r="E2018" s="11">
        <v>0.2</v>
      </c>
      <c r="F2018" s="5">
        <f t="shared" si="873"/>
        <v>0.16666666666666666</v>
      </c>
      <c r="G2018" s="5">
        <f t="shared" si="874"/>
        <v>0.6</v>
      </c>
      <c r="H2018" s="34">
        <f t="shared" si="875"/>
        <v>5.5555555555555559E-2</v>
      </c>
      <c r="I2018" s="34">
        <f t="shared" si="889"/>
        <v>0.19444444444444445</v>
      </c>
      <c r="J2018" s="34">
        <f t="shared" si="881"/>
        <v>0.3070987654320988</v>
      </c>
      <c r="K2018" s="34">
        <f t="shared" si="876"/>
        <v>10.748456790123457</v>
      </c>
      <c r="L2018" s="5">
        <f t="shared" si="869"/>
        <v>39.043800000000005</v>
      </c>
      <c r="M2018" s="5">
        <f t="shared" si="877"/>
        <v>6.4006250000000001E-4</v>
      </c>
      <c r="N2018" s="5">
        <f t="shared" si="878"/>
        <v>39.044440062500001</v>
      </c>
      <c r="O2018" s="34">
        <f t="shared" si="879"/>
        <v>7.5919744565972227</v>
      </c>
      <c r="P2018" s="34">
        <f t="shared" si="880"/>
        <v>7.8990732220293216</v>
      </c>
      <c r="Q2018" s="34">
        <f t="shared" si="890"/>
        <v>6.8145232220293215</v>
      </c>
      <c r="R2018" s="34">
        <f t="shared" si="891"/>
        <v>668778.40765806939</v>
      </c>
      <c r="S2018" s="34">
        <f t="shared" si="896"/>
        <v>-632101.92631172843</v>
      </c>
      <c r="T2018" s="34">
        <f t="shared" si="882"/>
        <v>632101.92631172843</v>
      </c>
      <c r="U2018" s="34">
        <f t="shared" si="892"/>
        <v>6.5074244565972226</v>
      </c>
      <c r="V2018" s="34">
        <f t="shared" si="895"/>
        <v>-36742.458379483935</v>
      </c>
      <c r="W2018" s="34">
        <f t="shared" si="883"/>
        <v>36742.458379483935</v>
      </c>
      <c r="X2018" s="34">
        <f t="shared" si="884"/>
        <v>595359.46793224453</v>
      </c>
      <c r="Y2018" s="34">
        <f t="shared" si="885"/>
        <v>72.211106729166659</v>
      </c>
      <c r="Z2018" s="34">
        <f t="shared" si="893"/>
        <v>27.639528951388876</v>
      </c>
      <c r="AA2018" s="34">
        <f t="shared" si="894"/>
        <v>26102.378140177108</v>
      </c>
      <c r="AB2018" s="44">
        <f t="shared" si="886"/>
        <v>4.0117281516203702</v>
      </c>
      <c r="AC2018" s="34">
        <f t="shared" si="887"/>
        <v>238143.78717289784</v>
      </c>
      <c r="AD2018" s="42">
        <f t="shared" si="888"/>
        <v>214329.40845560806</v>
      </c>
      <c r="AP2018">
        <f t="shared" si="870"/>
        <v>1</v>
      </c>
      <c r="AQ2018" t="str">
        <f t="shared" si="871"/>
        <v/>
      </c>
      <c r="AR2018">
        <f t="shared" si="872"/>
        <v>5.5555555555555559E-2</v>
      </c>
    </row>
    <row r="2019" spans="2:44" x14ac:dyDescent="0.25">
      <c r="B2019" s="12" t="s">
        <v>3</v>
      </c>
      <c r="C2019" s="30">
        <v>2011</v>
      </c>
      <c r="D2019" s="12">
        <v>534</v>
      </c>
      <c r="E2019" s="11">
        <v>1.2</v>
      </c>
      <c r="F2019" s="5">
        <f t="shared" si="873"/>
        <v>0.41666666666666663</v>
      </c>
      <c r="G2019" s="5">
        <f t="shared" si="874"/>
        <v>1.5</v>
      </c>
      <c r="H2019" s="34">
        <f t="shared" si="875"/>
        <v>0.33333333333333331</v>
      </c>
      <c r="I2019" s="34">
        <f t="shared" si="889"/>
        <v>0.61111111111111116</v>
      </c>
      <c r="J2019" s="34">
        <f t="shared" si="881"/>
        <v>11.055555555555555</v>
      </c>
      <c r="K2019" s="34">
        <f t="shared" si="876"/>
        <v>67.561728395061735</v>
      </c>
      <c r="L2019" s="5">
        <f t="shared" si="869"/>
        <v>39.043800000000005</v>
      </c>
      <c r="M2019" s="5">
        <f t="shared" si="877"/>
        <v>2.3042249999999997E-2</v>
      </c>
      <c r="N2019" s="5">
        <f t="shared" si="878"/>
        <v>39.066842250000008</v>
      </c>
      <c r="O2019" s="34">
        <f t="shared" si="879"/>
        <v>23.874181375000006</v>
      </c>
      <c r="P2019" s="34">
        <f t="shared" si="880"/>
        <v>34.929736930555563</v>
      </c>
      <c r="Q2019" s="34">
        <f t="shared" si="890"/>
        <v>27.030663708526241</v>
      </c>
      <c r="R2019" s="34">
        <f t="shared" si="891"/>
        <v>668805.43832177797</v>
      </c>
      <c r="S2019" s="34">
        <f t="shared" si="896"/>
        <v>-632101.92631172843</v>
      </c>
      <c r="T2019" s="34">
        <f t="shared" si="882"/>
        <v>632101.92631172843</v>
      </c>
      <c r="U2019" s="34">
        <f t="shared" si="892"/>
        <v>16.282206918402785</v>
      </c>
      <c r="V2019" s="34">
        <f t="shared" si="895"/>
        <v>-36742.458379483935</v>
      </c>
      <c r="W2019" s="34">
        <f t="shared" si="883"/>
        <v>36742.458379483935</v>
      </c>
      <c r="X2019" s="34">
        <f t="shared" si="884"/>
        <v>595359.46793224453</v>
      </c>
      <c r="Y2019" s="34">
        <f t="shared" si="885"/>
        <v>121.98350891666666</v>
      </c>
      <c r="Z2019" s="34">
        <f t="shared" si="893"/>
        <v>49.772402187500006</v>
      </c>
      <c r="AA2019" s="34">
        <f t="shared" si="894"/>
        <v>26152.150542364609</v>
      </c>
      <c r="AB2019" s="44">
        <f t="shared" si="886"/>
        <v>40.661169638888886</v>
      </c>
      <c r="AC2019" s="34">
        <f t="shared" si="887"/>
        <v>238143.78717289784</v>
      </c>
      <c r="AD2019" s="42">
        <f t="shared" si="888"/>
        <v>214329.40845560806</v>
      </c>
      <c r="AP2019">
        <f t="shared" si="870"/>
        <v>0</v>
      </c>
      <c r="AQ2019">
        <f t="shared" si="871"/>
        <v>1.2</v>
      </c>
      <c r="AR2019">
        <f t="shared" si="872"/>
        <v>0.33333333333333331</v>
      </c>
    </row>
    <row r="2020" spans="2:44" x14ac:dyDescent="0.25">
      <c r="B2020" s="12" t="s">
        <v>3</v>
      </c>
      <c r="C2020" s="30">
        <v>2012</v>
      </c>
      <c r="D2020" s="12">
        <v>535</v>
      </c>
      <c r="E2020" s="11">
        <v>3.2</v>
      </c>
      <c r="F2020" s="5">
        <f t="shared" si="873"/>
        <v>0.55555555555555558</v>
      </c>
      <c r="G2020" s="5">
        <f t="shared" si="874"/>
        <v>2</v>
      </c>
      <c r="H2020" s="34">
        <f t="shared" si="875"/>
        <v>0.88888888888888895</v>
      </c>
      <c r="I2020" s="34">
        <f t="shared" si="889"/>
        <v>1.1666666666666667</v>
      </c>
      <c r="J2020" s="34">
        <f t="shared" si="881"/>
        <v>78.617283950617292</v>
      </c>
      <c r="K2020" s="34">
        <f t="shared" si="876"/>
        <v>128.98148148148147</v>
      </c>
      <c r="L2020" s="5">
        <f t="shared" si="869"/>
        <v>39.043800000000005</v>
      </c>
      <c r="M2020" s="5">
        <f t="shared" si="877"/>
        <v>0.163856</v>
      </c>
      <c r="N2020" s="5">
        <f t="shared" si="878"/>
        <v>39.207656000000007</v>
      </c>
      <c r="O2020" s="34">
        <f t="shared" si="879"/>
        <v>45.742265333333343</v>
      </c>
      <c r="P2020" s="34">
        <f t="shared" si="880"/>
        <v>124.35954928395063</v>
      </c>
      <c r="Q2020" s="34">
        <f t="shared" si="890"/>
        <v>89.429812353395064</v>
      </c>
      <c r="R2020" s="34">
        <f t="shared" si="891"/>
        <v>668894.86813413131</v>
      </c>
      <c r="S2020" s="34">
        <f t="shared" si="896"/>
        <v>-632101.92631172843</v>
      </c>
      <c r="T2020" s="34">
        <f t="shared" si="882"/>
        <v>632101.92631172843</v>
      </c>
      <c r="U2020" s="34">
        <f t="shared" si="892"/>
        <v>21.868083958333337</v>
      </c>
      <c r="V2020" s="34">
        <f t="shared" si="895"/>
        <v>-36742.458379483935</v>
      </c>
      <c r="W2020" s="34">
        <f t="shared" si="883"/>
        <v>36742.458379483935</v>
      </c>
      <c r="X2020" s="34">
        <f t="shared" si="884"/>
        <v>595359.46793224453</v>
      </c>
      <c r="Y2020" s="34">
        <f t="shared" si="885"/>
        <v>149.76321155555556</v>
      </c>
      <c r="Z2020" s="34">
        <f t="shared" si="893"/>
        <v>27.779702638888892</v>
      </c>
      <c r="AA2020" s="34">
        <f t="shared" si="894"/>
        <v>26179.930245003496</v>
      </c>
      <c r="AB2020" s="44">
        <f t="shared" si="886"/>
        <v>133.1228547160494</v>
      </c>
      <c r="AC2020" s="34">
        <f t="shared" si="887"/>
        <v>238143.78717289784</v>
      </c>
      <c r="AD2020" s="42">
        <f t="shared" si="888"/>
        <v>214329.40845560806</v>
      </c>
      <c r="AP2020">
        <f t="shared" si="870"/>
        <v>0</v>
      </c>
      <c r="AQ2020">
        <f t="shared" si="871"/>
        <v>3.2</v>
      </c>
      <c r="AR2020">
        <f t="shared" si="872"/>
        <v>0.88888888888888895</v>
      </c>
    </row>
    <row r="2021" spans="2:44" x14ac:dyDescent="0.25">
      <c r="B2021" s="12" t="s">
        <v>3</v>
      </c>
      <c r="C2021" s="30">
        <v>2013</v>
      </c>
      <c r="D2021" s="12">
        <v>536</v>
      </c>
      <c r="E2021" s="11">
        <v>5.2</v>
      </c>
      <c r="F2021" s="5">
        <f t="shared" si="873"/>
        <v>0.69444444444444431</v>
      </c>
      <c r="G2021" s="5">
        <f t="shared" si="874"/>
        <v>2.4999999999999996</v>
      </c>
      <c r="H2021" s="34">
        <f t="shared" si="875"/>
        <v>1.4444444444444444</v>
      </c>
      <c r="I2021" s="34">
        <f t="shared" si="889"/>
        <v>1.8611111111111112</v>
      </c>
      <c r="J2021" s="34">
        <f t="shared" si="881"/>
        <v>207.59876543209876</v>
      </c>
      <c r="K2021" s="34">
        <f t="shared" si="876"/>
        <v>308.63425925925924</v>
      </c>
      <c r="L2021" s="5">
        <f t="shared" si="869"/>
        <v>39.043800000000005</v>
      </c>
      <c r="M2021" s="5">
        <f t="shared" si="877"/>
        <v>0.43268224999999999</v>
      </c>
      <c r="N2021" s="5">
        <f t="shared" si="878"/>
        <v>39.476482250000004</v>
      </c>
      <c r="O2021" s="34">
        <f t="shared" si="879"/>
        <v>73.470119743055562</v>
      </c>
      <c r="P2021" s="34">
        <f t="shared" si="880"/>
        <v>281.06888517515432</v>
      </c>
      <c r="Q2021" s="34">
        <f t="shared" si="890"/>
        <v>156.70933589120369</v>
      </c>
      <c r="R2021" s="34">
        <f t="shared" si="891"/>
        <v>669051.57747002249</v>
      </c>
      <c r="S2021" s="34">
        <f t="shared" si="896"/>
        <v>-632101.92631172843</v>
      </c>
      <c r="T2021" s="34">
        <f t="shared" si="882"/>
        <v>632101.92631172843</v>
      </c>
      <c r="U2021" s="34">
        <f t="shared" si="892"/>
        <v>27.727854409722219</v>
      </c>
      <c r="V2021" s="34">
        <f t="shared" si="895"/>
        <v>-36742.458379483935</v>
      </c>
      <c r="W2021" s="34">
        <f t="shared" si="883"/>
        <v>36742.458379483935</v>
      </c>
      <c r="X2021" s="34">
        <f t="shared" si="884"/>
        <v>595359.46793224453</v>
      </c>
      <c r="Y2021" s="34">
        <f t="shared" si="885"/>
        <v>177.67092669444443</v>
      </c>
      <c r="Z2021" s="34">
        <f t="shared" si="893"/>
        <v>27.907715138888875</v>
      </c>
      <c r="AA2021" s="34">
        <f t="shared" si="894"/>
        <v>26207.837960142384</v>
      </c>
      <c r="AB2021" s="44">
        <f t="shared" si="886"/>
        <v>256.63578300308637</v>
      </c>
      <c r="AC2021" s="34">
        <f t="shared" si="887"/>
        <v>238143.78717289784</v>
      </c>
      <c r="AD2021" s="42">
        <f t="shared" si="888"/>
        <v>214329.40845560806</v>
      </c>
      <c r="AP2021">
        <f t="shared" si="870"/>
        <v>0</v>
      </c>
      <c r="AQ2021">
        <f t="shared" si="871"/>
        <v>5.2</v>
      </c>
      <c r="AR2021">
        <f t="shared" si="872"/>
        <v>1.4444444444444444</v>
      </c>
    </row>
    <row r="2022" spans="2:44" x14ac:dyDescent="0.25">
      <c r="B2022" s="12" t="s">
        <v>3</v>
      </c>
      <c r="C2022" s="30">
        <v>2014</v>
      </c>
      <c r="D2022" s="12">
        <v>537</v>
      </c>
      <c r="E2022" s="11">
        <v>8.1999999999999993</v>
      </c>
      <c r="F2022" s="5">
        <f t="shared" si="873"/>
        <v>1.0833333333333333</v>
      </c>
      <c r="G2022" s="5">
        <f t="shared" si="874"/>
        <v>3.9</v>
      </c>
      <c r="H2022" s="34">
        <f t="shared" si="875"/>
        <v>2.2777777777777777</v>
      </c>
      <c r="I2022" s="34">
        <f t="shared" si="889"/>
        <v>2.9444444444444446</v>
      </c>
      <c r="J2022" s="34">
        <f t="shared" si="881"/>
        <v>516.23302469135797</v>
      </c>
      <c r="K2022" s="34">
        <f t="shared" si="876"/>
        <v>781.25925925925935</v>
      </c>
      <c r="L2022" s="5">
        <f t="shared" si="869"/>
        <v>39.043800000000005</v>
      </c>
      <c r="M2022" s="5">
        <f t="shared" si="877"/>
        <v>1.0759450624999998</v>
      </c>
      <c r="N2022" s="5">
        <f t="shared" si="878"/>
        <v>40.119745062500002</v>
      </c>
      <c r="O2022" s="34">
        <f t="shared" si="879"/>
        <v>118.13036046180557</v>
      </c>
      <c r="P2022" s="34">
        <f t="shared" si="880"/>
        <v>634.36338515316356</v>
      </c>
      <c r="Q2022" s="34">
        <f t="shared" si="890"/>
        <v>353.29449997800924</v>
      </c>
      <c r="R2022" s="34">
        <f t="shared" si="891"/>
        <v>669404.87197000044</v>
      </c>
      <c r="S2022" s="34">
        <f t="shared" si="896"/>
        <v>-632101.92631172843</v>
      </c>
      <c r="T2022" s="34">
        <f t="shared" si="882"/>
        <v>632101.92631172843</v>
      </c>
      <c r="U2022" s="34">
        <f t="shared" si="892"/>
        <v>44.660240718750003</v>
      </c>
      <c r="V2022" s="34">
        <f t="shared" si="895"/>
        <v>-36742.458379483935</v>
      </c>
      <c r="W2022" s="34">
        <f t="shared" si="883"/>
        <v>36742.458379483935</v>
      </c>
      <c r="X2022" s="34">
        <f t="shared" si="884"/>
        <v>595359.46793224453</v>
      </c>
      <c r="Y2022" s="34">
        <f t="shared" si="885"/>
        <v>255.7030783958333</v>
      </c>
      <c r="Z2022" s="34">
        <f t="shared" si="893"/>
        <v>78.032151701388869</v>
      </c>
      <c r="AA2022" s="34">
        <f t="shared" si="894"/>
        <v>26285.870111843771</v>
      </c>
      <c r="AB2022" s="44">
        <f t="shared" si="886"/>
        <v>582.43478967939802</v>
      </c>
      <c r="AC2022" s="34">
        <f t="shared" si="887"/>
        <v>238143.78717289784</v>
      </c>
      <c r="AD2022" s="42">
        <f t="shared" si="888"/>
        <v>214329.40845560806</v>
      </c>
      <c r="AP2022">
        <f t="shared" si="870"/>
        <v>0</v>
      </c>
      <c r="AQ2022">
        <f t="shared" si="871"/>
        <v>8.1999999999999993</v>
      </c>
      <c r="AR2022">
        <f t="shared" si="872"/>
        <v>2.2777777777777777</v>
      </c>
    </row>
    <row r="2023" spans="2:44" x14ac:dyDescent="0.25">
      <c r="B2023" s="12" t="s">
        <v>3</v>
      </c>
      <c r="C2023" s="30">
        <v>2015</v>
      </c>
      <c r="D2023" s="12">
        <v>538</v>
      </c>
      <c r="E2023" s="11">
        <v>13</v>
      </c>
      <c r="F2023" s="5">
        <f t="shared" si="873"/>
        <v>1.4722222222222223</v>
      </c>
      <c r="G2023" s="5">
        <f t="shared" si="874"/>
        <v>5.3000000000000007</v>
      </c>
      <c r="H2023" s="34">
        <f t="shared" si="875"/>
        <v>3.6111111111111112</v>
      </c>
      <c r="I2023" s="34">
        <f t="shared" si="889"/>
        <v>4.416666666666667</v>
      </c>
      <c r="J2023" s="34">
        <f t="shared" si="881"/>
        <v>1297.4922839506173</v>
      </c>
      <c r="K2023" s="34">
        <f t="shared" si="876"/>
        <v>1416.0324074074072</v>
      </c>
      <c r="L2023" s="5">
        <f t="shared" si="869"/>
        <v>39.043800000000005</v>
      </c>
      <c r="M2023" s="5">
        <f t="shared" si="877"/>
        <v>2.7042640624999996</v>
      </c>
      <c r="N2023" s="5">
        <f t="shared" si="878"/>
        <v>41.748064062500006</v>
      </c>
      <c r="O2023" s="34">
        <f t="shared" si="879"/>
        <v>184.38728294270837</v>
      </c>
      <c r="P2023" s="34">
        <f t="shared" si="880"/>
        <v>1481.8795668933258</v>
      </c>
      <c r="Q2023" s="34">
        <f t="shared" si="890"/>
        <v>847.51618174016221</v>
      </c>
      <c r="R2023" s="34">
        <f t="shared" si="891"/>
        <v>670252.38815174066</v>
      </c>
      <c r="S2023" s="34">
        <f t="shared" si="896"/>
        <v>-632101.92631172843</v>
      </c>
      <c r="T2023" s="34">
        <f t="shared" si="882"/>
        <v>632101.92631172843</v>
      </c>
      <c r="U2023" s="34">
        <f t="shared" si="892"/>
        <v>66.256922480902801</v>
      </c>
      <c r="V2023" s="34">
        <f t="shared" si="895"/>
        <v>-36742.458379483935</v>
      </c>
      <c r="W2023" s="34">
        <f t="shared" si="883"/>
        <v>36742.458379483935</v>
      </c>
      <c r="X2023" s="34">
        <f t="shared" si="884"/>
        <v>595359.46793224453</v>
      </c>
      <c r="Y2023" s="34">
        <f t="shared" si="885"/>
        <v>334.72028628472225</v>
      </c>
      <c r="Z2023" s="34">
        <f t="shared" si="893"/>
        <v>79.017207888888947</v>
      </c>
      <c r="AA2023" s="34">
        <f t="shared" si="894"/>
        <v>26364.887319732661</v>
      </c>
      <c r="AB2023" s="44">
        <f t="shared" si="886"/>
        <v>1208.7121449170527</v>
      </c>
      <c r="AC2023" s="34">
        <f t="shared" si="887"/>
        <v>238143.78717289784</v>
      </c>
      <c r="AD2023" s="42">
        <f t="shared" si="888"/>
        <v>214329.40845560806</v>
      </c>
      <c r="AP2023">
        <f t="shared" si="870"/>
        <v>0</v>
      </c>
      <c r="AQ2023">
        <f t="shared" si="871"/>
        <v>13</v>
      </c>
      <c r="AR2023">
        <f t="shared" si="872"/>
        <v>3.6111111111111112</v>
      </c>
    </row>
    <row r="2024" spans="2:44" x14ac:dyDescent="0.25">
      <c r="B2024" s="12" t="s">
        <v>3</v>
      </c>
      <c r="C2024" s="30">
        <v>2016</v>
      </c>
      <c r="D2024" s="12">
        <v>539</v>
      </c>
      <c r="E2024" s="11">
        <v>18.8</v>
      </c>
      <c r="F2024" s="5">
        <f t="shared" si="873"/>
        <v>1.4027777777777779</v>
      </c>
      <c r="G2024" s="5">
        <f t="shared" si="874"/>
        <v>5.0500000000000007</v>
      </c>
      <c r="H2024" s="34">
        <f t="shared" si="875"/>
        <v>5.2222222222222223</v>
      </c>
      <c r="I2024" s="34">
        <f t="shared" si="889"/>
        <v>5.8194444444444446</v>
      </c>
      <c r="J2024" s="34">
        <f t="shared" si="881"/>
        <v>2713.5246913580245</v>
      </c>
      <c r="K2024" s="34">
        <f t="shared" si="876"/>
        <v>1383.2496141975312</v>
      </c>
      <c r="L2024" s="5">
        <f t="shared" si="869"/>
        <v>39.043800000000005</v>
      </c>
      <c r="M2024" s="5">
        <f t="shared" si="877"/>
        <v>5.6555922499999998</v>
      </c>
      <c r="N2024" s="5">
        <f t="shared" si="878"/>
        <v>44.699392250000002</v>
      </c>
      <c r="O2024" s="34">
        <f t="shared" si="879"/>
        <v>260.12562989930558</v>
      </c>
      <c r="P2024" s="34">
        <f t="shared" si="880"/>
        <v>2973.6503212573302</v>
      </c>
      <c r="Q2024" s="34">
        <f t="shared" si="890"/>
        <v>1491.7707543640045</v>
      </c>
      <c r="R2024" s="34">
        <f t="shared" si="891"/>
        <v>671744.15890610463</v>
      </c>
      <c r="S2024" s="34">
        <f t="shared" si="896"/>
        <v>-632101.92631172843</v>
      </c>
      <c r="T2024" s="34">
        <f t="shared" si="882"/>
        <v>632101.92631172843</v>
      </c>
      <c r="U2024" s="34">
        <f t="shared" si="892"/>
        <v>75.738346956597212</v>
      </c>
      <c r="V2024" s="34">
        <f t="shared" si="895"/>
        <v>-36742.458379483935</v>
      </c>
      <c r="W2024" s="34">
        <f t="shared" si="883"/>
        <v>36742.458379483935</v>
      </c>
      <c r="X2024" s="34">
        <f t="shared" si="884"/>
        <v>595359.46793224453</v>
      </c>
      <c r="Y2024" s="34">
        <f t="shared" si="885"/>
        <v>323.85217002777785</v>
      </c>
      <c r="Z2024" s="34">
        <f t="shared" si="893"/>
        <v>-10.868116256944404</v>
      </c>
      <c r="AA2024" s="34">
        <f t="shared" si="894"/>
        <v>26364.887319732661</v>
      </c>
      <c r="AB2024" s="44">
        <f t="shared" si="886"/>
        <v>1691.2279990339509</v>
      </c>
      <c r="AC2024" s="34">
        <f t="shared" si="887"/>
        <v>238143.78717289784</v>
      </c>
      <c r="AD2024" s="42">
        <f t="shared" si="888"/>
        <v>214329.40845560806</v>
      </c>
      <c r="AP2024">
        <f t="shared" si="870"/>
        <v>0</v>
      </c>
      <c r="AQ2024">
        <f t="shared" si="871"/>
        <v>18.8</v>
      </c>
      <c r="AR2024">
        <f t="shared" si="872"/>
        <v>5.2222222222222223</v>
      </c>
    </row>
    <row r="2025" spans="2:44" x14ac:dyDescent="0.25">
      <c r="B2025" s="12" t="s">
        <v>3</v>
      </c>
      <c r="C2025" s="30">
        <v>2017</v>
      </c>
      <c r="D2025" s="12">
        <v>540</v>
      </c>
      <c r="E2025" s="11">
        <v>23.1</v>
      </c>
      <c r="F2025" s="5">
        <f t="shared" si="873"/>
        <v>0.79166666666666652</v>
      </c>
      <c r="G2025" s="5">
        <f t="shared" si="874"/>
        <v>2.8499999999999996</v>
      </c>
      <c r="H2025" s="34">
        <f t="shared" si="875"/>
        <v>6.416666666666667</v>
      </c>
      <c r="I2025" s="34">
        <f t="shared" si="889"/>
        <v>6.6111111111111107</v>
      </c>
      <c r="J2025" s="34">
        <f t="shared" si="881"/>
        <v>4096.7743055555557</v>
      </c>
      <c r="K2025" s="34">
        <f t="shared" si="876"/>
        <v>511.62654320987622</v>
      </c>
      <c r="L2025" s="5">
        <f t="shared" si="869"/>
        <v>39.043800000000005</v>
      </c>
      <c r="M2025" s="5">
        <f t="shared" si="877"/>
        <v>8.5385937656250004</v>
      </c>
      <c r="N2025" s="5">
        <f t="shared" si="878"/>
        <v>47.582393765625007</v>
      </c>
      <c r="O2025" s="34">
        <f t="shared" si="879"/>
        <v>314.57249211718755</v>
      </c>
      <c r="P2025" s="34">
        <f t="shared" si="880"/>
        <v>4411.3467976727434</v>
      </c>
      <c r="Q2025" s="34">
        <f t="shared" si="890"/>
        <v>1437.6964764154131</v>
      </c>
      <c r="R2025" s="34">
        <f t="shared" si="891"/>
        <v>673181.85538252001</v>
      </c>
      <c r="S2025" s="34">
        <f t="shared" si="896"/>
        <v>-632101.92631172843</v>
      </c>
      <c r="T2025" s="34">
        <f t="shared" si="882"/>
        <v>632101.92631172843</v>
      </c>
      <c r="U2025" s="34">
        <f t="shared" si="892"/>
        <v>54.446862217881971</v>
      </c>
      <c r="V2025" s="34">
        <f t="shared" si="895"/>
        <v>-36742.458379483935</v>
      </c>
      <c r="W2025" s="34">
        <f t="shared" si="883"/>
        <v>36742.458379483935</v>
      </c>
      <c r="X2025" s="34">
        <f t="shared" si="884"/>
        <v>595359.46793224453</v>
      </c>
      <c r="Y2025" s="34">
        <f t="shared" si="885"/>
        <v>205.12406043229163</v>
      </c>
      <c r="Z2025" s="34">
        <f t="shared" si="893"/>
        <v>-118.72810959548622</v>
      </c>
      <c r="AA2025" s="34">
        <f t="shared" si="894"/>
        <v>26364.887319732661</v>
      </c>
      <c r="AB2025" s="44">
        <f t="shared" si="886"/>
        <v>1316.2127211072047</v>
      </c>
      <c r="AC2025" s="34">
        <f t="shared" si="887"/>
        <v>238143.78717289784</v>
      </c>
      <c r="AD2025" s="42">
        <f t="shared" si="888"/>
        <v>214329.40845560806</v>
      </c>
      <c r="AP2025">
        <f t="shared" si="870"/>
        <v>0</v>
      </c>
      <c r="AQ2025">
        <f t="shared" si="871"/>
        <v>23.1</v>
      </c>
      <c r="AR2025">
        <f t="shared" si="872"/>
        <v>6.416666666666667</v>
      </c>
    </row>
    <row r="2026" spans="2:44" x14ac:dyDescent="0.25">
      <c r="B2026" s="12" t="s">
        <v>3</v>
      </c>
      <c r="C2026" s="30">
        <v>2018</v>
      </c>
      <c r="D2026" s="12">
        <v>541</v>
      </c>
      <c r="E2026" s="11">
        <v>24.5</v>
      </c>
      <c r="F2026" s="5">
        <f t="shared" si="873"/>
        <v>0.19444444444444425</v>
      </c>
      <c r="G2026" s="5">
        <f t="shared" si="874"/>
        <v>0.69999999999999929</v>
      </c>
      <c r="H2026" s="34">
        <f t="shared" si="875"/>
        <v>6.8055555555555554</v>
      </c>
      <c r="I2026" s="34">
        <f t="shared" si="889"/>
        <v>6.8055555555555554</v>
      </c>
      <c r="J2026" s="34">
        <f t="shared" si="881"/>
        <v>4608.4008487654319</v>
      </c>
      <c r="K2026" s="34">
        <f t="shared" si="876"/>
        <v>0</v>
      </c>
      <c r="L2026" s="5">
        <f t="shared" si="869"/>
        <v>39.043800000000005</v>
      </c>
      <c r="M2026" s="5">
        <f t="shared" si="877"/>
        <v>9.6049378906249991</v>
      </c>
      <c r="N2026" s="5">
        <f t="shared" si="878"/>
        <v>48.648737890625</v>
      </c>
      <c r="O2026" s="34">
        <f t="shared" si="879"/>
        <v>331.08168842230901</v>
      </c>
      <c r="P2026" s="34">
        <f t="shared" si="880"/>
        <v>4939.4825371877405</v>
      </c>
      <c r="Q2026" s="34">
        <f t="shared" si="890"/>
        <v>528.13573951499711</v>
      </c>
      <c r="R2026" s="34">
        <f t="shared" si="891"/>
        <v>673709.99112203496</v>
      </c>
      <c r="S2026" s="34">
        <f t="shared" si="896"/>
        <v>-632101.92631172843</v>
      </c>
      <c r="T2026" s="34">
        <f t="shared" si="882"/>
        <v>632101.92631172843</v>
      </c>
      <c r="U2026" s="34">
        <f t="shared" si="892"/>
        <v>16.509196305121463</v>
      </c>
      <c r="V2026" s="34">
        <f t="shared" si="895"/>
        <v>-36742.458379483935</v>
      </c>
      <c r="W2026" s="34">
        <f t="shared" si="883"/>
        <v>36742.458379483935</v>
      </c>
      <c r="X2026" s="34">
        <f t="shared" si="884"/>
        <v>595359.46793224453</v>
      </c>
      <c r="Y2026" s="34">
        <f t="shared" si="885"/>
        <v>87.3431823350694</v>
      </c>
      <c r="Z2026" s="34">
        <f t="shared" si="893"/>
        <v>-117.78087809722223</v>
      </c>
      <c r="AA2026" s="34">
        <f t="shared" si="894"/>
        <v>26364.887319732661</v>
      </c>
      <c r="AB2026" s="44">
        <f t="shared" si="886"/>
        <v>594.41887978033344</v>
      </c>
      <c r="AC2026" s="34">
        <f t="shared" si="887"/>
        <v>238143.78717289784</v>
      </c>
      <c r="AD2026" s="42">
        <f t="shared" si="888"/>
        <v>214329.40845560806</v>
      </c>
      <c r="AP2026">
        <f t="shared" si="870"/>
        <v>0</v>
      </c>
      <c r="AQ2026">
        <f t="shared" si="871"/>
        <v>24.5</v>
      </c>
      <c r="AR2026">
        <f t="shared" si="872"/>
        <v>6.8055555555555554</v>
      </c>
    </row>
    <row r="2027" spans="2:44" x14ac:dyDescent="0.25">
      <c r="B2027" s="12" t="s">
        <v>3</v>
      </c>
      <c r="C2027" s="30">
        <v>2019</v>
      </c>
      <c r="D2027" s="12">
        <v>542</v>
      </c>
      <c r="E2027" s="11">
        <v>24.5</v>
      </c>
      <c r="F2027" s="5">
        <f t="shared" si="873"/>
        <v>-2.7777777777777679E-2</v>
      </c>
      <c r="G2027" s="5">
        <f t="shared" si="874"/>
        <v>-9.9999999999999645E-2</v>
      </c>
      <c r="H2027" s="34">
        <f t="shared" si="875"/>
        <v>6.8055555555555554</v>
      </c>
      <c r="I2027" s="34">
        <f t="shared" si="889"/>
        <v>6.7777777777777777</v>
      </c>
      <c r="J2027" s="34">
        <f t="shared" si="881"/>
        <v>4608.4008487654319</v>
      </c>
      <c r="K2027" s="34">
        <f t="shared" si="876"/>
        <v>-74.932098765431874</v>
      </c>
      <c r="L2027" s="5">
        <f t="shared" si="869"/>
        <v>39.043800000000005</v>
      </c>
      <c r="M2027" s="5">
        <f t="shared" si="877"/>
        <v>9.6049378906249991</v>
      </c>
      <c r="N2027" s="5">
        <f t="shared" si="878"/>
        <v>48.648737890625</v>
      </c>
      <c r="O2027" s="34">
        <f t="shared" si="879"/>
        <v>329.73033459201389</v>
      </c>
      <c r="P2027" s="34">
        <f t="shared" si="880"/>
        <v>4938.1311833574455</v>
      </c>
      <c r="Q2027" s="34">
        <f t="shared" si="890"/>
        <v>-1.351353830295011</v>
      </c>
      <c r="R2027" s="34">
        <f t="shared" si="891"/>
        <v>673709.99112203496</v>
      </c>
      <c r="S2027" s="34">
        <f t="shared" si="896"/>
        <v>-632176.85841049382</v>
      </c>
      <c r="T2027" s="34">
        <f t="shared" si="882"/>
        <v>632176.85841049382</v>
      </c>
      <c r="U2027" s="34">
        <f t="shared" si="892"/>
        <v>-1.3513538302951247</v>
      </c>
      <c r="V2027" s="34">
        <f t="shared" si="895"/>
        <v>-36743.809733314229</v>
      </c>
      <c r="W2027" s="34">
        <f t="shared" si="883"/>
        <v>36743.809733314229</v>
      </c>
      <c r="X2027" s="34">
        <f t="shared" si="884"/>
        <v>595433.04867717961</v>
      </c>
      <c r="Y2027" s="34">
        <f t="shared" si="885"/>
        <v>43.120960112847243</v>
      </c>
      <c r="Z2027" s="34">
        <f t="shared" si="893"/>
        <v>-44.222222222222157</v>
      </c>
      <c r="AA2027" s="34">
        <f t="shared" si="894"/>
        <v>26364.887319732661</v>
      </c>
      <c r="AB2027" s="44">
        <f t="shared" si="886"/>
        <v>0</v>
      </c>
      <c r="AC2027" s="34">
        <f t="shared" si="887"/>
        <v>238173.21947087185</v>
      </c>
      <c r="AD2027" s="42">
        <f t="shared" si="888"/>
        <v>214355.89752378466</v>
      </c>
      <c r="AP2027">
        <f t="shared" si="870"/>
        <v>0</v>
      </c>
      <c r="AQ2027">
        <f t="shared" si="871"/>
        <v>24.5</v>
      </c>
      <c r="AR2027">
        <f t="shared" si="872"/>
        <v>6.8055555555555554</v>
      </c>
    </row>
    <row r="2028" spans="2:44" x14ac:dyDescent="0.25">
      <c r="B2028" s="12" t="s">
        <v>3</v>
      </c>
      <c r="C2028" s="30">
        <v>2020</v>
      </c>
      <c r="D2028" s="12">
        <v>543</v>
      </c>
      <c r="E2028" s="11">
        <v>24.3</v>
      </c>
      <c r="F2028" s="5">
        <f t="shared" si="873"/>
        <v>-0.12499999999999981</v>
      </c>
      <c r="G2028" s="5">
        <f t="shared" si="874"/>
        <v>-0.44999999999999929</v>
      </c>
      <c r="H2028" s="34">
        <f t="shared" si="875"/>
        <v>6.75</v>
      </c>
      <c r="I2028" s="34">
        <f t="shared" si="889"/>
        <v>6.6527777777777777</v>
      </c>
      <c r="J2028" s="34">
        <f t="shared" si="881"/>
        <v>4533.46875</v>
      </c>
      <c r="K2028" s="34">
        <f t="shared" si="876"/>
        <v>-257.42554012345772</v>
      </c>
      <c r="L2028" s="5">
        <f t="shared" si="869"/>
        <v>39.043800000000005</v>
      </c>
      <c r="M2028" s="5">
        <f t="shared" si="877"/>
        <v>9.4487626406249987</v>
      </c>
      <c r="N2028" s="5">
        <f t="shared" si="878"/>
        <v>48.492562640625003</v>
      </c>
      <c r="O2028" s="34">
        <f t="shared" si="879"/>
        <v>322.61024312304687</v>
      </c>
      <c r="P2028" s="34">
        <f t="shared" si="880"/>
        <v>4856.0789931230465</v>
      </c>
      <c r="Q2028" s="34">
        <f t="shared" si="890"/>
        <v>-82.05219023439895</v>
      </c>
      <c r="R2028" s="34">
        <f t="shared" si="891"/>
        <v>673709.99112203496</v>
      </c>
      <c r="S2028" s="34">
        <f t="shared" si="896"/>
        <v>-632434.2839506173</v>
      </c>
      <c r="T2028" s="34">
        <f t="shared" si="882"/>
        <v>632434.2839506173</v>
      </c>
      <c r="U2028" s="34">
        <f t="shared" si="892"/>
        <v>-7.1200914689670185</v>
      </c>
      <c r="V2028" s="34">
        <f t="shared" si="895"/>
        <v>-36750.929824783198</v>
      </c>
      <c r="W2028" s="34">
        <f t="shared" si="883"/>
        <v>36750.929824783198</v>
      </c>
      <c r="X2028" s="34">
        <f t="shared" si="884"/>
        <v>595683.35412583407</v>
      </c>
      <c r="Y2028" s="34">
        <f t="shared" si="885"/>
        <v>23.617562640625042</v>
      </c>
      <c r="Z2028" s="34">
        <f t="shared" si="893"/>
        <v>-19.503397472222201</v>
      </c>
      <c r="AA2028" s="34">
        <f t="shared" si="894"/>
        <v>26364.887319732661</v>
      </c>
      <c r="AB2028" s="44">
        <f t="shared" si="886"/>
        <v>0</v>
      </c>
      <c r="AC2028" s="34">
        <f t="shared" si="887"/>
        <v>238273.34165033363</v>
      </c>
      <c r="AD2028" s="42">
        <f t="shared" si="888"/>
        <v>214446.00748530027</v>
      </c>
      <c r="AP2028">
        <f t="shared" si="870"/>
        <v>0</v>
      </c>
      <c r="AQ2028">
        <f t="shared" si="871"/>
        <v>24.3</v>
      </c>
      <c r="AR2028">
        <f t="shared" si="872"/>
        <v>6.75</v>
      </c>
    </row>
    <row r="2029" spans="2:44" x14ac:dyDescent="0.25">
      <c r="B2029" s="12" t="s">
        <v>3</v>
      </c>
      <c r="C2029" s="30">
        <v>2021</v>
      </c>
      <c r="D2029" s="12">
        <v>544</v>
      </c>
      <c r="E2029" s="11">
        <v>23.6</v>
      </c>
      <c r="F2029" s="5">
        <f t="shared" si="873"/>
        <v>-0.27777777777777779</v>
      </c>
      <c r="G2029" s="5">
        <f t="shared" si="874"/>
        <v>-1</v>
      </c>
      <c r="H2029" s="34">
        <f t="shared" si="875"/>
        <v>6.5555555555555554</v>
      </c>
      <c r="I2029" s="34">
        <f t="shared" si="889"/>
        <v>6.375</v>
      </c>
      <c r="J2029" s="34">
        <f t="shared" si="881"/>
        <v>4276.0432098765423</v>
      </c>
      <c r="K2029" s="34">
        <f t="shared" si="876"/>
        <v>-458.11458333333212</v>
      </c>
      <c r="L2029" s="5">
        <f t="shared" si="869"/>
        <v>39.043800000000005</v>
      </c>
      <c r="M2029" s="5">
        <f t="shared" si="877"/>
        <v>8.9122302499999986</v>
      </c>
      <c r="N2029" s="5">
        <f t="shared" si="878"/>
        <v>47.956030250000005</v>
      </c>
      <c r="O2029" s="34">
        <f t="shared" si="879"/>
        <v>305.71969284375001</v>
      </c>
      <c r="P2029" s="34">
        <f t="shared" si="880"/>
        <v>4581.762902720292</v>
      </c>
      <c r="Q2029" s="34">
        <f t="shared" si="890"/>
        <v>-274.31609040275453</v>
      </c>
      <c r="R2029" s="34">
        <f t="shared" si="891"/>
        <v>673709.99112203496</v>
      </c>
      <c r="S2029" s="34">
        <f t="shared" si="896"/>
        <v>-632892.39853395068</v>
      </c>
      <c r="T2029" s="34">
        <f t="shared" si="882"/>
        <v>632892.39853395068</v>
      </c>
      <c r="U2029" s="34">
        <f t="shared" si="892"/>
        <v>-16.89055027929686</v>
      </c>
      <c r="V2029" s="34">
        <f t="shared" si="895"/>
        <v>-36767.820375062496</v>
      </c>
      <c r="W2029" s="34">
        <f t="shared" si="883"/>
        <v>36767.820375062496</v>
      </c>
      <c r="X2029" s="34">
        <f t="shared" si="884"/>
        <v>596124.57815888815</v>
      </c>
      <c r="Y2029" s="34">
        <f t="shared" si="885"/>
        <v>-7.3217475277777737</v>
      </c>
      <c r="Z2029" s="34">
        <f t="shared" si="893"/>
        <v>-30.939310168402816</v>
      </c>
      <c r="AA2029" s="34">
        <f t="shared" si="894"/>
        <v>26364.887319732661</v>
      </c>
      <c r="AB2029" s="44">
        <f t="shared" si="886"/>
        <v>0</v>
      </c>
      <c r="AC2029" s="34">
        <f t="shared" si="887"/>
        <v>238449.83126355527</v>
      </c>
      <c r="AD2029" s="42">
        <f t="shared" si="888"/>
        <v>214604.84813719976</v>
      </c>
      <c r="AP2029">
        <f t="shared" si="870"/>
        <v>0</v>
      </c>
      <c r="AQ2029">
        <f t="shared" si="871"/>
        <v>23.6</v>
      </c>
      <c r="AR2029">
        <f t="shared" si="872"/>
        <v>6.5555555555555554</v>
      </c>
    </row>
    <row r="2030" spans="2:44" x14ac:dyDescent="0.25">
      <c r="B2030" s="12" t="s">
        <v>3</v>
      </c>
      <c r="C2030" s="30">
        <v>2022</v>
      </c>
      <c r="D2030" s="12">
        <v>545</v>
      </c>
      <c r="E2030" s="11">
        <v>22.3</v>
      </c>
      <c r="F2030" s="5">
        <f t="shared" si="873"/>
        <v>-0.4861111111111111</v>
      </c>
      <c r="G2030" s="5">
        <f t="shared" si="874"/>
        <v>-1.75</v>
      </c>
      <c r="H2030" s="34">
        <f t="shared" si="875"/>
        <v>6.1944444444444446</v>
      </c>
      <c r="I2030" s="34">
        <f t="shared" si="889"/>
        <v>5.8888888888888893</v>
      </c>
      <c r="J2030" s="34">
        <f t="shared" si="881"/>
        <v>3817.9286265432102</v>
      </c>
      <c r="K2030" s="34">
        <f t="shared" si="876"/>
        <v>-716.15432098765405</v>
      </c>
      <c r="L2030" s="5">
        <f t="shared" si="869"/>
        <v>39.043800000000005</v>
      </c>
      <c r="M2030" s="5">
        <f t="shared" si="877"/>
        <v>7.9574170156250004</v>
      </c>
      <c r="N2030" s="5">
        <f t="shared" si="878"/>
        <v>47.001217015625002</v>
      </c>
      <c r="O2030" s="34">
        <f t="shared" si="879"/>
        <v>276.78494464756949</v>
      </c>
      <c r="P2030" s="34">
        <f t="shared" si="880"/>
        <v>4094.7135711907795</v>
      </c>
      <c r="Q2030" s="34">
        <f t="shared" si="890"/>
        <v>-487.04933152951253</v>
      </c>
      <c r="R2030" s="34">
        <f t="shared" si="891"/>
        <v>673709.99112203496</v>
      </c>
      <c r="S2030" s="34">
        <f t="shared" si="896"/>
        <v>-633608.55285493832</v>
      </c>
      <c r="T2030" s="34">
        <f t="shared" si="882"/>
        <v>633608.55285493832</v>
      </c>
      <c r="U2030" s="34">
        <f t="shared" si="892"/>
        <v>-28.934748196180522</v>
      </c>
      <c r="V2030" s="34">
        <f t="shared" si="895"/>
        <v>-36796.755123258677</v>
      </c>
      <c r="W2030" s="34">
        <f t="shared" si="883"/>
        <v>36796.755123258677</v>
      </c>
      <c r="X2030" s="34">
        <f t="shared" si="884"/>
        <v>596811.79773167963</v>
      </c>
      <c r="Y2030" s="34">
        <f t="shared" si="885"/>
        <v>-49.734894095486112</v>
      </c>
      <c r="Z2030" s="34">
        <f t="shared" si="893"/>
        <v>-42.413146567708338</v>
      </c>
      <c r="AA2030" s="34">
        <f t="shared" si="894"/>
        <v>26364.887319732661</v>
      </c>
      <c r="AB2030" s="44">
        <f t="shared" si="886"/>
        <v>0</v>
      </c>
      <c r="AC2030" s="34">
        <f t="shared" si="887"/>
        <v>238724.71909267188</v>
      </c>
      <c r="AD2030" s="42">
        <f t="shared" si="888"/>
        <v>214852.24718340469</v>
      </c>
      <c r="AP2030">
        <f t="shared" si="870"/>
        <v>0</v>
      </c>
      <c r="AQ2030">
        <f t="shared" si="871"/>
        <v>22.3</v>
      </c>
      <c r="AR2030">
        <f t="shared" si="872"/>
        <v>6.1944444444444446</v>
      </c>
    </row>
    <row r="2031" spans="2:44" x14ac:dyDescent="0.25">
      <c r="B2031" s="12" t="s">
        <v>3</v>
      </c>
      <c r="C2031" s="30">
        <v>2023</v>
      </c>
      <c r="D2031" s="12">
        <v>546</v>
      </c>
      <c r="E2031" s="11">
        <v>20.100000000000001</v>
      </c>
      <c r="F2031" s="5">
        <f t="shared" si="873"/>
        <v>-0.5277777777777779</v>
      </c>
      <c r="G2031" s="5">
        <f t="shared" si="874"/>
        <v>-1.9000000000000004</v>
      </c>
      <c r="H2031" s="34">
        <f t="shared" si="875"/>
        <v>5.5833333333333339</v>
      </c>
      <c r="I2031" s="34">
        <f t="shared" si="889"/>
        <v>5.3611111111111107</v>
      </c>
      <c r="J2031" s="34">
        <f t="shared" si="881"/>
        <v>3101.7743055555561</v>
      </c>
      <c r="K2031" s="34">
        <f t="shared" si="876"/>
        <v>-474.16049382716164</v>
      </c>
      <c r="L2031" s="5">
        <f t="shared" si="869"/>
        <v>39.043800000000005</v>
      </c>
      <c r="M2031" s="5">
        <f t="shared" si="877"/>
        <v>6.4647912656250011</v>
      </c>
      <c r="N2031" s="5">
        <f t="shared" si="878"/>
        <v>45.508591265625007</v>
      </c>
      <c r="O2031" s="34">
        <f t="shared" si="879"/>
        <v>243.97661428515627</v>
      </c>
      <c r="P2031" s="34">
        <f t="shared" si="880"/>
        <v>3345.7509198407124</v>
      </c>
      <c r="Q2031" s="34">
        <f t="shared" si="890"/>
        <v>-748.96265135006706</v>
      </c>
      <c r="R2031" s="34">
        <f t="shared" si="891"/>
        <v>673709.99112203496</v>
      </c>
      <c r="S2031" s="34">
        <f t="shared" si="896"/>
        <v>-634082.71334876551</v>
      </c>
      <c r="T2031" s="34">
        <f t="shared" si="882"/>
        <v>634082.71334876551</v>
      </c>
      <c r="U2031" s="34">
        <f t="shared" si="892"/>
        <v>-32.808330362413216</v>
      </c>
      <c r="V2031" s="34">
        <f t="shared" si="895"/>
        <v>-36829.563453621093</v>
      </c>
      <c r="W2031" s="34">
        <f t="shared" si="883"/>
        <v>36829.563453621093</v>
      </c>
      <c r="X2031" s="34">
        <f t="shared" si="884"/>
        <v>597253.14989514439</v>
      </c>
      <c r="Y2031" s="34">
        <f t="shared" si="885"/>
        <v>-59.519186512152793</v>
      </c>
      <c r="Z2031" s="34">
        <f t="shared" si="893"/>
        <v>-9.7842924166666805</v>
      </c>
      <c r="AA2031" s="34">
        <f t="shared" si="894"/>
        <v>26364.887319732661</v>
      </c>
      <c r="AB2031" s="44">
        <f t="shared" si="886"/>
        <v>0</v>
      </c>
      <c r="AC2031" s="34">
        <f t="shared" si="887"/>
        <v>238901.25995805778</v>
      </c>
      <c r="AD2031" s="42">
        <f t="shared" si="888"/>
        <v>215011.133962252</v>
      </c>
      <c r="AP2031">
        <f t="shared" si="870"/>
        <v>0</v>
      </c>
      <c r="AQ2031">
        <f t="shared" si="871"/>
        <v>20.100000000000001</v>
      </c>
      <c r="AR2031">
        <f t="shared" si="872"/>
        <v>5.5833333333333339</v>
      </c>
    </row>
    <row r="2032" spans="2:44" x14ac:dyDescent="0.25">
      <c r="B2032" s="12" t="s">
        <v>3</v>
      </c>
      <c r="C2032" s="30">
        <v>2024</v>
      </c>
      <c r="D2032" s="12">
        <v>547</v>
      </c>
      <c r="E2032" s="11">
        <v>18.5</v>
      </c>
      <c r="F2032" s="5">
        <f t="shared" si="873"/>
        <v>-0.40277777777777807</v>
      </c>
      <c r="G2032" s="5">
        <f t="shared" si="874"/>
        <v>-1.4500000000000011</v>
      </c>
      <c r="H2032" s="34">
        <f t="shared" si="875"/>
        <v>5.1388888888888884</v>
      </c>
      <c r="I2032" s="34">
        <f t="shared" si="889"/>
        <v>4.958333333333333</v>
      </c>
      <c r="J2032" s="34">
        <f t="shared" si="881"/>
        <v>2627.6138117283945</v>
      </c>
      <c r="K2032" s="34">
        <f t="shared" si="876"/>
        <v>-356.31134259259215</v>
      </c>
      <c r="L2032" s="5">
        <f t="shared" si="869"/>
        <v>39.043800000000005</v>
      </c>
      <c r="M2032" s="5">
        <f t="shared" si="877"/>
        <v>5.476534765624999</v>
      </c>
      <c r="N2032" s="5">
        <f t="shared" si="878"/>
        <v>44.520334765625002</v>
      </c>
      <c r="O2032" s="34">
        <f t="shared" si="879"/>
        <v>220.74665987955728</v>
      </c>
      <c r="P2032" s="34">
        <f t="shared" si="880"/>
        <v>2848.3604716079517</v>
      </c>
      <c r="Q2032" s="34">
        <f t="shared" si="890"/>
        <v>-497.39044823276072</v>
      </c>
      <c r="R2032" s="34">
        <f t="shared" si="891"/>
        <v>673709.99112203496</v>
      </c>
      <c r="S2032" s="34">
        <f t="shared" si="896"/>
        <v>-634439.02469135809</v>
      </c>
      <c r="T2032" s="34">
        <f t="shared" si="882"/>
        <v>634439.02469135809</v>
      </c>
      <c r="U2032" s="34">
        <f t="shared" si="892"/>
        <v>-23.229954405598988</v>
      </c>
      <c r="V2032" s="34">
        <f t="shared" si="895"/>
        <v>-36852.793408026693</v>
      </c>
      <c r="W2032" s="34">
        <f t="shared" si="883"/>
        <v>36852.793408026693</v>
      </c>
      <c r="X2032" s="34">
        <f t="shared" si="884"/>
        <v>597586.23128333141</v>
      </c>
      <c r="Y2032" s="34">
        <f t="shared" si="885"/>
        <v>-35.632443012152841</v>
      </c>
      <c r="Z2032" s="34">
        <f t="shared" si="893"/>
        <v>23.886743499999952</v>
      </c>
      <c r="AA2032" s="34">
        <f t="shared" si="894"/>
        <v>26388.77406323266</v>
      </c>
      <c r="AB2032" s="44">
        <f t="shared" si="886"/>
        <v>0</v>
      </c>
      <c r="AC2032" s="34">
        <f t="shared" si="887"/>
        <v>239034.49251333257</v>
      </c>
      <c r="AD2032" s="42">
        <f t="shared" si="888"/>
        <v>215131.04326199932</v>
      </c>
      <c r="AP2032">
        <f t="shared" si="870"/>
        <v>0</v>
      </c>
      <c r="AQ2032">
        <f t="shared" si="871"/>
        <v>18.5</v>
      </c>
      <c r="AR2032">
        <f t="shared" si="872"/>
        <v>5.1388888888888884</v>
      </c>
    </row>
    <row r="2033" spans="2:44" x14ac:dyDescent="0.25">
      <c r="B2033" s="12" t="s">
        <v>3</v>
      </c>
      <c r="C2033" s="30">
        <v>2025</v>
      </c>
      <c r="D2033" s="12">
        <v>548</v>
      </c>
      <c r="E2033" s="11">
        <v>17.2</v>
      </c>
      <c r="F2033" s="5">
        <f t="shared" si="873"/>
        <v>-0.30555555555555547</v>
      </c>
      <c r="G2033" s="5">
        <f t="shared" si="874"/>
        <v>-1.0999999999999996</v>
      </c>
      <c r="H2033" s="34">
        <f t="shared" si="875"/>
        <v>4.7777777777777777</v>
      </c>
      <c r="I2033" s="34">
        <f t="shared" si="889"/>
        <v>4.6527777777777777</v>
      </c>
      <c r="J2033" s="34">
        <f t="shared" si="881"/>
        <v>2271.3024691358023</v>
      </c>
      <c r="K2033" s="34">
        <f t="shared" si="876"/>
        <v>-231.47569444444412</v>
      </c>
      <c r="L2033" s="5">
        <f t="shared" si="869"/>
        <v>39.043800000000005</v>
      </c>
      <c r="M2033" s="5">
        <f t="shared" si="877"/>
        <v>4.733902249999999</v>
      </c>
      <c r="N2033" s="5">
        <f t="shared" si="878"/>
        <v>43.777702250000004</v>
      </c>
      <c r="O2033" s="34">
        <f t="shared" si="879"/>
        <v>203.68792019097225</v>
      </c>
      <c r="P2033" s="34">
        <f t="shared" si="880"/>
        <v>2474.9903893267747</v>
      </c>
      <c r="Q2033" s="34">
        <f t="shared" si="890"/>
        <v>-373.37008228117702</v>
      </c>
      <c r="R2033" s="34">
        <f t="shared" si="891"/>
        <v>673709.99112203496</v>
      </c>
      <c r="S2033" s="34">
        <f t="shared" si="896"/>
        <v>-634670.50038580259</v>
      </c>
      <c r="T2033" s="34">
        <f t="shared" si="882"/>
        <v>634670.50038580259</v>
      </c>
      <c r="U2033" s="34">
        <f t="shared" si="892"/>
        <v>-17.058739688585035</v>
      </c>
      <c r="V2033" s="34">
        <f t="shared" si="895"/>
        <v>-36869.852147715275</v>
      </c>
      <c r="W2033" s="34">
        <f t="shared" si="883"/>
        <v>36869.852147715275</v>
      </c>
      <c r="X2033" s="34">
        <f t="shared" si="884"/>
        <v>597800.64823808731</v>
      </c>
      <c r="Y2033" s="34">
        <f t="shared" si="885"/>
        <v>-17.027853305555531</v>
      </c>
      <c r="Z2033" s="34">
        <f t="shared" si="893"/>
        <v>18.604589706597309</v>
      </c>
      <c r="AA2033" s="34">
        <f t="shared" si="894"/>
        <v>26407.378652939256</v>
      </c>
      <c r="AB2033" s="44">
        <f t="shared" si="886"/>
        <v>0</v>
      </c>
      <c r="AC2033" s="34">
        <f t="shared" si="887"/>
        <v>239120.25929523492</v>
      </c>
      <c r="AD2033" s="42">
        <f t="shared" si="888"/>
        <v>215208.23336571144</v>
      </c>
      <c r="AP2033">
        <f t="shared" si="870"/>
        <v>0</v>
      </c>
      <c r="AQ2033">
        <f t="shared" si="871"/>
        <v>17.2</v>
      </c>
      <c r="AR2033">
        <f t="shared" si="872"/>
        <v>4.7777777777777777</v>
      </c>
    </row>
    <row r="2034" spans="2:44" x14ac:dyDescent="0.25">
      <c r="B2034" s="12" t="s">
        <v>3</v>
      </c>
      <c r="C2034" s="30">
        <v>2026</v>
      </c>
      <c r="D2034" s="12">
        <v>549</v>
      </c>
      <c r="E2034" s="11">
        <v>16.3</v>
      </c>
      <c r="F2034" s="5">
        <f t="shared" si="873"/>
        <v>-0.24999999999999983</v>
      </c>
      <c r="G2034" s="5">
        <f t="shared" si="874"/>
        <v>-0.89999999999999947</v>
      </c>
      <c r="H2034" s="34">
        <f t="shared" si="875"/>
        <v>4.5277777777777777</v>
      </c>
      <c r="I2034" s="34">
        <f t="shared" si="889"/>
        <v>4.4027777777777777</v>
      </c>
      <c r="J2034" s="34">
        <f t="shared" si="881"/>
        <v>2039.8267746913582</v>
      </c>
      <c r="K2034" s="34">
        <f t="shared" si="876"/>
        <v>-219.03819444444457</v>
      </c>
      <c r="L2034" s="5">
        <f t="shared" si="869"/>
        <v>39.043800000000005</v>
      </c>
      <c r="M2034" s="5">
        <f t="shared" si="877"/>
        <v>4.2514551406249996</v>
      </c>
      <c r="N2034" s="5">
        <f t="shared" si="878"/>
        <v>43.295255140625002</v>
      </c>
      <c r="O2034" s="34">
        <f t="shared" si="879"/>
        <v>190.61938721636287</v>
      </c>
      <c r="P2034" s="34">
        <f t="shared" si="880"/>
        <v>2230.446161907721</v>
      </c>
      <c r="Q2034" s="34">
        <f t="shared" si="890"/>
        <v>-244.54422741905364</v>
      </c>
      <c r="R2034" s="34">
        <f t="shared" si="891"/>
        <v>673709.99112203496</v>
      </c>
      <c r="S2034" s="34">
        <f t="shared" si="896"/>
        <v>-634889.53858024708</v>
      </c>
      <c r="T2034" s="34">
        <f t="shared" si="882"/>
        <v>634889.53858024708</v>
      </c>
      <c r="U2034" s="34">
        <f t="shared" si="892"/>
        <v>-13.068532974609383</v>
      </c>
      <c r="V2034" s="34">
        <f t="shared" si="895"/>
        <v>-36882.920680689887</v>
      </c>
      <c r="W2034" s="34">
        <f t="shared" si="883"/>
        <v>36882.920680689887</v>
      </c>
      <c r="X2034" s="34">
        <f t="shared" si="884"/>
        <v>598006.61789955723</v>
      </c>
      <c r="Y2034" s="34">
        <f t="shared" si="885"/>
        <v>-6.4547448593749621</v>
      </c>
      <c r="Z2034" s="34">
        <f t="shared" si="893"/>
        <v>10.573108446180569</v>
      </c>
      <c r="AA2034" s="34">
        <f t="shared" si="894"/>
        <v>26417.951761385437</v>
      </c>
      <c r="AB2034" s="44">
        <f t="shared" si="886"/>
        <v>0</v>
      </c>
      <c r="AC2034" s="34">
        <f t="shared" si="887"/>
        <v>239202.6471598229</v>
      </c>
      <c r="AD2034" s="42">
        <f t="shared" si="888"/>
        <v>215282.38244384062</v>
      </c>
      <c r="AP2034">
        <f t="shared" si="870"/>
        <v>0</v>
      </c>
      <c r="AQ2034">
        <f t="shared" si="871"/>
        <v>16.3</v>
      </c>
      <c r="AR2034">
        <f t="shared" si="872"/>
        <v>4.5277777777777777</v>
      </c>
    </row>
    <row r="2035" spans="2:44" x14ac:dyDescent="0.25">
      <c r="B2035" s="12" t="s">
        <v>3</v>
      </c>
      <c r="C2035" s="30">
        <v>2027</v>
      </c>
      <c r="D2035" s="12">
        <v>550</v>
      </c>
      <c r="E2035" s="11">
        <v>15.4</v>
      </c>
      <c r="F2035" s="5">
        <f t="shared" si="873"/>
        <v>-0.2222222222222224</v>
      </c>
      <c r="G2035" s="5">
        <f t="shared" si="874"/>
        <v>-0.80000000000000071</v>
      </c>
      <c r="H2035" s="34">
        <f t="shared" si="875"/>
        <v>4.2777777777777777</v>
      </c>
      <c r="I2035" s="34">
        <f t="shared" si="889"/>
        <v>4.1805555555555554</v>
      </c>
      <c r="J2035" s="34">
        <f t="shared" si="881"/>
        <v>1820.7885802469136</v>
      </c>
      <c r="K2035" s="34">
        <f t="shared" si="876"/>
        <v>-161.76427469135842</v>
      </c>
      <c r="L2035" s="5">
        <f t="shared" si="869"/>
        <v>39.043800000000005</v>
      </c>
      <c r="M2035" s="5">
        <f t="shared" si="877"/>
        <v>3.7949305624999998</v>
      </c>
      <c r="N2035" s="5">
        <f t="shared" si="878"/>
        <v>42.838730562500004</v>
      </c>
      <c r="O2035" s="34">
        <f t="shared" si="879"/>
        <v>179.08969304600694</v>
      </c>
      <c r="P2035" s="34">
        <f t="shared" si="880"/>
        <v>1999.8782732929205</v>
      </c>
      <c r="Q2035" s="34">
        <f t="shared" si="890"/>
        <v>-230.56788861480049</v>
      </c>
      <c r="R2035" s="34">
        <f t="shared" si="891"/>
        <v>673709.99112203496</v>
      </c>
      <c r="S2035" s="34">
        <f t="shared" si="896"/>
        <v>-635051.30285493843</v>
      </c>
      <c r="T2035" s="34">
        <f t="shared" si="882"/>
        <v>635051.30285493843</v>
      </c>
      <c r="U2035" s="34">
        <f t="shared" si="892"/>
        <v>-11.529694170355924</v>
      </c>
      <c r="V2035" s="34">
        <f t="shared" si="895"/>
        <v>-36894.450374860244</v>
      </c>
      <c r="W2035" s="34">
        <f t="shared" si="883"/>
        <v>36894.450374860244</v>
      </c>
      <c r="X2035" s="34">
        <f t="shared" si="884"/>
        <v>598156.85248007823</v>
      </c>
      <c r="Y2035" s="34">
        <f t="shared" si="885"/>
        <v>-1.3834916597222531</v>
      </c>
      <c r="Z2035" s="34">
        <f t="shared" si="893"/>
        <v>5.071253199652709</v>
      </c>
      <c r="AA2035" s="34">
        <f t="shared" si="894"/>
        <v>26423.023014585091</v>
      </c>
      <c r="AB2035" s="44">
        <f t="shared" si="886"/>
        <v>0</v>
      </c>
      <c r="AC2035" s="34">
        <f t="shared" si="887"/>
        <v>239262.74099203129</v>
      </c>
      <c r="AD2035" s="42">
        <f t="shared" si="888"/>
        <v>215336.46689282818</v>
      </c>
      <c r="AP2035">
        <f t="shared" si="870"/>
        <v>0</v>
      </c>
      <c r="AQ2035">
        <f t="shared" si="871"/>
        <v>15.4</v>
      </c>
      <c r="AR2035">
        <f t="shared" si="872"/>
        <v>4.2777777777777777</v>
      </c>
    </row>
    <row r="2036" spans="2:44" x14ac:dyDescent="0.25">
      <c r="B2036" s="12" t="s">
        <v>3</v>
      </c>
      <c r="C2036" s="30">
        <v>2028</v>
      </c>
      <c r="D2036" s="12">
        <v>551</v>
      </c>
      <c r="E2036" s="11">
        <v>14.7</v>
      </c>
      <c r="F2036" s="5">
        <f t="shared" si="873"/>
        <v>-0.15277777777777773</v>
      </c>
      <c r="G2036" s="5">
        <f t="shared" si="874"/>
        <v>-0.54999999999999982</v>
      </c>
      <c r="H2036" s="34">
        <f t="shared" si="875"/>
        <v>4.083333333333333</v>
      </c>
      <c r="I2036" s="34">
        <f t="shared" si="889"/>
        <v>4.0277777777777777</v>
      </c>
      <c r="J2036" s="34">
        <f t="shared" si="881"/>
        <v>1659.0243055555552</v>
      </c>
      <c r="K2036" s="34">
        <f t="shared" si="876"/>
        <v>-89.058641975308092</v>
      </c>
      <c r="L2036" s="5">
        <f t="shared" si="869"/>
        <v>39.043800000000005</v>
      </c>
      <c r="M2036" s="5">
        <f t="shared" si="877"/>
        <v>3.4577776406249989</v>
      </c>
      <c r="N2036" s="5">
        <f t="shared" si="878"/>
        <v>42.501577640625001</v>
      </c>
      <c r="O2036" s="34">
        <f t="shared" si="879"/>
        <v>171.18690994140624</v>
      </c>
      <c r="P2036" s="34">
        <f t="shared" si="880"/>
        <v>1830.2112154969614</v>
      </c>
      <c r="Q2036" s="34">
        <f t="shared" si="890"/>
        <v>-169.66705779595918</v>
      </c>
      <c r="R2036" s="34">
        <f t="shared" si="891"/>
        <v>673709.99112203496</v>
      </c>
      <c r="S2036" s="34">
        <f t="shared" si="896"/>
        <v>-635140.36149691371</v>
      </c>
      <c r="T2036" s="34">
        <f t="shared" si="882"/>
        <v>635140.36149691371</v>
      </c>
      <c r="U2036" s="34">
        <f t="shared" si="892"/>
        <v>-7.9027831046007009</v>
      </c>
      <c r="V2036" s="34">
        <f t="shared" si="895"/>
        <v>-36902.353157964848</v>
      </c>
      <c r="W2036" s="34">
        <f t="shared" si="883"/>
        <v>36902.353157964848</v>
      </c>
      <c r="X2036" s="34">
        <f t="shared" si="884"/>
        <v>598238.00833894883</v>
      </c>
      <c r="Y2036" s="34">
        <f t="shared" si="885"/>
        <v>12.098799862847233</v>
      </c>
      <c r="Z2036" s="34">
        <f t="shared" si="893"/>
        <v>13.482291522569486</v>
      </c>
      <c r="AA2036" s="34">
        <f t="shared" si="894"/>
        <v>26436.505306107661</v>
      </c>
      <c r="AB2036" s="44">
        <f t="shared" si="886"/>
        <v>0</v>
      </c>
      <c r="AC2036" s="34">
        <f t="shared" si="887"/>
        <v>239295.20333557954</v>
      </c>
      <c r="AD2036" s="42">
        <f t="shared" si="888"/>
        <v>215365.6830020216</v>
      </c>
      <c r="AP2036">
        <f t="shared" si="870"/>
        <v>0</v>
      </c>
      <c r="AQ2036">
        <f t="shared" si="871"/>
        <v>14.7</v>
      </c>
      <c r="AR2036">
        <f t="shared" si="872"/>
        <v>4.083333333333333</v>
      </c>
    </row>
    <row r="2037" spans="2:44" x14ac:dyDescent="0.25">
      <c r="B2037" s="12" t="s">
        <v>3</v>
      </c>
      <c r="C2037" s="30">
        <v>2029</v>
      </c>
      <c r="D2037" s="12">
        <v>552</v>
      </c>
      <c r="E2037" s="11">
        <v>14.3</v>
      </c>
      <c r="F2037" s="5">
        <f t="shared" si="873"/>
        <v>-0.1388888888888889</v>
      </c>
      <c r="G2037" s="5">
        <f t="shared" si="874"/>
        <v>-0.5</v>
      </c>
      <c r="H2037" s="34">
        <f t="shared" si="875"/>
        <v>3.9722222222222223</v>
      </c>
      <c r="I2037" s="34">
        <f t="shared" si="889"/>
        <v>3.8888888888888888</v>
      </c>
      <c r="J2037" s="34">
        <f t="shared" si="881"/>
        <v>1569.9656635802471</v>
      </c>
      <c r="K2037" s="34">
        <f t="shared" si="876"/>
        <v>-128.98148148148175</v>
      </c>
      <c r="L2037" s="5">
        <f t="shared" si="869"/>
        <v>39.043800000000005</v>
      </c>
      <c r="M2037" s="5">
        <f t="shared" si="877"/>
        <v>3.2721595156250003</v>
      </c>
      <c r="N2037" s="5">
        <f t="shared" si="878"/>
        <v>42.315959515625003</v>
      </c>
      <c r="O2037" s="34">
        <f t="shared" si="879"/>
        <v>164.56206478298611</v>
      </c>
      <c r="P2037" s="34">
        <f t="shared" si="880"/>
        <v>1734.5277283632331</v>
      </c>
      <c r="Q2037" s="34">
        <f t="shared" si="890"/>
        <v>-95.683487133728249</v>
      </c>
      <c r="R2037" s="34">
        <f t="shared" si="891"/>
        <v>673709.99112203496</v>
      </c>
      <c r="S2037" s="34">
        <f t="shared" si="896"/>
        <v>-635269.34297839517</v>
      </c>
      <c r="T2037" s="34">
        <f t="shared" si="882"/>
        <v>635269.34297839517</v>
      </c>
      <c r="U2037" s="34">
        <f t="shared" si="892"/>
        <v>-6.6248451584201291</v>
      </c>
      <c r="V2037" s="34">
        <f t="shared" si="895"/>
        <v>-36908.978003123266</v>
      </c>
      <c r="W2037" s="34">
        <f t="shared" si="883"/>
        <v>36908.978003123266</v>
      </c>
      <c r="X2037" s="34">
        <f t="shared" si="884"/>
        <v>598360.36497527186</v>
      </c>
      <c r="Y2037" s="34">
        <f t="shared" si="885"/>
        <v>14.677070626736114</v>
      </c>
      <c r="Z2037" s="34">
        <f t="shared" si="893"/>
        <v>2.5782707638888809</v>
      </c>
      <c r="AA2037" s="34">
        <f t="shared" si="894"/>
        <v>26439.083576871551</v>
      </c>
      <c r="AB2037" s="44">
        <f t="shared" si="886"/>
        <v>0</v>
      </c>
      <c r="AC2037" s="34">
        <f t="shared" si="887"/>
        <v>239344.14599010875</v>
      </c>
      <c r="AD2037" s="42">
        <f t="shared" si="888"/>
        <v>215409.73139109788</v>
      </c>
      <c r="AP2037">
        <f t="shared" si="870"/>
        <v>0</v>
      </c>
      <c r="AQ2037">
        <f t="shared" si="871"/>
        <v>14.3</v>
      </c>
      <c r="AR2037">
        <f t="shared" si="872"/>
        <v>3.9722222222222223</v>
      </c>
    </row>
    <row r="2038" spans="2:44" x14ac:dyDescent="0.25">
      <c r="B2038" s="12" t="s">
        <v>3</v>
      </c>
      <c r="C2038" s="30">
        <v>2030</v>
      </c>
      <c r="D2038" s="12">
        <v>553</v>
      </c>
      <c r="E2038" s="11">
        <v>13.7</v>
      </c>
      <c r="F2038" s="5">
        <f t="shared" si="873"/>
        <v>-0.1388888888888889</v>
      </c>
      <c r="G2038" s="5">
        <f t="shared" si="874"/>
        <v>-0.5</v>
      </c>
      <c r="H2038" s="34">
        <f t="shared" si="875"/>
        <v>3.8055555555555554</v>
      </c>
      <c r="I2038" s="34">
        <f t="shared" si="889"/>
        <v>3.75</v>
      </c>
      <c r="J2038" s="34">
        <f t="shared" si="881"/>
        <v>1440.9841820987654</v>
      </c>
      <c r="K2038" s="34">
        <f t="shared" si="876"/>
        <v>-82.916666666666515</v>
      </c>
      <c r="L2038" s="5">
        <f t="shared" si="869"/>
        <v>39.043800000000005</v>
      </c>
      <c r="M2038" s="5">
        <f t="shared" si="877"/>
        <v>3.0033332656249994</v>
      </c>
      <c r="N2038" s="5">
        <f t="shared" si="878"/>
        <v>42.047133265625007</v>
      </c>
      <c r="O2038" s="34">
        <f t="shared" si="879"/>
        <v>157.67674974609378</v>
      </c>
      <c r="P2038" s="34">
        <f t="shared" si="880"/>
        <v>1598.6609318448591</v>
      </c>
      <c r="Q2038" s="34">
        <f t="shared" si="890"/>
        <v>-135.86679651837403</v>
      </c>
      <c r="R2038" s="34">
        <f t="shared" si="891"/>
        <v>673709.99112203496</v>
      </c>
      <c r="S2038" s="34">
        <f t="shared" si="896"/>
        <v>-635352.2596450618</v>
      </c>
      <c r="T2038" s="34">
        <f t="shared" si="882"/>
        <v>635352.2596450618</v>
      </c>
      <c r="U2038" s="34">
        <f t="shared" si="892"/>
        <v>-6.8853150368923366</v>
      </c>
      <c r="V2038" s="34">
        <f t="shared" si="895"/>
        <v>-36915.863318160162</v>
      </c>
      <c r="W2038" s="34">
        <f t="shared" si="883"/>
        <v>36915.863318160162</v>
      </c>
      <c r="X2038" s="34">
        <f t="shared" si="884"/>
        <v>598436.39632690162</v>
      </c>
      <c r="Y2038" s="34">
        <f t="shared" si="885"/>
        <v>14.408244376736118</v>
      </c>
      <c r="Z2038" s="34">
        <f t="shared" si="893"/>
        <v>-0.26882624999999649</v>
      </c>
      <c r="AA2038" s="34">
        <f t="shared" si="894"/>
        <v>26439.083576871551</v>
      </c>
      <c r="AB2038" s="44">
        <f t="shared" si="886"/>
        <v>0</v>
      </c>
      <c r="AC2038" s="34">
        <f t="shared" si="887"/>
        <v>239374.55853076067</v>
      </c>
      <c r="AD2038" s="42">
        <f t="shared" si="888"/>
        <v>215437.1026776846</v>
      </c>
      <c r="AP2038">
        <f t="shared" si="870"/>
        <v>0</v>
      </c>
      <c r="AQ2038">
        <f t="shared" si="871"/>
        <v>13.7</v>
      </c>
      <c r="AR2038">
        <f t="shared" si="872"/>
        <v>3.8055555555555554</v>
      </c>
    </row>
    <row r="2039" spans="2:44" x14ac:dyDescent="0.25">
      <c r="B2039" s="12" t="s">
        <v>3</v>
      </c>
      <c r="C2039" s="30">
        <v>2031</v>
      </c>
      <c r="D2039" s="12">
        <v>554</v>
      </c>
      <c r="E2039" s="11">
        <v>13.3</v>
      </c>
      <c r="F2039" s="5">
        <f t="shared" si="873"/>
        <v>-8.3333333333333287E-2</v>
      </c>
      <c r="G2039" s="5">
        <f t="shared" si="874"/>
        <v>-0.29999999999999982</v>
      </c>
      <c r="H2039" s="34">
        <f t="shared" si="875"/>
        <v>3.6944444444444446</v>
      </c>
      <c r="I2039" s="34">
        <f t="shared" si="889"/>
        <v>3.666666666666667</v>
      </c>
      <c r="J2039" s="34">
        <f t="shared" si="881"/>
        <v>1358.0675154320988</v>
      </c>
      <c r="K2039" s="34">
        <f t="shared" si="876"/>
        <v>-40.53703703703718</v>
      </c>
      <c r="L2039" s="5">
        <f t="shared" si="869"/>
        <v>39.043800000000005</v>
      </c>
      <c r="M2039" s="5">
        <f t="shared" si="877"/>
        <v>2.8305163906250002</v>
      </c>
      <c r="N2039" s="5">
        <f t="shared" si="878"/>
        <v>41.874316390625005</v>
      </c>
      <c r="O2039" s="34">
        <f t="shared" si="879"/>
        <v>153.53916009895838</v>
      </c>
      <c r="P2039" s="34">
        <f t="shared" si="880"/>
        <v>1511.6066755310571</v>
      </c>
      <c r="Q2039" s="34">
        <f t="shared" si="890"/>
        <v>-87.054256313801943</v>
      </c>
      <c r="R2039" s="34">
        <f t="shared" si="891"/>
        <v>673709.99112203496</v>
      </c>
      <c r="S2039" s="34">
        <f t="shared" si="896"/>
        <v>-635392.79668209888</v>
      </c>
      <c r="T2039" s="34">
        <f t="shared" si="882"/>
        <v>635392.79668209888</v>
      </c>
      <c r="U2039" s="34">
        <f t="shared" si="892"/>
        <v>-4.1375896471353997</v>
      </c>
      <c r="V2039" s="34">
        <f t="shared" si="895"/>
        <v>-36920.000907807298</v>
      </c>
      <c r="W2039" s="34">
        <f t="shared" si="883"/>
        <v>36920.000907807298</v>
      </c>
      <c r="X2039" s="34">
        <f t="shared" si="884"/>
        <v>598472.79577429162</v>
      </c>
      <c r="Y2039" s="34">
        <f t="shared" si="885"/>
        <v>25.29098305729168</v>
      </c>
      <c r="Z2039" s="34">
        <f t="shared" si="893"/>
        <v>10.882738680555562</v>
      </c>
      <c r="AA2039" s="34">
        <f t="shared" si="894"/>
        <v>26449.966315552108</v>
      </c>
      <c r="AB2039" s="44">
        <f t="shared" si="886"/>
        <v>0</v>
      </c>
      <c r="AC2039" s="34">
        <f t="shared" si="887"/>
        <v>239389.11830971666</v>
      </c>
      <c r="AD2039" s="42">
        <f t="shared" si="888"/>
        <v>215450.20647874501</v>
      </c>
      <c r="AP2039">
        <f t="shared" si="870"/>
        <v>0</v>
      </c>
      <c r="AQ2039">
        <f t="shared" si="871"/>
        <v>13.3</v>
      </c>
      <c r="AR2039">
        <f t="shared" si="872"/>
        <v>3.6944444444444446</v>
      </c>
    </row>
    <row r="2040" spans="2:44" x14ac:dyDescent="0.25">
      <c r="B2040" s="12" t="s">
        <v>3</v>
      </c>
      <c r="C2040" s="30">
        <v>2032</v>
      </c>
      <c r="D2040" s="12">
        <v>555</v>
      </c>
      <c r="E2040" s="11">
        <v>13.1</v>
      </c>
      <c r="F2040" s="5">
        <f t="shared" si="873"/>
        <v>-2.7777777777777925E-2</v>
      </c>
      <c r="G2040" s="5">
        <f t="shared" si="874"/>
        <v>-0.10000000000000053</v>
      </c>
      <c r="H2040" s="34">
        <f t="shared" si="875"/>
        <v>3.6388888888888888</v>
      </c>
      <c r="I2040" s="34">
        <f t="shared" si="889"/>
        <v>3.6388888888888888</v>
      </c>
      <c r="J2040" s="34">
        <f t="shared" si="881"/>
        <v>1317.5304783950617</v>
      </c>
      <c r="K2040" s="34">
        <f t="shared" si="876"/>
        <v>0</v>
      </c>
      <c r="L2040" s="5">
        <f t="shared" si="869"/>
        <v>39.043800000000005</v>
      </c>
      <c r="M2040" s="5">
        <f t="shared" si="877"/>
        <v>2.746028140625</v>
      </c>
      <c r="N2040" s="5">
        <f t="shared" si="878"/>
        <v>41.789828140625005</v>
      </c>
      <c r="O2040" s="34">
        <f t="shared" si="879"/>
        <v>152.06854128949655</v>
      </c>
      <c r="P2040" s="34">
        <f t="shared" si="880"/>
        <v>1469.5990196845582</v>
      </c>
      <c r="Q2040" s="34">
        <f t="shared" si="890"/>
        <v>-42.007655846498892</v>
      </c>
      <c r="R2040" s="34">
        <f t="shared" si="891"/>
        <v>673709.99112203496</v>
      </c>
      <c r="S2040" s="34">
        <f t="shared" si="896"/>
        <v>-635392.79668209888</v>
      </c>
      <c r="T2040" s="34">
        <f t="shared" si="882"/>
        <v>635392.79668209888</v>
      </c>
      <c r="U2040" s="34">
        <f t="shared" si="892"/>
        <v>-1.4706188094618255</v>
      </c>
      <c r="V2040" s="34">
        <f t="shared" si="895"/>
        <v>-36921.471526616762</v>
      </c>
      <c r="W2040" s="34">
        <f t="shared" si="883"/>
        <v>36921.471526616762</v>
      </c>
      <c r="X2040" s="34">
        <f t="shared" si="884"/>
        <v>598471.32515548216</v>
      </c>
      <c r="Y2040" s="34">
        <f t="shared" si="885"/>
        <v>36.262050362847198</v>
      </c>
      <c r="Z2040" s="34">
        <f t="shared" si="893"/>
        <v>10.971067305555518</v>
      </c>
      <c r="AA2040" s="34">
        <f t="shared" si="894"/>
        <v>26460.937382857664</v>
      </c>
      <c r="AB2040" s="44">
        <f t="shared" si="886"/>
        <v>0</v>
      </c>
      <c r="AC2040" s="34">
        <f t="shared" si="887"/>
        <v>239388.53006219288</v>
      </c>
      <c r="AD2040" s="42">
        <f t="shared" si="888"/>
        <v>215449.67705597359</v>
      </c>
      <c r="AP2040">
        <f t="shared" si="870"/>
        <v>0</v>
      </c>
      <c r="AQ2040">
        <f t="shared" si="871"/>
        <v>13.1</v>
      </c>
      <c r="AR2040">
        <f t="shared" si="872"/>
        <v>3.6388888888888888</v>
      </c>
    </row>
    <row r="2041" spans="2:44" x14ac:dyDescent="0.25">
      <c r="B2041" s="12" t="s">
        <v>3</v>
      </c>
      <c r="C2041" s="30">
        <v>2033</v>
      </c>
      <c r="D2041" s="12">
        <v>556</v>
      </c>
      <c r="E2041" s="11">
        <v>13.1</v>
      </c>
      <c r="F2041" s="5">
        <f t="shared" si="873"/>
        <v>2.7777777777777925E-2</v>
      </c>
      <c r="G2041" s="5">
        <f t="shared" si="874"/>
        <v>0.10000000000000053</v>
      </c>
      <c r="H2041" s="34">
        <f t="shared" si="875"/>
        <v>3.6388888888888888</v>
      </c>
      <c r="I2041" s="34">
        <f t="shared" si="889"/>
        <v>3.666666666666667</v>
      </c>
      <c r="J2041" s="34">
        <f t="shared" si="881"/>
        <v>1317.5304783950617</v>
      </c>
      <c r="K2041" s="34">
        <f t="shared" si="876"/>
        <v>40.53703703703718</v>
      </c>
      <c r="L2041" s="5">
        <f t="shared" si="869"/>
        <v>39.043800000000005</v>
      </c>
      <c r="M2041" s="5">
        <f t="shared" si="877"/>
        <v>2.746028140625</v>
      </c>
      <c r="N2041" s="5">
        <f t="shared" si="878"/>
        <v>41.789828140625005</v>
      </c>
      <c r="O2041" s="34">
        <f t="shared" si="879"/>
        <v>153.22936984895836</v>
      </c>
      <c r="P2041" s="34">
        <f t="shared" si="880"/>
        <v>1470.7598482440201</v>
      </c>
      <c r="Q2041" s="34">
        <f t="shared" si="890"/>
        <v>1.1608285594618337</v>
      </c>
      <c r="R2041" s="34">
        <f t="shared" si="891"/>
        <v>673711.15195059439</v>
      </c>
      <c r="S2041" s="34">
        <f t="shared" si="896"/>
        <v>-635392.79668209888</v>
      </c>
      <c r="T2041" s="34">
        <f t="shared" si="882"/>
        <v>635392.79668209888</v>
      </c>
      <c r="U2041" s="34">
        <f t="shared" si="892"/>
        <v>1.1608285594618053</v>
      </c>
      <c r="V2041" s="34">
        <f t="shared" si="895"/>
        <v>-36921.471526616762</v>
      </c>
      <c r="W2041" s="34">
        <f t="shared" si="883"/>
        <v>36921.471526616762</v>
      </c>
      <c r="X2041" s="34">
        <f t="shared" si="884"/>
        <v>598471.32515548216</v>
      </c>
      <c r="Y2041" s="34">
        <f t="shared" si="885"/>
        <v>47.317605918402812</v>
      </c>
      <c r="Z2041" s="34">
        <f t="shared" si="893"/>
        <v>11.055555555555614</v>
      </c>
      <c r="AA2041" s="34">
        <f t="shared" si="894"/>
        <v>26471.992938413219</v>
      </c>
      <c r="AB2041" s="44">
        <f t="shared" si="886"/>
        <v>172.18351042529912</v>
      </c>
      <c r="AC2041" s="34">
        <f t="shared" si="887"/>
        <v>239388.53006219288</v>
      </c>
      <c r="AD2041" s="42">
        <f t="shared" si="888"/>
        <v>215449.67705597359</v>
      </c>
      <c r="AP2041">
        <f t="shared" si="870"/>
        <v>0</v>
      </c>
      <c r="AQ2041">
        <f t="shared" si="871"/>
        <v>13.1</v>
      </c>
      <c r="AR2041">
        <f t="shared" si="872"/>
        <v>3.6388888888888888</v>
      </c>
    </row>
    <row r="2042" spans="2:44" x14ac:dyDescent="0.25">
      <c r="B2042" s="12" t="s">
        <v>3</v>
      </c>
      <c r="C2042" s="30">
        <v>2034</v>
      </c>
      <c r="D2042" s="12">
        <v>557</v>
      </c>
      <c r="E2042" s="11">
        <v>13.3</v>
      </c>
      <c r="F2042" s="5">
        <f t="shared" si="873"/>
        <v>9.7222222222222363E-2</v>
      </c>
      <c r="G2042" s="5">
        <f t="shared" si="874"/>
        <v>0.35000000000000053</v>
      </c>
      <c r="H2042" s="34">
        <f t="shared" si="875"/>
        <v>3.6944444444444446</v>
      </c>
      <c r="I2042" s="34">
        <f t="shared" si="889"/>
        <v>3.7638888888888893</v>
      </c>
      <c r="J2042" s="34">
        <f t="shared" si="881"/>
        <v>1358.0675154320988</v>
      </c>
      <c r="K2042" s="34">
        <f t="shared" si="876"/>
        <v>104.02970679012356</v>
      </c>
      <c r="L2042" s="5">
        <f t="shared" si="869"/>
        <v>39.043800000000005</v>
      </c>
      <c r="M2042" s="5">
        <f t="shared" si="877"/>
        <v>2.8305163906250002</v>
      </c>
      <c r="N2042" s="5">
        <f t="shared" si="878"/>
        <v>41.874316390625005</v>
      </c>
      <c r="O2042" s="34">
        <f t="shared" si="879"/>
        <v>157.61027419249135</v>
      </c>
      <c r="P2042" s="34">
        <f t="shared" si="880"/>
        <v>1515.6777896245901</v>
      </c>
      <c r="Q2042" s="34">
        <f t="shared" si="890"/>
        <v>44.917941380570028</v>
      </c>
      <c r="R2042" s="34">
        <f t="shared" si="891"/>
        <v>673756.06989197491</v>
      </c>
      <c r="S2042" s="34">
        <f t="shared" si="896"/>
        <v>-635392.79668209888</v>
      </c>
      <c r="T2042" s="34">
        <f t="shared" si="882"/>
        <v>635392.79668209888</v>
      </c>
      <c r="U2042" s="34">
        <f t="shared" si="892"/>
        <v>4.3809043435329897</v>
      </c>
      <c r="V2042" s="34">
        <f t="shared" si="895"/>
        <v>-36921.471526616762</v>
      </c>
      <c r="W2042" s="34">
        <f t="shared" si="883"/>
        <v>36921.471526616762</v>
      </c>
      <c r="X2042" s="34">
        <f t="shared" si="884"/>
        <v>598471.32515548216</v>
      </c>
      <c r="Y2042" s="34">
        <f t="shared" si="885"/>
        <v>61.221538612847255</v>
      </c>
      <c r="Z2042" s="34">
        <f t="shared" si="893"/>
        <v>13.903932694444443</v>
      </c>
      <c r="AA2042" s="34">
        <f t="shared" si="894"/>
        <v>26485.896871107663</v>
      </c>
      <c r="AB2042" s="44">
        <f t="shared" si="886"/>
        <v>226.1795732085746</v>
      </c>
      <c r="AC2042" s="34">
        <f t="shared" si="887"/>
        <v>239388.53006219288</v>
      </c>
      <c r="AD2042" s="42">
        <f t="shared" si="888"/>
        <v>215449.67705597359</v>
      </c>
      <c r="AP2042">
        <f t="shared" si="870"/>
        <v>0</v>
      </c>
      <c r="AQ2042">
        <f t="shared" si="871"/>
        <v>13.3</v>
      </c>
      <c r="AR2042">
        <f t="shared" si="872"/>
        <v>3.6944444444444446</v>
      </c>
    </row>
    <row r="2043" spans="2:44" x14ac:dyDescent="0.25">
      <c r="B2043" s="12" t="s">
        <v>3</v>
      </c>
      <c r="C2043" s="30">
        <v>2035</v>
      </c>
      <c r="D2043" s="12">
        <v>558</v>
      </c>
      <c r="E2043" s="11">
        <v>13.8</v>
      </c>
      <c r="F2043" s="5">
        <f t="shared" si="873"/>
        <v>0.16666666666666657</v>
      </c>
      <c r="G2043" s="5">
        <f t="shared" si="874"/>
        <v>0.59999999999999964</v>
      </c>
      <c r="H2043" s="34">
        <f t="shared" si="875"/>
        <v>3.8333333333333335</v>
      </c>
      <c r="I2043" s="34">
        <f t="shared" si="889"/>
        <v>3.9305555555555554</v>
      </c>
      <c r="J2043" s="34">
        <f t="shared" si="881"/>
        <v>1462.0972222222224</v>
      </c>
      <c r="K2043" s="34">
        <f t="shared" si="876"/>
        <v>152.09066358024666</v>
      </c>
      <c r="L2043" s="5">
        <f t="shared" si="869"/>
        <v>39.043800000000005</v>
      </c>
      <c r="M2043" s="5">
        <f t="shared" si="877"/>
        <v>3.0473375625000001</v>
      </c>
      <c r="N2043" s="5">
        <f t="shared" si="878"/>
        <v>42.091137562500002</v>
      </c>
      <c r="O2043" s="34">
        <f t="shared" si="879"/>
        <v>165.4415545859375</v>
      </c>
      <c r="P2043" s="34">
        <f t="shared" si="880"/>
        <v>1627.5387768081598</v>
      </c>
      <c r="Q2043" s="34">
        <f t="shared" si="890"/>
        <v>111.8609871835697</v>
      </c>
      <c r="R2043" s="34">
        <f t="shared" si="891"/>
        <v>673867.93087915843</v>
      </c>
      <c r="S2043" s="34">
        <f t="shared" si="896"/>
        <v>-635392.79668209888</v>
      </c>
      <c r="T2043" s="34">
        <f t="shared" si="882"/>
        <v>635392.79668209888</v>
      </c>
      <c r="U2043" s="34">
        <f t="shared" si="892"/>
        <v>7.8312803934461499</v>
      </c>
      <c r="V2043" s="34">
        <f t="shared" si="895"/>
        <v>-36921.471526616762</v>
      </c>
      <c r="W2043" s="34">
        <f t="shared" si="883"/>
        <v>36921.471526616762</v>
      </c>
      <c r="X2043" s="34">
        <f t="shared" si="884"/>
        <v>598471.32515548216</v>
      </c>
      <c r="Y2043" s="34">
        <f t="shared" si="885"/>
        <v>75.257804229166652</v>
      </c>
      <c r="Z2043" s="34">
        <f t="shared" si="893"/>
        <v>14.036265616319398</v>
      </c>
      <c r="AA2043" s="34">
        <f t="shared" si="894"/>
        <v>26499.933136723983</v>
      </c>
      <c r="AB2043" s="44">
        <f t="shared" si="886"/>
        <v>288.48824954513884</v>
      </c>
      <c r="AC2043" s="34">
        <f t="shared" si="887"/>
        <v>239388.53006219288</v>
      </c>
      <c r="AD2043" s="42">
        <f t="shared" si="888"/>
        <v>215449.67705597359</v>
      </c>
      <c r="AP2043">
        <f t="shared" si="870"/>
        <v>0</v>
      </c>
      <c r="AQ2043">
        <f t="shared" si="871"/>
        <v>13.8</v>
      </c>
      <c r="AR2043">
        <f t="shared" si="872"/>
        <v>3.8333333333333335</v>
      </c>
    </row>
    <row r="2044" spans="2:44" x14ac:dyDescent="0.25">
      <c r="B2044" s="12" t="s">
        <v>3</v>
      </c>
      <c r="C2044" s="30">
        <v>2036</v>
      </c>
      <c r="D2044" s="12">
        <v>559</v>
      </c>
      <c r="E2044" s="11">
        <v>14.5</v>
      </c>
      <c r="F2044" s="5">
        <f t="shared" si="873"/>
        <v>0.37499999999999989</v>
      </c>
      <c r="G2044" s="5">
        <f t="shared" si="874"/>
        <v>1.3499999999999996</v>
      </c>
      <c r="H2044" s="34">
        <f t="shared" si="875"/>
        <v>4.0277777777777777</v>
      </c>
      <c r="I2044" s="34">
        <f t="shared" si="889"/>
        <v>4.3055555555555554</v>
      </c>
      <c r="J2044" s="34">
        <f t="shared" si="881"/>
        <v>1614.1878858024691</v>
      </c>
      <c r="K2044" s="34">
        <f t="shared" si="876"/>
        <v>476.00308641975312</v>
      </c>
      <c r="L2044" s="5">
        <f t="shared" si="869"/>
        <v>39.043800000000005</v>
      </c>
      <c r="M2044" s="5">
        <f t="shared" si="877"/>
        <v>3.3643285156249996</v>
      </c>
      <c r="N2044" s="5">
        <f t="shared" si="878"/>
        <v>42.408128515625002</v>
      </c>
      <c r="O2044" s="34">
        <f t="shared" si="879"/>
        <v>182.59055333116319</v>
      </c>
      <c r="P2044" s="34">
        <f t="shared" si="880"/>
        <v>1796.7784391336322</v>
      </c>
      <c r="Q2044" s="34">
        <f t="shared" si="890"/>
        <v>169.23966232547241</v>
      </c>
      <c r="R2044" s="34">
        <f t="shared" si="891"/>
        <v>674037.17054148391</v>
      </c>
      <c r="S2044" s="34">
        <f t="shared" si="896"/>
        <v>-635392.79668209888</v>
      </c>
      <c r="T2044" s="34">
        <f t="shared" si="882"/>
        <v>635392.79668209888</v>
      </c>
      <c r="U2044" s="34">
        <f t="shared" si="892"/>
        <v>17.148998745225697</v>
      </c>
      <c r="V2044" s="34">
        <f t="shared" si="895"/>
        <v>-36921.471526616762</v>
      </c>
      <c r="W2044" s="34">
        <f t="shared" si="883"/>
        <v>36921.471526616762</v>
      </c>
      <c r="X2044" s="34">
        <f t="shared" si="884"/>
        <v>598471.32515548216</v>
      </c>
      <c r="Y2044" s="34">
        <f t="shared" si="885"/>
        <v>117.03312851562498</v>
      </c>
      <c r="Z2044" s="34">
        <f t="shared" si="893"/>
        <v>41.775324286458329</v>
      </c>
      <c r="AA2044" s="34">
        <f t="shared" si="894"/>
        <v>26541.708461010443</v>
      </c>
      <c r="AB2044" s="44">
        <f t="shared" si="886"/>
        <v>471.38343429904506</v>
      </c>
      <c r="AC2044" s="34">
        <f t="shared" si="887"/>
        <v>239388.53006219288</v>
      </c>
      <c r="AD2044" s="42">
        <f t="shared" si="888"/>
        <v>215449.67705597359</v>
      </c>
      <c r="AP2044">
        <f t="shared" si="870"/>
        <v>0</v>
      </c>
      <c r="AQ2044">
        <f t="shared" si="871"/>
        <v>14.5</v>
      </c>
      <c r="AR2044">
        <f t="shared" si="872"/>
        <v>4.0277777777777777</v>
      </c>
    </row>
    <row r="2045" spans="2:44" x14ac:dyDescent="0.25">
      <c r="B2045" s="12" t="s">
        <v>3</v>
      </c>
      <c r="C2045" s="30">
        <v>2037</v>
      </c>
      <c r="D2045" s="12">
        <v>560</v>
      </c>
      <c r="E2045" s="11">
        <v>16.5</v>
      </c>
      <c r="F2045" s="5">
        <f t="shared" si="873"/>
        <v>0.34722222222222221</v>
      </c>
      <c r="G2045" s="5">
        <f t="shared" si="874"/>
        <v>1.25</v>
      </c>
      <c r="H2045" s="34">
        <f t="shared" si="875"/>
        <v>4.583333333333333</v>
      </c>
      <c r="I2045" s="34">
        <f t="shared" si="889"/>
        <v>4.6527777777777777</v>
      </c>
      <c r="J2045" s="34">
        <f t="shared" si="881"/>
        <v>2090.1909722222222</v>
      </c>
      <c r="K2045" s="34">
        <f t="shared" si="876"/>
        <v>128.59760802469145</v>
      </c>
      <c r="L2045" s="5">
        <f t="shared" si="869"/>
        <v>39.043800000000005</v>
      </c>
      <c r="M2045" s="5">
        <f t="shared" si="877"/>
        <v>4.3564253906249997</v>
      </c>
      <c r="N2045" s="5">
        <f t="shared" si="878"/>
        <v>43.400225390625003</v>
      </c>
      <c r="O2045" s="34">
        <f t="shared" si="879"/>
        <v>201.93160424804688</v>
      </c>
      <c r="P2045" s="34">
        <f t="shared" si="880"/>
        <v>2292.122576470269</v>
      </c>
      <c r="Q2045" s="34">
        <f t="shared" si="890"/>
        <v>495.34413733663678</v>
      </c>
      <c r="R2045" s="34">
        <f t="shared" si="891"/>
        <v>674532.5146788205</v>
      </c>
      <c r="S2045" s="34">
        <f t="shared" si="896"/>
        <v>-635392.79668209888</v>
      </c>
      <c r="T2045" s="34">
        <f t="shared" si="882"/>
        <v>635392.79668209888</v>
      </c>
      <c r="U2045" s="34">
        <f t="shared" si="892"/>
        <v>19.341050916883688</v>
      </c>
      <c r="V2045" s="34">
        <f t="shared" si="895"/>
        <v>-36921.471526616762</v>
      </c>
      <c r="W2045" s="34">
        <f t="shared" si="883"/>
        <v>36921.471526616762</v>
      </c>
      <c r="X2045" s="34">
        <f t="shared" si="884"/>
        <v>598471.32515548216</v>
      </c>
      <c r="Y2045" s="34">
        <f t="shared" si="885"/>
        <v>112.49744761284722</v>
      </c>
      <c r="Z2045" s="34">
        <f t="shared" si="893"/>
        <v>-4.5356809027777558</v>
      </c>
      <c r="AA2045" s="34">
        <f t="shared" si="894"/>
        <v>26541.708461010443</v>
      </c>
      <c r="AB2045" s="44">
        <f t="shared" si="886"/>
        <v>515.61330155888311</v>
      </c>
      <c r="AC2045" s="34">
        <f t="shared" si="887"/>
        <v>239388.53006219288</v>
      </c>
      <c r="AD2045" s="42">
        <f t="shared" si="888"/>
        <v>215449.67705597359</v>
      </c>
      <c r="AP2045">
        <f t="shared" si="870"/>
        <v>0</v>
      </c>
      <c r="AQ2045">
        <f t="shared" si="871"/>
        <v>16.5</v>
      </c>
      <c r="AR2045">
        <f t="shared" si="872"/>
        <v>4.583333333333333</v>
      </c>
    </row>
    <row r="2046" spans="2:44" x14ac:dyDescent="0.25">
      <c r="B2046" s="12" t="s">
        <v>3</v>
      </c>
      <c r="C2046" s="30">
        <v>2038</v>
      </c>
      <c r="D2046" s="12">
        <v>561</v>
      </c>
      <c r="E2046" s="11">
        <v>17</v>
      </c>
      <c r="F2046" s="5">
        <f t="shared" si="873"/>
        <v>6.9444444444444448E-2</v>
      </c>
      <c r="G2046" s="5">
        <f t="shared" si="874"/>
        <v>0.25</v>
      </c>
      <c r="H2046" s="34">
        <f t="shared" si="875"/>
        <v>4.7222222222222223</v>
      </c>
      <c r="I2046" s="34">
        <f t="shared" si="889"/>
        <v>4.7222222222222223</v>
      </c>
      <c r="J2046" s="34">
        <f t="shared" si="881"/>
        <v>2218.7885802469136</v>
      </c>
      <c r="K2046" s="34">
        <f t="shared" si="876"/>
        <v>0</v>
      </c>
      <c r="L2046" s="5">
        <f t="shared" si="869"/>
        <v>39.043800000000005</v>
      </c>
      <c r="M2046" s="5">
        <f t="shared" si="877"/>
        <v>4.6244515625</v>
      </c>
      <c r="N2046" s="5">
        <f t="shared" si="878"/>
        <v>43.668251562500004</v>
      </c>
      <c r="O2046" s="34">
        <f t="shared" si="879"/>
        <v>206.21118793402781</v>
      </c>
      <c r="P2046" s="34">
        <f t="shared" si="880"/>
        <v>2424.9997681809414</v>
      </c>
      <c r="Q2046" s="34">
        <f t="shared" si="890"/>
        <v>132.87719171067238</v>
      </c>
      <c r="R2046" s="34">
        <f t="shared" si="891"/>
        <v>674665.39187053114</v>
      </c>
      <c r="S2046" s="34">
        <f t="shared" si="896"/>
        <v>-635392.79668209888</v>
      </c>
      <c r="T2046" s="34">
        <f t="shared" si="882"/>
        <v>635392.79668209888</v>
      </c>
      <c r="U2046" s="34">
        <f t="shared" si="892"/>
        <v>4.2795836859809242</v>
      </c>
      <c r="V2046" s="34">
        <f t="shared" si="895"/>
        <v>-36921.471526616762</v>
      </c>
      <c r="W2046" s="34">
        <f t="shared" si="883"/>
        <v>36921.471526616762</v>
      </c>
      <c r="X2046" s="34">
        <f t="shared" si="884"/>
        <v>598471.32515548216</v>
      </c>
      <c r="Y2046" s="34">
        <f t="shared" si="885"/>
        <v>57.487696006944446</v>
      </c>
      <c r="Z2046" s="34">
        <f t="shared" si="893"/>
        <v>-55.009751605902778</v>
      </c>
      <c r="AA2046" s="34">
        <f t="shared" si="894"/>
        <v>26541.708461010443</v>
      </c>
      <c r="AB2046" s="44">
        <f t="shared" si="886"/>
        <v>271.46967558834876</v>
      </c>
      <c r="AC2046" s="34">
        <f t="shared" si="887"/>
        <v>239388.53006219288</v>
      </c>
      <c r="AD2046" s="42">
        <f t="shared" si="888"/>
        <v>215449.67705597359</v>
      </c>
      <c r="AP2046">
        <f t="shared" si="870"/>
        <v>0</v>
      </c>
      <c r="AQ2046">
        <f t="shared" si="871"/>
        <v>17</v>
      </c>
      <c r="AR2046">
        <f t="shared" si="872"/>
        <v>4.7222222222222223</v>
      </c>
    </row>
    <row r="2047" spans="2:44" x14ac:dyDescent="0.25">
      <c r="B2047" s="12" t="s">
        <v>3</v>
      </c>
      <c r="C2047" s="30">
        <v>2039</v>
      </c>
      <c r="D2047" s="12">
        <v>562</v>
      </c>
      <c r="E2047" s="11">
        <v>17</v>
      </c>
      <c r="F2047" s="5">
        <f t="shared" si="873"/>
        <v>0</v>
      </c>
      <c r="G2047" s="5">
        <f t="shared" si="874"/>
        <v>0</v>
      </c>
      <c r="H2047" s="34">
        <f t="shared" si="875"/>
        <v>4.7222222222222223</v>
      </c>
      <c r="I2047" s="34">
        <f t="shared" si="889"/>
        <v>4.7222222222222223</v>
      </c>
      <c r="J2047" s="34">
        <f t="shared" si="881"/>
        <v>2218.7885802469136</v>
      </c>
      <c r="K2047" s="34">
        <f t="shared" si="876"/>
        <v>0</v>
      </c>
      <c r="L2047" s="5">
        <f t="shared" si="869"/>
        <v>39.043800000000005</v>
      </c>
      <c r="M2047" s="5">
        <f t="shared" si="877"/>
        <v>4.6244515625</v>
      </c>
      <c r="N2047" s="5">
        <f t="shared" si="878"/>
        <v>43.668251562500004</v>
      </c>
      <c r="O2047" s="34">
        <f t="shared" si="879"/>
        <v>206.21118793402781</v>
      </c>
      <c r="P2047" s="34">
        <f t="shared" si="880"/>
        <v>2424.9997681809414</v>
      </c>
      <c r="Q2047" s="34">
        <f t="shared" si="890"/>
        <v>0</v>
      </c>
      <c r="R2047" s="34">
        <f t="shared" si="891"/>
        <v>674665.39187053114</v>
      </c>
      <c r="S2047" s="34">
        <f t="shared" si="896"/>
        <v>-635392.79668209888</v>
      </c>
      <c r="T2047" s="34">
        <f t="shared" si="882"/>
        <v>635392.79668209888</v>
      </c>
      <c r="U2047" s="34">
        <f t="shared" si="892"/>
        <v>0</v>
      </c>
      <c r="V2047" s="34">
        <f t="shared" si="895"/>
        <v>-36921.471526616762</v>
      </c>
      <c r="W2047" s="34">
        <f t="shared" si="883"/>
        <v>36921.471526616762</v>
      </c>
      <c r="X2047" s="34">
        <f t="shared" si="884"/>
        <v>598471.32515548216</v>
      </c>
      <c r="Y2047" s="34">
        <f t="shared" si="885"/>
        <v>43.668251562500004</v>
      </c>
      <c r="Z2047" s="34">
        <f t="shared" si="893"/>
        <v>-13.819444444444443</v>
      </c>
      <c r="AA2047" s="34">
        <f t="shared" si="894"/>
        <v>26541.708461010443</v>
      </c>
      <c r="AB2047" s="44">
        <f t="shared" si="886"/>
        <v>206.21118793402781</v>
      </c>
      <c r="AC2047" s="34">
        <f t="shared" si="887"/>
        <v>239388.53006219288</v>
      </c>
      <c r="AD2047" s="42">
        <f t="shared" si="888"/>
        <v>215449.67705597359</v>
      </c>
      <c r="AP2047">
        <f t="shared" si="870"/>
        <v>0</v>
      </c>
      <c r="AQ2047">
        <f t="shared" si="871"/>
        <v>17</v>
      </c>
      <c r="AR2047">
        <f t="shared" si="872"/>
        <v>4.7222222222222223</v>
      </c>
    </row>
    <row r="2048" spans="2:44" x14ac:dyDescent="0.25">
      <c r="B2048" s="12" t="s">
        <v>3</v>
      </c>
      <c r="C2048" s="30">
        <v>2040</v>
      </c>
      <c r="D2048" s="12">
        <v>563</v>
      </c>
      <c r="E2048" s="11">
        <v>17</v>
      </c>
      <c r="F2048" s="5">
        <f t="shared" si="873"/>
        <v>-0.22222222222222215</v>
      </c>
      <c r="G2048" s="5">
        <f t="shared" si="874"/>
        <v>-0.79999999999999982</v>
      </c>
      <c r="H2048" s="34">
        <f t="shared" si="875"/>
        <v>4.7222222222222223</v>
      </c>
      <c r="I2048" s="34">
        <f t="shared" si="889"/>
        <v>4.5</v>
      </c>
      <c r="J2048" s="34">
        <f t="shared" si="881"/>
        <v>2218.7885802469136</v>
      </c>
      <c r="K2048" s="34">
        <f t="shared" si="876"/>
        <v>-398</v>
      </c>
      <c r="L2048" s="5">
        <f t="shared" si="869"/>
        <v>39.043800000000005</v>
      </c>
      <c r="M2048" s="5">
        <f t="shared" si="877"/>
        <v>4.6244515625</v>
      </c>
      <c r="N2048" s="5">
        <f t="shared" si="878"/>
        <v>43.668251562500004</v>
      </c>
      <c r="O2048" s="34">
        <f t="shared" si="879"/>
        <v>196.50713203125002</v>
      </c>
      <c r="P2048" s="34">
        <f t="shared" si="880"/>
        <v>2415.2957122781636</v>
      </c>
      <c r="Q2048" s="34">
        <f t="shared" si="890"/>
        <v>-9.7040559027777817</v>
      </c>
      <c r="R2048" s="34">
        <f t="shared" si="891"/>
        <v>674665.39187053114</v>
      </c>
      <c r="S2048" s="34">
        <f t="shared" si="896"/>
        <v>-635790.79668209888</v>
      </c>
      <c r="T2048" s="34">
        <f t="shared" si="882"/>
        <v>635790.79668209888</v>
      </c>
      <c r="U2048" s="34">
        <f t="shared" si="892"/>
        <v>-9.7040559027777817</v>
      </c>
      <c r="V2048" s="34">
        <f t="shared" si="895"/>
        <v>-36931.175582519543</v>
      </c>
      <c r="W2048" s="34">
        <f t="shared" si="883"/>
        <v>36931.175582519543</v>
      </c>
      <c r="X2048" s="34">
        <f t="shared" si="884"/>
        <v>598859.62109957938</v>
      </c>
      <c r="Y2048" s="34">
        <f t="shared" si="885"/>
        <v>-0.55397065972220361</v>
      </c>
      <c r="Z2048" s="34">
        <f t="shared" si="893"/>
        <v>-44.222222222222207</v>
      </c>
      <c r="AA2048" s="34">
        <f t="shared" si="894"/>
        <v>26541.708461010443</v>
      </c>
      <c r="AB2048" s="44">
        <f t="shared" si="886"/>
        <v>0</v>
      </c>
      <c r="AC2048" s="34">
        <f t="shared" si="887"/>
        <v>239543.84843983175</v>
      </c>
      <c r="AD2048" s="42">
        <f t="shared" si="888"/>
        <v>215589.46359584859</v>
      </c>
      <c r="AP2048">
        <f t="shared" si="870"/>
        <v>0</v>
      </c>
      <c r="AQ2048">
        <f t="shared" si="871"/>
        <v>17</v>
      </c>
      <c r="AR2048">
        <f t="shared" si="872"/>
        <v>4.7222222222222223</v>
      </c>
    </row>
    <row r="2049" spans="2:44" x14ac:dyDescent="0.25">
      <c r="B2049" s="12" t="s">
        <v>3</v>
      </c>
      <c r="C2049" s="30">
        <v>2041</v>
      </c>
      <c r="D2049" s="12">
        <v>564</v>
      </c>
      <c r="E2049" s="11">
        <v>15.4</v>
      </c>
      <c r="F2049" s="5">
        <f t="shared" si="873"/>
        <v>-0.95833333333333337</v>
      </c>
      <c r="G2049" s="5">
        <f t="shared" si="874"/>
        <v>-3.45</v>
      </c>
      <c r="H2049" s="34">
        <f t="shared" si="875"/>
        <v>4.2777777777777777</v>
      </c>
      <c r="I2049" s="34">
        <f t="shared" si="889"/>
        <v>3.5416666666666665</v>
      </c>
      <c r="J2049" s="34">
        <f t="shared" si="881"/>
        <v>1820.7885802469136</v>
      </c>
      <c r="K2049" s="34">
        <f t="shared" si="876"/>
        <v>-1037.6099537037039</v>
      </c>
      <c r="L2049" s="5">
        <f t="shared" si="869"/>
        <v>39.043800000000005</v>
      </c>
      <c r="M2049" s="5">
        <f t="shared" si="877"/>
        <v>3.7949305624999998</v>
      </c>
      <c r="N2049" s="5">
        <f t="shared" si="878"/>
        <v>42.838730562500004</v>
      </c>
      <c r="O2049" s="34">
        <f t="shared" si="879"/>
        <v>151.72050407552084</v>
      </c>
      <c r="P2049" s="34">
        <f t="shared" si="880"/>
        <v>1972.5090843224345</v>
      </c>
      <c r="Q2049" s="34">
        <f t="shared" si="890"/>
        <v>-442.78662795572905</v>
      </c>
      <c r="R2049" s="34">
        <f t="shared" si="891"/>
        <v>674665.39187053114</v>
      </c>
      <c r="S2049" s="34">
        <f t="shared" si="896"/>
        <v>-636828.40663580259</v>
      </c>
      <c r="T2049" s="34">
        <f t="shared" si="882"/>
        <v>636828.40663580259</v>
      </c>
      <c r="U2049" s="34">
        <f t="shared" si="892"/>
        <v>-44.786627955729188</v>
      </c>
      <c r="V2049" s="34">
        <f t="shared" si="895"/>
        <v>-36975.962210475271</v>
      </c>
      <c r="W2049" s="34">
        <f t="shared" si="883"/>
        <v>36975.962210475271</v>
      </c>
      <c r="X2049" s="34">
        <f t="shared" si="884"/>
        <v>599852.44442532735</v>
      </c>
      <c r="Y2049" s="34">
        <f t="shared" si="885"/>
        <v>-147.86960277083335</v>
      </c>
      <c r="Z2049" s="34">
        <f t="shared" si="893"/>
        <v>-147.31563211111114</v>
      </c>
      <c r="AA2049" s="34">
        <f t="shared" si="894"/>
        <v>26541.708461010443</v>
      </c>
      <c r="AB2049" s="44">
        <f t="shared" si="886"/>
        <v>0</v>
      </c>
      <c r="AC2049" s="34">
        <f t="shared" si="887"/>
        <v>239940.97777013096</v>
      </c>
      <c r="AD2049" s="42">
        <f t="shared" si="888"/>
        <v>215946.87999311788</v>
      </c>
      <c r="AP2049">
        <f t="shared" si="870"/>
        <v>0</v>
      </c>
      <c r="AQ2049">
        <f t="shared" si="871"/>
        <v>15.4</v>
      </c>
      <c r="AR2049">
        <f t="shared" si="872"/>
        <v>4.2777777777777777</v>
      </c>
    </row>
    <row r="2050" spans="2:44" x14ac:dyDescent="0.25">
      <c r="B2050" s="12" t="s">
        <v>3</v>
      </c>
      <c r="C2050" s="30">
        <v>2042</v>
      </c>
      <c r="D2050" s="12">
        <v>565</v>
      </c>
      <c r="E2050" s="11">
        <v>10.1</v>
      </c>
      <c r="F2050" s="5">
        <f t="shared" si="873"/>
        <v>-1.4722222222222223</v>
      </c>
      <c r="G2050" s="5">
        <f t="shared" si="874"/>
        <v>-5.3000000000000007</v>
      </c>
      <c r="H2050" s="34">
        <f t="shared" si="875"/>
        <v>2.8055555555555554</v>
      </c>
      <c r="I2050" s="34">
        <f t="shared" si="889"/>
        <v>2.0694444444444442</v>
      </c>
      <c r="J2050" s="34">
        <f t="shared" si="881"/>
        <v>783.1786265432097</v>
      </c>
      <c r="K2050" s="34">
        <f t="shared" si="876"/>
        <v>-606.28973765432079</v>
      </c>
      <c r="L2050" s="5">
        <f t="shared" si="869"/>
        <v>39.043800000000005</v>
      </c>
      <c r="M2050" s="5">
        <f t="shared" si="877"/>
        <v>1.6323193906249995</v>
      </c>
      <c r="N2050" s="5">
        <f t="shared" si="878"/>
        <v>40.676119390625004</v>
      </c>
      <c r="O2050" s="34">
        <f t="shared" si="879"/>
        <v>84.176969294487847</v>
      </c>
      <c r="P2050" s="34">
        <f t="shared" si="880"/>
        <v>867.35559583769759</v>
      </c>
      <c r="Q2050" s="34">
        <f t="shared" si="890"/>
        <v>-1105.153488484737</v>
      </c>
      <c r="R2050" s="34">
        <f t="shared" si="891"/>
        <v>674665.39187053114</v>
      </c>
      <c r="S2050" s="34">
        <f t="shared" si="896"/>
        <v>-637434.69637345686</v>
      </c>
      <c r="T2050" s="34">
        <f t="shared" si="882"/>
        <v>637434.69637345686</v>
      </c>
      <c r="U2050" s="34">
        <f t="shared" si="892"/>
        <v>-67.543534781032989</v>
      </c>
      <c r="V2050" s="34">
        <f t="shared" si="895"/>
        <v>-37043.505745256305</v>
      </c>
      <c r="W2050" s="34">
        <f t="shared" si="883"/>
        <v>37043.505745256305</v>
      </c>
      <c r="X2050" s="34">
        <f t="shared" si="884"/>
        <v>600391.19062820054</v>
      </c>
      <c r="Y2050" s="34">
        <f t="shared" si="885"/>
        <v>-252.29610283159724</v>
      </c>
      <c r="Z2050" s="34">
        <f t="shared" si="893"/>
        <v>-104.42650006076389</v>
      </c>
      <c r="AA2050" s="34">
        <f t="shared" si="894"/>
        <v>26541.708461010443</v>
      </c>
      <c r="AB2050" s="44">
        <f t="shared" si="886"/>
        <v>0</v>
      </c>
      <c r="AC2050" s="34">
        <f t="shared" si="887"/>
        <v>240156.47625128023</v>
      </c>
      <c r="AD2050" s="42">
        <f t="shared" si="888"/>
        <v>216140.82862615222</v>
      </c>
      <c r="AP2050">
        <f t="shared" si="870"/>
        <v>0</v>
      </c>
      <c r="AQ2050">
        <f t="shared" si="871"/>
        <v>10.1</v>
      </c>
      <c r="AR2050">
        <f t="shared" si="872"/>
        <v>2.8055555555555554</v>
      </c>
    </row>
    <row r="2051" spans="2:44" x14ac:dyDescent="0.25">
      <c r="B2051" s="12" t="s">
        <v>3</v>
      </c>
      <c r="C2051" s="30">
        <v>2043</v>
      </c>
      <c r="D2051" s="12">
        <v>566</v>
      </c>
      <c r="E2051" s="11">
        <v>4.8</v>
      </c>
      <c r="F2051" s="5">
        <f t="shared" si="873"/>
        <v>-1.4027777777777777</v>
      </c>
      <c r="G2051" s="5">
        <f t="shared" si="874"/>
        <v>-5.05</v>
      </c>
      <c r="H2051" s="34">
        <f t="shared" si="875"/>
        <v>1.3333333333333333</v>
      </c>
      <c r="I2051" s="34">
        <f t="shared" si="889"/>
        <v>0.66666666666666663</v>
      </c>
      <c r="J2051" s="34">
        <f t="shared" si="881"/>
        <v>176.88888888888889</v>
      </c>
      <c r="K2051" s="34">
        <f t="shared" si="876"/>
        <v>-176.88888888888889</v>
      </c>
      <c r="L2051" s="5">
        <f t="shared" si="869"/>
        <v>39.043800000000005</v>
      </c>
      <c r="M2051" s="5">
        <f t="shared" si="877"/>
        <v>0.36867599999999995</v>
      </c>
      <c r="N2051" s="5">
        <f t="shared" si="878"/>
        <v>39.412476000000005</v>
      </c>
      <c r="O2051" s="34">
        <f t="shared" si="879"/>
        <v>26.274984000000003</v>
      </c>
      <c r="P2051" s="34">
        <f t="shared" si="880"/>
        <v>203.16387288888887</v>
      </c>
      <c r="Q2051" s="34">
        <f t="shared" si="890"/>
        <v>-664.19172294880877</v>
      </c>
      <c r="R2051" s="34">
        <f t="shared" si="891"/>
        <v>674665.39187053114</v>
      </c>
      <c r="S2051" s="34">
        <f t="shared" si="896"/>
        <v>-637611.58526234573</v>
      </c>
      <c r="T2051" s="34">
        <f t="shared" si="882"/>
        <v>637611.58526234573</v>
      </c>
      <c r="U2051" s="34">
        <f t="shared" si="892"/>
        <v>-57.901985294487844</v>
      </c>
      <c r="V2051" s="34">
        <f t="shared" si="895"/>
        <v>-37101.407730550796</v>
      </c>
      <c r="W2051" s="34">
        <f t="shared" si="883"/>
        <v>37101.407730550796</v>
      </c>
      <c r="X2051" s="34">
        <f t="shared" si="884"/>
        <v>600510.17753179488</v>
      </c>
      <c r="Y2051" s="34">
        <f t="shared" si="885"/>
        <v>-239.74030177777777</v>
      </c>
      <c r="Z2051" s="34">
        <f t="shared" si="893"/>
        <v>12.555801053819465</v>
      </c>
      <c r="AA2051" s="34">
        <f t="shared" si="894"/>
        <v>26554.264262064262</v>
      </c>
      <c r="AB2051" s="44">
        <f t="shared" si="886"/>
        <v>0</v>
      </c>
      <c r="AC2051" s="34">
        <f t="shared" si="887"/>
        <v>240204.07101271796</v>
      </c>
      <c r="AD2051" s="42">
        <f t="shared" si="888"/>
        <v>216183.66391144617</v>
      </c>
      <c r="AP2051">
        <f t="shared" si="870"/>
        <v>0</v>
      </c>
      <c r="AQ2051">
        <f t="shared" si="871"/>
        <v>4.8</v>
      </c>
      <c r="AR2051">
        <f t="shared" si="872"/>
        <v>1.3333333333333333</v>
      </c>
    </row>
    <row r="2052" spans="2:44" x14ac:dyDescent="0.25">
      <c r="B2052" s="12" t="s">
        <v>3</v>
      </c>
      <c r="C2052" s="30">
        <v>2044</v>
      </c>
      <c r="D2052" s="12">
        <v>567</v>
      </c>
      <c r="E2052" s="11">
        <v>0</v>
      </c>
      <c r="F2052" s="5">
        <f t="shared" si="873"/>
        <v>-0.66666666666666663</v>
      </c>
      <c r="G2052" s="5">
        <f t="shared" si="874"/>
        <v>-2.4</v>
      </c>
      <c r="H2052" s="35">
        <f t="shared" si="875"/>
        <v>0</v>
      </c>
      <c r="I2052" s="34">
        <f t="shared" si="889"/>
        <v>0</v>
      </c>
      <c r="J2052" s="34">
        <f t="shared" si="881"/>
        <v>0</v>
      </c>
      <c r="K2052" s="34">
        <f t="shared" si="876"/>
        <v>0</v>
      </c>
      <c r="L2052" s="5">
        <f t="shared" si="869"/>
        <v>39.043800000000005</v>
      </c>
      <c r="M2052" s="5">
        <f t="shared" si="877"/>
        <v>0</v>
      </c>
      <c r="N2052" s="5">
        <f t="shared" si="878"/>
        <v>39.043800000000005</v>
      </c>
      <c r="O2052" s="34">
        <f t="shared" si="879"/>
        <v>0</v>
      </c>
      <c r="P2052" s="34">
        <f t="shared" si="880"/>
        <v>0</v>
      </c>
      <c r="Q2052" s="34">
        <f t="shared" si="890"/>
        <v>-203.16387288888887</v>
      </c>
      <c r="R2052" s="34">
        <f t="shared" si="891"/>
        <v>674665.39187053114</v>
      </c>
      <c r="S2052" s="34">
        <f t="shared" si="896"/>
        <v>-637611.58526234573</v>
      </c>
      <c r="T2052" s="34">
        <f t="shared" si="882"/>
        <v>637611.58526234573</v>
      </c>
      <c r="U2052" s="34">
        <f t="shared" si="892"/>
        <v>-26.274984000000003</v>
      </c>
      <c r="V2052" s="34">
        <f t="shared" si="895"/>
        <v>-37127.6827145508</v>
      </c>
      <c r="W2052" s="34">
        <f t="shared" si="883"/>
        <v>37127.6827145508</v>
      </c>
      <c r="X2052" s="34">
        <f t="shared" si="884"/>
        <v>600483.90254779498</v>
      </c>
      <c r="Y2052" s="34">
        <f t="shared" si="885"/>
        <v>-93.622866666666653</v>
      </c>
      <c r="Z2052" s="34">
        <f t="shared" si="893"/>
        <v>146.11743511111112</v>
      </c>
      <c r="AA2052" s="34">
        <f t="shared" si="894"/>
        <v>26700.381697175373</v>
      </c>
      <c r="AB2052" s="44">
        <f t="shared" si="886"/>
        <v>0</v>
      </c>
      <c r="AC2052" s="34">
        <f t="shared" si="887"/>
        <v>240193.561019118</v>
      </c>
      <c r="AD2052" s="42">
        <f t="shared" si="888"/>
        <v>216174.2049172062</v>
      </c>
      <c r="AP2052">
        <f t="shared" si="870"/>
        <v>1</v>
      </c>
      <c r="AQ2052" t="str">
        <f t="shared" si="871"/>
        <v/>
      </c>
      <c r="AR2052">
        <f t="shared" si="872"/>
        <v>0</v>
      </c>
    </row>
    <row r="2053" spans="2:44" x14ac:dyDescent="0.25">
      <c r="B2053" s="12" t="s">
        <v>3</v>
      </c>
      <c r="C2053" s="30">
        <v>2045</v>
      </c>
      <c r="D2053" s="12">
        <v>568</v>
      </c>
      <c r="E2053" s="11">
        <v>0</v>
      </c>
      <c r="F2053" s="5">
        <f t="shared" si="873"/>
        <v>0</v>
      </c>
      <c r="G2053" s="5">
        <f t="shared" si="874"/>
        <v>0</v>
      </c>
      <c r="H2053" s="35">
        <f t="shared" si="875"/>
        <v>0</v>
      </c>
      <c r="I2053" s="34">
        <f t="shared" si="889"/>
        <v>0</v>
      </c>
      <c r="J2053" s="34">
        <f t="shared" si="881"/>
        <v>0</v>
      </c>
      <c r="K2053" s="34">
        <f t="shared" si="876"/>
        <v>0</v>
      </c>
      <c r="L2053" s="5">
        <f t="shared" si="869"/>
        <v>39.043800000000005</v>
      </c>
      <c r="M2053" s="5">
        <f t="shared" si="877"/>
        <v>0</v>
      </c>
      <c r="N2053" s="5">
        <f t="shared" si="878"/>
        <v>39.043800000000005</v>
      </c>
      <c r="O2053" s="34">
        <f t="shared" si="879"/>
        <v>0</v>
      </c>
      <c r="P2053" s="34">
        <f t="shared" si="880"/>
        <v>0</v>
      </c>
      <c r="Q2053" s="34">
        <f t="shared" si="890"/>
        <v>0</v>
      </c>
      <c r="R2053" s="34">
        <f t="shared" si="891"/>
        <v>674665.39187053114</v>
      </c>
      <c r="S2053" s="34">
        <f t="shared" si="896"/>
        <v>-637611.58526234573</v>
      </c>
      <c r="T2053" s="34">
        <f t="shared" si="882"/>
        <v>637611.58526234573</v>
      </c>
      <c r="U2053" s="34">
        <f t="shared" si="892"/>
        <v>0</v>
      </c>
      <c r="V2053" s="34">
        <f t="shared" si="895"/>
        <v>-37127.6827145508</v>
      </c>
      <c r="W2053" s="34">
        <f t="shared" si="883"/>
        <v>37127.6827145508</v>
      </c>
      <c r="X2053" s="34">
        <f t="shared" si="884"/>
        <v>600483.90254779498</v>
      </c>
      <c r="Y2053" s="34">
        <f t="shared" si="885"/>
        <v>39.043800000000005</v>
      </c>
      <c r="Z2053" s="34">
        <f t="shared" si="893"/>
        <v>132.66666666666666</v>
      </c>
      <c r="AA2053" s="34">
        <f t="shared" si="894"/>
        <v>26833.048363842041</v>
      </c>
      <c r="AB2053" s="44">
        <f t="shared" si="886"/>
        <v>0</v>
      </c>
      <c r="AC2053" s="34">
        <f t="shared" si="887"/>
        <v>240193.561019118</v>
      </c>
      <c r="AD2053" s="42">
        <f t="shared" si="888"/>
        <v>216174.2049172062</v>
      </c>
      <c r="AP2053">
        <f t="shared" si="870"/>
        <v>1</v>
      </c>
      <c r="AQ2053" t="str">
        <f t="shared" si="871"/>
        <v/>
      </c>
      <c r="AR2053">
        <f t="shared" si="872"/>
        <v>0</v>
      </c>
    </row>
    <row r="2054" spans="2:44" x14ac:dyDescent="0.25">
      <c r="B2054" s="12" t="s">
        <v>3</v>
      </c>
      <c r="C2054" s="30">
        <v>2046</v>
      </c>
      <c r="D2054" s="12">
        <v>569</v>
      </c>
      <c r="E2054" s="11">
        <v>0</v>
      </c>
      <c r="F2054" s="5">
        <f t="shared" si="873"/>
        <v>0</v>
      </c>
      <c r="G2054" s="5">
        <f t="shared" si="874"/>
        <v>0</v>
      </c>
      <c r="H2054" s="35">
        <f t="shared" si="875"/>
        <v>0</v>
      </c>
      <c r="I2054" s="34">
        <f t="shared" si="889"/>
        <v>0</v>
      </c>
      <c r="J2054" s="34">
        <f t="shared" si="881"/>
        <v>0</v>
      </c>
      <c r="K2054" s="34">
        <f t="shared" si="876"/>
        <v>0</v>
      </c>
      <c r="L2054" s="5">
        <f t="shared" si="869"/>
        <v>39.043800000000005</v>
      </c>
      <c r="M2054" s="5">
        <f t="shared" si="877"/>
        <v>0</v>
      </c>
      <c r="N2054" s="5">
        <f t="shared" si="878"/>
        <v>39.043800000000005</v>
      </c>
      <c r="O2054" s="34">
        <f t="shared" si="879"/>
        <v>0</v>
      </c>
      <c r="P2054" s="34">
        <f t="shared" si="880"/>
        <v>0</v>
      </c>
      <c r="Q2054" s="34">
        <f t="shared" si="890"/>
        <v>0</v>
      </c>
      <c r="R2054" s="34">
        <f t="shared" si="891"/>
        <v>674665.39187053114</v>
      </c>
      <c r="S2054" s="34">
        <f t="shared" si="896"/>
        <v>-637611.58526234573</v>
      </c>
      <c r="T2054" s="34">
        <f t="shared" si="882"/>
        <v>637611.58526234573</v>
      </c>
      <c r="U2054" s="34">
        <f t="shared" si="892"/>
        <v>0</v>
      </c>
      <c r="V2054" s="34">
        <f t="shared" si="895"/>
        <v>-37127.6827145508</v>
      </c>
      <c r="W2054" s="34">
        <f t="shared" si="883"/>
        <v>37127.6827145508</v>
      </c>
      <c r="X2054" s="34">
        <f t="shared" si="884"/>
        <v>600483.90254779498</v>
      </c>
      <c r="Y2054" s="34">
        <f t="shared" si="885"/>
        <v>39.043800000000005</v>
      </c>
      <c r="Z2054" s="34">
        <f t="shared" si="893"/>
        <v>0</v>
      </c>
      <c r="AA2054" s="34">
        <f t="shared" si="894"/>
        <v>26833.048363842041</v>
      </c>
      <c r="AB2054" s="44">
        <f t="shared" si="886"/>
        <v>0</v>
      </c>
      <c r="AC2054" s="34">
        <f t="shared" si="887"/>
        <v>240193.561019118</v>
      </c>
      <c r="AD2054" s="42">
        <f t="shared" si="888"/>
        <v>216174.2049172062</v>
      </c>
      <c r="AP2054">
        <f t="shared" si="870"/>
        <v>1</v>
      </c>
      <c r="AQ2054" t="str">
        <f t="shared" si="871"/>
        <v/>
      </c>
      <c r="AR2054">
        <f t="shared" si="872"/>
        <v>0</v>
      </c>
    </row>
    <row r="2055" spans="2:44" x14ac:dyDescent="0.25">
      <c r="B2055" s="12" t="s">
        <v>3</v>
      </c>
      <c r="C2055" s="30">
        <v>2047</v>
      </c>
      <c r="D2055" s="12">
        <v>570</v>
      </c>
      <c r="E2055" s="11">
        <v>0</v>
      </c>
      <c r="F2055" s="5">
        <f t="shared" si="873"/>
        <v>0</v>
      </c>
      <c r="G2055" s="5">
        <f t="shared" si="874"/>
        <v>0</v>
      </c>
      <c r="H2055" s="35">
        <f t="shared" si="875"/>
        <v>0</v>
      </c>
      <c r="I2055" s="34">
        <f t="shared" si="889"/>
        <v>0</v>
      </c>
      <c r="J2055" s="34">
        <f t="shared" si="881"/>
        <v>0</v>
      </c>
      <c r="K2055" s="34">
        <f t="shared" si="876"/>
        <v>0</v>
      </c>
      <c r="L2055" s="5">
        <f t="shared" si="869"/>
        <v>39.043800000000005</v>
      </c>
      <c r="M2055" s="5">
        <f t="shared" si="877"/>
        <v>0</v>
      </c>
      <c r="N2055" s="5">
        <f t="shared" si="878"/>
        <v>39.043800000000005</v>
      </c>
      <c r="O2055" s="34">
        <f t="shared" si="879"/>
        <v>0</v>
      </c>
      <c r="P2055" s="34">
        <f t="shared" si="880"/>
        <v>0</v>
      </c>
      <c r="Q2055" s="34">
        <f t="shared" si="890"/>
        <v>0</v>
      </c>
      <c r="R2055" s="34">
        <f t="shared" si="891"/>
        <v>674665.39187053114</v>
      </c>
      <c r="S2055" s="34">
        <f t="shared" si="896"/>
        <v>-637611.58526234573</v>
      </c>
      <c r="T2055" s="34">
        <f t="shared" si="882"/>
        <v>637611.58526234573</v>
      </c>
      <c r="U2055" s="34">
        <f t="shared" si="892"/>
        <v>0</v>
      </c>
      <c r="V2055" s="34">
        <f t="shared" si="895"/>
        <v>-37127.6827145508</v>
      </c>
      <c r="W2055" s="34">
        <f t="shared" si="883"/>
        <v>37127.6827145508</v>
      </c>
      <c r="X2055" s="34">
        <f t="shared" si="884"/>
        <v>600483.90254779498</v>
      </c>
      <c r="Y2055" s="34">
        <f t="shared" si="885"/>
        <v>39.043800000000005</v>
      </c>
      <c r="Z2055" s="34">
        <f t="shared" si="893"/>
        <v>0</v>
      </c>
      <c r="AA2055" s="34">
        <f t="shared" si="894"/>
        <v>26833.048363842041</v>
      </c>
      <c r="AB2055" s="44">
        <f t="shared" si="886"/>
        <v>0</v>
      </c>
      <c r="AC2055" s="34">
        <f t="shared" si="887"/>
        <v>240193.561019118</v>
      </c>
      <c r="AD2055" s="42">
        <f t="shared" si="888"/>
        <v>216174.2049172062</v>
      </c>
      <c r="AP2055">
        <f t="shared" si="870"/>
        <v>1</v>
      </c>
      <c r="AQ2055" t="str">
        <f t="shared" si="871"/>
        <v/>
      </c>
      <c r="AR2055">
        <f t="shared" si="872"/>
        <v>0</v>
      </c>
    </row>
    <row r="2056" spans="2:44" x14ac:dyDescent="0.25">
      <c r="B2056" s="12" t="s">
        <v>3</v>
      </c>
      <c r="C2056" s="30">
        <v>2048</v>
      </c>
      <c r="D2056" s="12">
        <v>571</v>
      </c>
      <c r="E2056" s="11">
        <v>0</v>
      </c>
      <c r="F2056" s="5">
        <f t="shared" si="873"/>
        <v>0</v>
      </c>
      <c r="G2056" s="5">
        <f t="shared" si="874"/>
        <v>0</v>
      </c>
      <c r="H2056" s="35">
        <f t="shared" si="875"/>
        <v>0</v>
      </c>
      <c r="I2056" s="34">
        <f t="shared" si="889"/>
        <v>0</v>
      </c>
      <c r="J2056" s="34">
        <f t="shared" si="881"/>
        <v>0</v>
      </c>
      <c r="K2056" s="34">
        <f t="shared" si="876"/>
        <v>0</v>
      </c>
      <c r="L2056" s="5">
        <f t="shared" ref="L2056:L2074" si="897">$AG$21*$AG$17*9.81</f>
        <v>39.043800000000005</v>
      </c>
      <c r="M2056" s="5">
        <f t="shared" si="877"/>
        <v>0</v>
      </c>
      <c r="N2056" s="5">
        <f t="shared" si="878"/>
        <v>39.043800000000005</v>
      </c>
      <c r="O2056" s="34">
        <f t="shared" si="879"/>
        <v>0</v>
      </c>
      <c r="P2056" s="34">
        <f t="shared" si="880"/>
        <v>0</v>
      </c>
      <c r="Q2056" s="34">
        <f t="shared" si="890"/>
        <v>0</v>
      </c>
      <c r="R2056" s="34">
        <f t="shared" si="891"/>
        <v>674665.39187053114</v>
      </c>
      <c r="S2056" s="34">
        <f t="shared" si="896"/>
        <v>-637611.58526234573</v>
      </c>
      <c r="T2056" s="34">
        <f t="shared" si="882"/>
        <v>637611.58526234573</v>
      </c>
      <c r="U2056" s="34">
        <f t="shared" si="892"/>
        <v>0</v>
      </c>
      <c r="V2056" s="34">
        <f t="shared" si="895"/>
        <v>-37127.6827145508</v>
      </c>
      <c r="W2056" s="34">
        <f t="shared" si="883"/>
        <v>37127.6827145508</v>
      </c>
      <c r="X2056" s="34">
        <f t="shared" si="884"/>
        <v>600483.90254779498</v>
      </c>
      <c r="Y2056" s="34">
        <f t="shared" si="885"/>
        <v>39.043800000000005</v>
      </c>
      <c r="Z2056" s="34">
        <f t="shared" si="893"/>
        <v>0</v>
      </c>
      <c r="AA2056" s="34">
        <f t="shared" si="894"/>
        <v>26833.048363842041</v>
      </c>
      <c r="AB2056" s="44">
        <f t="shared" si="886"/>
        <v>0</v>
      </c>
      <c r="AC2056" s="34">
        <f t="shared" si="887"/>
        <v>240193.561019118</v>
      </c>
      <c r="AD2056" s="42">
        <f t="shared" si="888"/>
        <v>216174.2049172062</v>
      </c>
      <c r="AP2056">
        <f t="shared" ref="AP2056:AP2075" si="898">IF(E2056&lt;1,1,0)</f>
        <v>1</v>
      </c>
      <c r="AQ2056" t="str">
        <f t="shared" ref="AQ2056:AQ2075" si="899">IF(AP2056=1,"",E2056)</f>
        <v/>
      </c>
      <c r="AR2056">
        <f t="shared" ref="AR2056:AR2075" si="900">E2056/3.6</f>
        <v>0</v>
      </c>
    </row>
    <row r="2057" spans="2:44" x14ac:dyDescent="0.25">
      <c r="B2057" s="12" t="s">
        <v>3</v>
      </c>
      <c r="C2057" s="30">
        <v>2049</v>
      </c>
      <c r="D2057" s="12">
        <v>572</v>
      </c>
      <c r="E2057" s="11">
        <v>0</v>
      </c>
      <c r="F2057" s="5">
        <f t="shared" ref="F2057:F2074" si="901">($E2058-$E2056)/2/3.6</f>
        <v>0</v>
      </c>
      <c r="G2057" s="5">
        <f t="shared" ref="G2057:G2074" si="902">($E2058-$E2056)/2</f>
        <v>0</v>
      </c>
      <c r="H2057" s="35">
        <f t="shared" ref="H2057:H2074" si="903">E2057/3.6</f>
        <v>0</v>
      </c>
      <c r="I2057" s="34">
        <f t="shared" si="889"/>
        <v>0</v>
      </c>
      <c r="J2057" s="34">
        <f t="shared" si="881"/>
        <v>0</v>
      </c>
      <c r="K2057" s="34">
        <f t="shared" ref="K2057:K2074" si="904">J2058-J2057</f>
        <v>0</v>
      </c>
      <c r="L2057" s="5">
        <f t="shared" si="897"/>
        <v>39.043800000000005</v>
      </c>
      <c r="M2057" s="5">
        <f t="shared" ref="M2057:M2074" si="905">0.5*$AG$20*$AG$18*$AG$19*(H2057^2)</f>
        <v>0</v>
      </c>
      <c r="N2057" s="5">
        <f t="shared" ref="N2057:N2074" si="906">M2057+L2057</f>
        <v>39.043800000000005</v>
      </c>
      <c r="O2057" s="34">
        <f t="shared" ref="O2057:O2074" si="907">N2057*I2057</f>
        <v>0</v>
      </c>
      <c r="P2057" s="34">
        <f t="shared" ref="P2057:P2074" si="908">J2057+O2057</f>
        <v>0</v>
      </c>
      <c r="Q2057" s="34">
        <f t="shared" si="890"/>
        <v>0</v>
      </c>
      <c r="R2057" s="34">
        <f t="shared" si="891"/>
        <v>674665.39187053114</v>
      </c>
      <c r="S2057" s="34">
        <f t="shared" si="896"/>
        <v>-637611.58526234573</v>
      </c>
      <c r="T2057" s="34">
        <f t="shared" si="882"/>
        <v>637611.58526234573</v>
      </c>
      <c r="U2057" s="34">
        <f t="shared" si="892"/>
        <v>0</v>
      </c>
      <c r="V2057" s="34">
        <f t="shared" si="895"/>
        <v>-37127.6827145508</v>
      </c>
      <c r="W2057" s="34">
        <f t="shared" si="883"/>
        <v>37127.6827145508</v>
      </c>
      <c r="X2057" s="34">
        <f t="shared" si="884"/>
        <v>600483.90254779498</v>
      </c>
      <c r="Y2057" s="34">
        <f t="shared" si="885"/>
        <v>39.043800000000005</v>
      </c>
      <c r="Z2057" s="34">
        <f t="shared" si="893"/>
        <v>0</v>
      </c>
      <c r="AA2057" s="34">
        <f t="shared" si="894"/>
        <v>26833.048363842041</v>
      </c>
      <c r="AB2057" s="44">
        <f t="shared" si="886"/>
        <v>0</v>
      </c>
      <c r="AC2057" s="34">
        <f t="shared" si="887"/>
        <v>240193.561019118</v>
      </c>
      <c r="AD2057" s="42">
        <f t="shared" si="888"/>
        <v>216174.2049172062</v>
      </c>
      <c r="AP2057">
        <f t="shared" si="898"/>
        <v>1</v>
      </c>
      <c r="AQ2057" t="str">
        <f t="shared" si="899"/>
        <v/>
      </c>
      <c r="AR2057">
        <f t="shared" si="900"/>
        <v>0</v>
      </c>
    </row>
    <row r="2058" spans="2:44" x14ac:dyDescent="0.25">
      <c r="B2058" s="12" t="s">
        <v>3</v>
      </c>
      <c r="C2058" s="30">
        <v>2050</v>
      </c>
      <c r="D2058" s="12">
        <v>573</v>
      </c>
      <c r="E2058" s="11">
        <v>0</v>
      </c>
      <c r="F2058" s="5">
        <f t="shared" si="901"/>
        <v>0</v>
      </c>
      <c r="G2058" s="5">
        <f t="shared" si="902"/>
        <v>0</v>
      </c>
      <c r="H2058" s="35">
        <f t="shared" si="903"/>
        <v>0</v>
      </c>
      <c r="I2058" s="34">
        <f t="shared" si="889"/>
        <v>0</v>
      </c>
      <c r="J2058" s="34">
        <f t="shared" ref="J2058:J2074" si="909">0.5*199*(H2058*H2058)</f>
        <v>0</v>
      </c>
      <c r="K2058" s="34">
        <f t="shared" si="904"/>
        <v>0</v>
      </c>
      <c r="L2058" s="5">
        <f t="shared" si="897"/>
        <v>39.043800000000005</v>
      </c>
      <c r="M2058" s="5">
        <f t="shared" si="905"/>
        <v>0</v>
      </c>
      <c r="N2058" s="5">
        <f t="shared" si="906"/>
        <v>39.043800000000005</v>
      </c>
      <c r="O2058" s="34">
        <f t="shared" si="907"/>
        <v>0</v>
      </c>
      <c r="P2058" s="34">
        <f t="shared" si="908"/>
        <v>0</v>
      </c>
      <c r="Q2058" s="34">
        <f t="shared" si="890"/>
        <v>0</v>
      </c>
      <c r="R2058" s="34">
        <f t="shared" si="891"/>
        <v>674665.39187053114</v>
      </c>
      <c r="S2058" s="34">
        <f t="shared" si="896"/>
        <v>-637611.58526234573</v>
      </c>
      <c r="T2058" s="34">
        <f t="shared" ref="T2058:T2074" si="910">-1*S2058</f>
        <v>637611.58526234573</v>
      </c>
      <c r="U2058" s="34">
        <f t="shared" si="892"/>
        <v>0</v>
      </c>
      <c r="V2058" s="34">
        <f t="shared" si="895"/>
        <v>-37127.6827145508</v>
      </c>
      <c r="W2058" s="34">
        <f t="shared" ref="W2058:W2074" si="911">-1*V2058</f>
        <v>37127.6827145508</v>
      </c>
      <c r="X2058" s="34">
        <f t="shared" ref="X2058:X2074" si="912">T2058-W2058</f>
        <v>600483.90254779498</v>
      </c>
      <c r="Y2058" s="34">
        <f t="shared" ref="Y2058:Y2074" si="913">N2058+(199*F2058)</f>
        <v>39.043800000000005</v>
      </c>
      <c r="Z2058" s="34">
        <f t="shared" si="893"/>
        <v>0</v>
      </c>
      <c r="AA2058" s="34">
        <f t="shared" si="894"/>
        <v>26833.048363842041</v>
      </c>
      <c r="AB2058" s="44">
        <f t="shared" ref="AB2058:AB2074" si="914" xml:space="preserve"> IF(F2058&lt;0, 0, Y2058*H2058)</f>
        <v>0</v>
      </c>
      <c r="AC2058" s="34">
        <f t="shared" ref="AC2058:AC2074" si="915">X2058*0.4</f>
        <v>240193.561019118</v>
      </c>
      <c r="AD2058" s="42">
        <f t="shared" ref="AD2058:AD2074" si="916">AC2058*0.9</f>
        <v>216174.2049172062</v>
      </c>
      <c r="AP2058">
        <f t="shared" si="898"/>
        <v>1</v>
      </c>
      <c r="AQ2058" t="str">
        <f t="shared" si="899"/>
        <v/>
      </c>
      <c r="AR2058">
        <f t="shared" si="900"/>
        <v>0</v>
      </c>
    </row>
    <row r="2059" spans="2:44" x14ac:dyDescent="0.25">
      <c r="B2059" s="12" t="s">
        <v>3</v>
      </c>
      <c r="C2059" s="30">
        <v>2051</v>
      </c>
      <c r="D2059" s="12">
        <v>574</v>
      </c>
      <c r="E2059" s="11">
        <v>0</v>
      </c>
      <c r="F2059" s="5">
        <f t="shared" si="901"/>
        <v>0</v>
      </c>
      <c r="G2059" s="5">
        <f t="shared" si="902"/>
        <v>0</v>
      </c>
      <c r="H2059" s="35">
        <f t="shared" si="903"/>
        <v>0</v>
      </c>
      <c r="I2059" s="34">
        <f t="shared" ref="I2059:I2074" si="917">(H2059+H2060)/2</f>
        <v>0</v>
      </c>
      <c r="J2059" s="34">
        <f t="shared" si="909"/>
        <v>0</v>
      </c>
      <c r="K2059" s="34">
        <f t="shared" si="904"/>
        <v>0</v>
      </c>
      <c r="L2059" s="5">
        <f t="shared" si="897"/>
        <v>39.043800000000005</v>
      </c>
      <c r="M2059" s="5">
        <f t="shared" si="905"/>
        <v>0</v>
      </c>
      <c r="N2059" s="5">
        <f t="shared" si="906"/>
        <v>39.043800000000005</v>
      </c>
      <c r="O2059" s="34">
        <f t="shared" si="907"/>
        <v>0</v>
      </c>
      <c r="P2059" s="34">
        <f t="shared" si="908"/>
        <v>0</v>
      </c>
      <c r="Q2059" s="34">
        <f t="shared" ref="Q2059:Q2074" si="918">P2059-P2058</f>
        <v>0</v>
      </c>
      <c r="R2059" s="34">
        <f t="shared" ref="R2059:R2074" si="919">IF(Q2059&gt;0,R2058+Q2059,R2058)</f>
        <v>674665.39187053114</v>
      </c>
      <c r="S2059" s="34">
        <f t="shared" si="896"/>
        <v>-637611.58526234573</v>
      </c>
      <c r="T2059" s="34">
        <f t="shared" si="910"/>
        <v>637611.58526234573</v>
      </c>
      <c r="U2059" s="34">
        <f t="shared" ref="U2059:U2074" si="920">O2059-O2058</f>
        <v>0</v>
      </c>
      <c r="V2059" s="34">
        <f t="shared" si="895"/>
        <v>-37127.6827145508</v>
      </c>
      <c r="W2059" s="34">
        <f t="shared" si="911"/>
        <v>37127.6827145508</v>
      </c>
      <c r="X2059" s="34">
        <f t="shared" si="912"/>
        <v>600483.90254779498</v>
      </c>
      <c r="Y2059" s="34">
        <f t="shared" si="913"/>
        <v>39.043800000000005</v>
      </c>
      <c r="Z2059" s="34">
        <f t="shared" ref="Z2059:Z2074" si="921">Y2059-Y2058</f>
        <v>0</v>
      </c>
      <c r="AA2059" s="34">
        <f t="shared" ref="AA2059:AA2074" si="922" xml:space="preserve"> IF(Z2059&gt;0,AA2058+Z2059,AA2058)</f>
        <v>26833.048363842041</v>
      </c>
      <c r="AB2059" s="44">
        <f t="shared" si="914"/>
        <v>0</v>
      </c>
      <c r="AC2059" s="34">
        <f t="shared" si="915"/>
        <v>240193.561019118</v>
      </c>
      <c r="AD2059" s="42">
        <f t="shared" si="916"/>
        <v>216174.2049172062</v>
      </c>
      <c r="AP2059">
        <f t="shared" si="898"/>
        <v>1</v>
      </c>
      <c r="AQ2059" t="str">
        <f t="shared" si="899"/>
        <v/>
      </c>
      <c r="AR2059">
        <f t="shared" si="900"/>
        <v>0</v>
      </c>
    </row>
    <row r="2060" spans="2:44" x14ac:dyDescent="0.25">
      <c r="B2060" s="12" t="s">
        <v>3</v>
      </c>
      <c r="C2060" s="30">
        <v>2052</v>
      </c>
      <c r="D2060" s="12">
        <v>575</v>
      </c>
      <c r="E2060" s="11">
        <v>0</v>
      </c>
      <c r="F2060" s="5">
        <f t="shared" si="901"/>
        <v>0</v>
      </c>
      <c r="G2060" s="5">
        <f t="shared" si="902"/>
        <v>0</v>
      </c>
      <c r="H2060" s="35">
        <f t="shared" si="903"/>
        <v>0</v>
      </c>
      <c r="I2060" s="34">
        <f t="shared" si="917"/>
        <v>0</v>
      </c>
      <c r="J2060" s="34">
        <f t="shared" si="909"/>
        <v>0</v>
      </c>
      <c r="K2060" s="34">
        <f t="shared" si="904"/>
        <v>0</v>
      </c>
      <c r="L2060" s="5">
        <f t="shared" si="897"/>
        <v>39.043800000000005</v>
      </c>
      <c r="M2060" s="5">
        <f t="shared" si="905"/>
        <v>0</v>
      </c>
      <c r="N2060" s="5">
        <f t="shared" si="906"/>
        <v>39.043800000000005</v>
      </c>
      <c r="O2060" s="34">
        <f t="shared" si="907"/>
        <v>0</v>
      </c>
      <c r="P2060" s="34">
        <f t="shared" si="908"/>
        <v>0</v>
      </c>
      <c r="Q2060" s="34">
        <f t="shared" si="918"/>
        <v>0</v>
      </c>
      <c r="R2060" s="34">
        <f t="shared" si="919"/>
        <v>674665.39187053114</v>
      </c>
      <c r="S2060" s="34">
        <f t="shared" si="896"/>
        <v>-637611.58526234573</v>
      </c>
      <c r="T2060" s="34">
        <f t="shared" si="910"/>
        <v>637611.58526234573</v>
      </c>
      <c r="U2060" s="34">
        <f t="shared" si="920"/>
        <v>0</v>
      </c>
      <c r="V2060" s="34">
        <f t="shared" ref="V2060:V2073" si="923">(IF(U2060&lt;0, V2059+U2060,V2059))</f>
        <v>-37127.6827145508</v>
      </c>
      <c r="W2060" s="34">
        <f t="shared" si="911"/>
        <v>37127.6827145508</v>
      </c>
      <c r="X2060" s="34">
        <f t="shared" si="912"/>
        <v>600483.90254779498</v>
      </c>
      <c r="Y2060" s="34">
        <f t="shared" si="913"/>
        <v>39.043800000000005</v>
      </c>
      <c r="Z2060" s="34">
        <f t="shared" si="921"/>
        <v>0</v>
      </c>
      <c r="AA2060" s="34">
        <f t="shared" si="922"/>
        <v>26833.048363842041</v>
      </c>
      <c r="AB2060" s="44">
        <f t="shared" si="914"/>
        <v>0</v>
      </c>
      <c r="AC2060" s="34">
        <f t="shared" si="915"/>
        <v>240193.561019118</v>
      </c>
      <c r="AD2060" s="42">
        <f t="shared" si="916"/>
        <v>216174.2049172062</v>
      </c>
      <c r="AP2060">
        <f t="shared" si="898"/>
        <v>1</v>
      </c>
      <c r="AQ2060" t="str">
        <f t="shared" si="899"/>
        <v/>
      </c>
      <c r="AR2060">
        <f t="shared" si="900"/>
        <v>0</v>
      </c>
    </row>
    <row r="2061" spans="2:44" x14ac:dyDescent="0.25">
      <c r="B2061" s="12" t="s">
        <v>3</v>
      </c>
      <c r="C2061" s="30">
        <v>2053</v>
      </c>
      <c r="D2061" s="12">
        <v>576</v>
      </c>
      <c r="E2061" s="11">
        <v>0</v>
      </c>
      <c r="F2061" s="5">
        <f t="shared" si="901"/>
        <v>0</v>
      </c>
      <c r="G2061" s="5">
        <f t="shared" si="902"/>
        <v>0</v>
      </c>
      <c r="H2061" s="35">
        <f t="shared" si="903"/>
        <v>0</v>
      </c>
      <c r="I2061" s="34">
        <f t="shared" si="917"/>
        <v>0</v>
      </c>
      <c r="J2061" s="34">
        <f t="shared" si="909"/>
        <v>0</v>
      </c>
      <c r="K2061" s="34">
        <f t="shared" si="904"/>
        <v>0</v>
      </c>
      <c r="L2061" s="5">
        <f t="shared" si="897"/>
        <v>39.043800000000005</v>
      </c>
      <c r="M2061" s="5">
        <f t="shared" si="905"/>
        <v>0</v>
      </c>
      <c r="N2061" s="5">
        <f t="shared" si="906"/>
        <v>39.043800000000005</v>
      </c>
      <c r="O2061" s="34">
        <f t="shared" si="907"/>
        <v>0</v>
      </c>
      <c r="P2061" s="34">
        <f t="shared" si="908"/>
        <v>0</v>
      </c>
      <c r="Q2061" s="34">
        <f t="shared" si="918"/>
        <v>0</v>
      </c>
      <c r="R2061" s="34">
        <f t="shared" si="919"/>
        <v>674665.39187053114</v>
      </c>
      <c r="S2061" s="34">
        <f t="shared" si="896"/>
        <v>-637611.58526234573</v>
      </c>
      <c r="T2061" s="34">
        <f t="shared" si="910"/>
        <v>637611.58526234573</v>
      </c>
      <c r="U2061" s="34">
        <f t="shared" si="920"/>
        <v>0</v>
      </c>
      <c r="V2061" s="34">
        <f t="shared" si="923"/>
        <v>-37127.6827145508</v>
      </c>
      <c r="W2061" s="34">
        <f t="shared" si="911"/>
        <v>37127.6827145508</v>
      </c>
      <c r="X2061" s="34">
        <f t="shared" si="912"/>
        <v>600483.90254779498</v>
      </c>
      <c r="Y2061" s="34">
        <f t="shared" si="913"/>
        <v>39.043800000000005</v>
      </c>
      <c r="Z2061" s="34">
        <f t="shared" si="921"/>
        <v>0</v>
      </c>
      <c r="AA2061" s="34">
        <f t="shared" si="922"/>
        <v>26833.048363842041</v>
      </c>
      <c r="AB2061" s="44">
        <f t="shared" si="914"/>
        <v>0</v>
      </c>
      <c r="AC2061" s="34">
        <f t="shared" si="915"/>
        <v>240193.561019118</v>
      </c>
      <c r="AD2061" s="42">
        <f t="shared" si="916"/>
        <v>216174.2049172062</v>
      </c>
      <c r="AP2061">
        <f t="shared" si="898"/>
        <v>1</v>
      </c>
      <c r="AQ2061" t="str">
        <f t="shared" si="899"/>
        <v/>
      </c>
      <c r="AR2061">
        <f t="shared" si="900"/>
        <v>0</v>
      </c>
    </row>
    <row r="2062" spans="2:44" x14ac:dyDescent="0.25">
      <c r="B2062" s="12" t="s">
        <v>3</v>
      </c>
      <c r="C2062" s="30">
        <v>2054</v>
      </c>
      <c r="D2062" s="12">
        <v>577</v>
      </c>
      <c r="E2062" s="11">
        <v>0</v>
      </c>
      <c r="F2062" s="5">
        <f t="shared" si="901"/>
        <v>0</v>
      </c>
      <c r="G2062" s="5">
        <f t="shared" si="902"/>
        <v>0</v>
      </c>
      <c r="H2062" s="35">
        <f t="shared" si="903"/>
        <v>0</v>
      </c>
      <c r="I2062" s="34">
        <f t="shared" si="917"/>
        <v>0</v>
      </c>
      <c r="J2062" s="34">
        <f t="shared" si="909"/>
        <v>0</v>
      </c>
      <c r="K2062" s="34">
        <f t="shared" si="904"/>
        <v>0</v>
      </c>
      <c r="L2062" s="5">
        <f t="shared" si="897"/>
        <v>39.043800000000005</v>
      </c>
      <c r="M2062" s="5">
        <f t="shared" si="905"/>
        <v>0</v>
      </c>
      <c r="N2062" s="5">
        <f t="shared" si="906"/>
        <v>39.043800000000005</v>
      </c>
      <c r="O2062" s="34">
        <f t="shared" si="907"/>
        <v>0</v>
      </c>
      <c r="P2062" s="34">
        <f t="shared" si="908"/>
        <v>0</v>
      </c>
      <c r="Q2062" s="34">
        <f t="shared" si="918"/>
        <v>0</v>
      </c>
      <c r="R2062" s="34">
        <f t="shared" si="919"/>
        <v>674665.39187053114</v>
      </c>
      <c r="S2062" s="34">
        <f t="shared" si="896"/>
        <v>-637611.58526234573</v>
      </c>
      <c r="T2062" s="34">
        <f t="shared" si="910"/>
        <v>637611.58526234573</v>
      </c>
      <c r="U2062" s="34">
        <f t="shared" si="920"/>
        <v>0</v>
      </c>
      <c r="V2062" s="34">
        <f t="shared" si="923"/>
        <v>-37127.6827145508</v>
      </c>
      <c r="W2062" s="34">
        <f t="shared" si="911"/>
        <v>37127.6827145508</v>
      </c>
      <c r="X2062" s="34">
        <f t="shared" si="912"/>
        <v>600483.90254779498</v>
      </c>
      <c r="Y2062" s="34">
        <f t="shared" si="913"/>
        <v>39.043800000000005</v>
      </c>
      <c r="Z2062" s="34">
        <f t="shared" si="921"/>
        <v>0</v>
      </c>
      <c r="AA2062" s="34">
        <f t="shared" si="922"/>
        <v>26833.048363842041</v>
      </c>
      <c r="AB2062" s="44">
        <f t="shared" si="914"/>
        <v>0</v>
      </c>
      <c r="AC2062" s="34">
        <f t="shared" si="915"/>
        <v>240193.561019118</v>
      </c>
      <c r="AD2062" s="42">
        <f t="shared" si="916"/>
        <v>216174.2049172062</v>
      </c>
      <c r="AP2062">
        <f t="shared" si="898"/>
        <v>1</v>
      </c>
      <c r="AQ2062" t="str">
        <f t="shared" si="899"/>
        <v/>
      </c>
      <c r="AR2062">
        <f t="shared" si="900"/>
        <v>0</v>
      </c>
    </row>
    <row r="2063" spans="2:44" x14ac:dyDescent="0.25">
      <c r="B2063" s="12" t="s">
        <v>3</v>
      </c>
      <c r="C2063" s="30">
        <v>2055</v>
      </c>
      <c r="D2063" s="12">
        <v>578</v>
      </c>
      <c r="E2063" s="11">
        <v>0</v>
      </c>
      <c r="F2063" s="5">
        <f t="shared" si="901"/>
        <v>0</v>
      </c>
      <c r="G2063" s="5">
        <f t="shared" si="902"/>
        <v>0</v>
      </c>
      <c r="H2063" s="35">
        <f t="shared" si="903"/>
        <v>0</v>
      </c>
      <c r="I2063" s="34">
        <f t="shared" si="917"/>
        <v>0</v>
      </c>
      <c r="J2063" s="34">
        <f t="shared" si="909"/>
        <v>0</v>
      </c>
      <c r="K2063" s="34">
        <f t="shared" si="904"/>
        <v>0</v>
      </c>
      <c r="L2063" s="5">
        <f t="shared" si="897"/>
        <v>39.043800000000005</v>
      </c>
      <c r="M2063" s="5">
        <f t="shared" si="905"/>
        <v>0</v>
      </c>
      <c r="N2063" s="5">
        <f t="shared" si="906"/>
        <v>39.043800000000005</v>
      </c>
      <c r="O2063" s="34">
        <f t="shared" si="907"/>
        <v>0</v>
      </c>
      <c r="P2063" s="34">
        <f t="shared" si="908"/>
        <v>0</v>
      </c>
      <c r="Q2063" s="34">
        <f t="shared" si="918"/>
        <v>0</v>
      </c>
      <c r="R2063" s="34">
        <f t="shared" si="919"/>
        <v>674665.39187053114</v>
      </c>
      <c r="S2063" s="34">
        <f t="shared" ref="S2063:S2074" si="924">IF(K2063&lt;0,S2062+$K2063,S2062)</f>
        <v>-637611.58526234573</v>
      </c>
      <c r="T2063" s="34">
        <f t="shared" si="910"/>
        <v>637611.58526234573</v>
      </c>
      <c r="U2063" s="34">
        <f t="shared" si="920"/>
        <v>0</v>
      </c>
      <c r="V2063" s="34">
        <f t="shared" si="923"/>
        <v>-37127.6827145508</v>
      </c>
      <c r="W2063" s="34">
        <f t="shared" si="911"/>
        <v>37127.6827145508</v>
      </c>
      <c r="X2063" s="34">
        <f t="shared" si="912"/>
        <v>600483.90254779498</v>
      </c>
      <c r="Y2063" s="34">
        <f t="shared" si="913"/>
        <v>39.043800000000005</v>
      </c>
      <c r="Z2063" s="34">
        <f t="shared" si="921"/>
        <v>0</v>
      </c>
      <c r="AA2063" s="34">
        <f t="shared" si="922"/>
        <v>26833.048363842041</v>
      </c>
      <c r="AB2063" s="44">
        <f t="shared" si="914"/>
        <v>0</v>
      </c>
      <c r="AC2063" s="34">
        <f t="shared" si="915"/>
        <v>240193.561019118</v>
      </c>
      <c r="AD2063" s="42">
        <f t="shared" si="916"/>
        <v>216174.2049172062</v>
      </c>
      <c r="AP2063">
        <f t="shared" si="898"/>
        <v>1</v>
      </c>
      <c r="AQ2063" t="str">
        <f t="shared" si="899"/>
        <v/>
      </c>
      <c r="AR2063">
        <f t="shared" si="900"/>
        <v>0</v>
      </c>
    </row>
    <row r="2064" spans="2:44" x14ac:dyDescent="0.25">
      <c r="B2064" s="12" t="s">
        <v>3</v>
      </c>
      <c r="C2064" s="30">
        <v>2056</v>
      </c>
      <c r="D2064" s="12">
        <v>579</v>
      </c>
      <c r="E2064" s="11">
        <v>0</v>
      </c>
      <c r="F2064" s="5">
        <f t="shared" si="901"/>
        <v>0</v>
      </c>
      <c r="G2064" s="5">
        <f t="shared" si="902"/>
        <v>0</v>
      </c>
      <c r="H2064" s="35">
        <f t="shared" si="903"/>
        <v>0</v>
      </c>
      <c r="I2064" s="34">
        <f t="shared" si="917"/>
        <v>0</v>
      </c>
      <c r="J2064" s="34">
        <f t="shared" si="909"/>
        <v>0</v>
      </c>
      <c r="K2064" s="34">
        <f t="shared" si="904"/>
        <v>0</v>
      </c>
      <c r="L2064" s="5">
        <f t="shared" si="897"/>
        <v>39.043800000000005</v>
      </c>
      <c r="M2064" s="5">
        <f t="shared" si="905"/>
        <v>0</v>
      </c>
      <c r="N2064" s="5">
        <f t="shared" si="906"/>
        <v>39.043800000000005</v>
      </c>
      <c r="O2064" s="34">
        <f t="shared" si="907"/>
        <v>0</v>
      </c>
      <c r="P2064" s="34">
        <f t="shared" si="908"/>
        <v>0</v>
      </c>
      <c r="Q2064" s="34">
        <f t="shared" si="918"/>
        <v>0</v>
      </c>
      <c r="R2064" s="34">
        <f t="shared" si="919"/>
        <v>674665.39187053114</v>
      </c>
      <c r="S2064" s="34">
        <f t="shared" si="924"/>
        <v>-637611.58526234573</v>
      </c>
      <c r="T2064" s="34">
        <f t="shared" si="910"/>
        <v>637611.58526234573</v>
      </c>
      <c r="U2064" s="34">
        <f t="shared" si="920"/>
        <v>0</v>
      </c>
      <c r="V2064" s="34">
        <f t="shared" si="923"/>
        <v>-37127.6827145508</v>
      </c>
      <c r="W2064" s="34">
        <f t="shared" si="911"/>
        <v>37127.6827145508</v>
      </c>
      <c r="X2064" s="34">
        <f t="shared" si="912"/>
        <v>600483.90254779498</v>
      </c>
      <c r="Y2064" s="34">
        <f t="shared" si="913"/>
        <v>39.043800000000005</v>
      </c>
      <c r="Z2064" s="34">
        <f t="shared" si="921"/>
        <v>0</v>
      </c>
      <c r="AA2064" s="34">
        <f t="shared" si="922"/>
        <v>26833.048363842041</v>
      </c>
      <c r="AB2064" s="44">
        <f t="shared" si="914"/>
        <v>0</v>
      </c>
      <c r="AC2064" s="34">
        <f t="shared" si="915"/>
        <v>240193.561019118</v>
      </c>
      <c r="AD2064" s="42">
        <f t="shared" si="916"/>
        <v>216174.2049172062</v>
      </c>
      <c r="AP2064">
        <f t="shared" si="898"/>
        <v>1</v>
      </c>
      <c r="AQ2064" t="str">
        <f t="shared" si="899"/>
        <v/>
      </c>
      <c r="AR2064">
        <f t="shared" si="900"/>
        <v>0</v>
      </c>
    </row>
    <row r="2065" spans="2:44" x14ac:dyDescent="0.25">
      <c r="B2065" s="12" t="s">
        <v>3</v>
      </c>
      <c r="C2065" s="30">
        <v>2057</v>
      </c>
      <c r="D2065" s="12">
        <v>580</v>
      </c>
      <c r="E2065" s="11">
        <v>0</v>
      </c>
      <c r="F2065" s="5">
        <f t="shared" si="901"/>
        <v>0</v>
      </c>
      <c r="G2065" s="5">
        <f t="shared" si="902"/>
        <v>0</v>
      </c>
      <c r="H2065" s="35">
        <f t="shared" si="903"/>
        <v>0</v>
      </c>
      <c r="I2065" s="34">
        <f t="shared" si="917"/>
        <v>0</v>
      </c>
      <c r="J2065" s="34">
        <f t="shared" si="909"/>
        <v>0</v>
      </c>
      <c r="K2065" s="34">
        <f t="shared" si="904"/>
        <v>0</v>
      </c>
      <c r="L2065" s="5">
        <f t="shared" si="897"/>
        <v>39.043800000000005</v>
      </c>
      <c r="M2065" s="5">
        <f t="shared" si="905"/>
        <v>0</v>
      </c>
      <c r="N2065" s="5">
        <f t="shared" si="906"/>
        <v>39.043800000000005</v>
      </c>
      <c r="O2065" s="34">
        <f t="shared" si="907"/>
        <v>0</v>
      </c>
      <c r="P2065" s="34">
        <f t="shared" si="908"/>
        <v>0</v>
      </c>
      <c r="Q2065" s="34">
        <f t="shared" si="918"/>
        <v>0</v>
      </c>
      <c r="R2065" s="34">
        <f t="shared" si="919"/>
        <v>674665.39187053114</v>
      </c>
      <c r="S2065" s="34">
        <f t="shared" si="924"/>
        <v>-637611.58526234573</v>
      </c>
      <c r="T2065" s="34">
        <f t="shared" si="910"/>
        <v>637611.58526234573</v>
      </c>
      <c r="U2065" s="34">
        <f t="shared" si="920"/>
        <v>0</v>
      </c>
      <c r="V2065" s="34">
        <f t="shared" si="923"/>
        <v>-37127.6827145508</v>
      </c>
      <c r="W2065" s="34">
        <f t="shared" si="911"/>
        <v>37127.6827145508</v>
      </c>
      <c r="X2065" s="34">
        <f t="shared" si="912"/>
        <v>600483.90254779498</v>
      </c>
      <c r="Y2065" s="34">
        <f t="shared" si="913"/>
        <v>39.043800000000005</v>
      </c>
      <c r="Z2065" s="34">
        <f t="shared" si="921"/>
        <v>0</v>
      </c>
      <c r="AA2065" s="34">
        <f t="shared" si="922"/>
        <v>26833.048363842041</v>
      </c>
      <c r="AB2065" s="44">
        <f t="shared" si="914"/>
        <v>0</v>
      </c>
      <c r="AC2065" s="34">
        <f t="shared" si="915"/>
        <v>240193.561019118</v>
      </c>
      <c r="AD2065" s="42">
        <f t="shared" si="916"/>
        <v>216174.2049172062</v>
      </c>
      <c r="AP2065">
        <f t="shared" si="898"/>
        <v>1</v>
      </c>
      <c r="AQ2065" t="str">
        <f t="shared" si="899"/>
        <v/>
      </c>
      <c r="AR2065">
        <f t="shared" si="900"/>
        <v>0</v>
      </c>
    </row>
    <row r="2066" spans="2:44" x14ac:dyDescent="0.25">
      <c r="B2066" s="12" t="s">
        <v>3</v>
      </c>
      <c r="C2066" s="30">
        <v>2058</v>
      </c>
      <c r="D2066" s="12">
        <v>581</v>
      </c>
      <c r="E2066" s="11">
        <v>0</v>
      </c>
      <c r="F2066" s="5">
        <f t="shared" si="901"/>
        <v>0</v>
      </c>
      <c r="G2066" s="5">
        <f t="shared" si="902"/>
        <v>0</v>
      </c>
      <c r="H2066" s="35">
        <f t="shared" si="903"/>
        <v>0</v>
      </c>
      <c r="I2066" s="34">
        <f t="shared" si="917"/>
        <v>0</v>
      </c>
      <c r="J2066" s="34">
        <f t="shared" si="909"/>
        <v>0</v>
      </c>
      <c r="K2066" s="34">
        <f t="shared" si="904"/>
        <v>0</v>
      </c>
      <c r="L2066" s="5">
        <f t="shared" si="897"/>
        <v>39.043800000000005</v>
      </c>
      <c r="M2066" s="5">
        <f t="shared" si="905"/>
        <v>0</v>
      </c>
      <c r="N2066" s="5">
        <f t="shared" si="906"/>
        <v>39.043800000000005</v>
      </c>
      <c r="O2066" s="34">
        <f t="shared" si="907"/>
        <v>0</v>
      </c>
      <c r="P2066" s="34">
        <f t="shared" si="908"/>
        <v>0</v>
      </c>
      <c r="Q2066" s="34">
        <f t="shared" si="918"/>
        <v>0</v>
      </c>
      <c r="R2066" s="34">
        <f t="shared" si="919"/>
        <v>674665.39187053114</v>
      </c>
      <c r="S2066" s="34">
        <f t="shared" si="924"/>
        <v>-637611.58526234573</v>
      </c>
      <c r="T2066" s="34">
        <f t="shared" si="910"/>
        <v>637611.58526234573</v>
      </c>
      <c r="U2066" s="34">
        <f t="shared" si="920"/>
        <v>0</v>
      </c>
      <c r="V2066" s="34">
        <f t="shared" si="923"/>
        <v>-37127.6827145508</v>
      </c>
      <c r="W2066" s="34">
        <f t="shared" si="911"/>
        <v>37127.6827145508</v>
      </c>
      <c r="X2066" s="34">
        <f t="shared" si="912"/>
        <v>600483.90254779498</v>
      </c>
      <c r="Y2066" s="34">
        <f t="shared" si="913"/>
        <v>39.043800000000005</v>
      </c>
      <c r="Z2066" s="34">
        <f t="shared" si="921"/>
        <v>0</v>
      </c>
      <c r="AA2066" s="34">
        <f t="shared" si="922"/>
        <v>26833.048363842041</v>
      </c>
      <c r="AB2066" s="44">
        <f t="shared" si="914"/>
        <v>0</v>
      </c>
      <c r="AC2066" s="34">
        <f t="shared" si="915"/>
        <v>240193.561019118</v>
      </c>
      <c r="AD2066" s="42">
        <f t="shared" si="916"/>
        <v>216174.2049172062</v>
      </c>
      <c r="AP2066">
        <f t="shared" si="898"/>
        <v>1</v>
      </c>
      <c r="AQ2066" t="str">
        <f t="shared" si="899"/>
        <v/>
      </c>
      <c r="AR2066">
        <f t="shared" si="900"/>
        <v>0</v>
      </c>
    </row>
    <row r="2067" spans="2:44" x14ac:dyDescent="0.25">
      <c r="B2067" s="12" t="s">
        <v>3</v>
      </c>
      <c r="C2067" s="30">
        <v>2059</v>
      </c>
      <c r="D2067" s="12">
        <v>582</v>
      </c>
      <c r="E2067" s="11">
        <v>0</v>
      </c>
      <c r="F2067" s="5">
        <f t="shared" si="901"/>
        <v>0</v>
      </c>
      <c r="G2067" s="5">
        <f t="shared" si="902"/>
        <v>0</v>
      </c>
      <c r="H2067" s="35">
        <f t="shared" si="903"/>
        <v>0</v>
      </c>
      <c r="I2067" s="34">
        <f t="shared" si="917"/>
        <v>0</v>
      </c>
      <c r="J2067" s="34">
        <f t="shared" si="909"/>
        <v>0</v>
      </c>
      <c r="K2067" s="34">
        <f t="shared" si="904"/>
        <v>0</v>
      </c>
      <c r="L2067" s="5">
        <f t="shared" si="897"/>
        <v>39.043800000000005</v>
      </c>
      <c r="M2067" s="5">
        <f t="shared" si="905"/>
        <v>0</v>
      </c>
      <c r="N2067" s="5">
        <f t="shared" si="906"/>
        <v>39.043800000000005</v>
      </c>
      <c r="O2067" s="34">
        <f t="shared" si="907"/>
        <v>0</v>
      </c>
      <c r="P2067" s="34">
        <f t="shared" si="908"/>
        <v>0</v>
      </c>
      <c r="Q2067" s="34">
        <f t="shared" si="918"/>
        <v>0</v>
      </c>
      <c r="R2067" s="34">
        <f t="shared" si="919"/>
        <v>674665.39187053114</v>
      </c>
      <c r="S2067" s="34">
        <f t="shared" si="924"/>
        <v>-637611.58526234573</v>
      </c>
      <c r="T2067" s="34">
        <f t="shared" si="910"/>
        <v>637611.58526234573</v>
      </c>
      <c r="U2067" s="34">
        <f t="shared" si="920"/>
        <v>0</v>
      </c>
      <c r="V2067" s="34">
        <f t="shared" si="923"/>
        <v>-37127.6827145508</v>
      </c>
      <c r="W2067" s="34">
        <f t="shared" si="911"/>
        <v>37127.6827145508</v>
      </c>
      <c r="X2067" s="34">
        <f t="shared" si="912"/>
        <v>600483.90254779498</v>
      </c>
      <c r="Y2067" s="34">
        <f t="shared" si="913"/>
        <v>39.043800000000005</v>
      </c>
      <c r="Z2067" s="34">
        <f t="shared" si="921"/>
        <v>0</v>
      </c>
      <c r="AA2067" s="34">
        <f t="shared" si="922"/>
        <v>26833.048363842041</v>
      </c>
      <c r="AB2067" s="44">
        <f t="shared" si="914"/>
        <v>0</v>
      </c>
      <c r="AC2067" s="34">
        <f t="shared" si="915"/>
        <v>240193.561019118</v>
      </c>
      <c r="AD2067" s="42">
        <f t="shared" si="916"/>
        <v>216174.2049172062</v>
      </c>
      <c r="AP2067">
        <f t="shared" si="898"/>
        <v>1</v>
      </c>
      <c r="AQ2067" t="str">
        <f t="shared" si="899"/>
        <v/>
      </c>
      <c r="AR2067">
        <f t="shared" si="900"/>
        <v>0</v>
      </c>
    </row>
    <row r="2068" spans="2:44" x14ac:dyDescent="0.25">
      <c r="B2068" s="12" t="s">
        <v>3</v>
      </c>
      <c r="C2068" s="30">
        <v>2060</v>
      </c>
      <c r="D2068" s="12">
        <v>583</v>
      </c>
      <c r="E2068" s="11">
        <v>0</v>
      </c>
      <c r="F2068" s="5">
        <f t="shared" si="901"/>
        <v>0</v>
      </c>
      <c r="G2068" s="5">
        <f t="shared" si="902"/>
        <v>0</v>
      </c>
      <c r="H2068" s="35">
        <f t="shared" si="903"/>
        <v>0</v>
      </c>
      <c r="I2068" s="34">
        <f t="shared" si="917"/>
        <v>0</v>
      </c>
      <c r="J2068" s="34">
        <f t="shared" si="909"/>
        <v>0</v>
      </c>
      <c r="K2068" s="34">
        <f t="shared" si="904"/>
        <v>0</v>
      </c>
      <c r="L2068" s="5">
        <f t="shared" si="897"/>
        <v>39.043800000000005</v>
      </c>
      <c r="M2068" s="5">
        <f t="shared" si="905"/>
        <v>0</v>
      </c>
      <c r="N2068" s="5">
        <f t="shared" si="906"/>
        <v>39.043800000000005</v>
      </c>
      <c r="O2068" s="34">
        <f t="shared" si="907"/>
        <v>0</v>
      </c>
      <c r="P2068" s="34">
        <f t="shared" si="908"/>
        <v>0</v>
      </c>
      <c r="Q2068" s="34">
        <f t="shared" si="918"/>
        <v>0</v>
      </c>
      <c r="R2068" s="34">
        <f t="shared" si="919"/>
        <v>674665.39187053114</v>
      </c>
      <c r="S2068" s="34">
        <f t="shared" si="924"/>
        <v>-637611.58526234573</v>
      </c>
      <c r="T2068" s="34">
        <f t="shared" si="910"/>
        <v>637611.58526234573</v>
      </c>
      <c r="U2068" s="34">
        <f t="shared" si="920"/>
        <v>0</v>
      </c>
      <c r="V2068" s="34">
        <f t="shared" si="923"/>
        <v>-37127.6827145508</v>
      </c>
      <c r="W2068" s="34">
        <f t="shared" si="911"/>
        <v>37127.6827145508</v>
      </c>
      <c r="X2068" s="34">
        <f t="shared" si="912"/>
        <v>600483.90254779498</v>
      </c>
      <c r="Y2068" s="34">
        <f t="shared" si="913"/>
        <v>39.043800000000005</v>
      </c>
      <c r="Z2068" s="34">
        <f t="shared" si="921"/>
        <v>0</v>
      </c>
      <c r="AA2068" s="34">
        <f t="shared" si="922"/>
        <v>26833.048363842041</v>
      </c>
      <c r="AB2068" s="44">
        <f t="shared" si="914"/>
        <v>0</v>
      </c>
      <c r="AC2068" s="34">
        <f t="shared" si="915"/>
        <v>240193.561019118</v>
      </c>
      <c r="AD2068" s="42">
        <f t="shared" si="916"/>
        <v>216174.2049172062</v>
      </c>
      <c r="AP2068">
        <f t="shared" si="898"/>
        <v>1</v>
      </c>
      <c r="AQ2068" t="str">
        <f t="shared" si="899"/>
        <v/>
      </c>
      <c r="AR2068">
        <f t="shared" si="900"/>
        <v>0</v>
      </c>
    </row>
    <row r="2069" spans="2:44" x14ac:dyDescent="0.25">
      <c r="B2069" s="12" t="s">
        <v>3</v>
      </c>
      <c r="C2069" s="30">
        <v>2061</v>
      </c>
      <c r="D2069" s="12">
        <v>584</v>
      </c>
      <c r="E2069" s="11">
        <v>0</v>
      </c>
      <c r="F2069" s="5">
        <f t="shared" si="901"/>
        <v>0</v>
      </c>
      <c r="G2069" s="5">
        <f t="shared" si="902"/>
        <v>0</v>
      </c>
      <c r="H2069" s="35">
        <f t="shared" si="903"/>
        <v>0</v>
      </c>
      <c r="I2069" s="34">
        <f t="shared" si="917"/>
        <v>0</v>
      </c>
      <c r="J2069" s="34">
        <f t="shared" si="909"/>
        <v>0</v>
      </c>
      <c r="K2069" s="34">
        <f t="shared" si="904"/>
        <v>0</v>
      </c>
      <c r="L2069" s="5">
        <f t="shared" si="897"/>
        <v>39.043800000000005</v>
      </c>
      <c r="M2069" s="5">
        <f t="shared" si="905"/>
        <v>0</v>
      </c>
      <c r="N2069" s="5">
        <f t="shared" si="906"/>
        <v>39.043800000000005</v>
      </c>
      <c r="O2069" s="34">
        <f t="shared" si="907"/>
        <v>0</v>
      </c>
      <c r="P2069" s="34">
        <f t="shared" si="908"/>
        <v>0</v>
      </c>
      <c r="Q2069" s="34">
        <f t="shared" si="918"/>
        <v>0</v>
      </c>
      <c r="R2069" s="34">
        <f t="shared" si="919"/>
        <v>674665.39187053114</v>
      </c>
      <c r="S2069" s="34">
        <f t="shared" si="924"/>
        <v>-637611.58526234573</v>
      </c>
      <c r="T2069" s="34">
        <f t="shared" si="910"/>
        <v>637611.58526234573</v>
      </c>
      <c r="U2069" s="34">
        <f t="shared" si="920"/>
        <v>0</v>
      </c>
      <c r="V2069" s="34">
        <f t="shared" si="923"/>
        <v>-37127.6827145508</v>
      </c>
      <c r="W2069" s="34">
        <f t="shared" si="911"/>
        <v>37127.6827145508</v>
      </c>
      <c r="X2069" s="34">
        <f t="shared" si="912"/>
        <v>600483.90254779498</v>
      </c>
      <c r="Y2069" s="34">
        <f t="shared" si="913"/>
        <v>39.043800000000005</v>
      </c>
      <c r="Z2069" s="34">
        <f t="shared" si="921"/>
        <v>0</v>
      </c>
      <c r="AA2069" s="34">
        <f t="shared" si="922"/>
        <v>26833.048363842041</v>
      </c>
      <c r="AB2069" s="44">
        <f t="shared" si="914"/>
        <v>0</v>
      </c>
      <c r="AC2069" s="34">
        <f t="shared" si="915"/>
        <v>240193.561019118</v>
      </c>
      <c r="AD2069" s="42">
        <f t="shared" si="916"/>
        <v>216174.2049172062</v>
      </c>
      <c r="AP2069">
        <f t="shared" si="898"/>
        <v>1</v>
      </c>
      <c r="AQ2069" t="str">
        <f t="shared" si="899"/>
        <v/>
      </c>
      <c r="AR2069">
        <f t="shared" si="900"/>
        <v>0</v>
      </c>
    </row>
    <row r="2070" spans="2:44" x14ac:dyDescent="0.25">
      <c r="B2070" s="12" t="s">
        <v>3</v>
      </c>
      <c r="C2070" s="30">
        <v>2062</v>
      </c>
      <c r="D2070" s="12">
        <v>585</v>
      </c>
      <c r="E2070" s="11">
        <v>0</v>
      </c>
      <c r="F2070" s="5">
        <f t="shared" si="901"/>
        <v>0</v>
      </c>
      <c r="G2070" s="5">
        <f t="shared" si="902"/>
        <v>0</v>
      </c>
      <c r="H2070" s="35">
        <f t="shared" si="903"/>
        <v>0</v>
      </c>
      <c r="I2070" s="34">
        <f t="shared" si="917"/>
        <v>0</v>
      </c>
      <c r="J2070" s="34">
        <f t="shared" si="909"/>
        <v>0</v>
      </c>
      <c r="K2070" s="34">
        <f t="shared" si="904"/>
        <v>0</v>
      </c>
      <c r="L2070" s="5">
        <f t="shared" si="897"/>
        <v>39.043800000000005</v>
      </c>
      <c r="M2070" s="5">
        <f t="shared" si="905"/>
        <v>0</v>
      </c>
      <c r="N2070" s="5">
        <f t="shared" si="906"/>
        <v>39.043800000000005</v>
      </c>
      <c r="O2070" s="34">
        <f t="shared" si="907"/>
        <v>0</v>
      </c>
      <c r="P2070" s="34">
        <f t="shared" si="908"/>
        <v>0</v>
      </c>
      <c r="Q2070" s="34">
        <f t="shared" si="918"/>
        <v>0</v>
      </c>
      <c r="R2070" s="34">
        <f t="shared" si="919"/>
        <v>674665.39187053114</v>
      </c>
      <c r="S2070" s="34">
        <f t="shared" si="924"/>
        <v>-637611.58526234573</v>
      </c>
      <c r="T2070" s="34">
        <f t="shared" si="910"/>
        <v>637611.58526234573</v>
      </c>
      <c r="U2070" s="34">
        <f t="shared" si="920"/>
        <v>0</v>
      </c>
      <c r="V2070" s="34">
        <f t="shared" si="923"/>
        <v>-37127.6827145508</v>
      </c>
      <c r="W2070" s="34">
        <f t="shared" si="911"/>
        <v>37127.6827145508</v>
      </c>
      <c r="X2070" s="34">
        <f t="shared" si="912"/>
        <v>600483.90254779498</v>
      </c>
      <c r="Y2070" s="34">
        <f t="shared" si="913"/>
        <v>39.043800000000005</v>
      </c>
      <c r="Z2070" s="34">
        <f t="shared" si="921"/>
        <v>0</v>
      </c>
      <c r="AA2070" s="34">
        <f t="shared" si="922"/>
        <v>26833.048363842041</v>
      </c>
      <c r="AB2070" s="44">
        <f t="shared" si="914"/>
        <v>0</v>
      </c>
      <c r="AC2070" s="34">
        <f t="shared" si="915"/>
        <v>240193.561019118</v>
      </c>
      <c r="AD2070" s="42">
        <f t="shared" si="916"/>
        <v>216174.2049172062</v>
      </c>
      <c r="AP2070">
        <f t="shared" si="898"/>
        <v>1</v>
      </c>
      <c r="AQ2070" t="str">
        <f t="shared" si="899"/>
        <v/>
      </c>
      <c r="AR2070">
        <f t="shared" si="900"/>
        <v>0</v>
      </c>
    </row>
    <row r="2071" spans="2:44" x14ac:dyDescent="0.25">
      <c r="B2071" s="12" t="s">
        <v>3</v>
      </c>
      <c r="C2071" s="30">
        <v>2063</v>
      </c>
      <c r="D2071" s="12">
        <v>586</v>
      </c>
      <c r="E2071" s="11">
        <v>0</v>
      </c>
      <c r="F2071" s="5">
        <f t="shared" si="901"/>
        <v>0</v>
      </c>
      <c r="G2071" s="5">
        <f t="shared" si="902"/>
        <v>0</v>
      </c>
      <c r="H2071" s="35">
        <f t="shared" si="903"/>
        <v>0</v>
      </c>
      <c r="I2071" s="34">
        <f t="shared" si="917"/>
        <v>0</v>
      </c>
      <c r="J2071" s="34">
        <f t="shared" si="909"/>
        <v>0</v>
      </c>
      <c r="K2071" s="34">
        <f t="shared" si="904"/>
        <v>0</v>
      </c>
      <c r="L2071" s="5">
        <f t="shared" si="897"/>
        <v>39.043800000000005</v>
      </c>
      <c r="M2071" s="5">
        <f t="shared" si="905"/>
        <v>0</v>
      </c>
      <c r="N2071" s="5">
        <f t="shared" si="906"/>
        <v>39.043800000000005</v>
      </c>
      <c r="O2071" s="34">
        <f t="shared" si="907"/>
        <v>0</v>
      </c>
      <c r="P2071" s="34">
        <f t="shared" si="908"/>
        <v>0</v>
      </c>
      <c r="Q2071" s="34">
        <f t="shared" si="918"/>
        <v>0</v>
      </c>
      <c r="R2071" s="34">
        <f t="shared" si="919"/>
        <v>674665.39187053114</v>
      </c>
      <c r="S2071" s="34">
        <f t="shared" si="924"/>
        <v>-637611.58526234573</v>
      </c>
      <c r="T2071" s="34">
        <f t="shared" si="910"/>
        <v>637611.58526234573</v>
      </c>
      <c r="U2071" s="34">
        <f t="shared" si="920"/>
        <v>0</v>
      </c>
      <c r="V2071" s="34">
        <f t="shared" si="923"/>
        <v>-37127.6827145508</v>
      </c>
      <c r="W2071" s="34">
        <f t="shared" si="911"/>
        <v>37127.6827145508</v>
      </c>
      <c r="X2071" s="34">
        <f t="shared" si="912"/>
        <v>600483.90254779498</v>
      </c>
      <c r="Y2071" s="34">
        <f t="shared" si="913"/>
        <v>39.043800000000005</v>
      </c>
      <c r="Z2071" s="34">
        <f t="shared" si="921"/>
        <v>0</v>
      </c>
      <c r="AA2071" s="34">
        <f t="shared" si="922"/>
        <v>26833.048363842041</v>
      </c>
      <c r="AB2071" s="44">
        <f t="shared" si="914"/>
        <v>0</v>
      </c>
      <c r="AC2071" s="34">
        <f t="shared" si="915"/>
        <v>240193.561019118</v>
      </c>
      <c r="AD2071" s="42">
        <f t="shared" si="916"/>
        <v>216174.2049172062</v>
      </c>
      <c r="AP2071">
        <f t="shared" si="898"/>
        <v>1</v>
      </c>
      <c r="AQ2071" t="str">
        <f t="shared" si="899"/>
        <v/>
      </c>
      <c r="AR2071">
        <f t="shared" si="900"/>
        <v>0</v>
      </c>
    </row>
    <row r="2072" spans="2:44" x14ac:dyDescent="0.25">
      <c r="B2072" s="12" t="s">
        <v>3</v>
      </c>
      <c r="C2072" s="30">
        <v>2064</v>
      </c>
      <c r="D2072" s="12">
        <v>587</v>
      </c>
      <c r="E2072" s="11">
        <v>0</v>
      </c>
      <c r="F2072" s="5">
        <f t="shared" si="901"/>
        <v>0</v>
      </c>
      <c r="G2072" s="5">
        <f t="shared" si="902"/>
        <v>0</v>
      </c>
      <c r="H2072" s="35">
        <f t="shared" si="903"/>
        <v>0</v>
      </c>
      <c r="I2072" s="34">
        <f t="shared" si="917"/>
        <v>0</v>
      </c>
      <c r="J2072" s="34">
        <f t="shared" si="909"/>
        <v>0</v>
      </c>
      <c r="K2072" s="34">
        <f t="shared" si="904"/>
        <v>0</v>
      </c>
      <c r="L2072" s="5">
        <f t="shared" si="897"/>
        <v>39.043800000000005</v>
      </c>
      <c r="M2072" s="5">
        <f t="shared" si="905"/>
        <v>0</v>
      </c>
      <c r="N2072" s="5">
        <f t="shared" si="906"/>
        <v>39.043800000000005</v>
      </c>
      <c r="O2072" s="34">
        <f t="shared" si="907"/>
        <v>0</v>
      </c>
      <c r="P2072" s="34">
        <f t="shared" si="908"/>
        <v>0</v>
      </c>
      <c r="Q2072" s="34">
        <f t="shared" si="918"/>
        <v>0</v>
      </c>
      <c r="R2072" s="34">
        <f t="shared" si="919"/>
        <v>674665.39187053114</v>
      </c>
      <c r="S2072" s="34">
        <f t="shared" si="924"/>
        <v>-637611.58526234573</v>
      </c>
      <c r="T2072" s="34">
        <f t="shared" si="910"/>
        <v>637611.58526234573</v>
      </c>
      <c r="U2072" s="34">
        <f t="shared" si="920"/>
        <v>0</v>
      </c>
      <c r="V2072" s="34">
        <f t="shared" si="923"/>
        <v>-37127.6827145508</v>
      </c>
      <c r="W2072" s="34">
        <f t="shared" si="911"/>
        <v>37127.6827145508</v>
      </c>
      <c r="X2072" s="34">
        <f t="shared" si="912"/>
        <v>600483.90254779498</v>
      </c>
      <c r="Y2072" s="34">
        <f t="shared" si="913"/>
        <v>39.043800000000005</v>
      </c>
      <c r="Z2072" s="34">
        <f t="shared" si="921"/>
        <v>0</v>
      </c>
      <c r="AA2072" s="34">
        <f t="shared" si="922"/>
        <v>26833.048363842041</v>
      </c>
      <c r="AB2072" s="44">
        <f t="shared" si="914"/>
        <v>0</v>
      </c>
      <c r="AC2072" s="34">
        <f t="shared" si="915"/>
        <v>240193.561019118</v>
      </c>
      <c r="AD2072" s="42">
        <f t="shared" si="916"/>
        <v>216174.2049172062</v>
      </c>
      <c r="AP2072">
        <f t="shared" si="898"/>
        <v>1</v>
      </c>
      <c r="AQ2072" t="str">
        <f t="shared" si="899"/>
        <v/>
      </c>
      <c r="AR2072">
        <f t="shared" si="900"/>
        <v>0</v>
      </c>
    </row>
    <row r="2073" spans="2:44" x14ac:dyDescent="0.25">
      <c r="B2073" s="12" t="s">
        <v>3</v>
      </c>
      <c r="C2073" s="30">
        <v>2065</v>
      </c>
      <c r="D2073" s="12">
        <v>588</v>
      </c>
      <c r="E2073" s="11">
        <v>0</v>
      </c>
      <c r="F2073" s="5">
        <f t="shared" si="901"/>
        <v>0</v>
      </c>
      <c r="G2073" s="5">
        <f t="shared" si="902"/>
        <v>0</v>
      </c>
      <c r="H2073" s="35">
        <f t="shared" si="903"/>
        <v>0</v>
      </c>
      <c r="I2073" s="34">
        <f t="shared" si="917"/>
        <v>0</v>
      </c>
      <c r="J2073" s="34">
        <f t="shared" si="909"/>
        <v>0</v>
      </c>
      <c r="K2073" s="34">
        <f t="shared" si="904"/>
        <v>0</v>
      </c>
      <c r="L2073" s="5">
        <f t="shared" si="897"/>
        <v>39.043800000000005</v>
      </c>
      <c r="M2073" s="5">
        <f t="shared" si="905"/>
        <v>0</v>
      </c>
      <c r="N2073" s="5">
        <f t="shared" si="906"/>
        <v>39.043800000000005</v>
      </c>
      <c r="O2073" s="34">
        <f t="shared" si="907"/>
        <v>0</v>
      </c>
      <c r="P2073" s="34">
        <f t="shared" si="908"/>
        <v>0</v>
      </c>
      <c r="Q2073" s="34">
        <f t="shared" si="918"/>
        <v>0</v>
      </c>
      <c r="R2073" s="34">
        <f t="shared" si="919"/>
        <v>674665.39187053114</v>
      </c>
      <c r="S2073" s="34">
        <f t="shared" si="924"/>
        <v>-637611.58526234573</v>
      </c>
      <c r="T2073" s="34">
        <f t="shared" si="910"/>
        <v>637611.58526234573</v>
      </c>
      <c r="U2073" s="34">
        <f t="shared" si="920"/>
        <v>0</v>
      </c>
      <c r="V2073" s="34">
        <f t="shared" si="923"/>
        <v>-37127.6827145508</v>
      </c>
      <c r="W2073" s="34">
        <f t="shared" si="911"/>
        <v>37127.6827145508</v>
      </c>
      <c r="X2073" s="34">
        <f t="shared" si="912"/>
        <v>600483.90254779498</v>
      </c>
      <c r="Y2073" s="34">
        <f t="shared" si="913"/>
        <v>39.043800000000005</v>
      </c>
      <c r="Z2073" s="34">
        <f t="shared" si="921"/>
        <v>0</v>
      </c>
      <c r="AA2073" s="34">
        <f t="shared" si="922"/>
        <v>26833.048363842041</v>
      </c>
      <c r="AB2073" s="44">
        <f t="shared" si="914"/>
        <v>0</v>
      </c>
      <c r="AC2073" s="34">
        <f t="shared" si="915"/>
        <v>240193.561019118</v>
      </c>
      <c r="AD2073" s="42">
        <f t="shared" si="916"/>
        <v>216174.2049172062</v>
      </c>
      <c r="AP2073">
        <f t="shared" si="898"/>
        <v>1</v>
      </c>
      <c r="AQ2073" t="str">
        <f t="shared" si="899"/>
        <v/>
      </c>
      <c r="AR2073">
        <f t="shared" si="900"/>
        <v>0</v>
      </c>
    </row>
    <row r="2074" spans="2:44" x14ac:dyDescent="0.25">
      <c r="B2074" s="12" t="s">
        <v>3</v>
      </c>
      <c r="C2074" s="30">
        <v>2066</v>
      </c>
      <c r="D2074" s="12">
        <v>589</v>
      </c>
      <c r="E2074" s="11">
        <v>0</v>
      </c>
      <c r="F2074" s="5">
        <f t="shared" si="901"/>
        <v>0</v>
      </c>
      <c r="G2074" s="5">
        <f t="shared" si="902"/>
        <v>0</v>
      </c>
      <c r="H2074" s="35">
        <f t="shared" si="903"/>
        <v>0</v>
      </c>
      <c r="I2074" s="34">
        <f t="shared" si="917"/>
        <v>0</v>
      </c>
      <c r="J2074" s="34">
        <f t="shared" si="909"/>
        <v>0</v>
      </c>
      <c r="K2074" s="34">
        <f t="shared" si="904"/>
        <v>0</v>
      </c>
      <c r="L2074" s="5">
        <f t="shared" si="897"/>
        <v>39.043800000000005</v>
      </c>
      <c r="M2074" s="5">
        <f t="shared" si="905"/>
        <v>0</v>
      </c>
      <c r="N2074" s="5">
        <f t="shared" si="906"/>
        <v>39.043800000000005</v>
      </c>
      <c r="O2074" s="34">
        <f t="shared" si="907"/>
        <v>0</v>
      </c>
      <c r="P2074" s="34">
        <f t="shared" si="908"/>
        <v>0</v>
      </c>
      <c r="Q2074" s="34">
        <f t="shared" si="918"/>
        <v>0</v>
      </c>
      <c r="R2074" s="34">
        <f t="shared" si="919"/>
        <v>674665.39187053114</v>
      </c>
      <c r="S2074" s="34">
        <f t="shared" si="924"/>
        <v>-637611.58526234573</v>
      </c>
      <c r="T2074" s="34">
        <f t="shared" si="910"/>
        <v>637611.58526234573</v>
      </c>
      <c r="U2074" s="34">
        <f t="shared" si="920"/>
        <v>0</v>
      </c>
      <c r="V2074" s="34">
        <f>(IF(U2074&lt;0, V2073+U2074,V2073))</f>
        <v>-37127.6827145508</v>
      </c>
      <c r="W2074" s="34">
        <f t="shared" si="911"/>
        <v>37127.6827145508</v>
      </c>
      <c r="X2074" s="34">
        <f t="shared" si="912"/>
        <v>600483.90254779498</v>
      </c>
      <c r="Y2074" s="34">
        <f t="shared" si="913"/>
        <v>39.043800000000005</v>
      </c>
      <c r="Z2074" s="34">
        <f t="shared" si="921"/>
        <v>0</v>
      </c>
      <c r="AA2074" s="34">
        <f t="shared" si="922"/>
        <v>26833.048363842041</v>
      </c>
      <c r="AB2074" s="44">
        <f t="shared" si="914"/>
        <v>0</v>
      </c>
      <c r="AC2074" s="45">
        <f t="shared" si="915"/>
        <v>240193.561019118</v>
      </c>
      <c r="AD2074" s="42">
        <f t="shared" si="916"/>
        <v>216174.2049172062</v>
      </c>
      <c r="AP2074">
        <f t="shared" si="898"/>
        <v>1</v>
      </c>
      <c r="AQ2074" t="str">
        <f t="shared" si="899"/>
        <v/>
      </c>
      <c r="AR2074">
        <f t="shared" si="900"/>
        <v>0</v>
      </c>
    </row>
    <row r="2075" spans="2:44" x14ac:dyDescent="0.25">
      <c r="H2075" s="36"/>
      <c r="I2075" s="36"/>
      <c r="J2075" s="36"/>
      <c r="K2075" s="36"/>
      <c r="M2075" s="37"/>
      <c r="O2075" s="36"/>
      <c r="P2075" s="36"/>
      <c r="Q2075" s="36"/>
      <c r="R2075" s="36"/>
      <c r="S2075" s="36"/>
      <c r="T2075" s="36"/>
      <c r="U2075" s="36"/>
      <c r="V2075" s="36"/>
      <c r="W2075" s="36"/>
      <c r="X2075" s="36"/>
      <c r="Y2075" s="36"/>
      <c r="Z2075" s="36"/>
      <c r="AA2075" s="36"/>
      <c r="AB2075" s="36"/>
      <c r="AC2075" s="47"/>
      <c r="AD2075" s="46"/>
      <c r="AP2075">
        <f t="shared" si="898"/>
        <v>1</v>
      </c>
      <c r="AQ2075" t="str">
        <f t="shared" si="899"/>
        <v/>
      </c>
      <c r="AR2075">
        <f t="shared" si="900"/>
        <v>0</v>
      </c>
    </row>
    <row r="2076" spans="2:44" x14ac:dyDescent="0.25">
      <c r="T2076" s="38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Silhouette</vt:lpstr>
      <vt:lpstr>Square Count</vt:lpstr>
      <vt:lpstr>WLTC_class_3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Connor Smith</dc:creator>
  <cp:lastModifiedBy>Connor Smith</cp:lastModifiedBy>
  <dcterms:created xsi:type="dcterms:W3CDTF">2023-01-10T16:44:36Z</dcterms:created>
  <dcterms:modified xsi:type="dcterms:W3CDTF">2023-01-14T14:14:37Z</dcterms:modified>
</cp:coreProperties>
</file>