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t\Desktop\MODULE ADMIN\MARKS 24-5\"/>
    </mc:Choice>
  </mc:AlternateContent>
  <xr:revisionPtr revIDLastSave="0" documentId="13_ncr:1_{8EBDF9AE-EC97-4B29-AB4C-74C26B6233CE}" xr6:coauthVersionLast="47" xr6:coauthVersionMax="47" xr10:uidLastSave="{00000000-0000-0000-0000-000000000000}"/>
  <bookViews>
    <workbookView xWindow="-28920" yWindow="-5700" windowWidth="29040" windowHeight="15840" xr2:uid="{56DCEBCB-55B3-4FFD-A7A7-C83207125E1C}"/>
  </bookViews>
  <sheets>
    <sheet name="Sheet1" sheetId="1" r:id="rId1"/>
  </sheets>
  <definedNames>
    <definedName name="_xlnm._FilterDatabase" localSheetId="0" hidden="1">Sheet1!$A$3:$F$3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  <c r="F21" i="1"/>
  <c r="F11" i="1"/>
  <c r="F12" i="1"/>
  <c r="F34" i="1"/>
  <c r="F35" i="1"/>
  <c r="F27" i="1"/>
  <c r="F17" i="1"/>
  <c r="F15" i="1"/>
  <c r="F13" i="1"/>
  <c r="F37" i="1"/>
  <c r="F36" i="1"/>
  <c r="F26" i="1"/>
  <c r="F4" i="1"/>
  <c r="F32" i="1"/>
  <c r="F29" i="1"/>
  <c r="F31" i="1"/>
  <c r="F8" i="1"/>
  <c r="F16" i="1"/>
  <c r="F22" i="1"/>
  <c r="F24" i="1"/>
  <c r="F9" i="1"/>
  <c r="F6" i="1"/>
  <c r="F5" i="1"/>
  <c r="F10" i="1"/>
  <c r="F23" i="1"/>
  <c r="F14" i="1"/>
  <c r="F18" i="1"/>
  <c r="F28" i="1"/>
  <c r="F19" i="1"/>
  <c r="F20" i="1"/>
  <c r="F33" i="1"/>
  <c r="F38" i="1" l="1"/>
  <c r="F39" i="1"/>
</calcChain>
</file>

<file path=xl/sharedStrings.xml><?xml version="1.0" encoding="utf-8"?>
<sst xmlns="http://schemas.openxmlformats.org/spreadsheetml/2006/main" count="84" uniqueCount="77">
  <si>
    <t>Student Code</t>
  </si>
  <si>
    <t>Student Surname</t>
  </si>
  <si>
    <t>Student Firstnames</t>
  </si>
  <si>
    <t>AVG</t>
  </si>
  <si>
    <t>STDEV</t>
  </si>
  <si>
    <t>Overall</t>
  </si>
  <si>
    <t>DAVIES</t>
  </si>
  <si>
    <t>Divya</t>
  </si>
  <si>
    <t>Gaynor</t>
  </si>
  <si>
    <t xml:space="preserve">ADAM    </t>
  </si>
  <si>
    <t>SMITH</t>
  </si>
  <si>
    <t>ALIU</t>
  </si>
  <si>
    <t>DJALO</t>
  </si>
  <si>
    <t xml:space="preserve">ARJUN DAVID  </t>
  </si>
  <si>
    <t>UBHEE</t>
  </si>
  <si>
    <t xml:space="preserve">BRAD    </t>
  </si>
  <si>
    <t>TONNER</t>
  </si>
  <si>
    <t xml:space="preserve">CAI    </t>
  </si>
  <si>
    <t>PERRY</t>
  </si>
  <si>
    <t xml:space="preserve">CALLUM    </t>
  </si>
  <si>
    <t>BAILEY</t>
  </si>
  <si>
    <t xml:space="preserve">DAVID EDWARD  </t>
  </si>
  <si>
    <t>SHEPPARD</t>
  </si>
  <si>
    <t xml:space="preserve">GEORGE STEPHEN  </t>
  </si>
  <si>
    <t>QUICK</t>
  </si>
  <si>
    <t xml:space="preserve">JAKE    </t>
  </si>
  <si>
    <t>SEMMENS</t>
  </si>
  <si>
    <t xml:space="preserve">JENSON JAMES  </t>
  </si>
  <si>
    <t xml:space="preserve">JOE ANDREW  </t>
  </si>
  <si>
    <t>FROHWEIN</t>
  </si>
  <si>
    <t xml:space="preserve">JONATHAN    </t>
  </si>
  <si>
    <t>JONES</t>
  </si>
  <si>
    <t>LESMOND</t>
  </si>
  <si>
    <t xml:space="preserve">KAYLEIGH LOUISE  </t>
  </si>
  <si>
    <t xml:space="preserve">KIERAN    </t>
  </si>
  <si>
    <t>BROWN</t>
  </si>
  <si>
    <t xml:space="preserve">LUCY ANNE  </t>
  </si>
  <si>
    <t>BOYT</t>
  </si>
  <si>
    <t xml:space="preserve">LUKE PAUL  </t>
  </si>
  <si>
    <t xml:space="preserve">MATHEW PAUL  </t>
  </si>
  <si>
    <t xml:space="preserve">MATTHEW    </t>
  </si>
  <si>
    <t>EVANS</t>
  </si>
  <si>
    <t xml:space="preserve">MATTHEW </t>
  </si>
  <si>
    <t>COLEMAN</t>
  </si>
  <si>
    <t>MATTHEW</t>
  </si>
  <si>
    <t>HATHERLY</t>
  </si>
  <si>
    <t xml:space="preserve">NATE </t>
  </si>
  <si>
    <t>FOX</t>
  </si>
  <si>
    <t xml:space="preserve">OMAR MOHAMMED  </t>
  </si>
  <si>
    <t>QASSEM</t>
  </si>
  <si>
    <t xml:space="preserve">RYAN MICHEAL  </t>
  </si>
  <si>
    <t>HOPKINS</t>
  </si>
  <si>
    <t xml:space="preserve">SERENA    </t>
  </si>
  <si>
    <t>JONATHAN</t>
  </si>
  <si>
    <t xml:space="preserve">SHARISE    </t>
  </si>
  <si>
    <t xml:space="preserve">SHAUN    </t>
  </si>
  <si>
    <t>DAVIES (1)</t>
  </si>
  <si>
    <t xml:space="preserve">SHAUN JAMES  </t>
  </si>
  <si>
    <t>DAVIES (2)</t>
  </si>
  <si>
    <t xml:space="preserve">SIPO  </t>
  </si>
  <si>
    <t>SOBEKWA</t>
  </si>
  <si>
    <t xml:space="preserve">SOHAAN    </t>
  </si>
  <si>
    <t>SURESHKUMAR</t>
  </si>
  <si>
    <t xml:space="preserve">SOPHIE    </t>
  </si>
  <si>
    <t>MEYRICK-VERNON</t>
  </si>
  <si>
    <t xml:space="preserve">VICTORIA FAYE  </t>
  </si>
  <si>
    <t>PRICE</t>
  </si>
  <si>
    <t xml:space="preserve">ZSOLT    </t>
  </si>
  <si>
    <t>GYONGYOSI</t>
  </si>
  <si>
    <t>DD</t>
  </si>
  <si>
    <t>EC?</t>
  </si>
  <si>
    <t>IOS</t>
  </si>
  <si>
    <t>CARYS</t>
  </si>
  <si>
    <t>REES</t>
  </si>
  <si>
    <t>ACCA5026 - Databases and Application Development - 2024/5</t>
  </si>
  <si>
    <t>Portfolio 1 (50%)</t>
  </si>
  <si>
    <t>Portfolio 2
(50%)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</si>
</sst>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rgb="FF000000"/>
      <name val="Segoe UI"/>
      <family val="2"/>
    </font>
    <font>
      <b/>
      <sz val="8"/>
      <color rgb="FF000000"/>
      <name val="Segoe UI"/>
      <family val="2"/>
    </font>
    <font>
      <sz val="9"/>
      <color theme="1"/>
      <name val="Segoe UI"/>
      <family val="2"/>
    </font>
    <font>
      <sz val="10"/>
      <color rgb="FF000000"/>
      <name val="Arial"/>
      <family val="2"/>
    </font>
    <font>
      <sz val="11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1" fillId="0" borderId="1" xfId="0" applyFont="1" applyBorder="1"/>
    <xf numFmtId="0" fontId="1" fillId="0" borderId="5" xfId="0" applyFont="1" applyBorder="1"/>
    <xf numFmtId="0" fontId="5" fillId="0" borderId="2" xfId="0" applyFont="1" applyBorder="1" applyAlignment="1">
      <alignment horizontal="center" vertical="center"/>
    </xf>
    <xf numFmtId="0" fontId="3" fillId="2" borderId="7" xfId="1" applyFont="1" applyFill="1" applyBorder="1" applyAlignment="1">
      <alignment vertical="top" wrapText="1" readingOrder="1"/>
    </xf>
    <xf numFmtId="0" fontId="3" fillId="2" borderId="8" xfId="1" applyFont="1" applyFill="1" applyBorder="1" applyAlignment="1">
      <alignment vertical="top" wrapText="1" readingOrder="1"/>
    </xf>
    <xf numFmtId="0" fontId="4" fillId="2" borderId="9" xfId="1" applyFont="1" applyFill="1" applyBorder="1" applyAlignment="1">
      <alignment vertical="top" wrapText="1" readingOrder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3" xfId="0" applyBorder="1"/>
    <xf numFmtId="0" fontId="0" fillId="0" borderId="6" xfId="0" applyBorder="1"/>
    <xf numFmtId="0" fontId="2" fillId="0" borderId="1" xfId="1" applyBorder="1" applyAlignment="1">
      <alignment vertical="center" wrapText="1" readingOrder="1"/>
    </xf>
  </cellXfs>
  <cellStyles count="2">
    <cellStyle name="Normal" xfId="0" builtinId="0"/>
    <cellStyle name="Normal 2" xfId="1" xr:uid="{B756A000-0AFC-4FD9-99EF-FA13FE3EBC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FEF33-3EB2-4DCC-B7E9-C42B7AE1AA4F}">
  <dimension ref="A1:G39"/>
  <sheetViews>
    <sheetView tabSelected="1" workbookViewId="0">
      <selection activeCell="I25" sqref="I25"/>
    </sheetView>
  </sheetViews>
  <sheetFormatPr defaultRowHeight="14.5" x14ac:dyDescent="0.35"/>
  <cols>
    <col min="1" max="1" width="9.26953125" customWidth="1"/>
    <col min="2" max="3" width="18" customWidth="1"/>
    <col min="4" max="4" width="12.08984375" customWidth="1"/>
    <col min="5" max="5" width="10.81640625" customWidth="1"/>
    <col min="6" max="6" width="10.54296875" customWidth="1"/>
  </cols>
  <sheetData>
    <row r="1" spans="1:6" x14ac:dyDescent="0.35">
      <c r="A1" s="1" t="s">
        <v>74</v>
      </c>
    </row>
    <row r="2" spans="1:6" ht="15" thickBot="1" x14ac:dyDescent="0.4">
      <c r="D2" t="s">
        <v>8</v>
      </c>
      <c r="E2" t="s">
        <v>7</v>
      </c>
    </row>
    <row r="3" spans="1:6" ht="23" x14ac:dyDescent="0.35">
      <c r="A3" s="8" t="s">
        <v>0</v>
      </c>
      <c r="B3" s="9" t="s">
        <v>1</v>
      </c>
      <c r="C3" s="9" t="s">
        <v>2</v>
      </c>
      <c r="D3" s="9" t="s">
        <v>75</v>
      </c>
      <c r="E3" s="9" t="s">
        <v>76</v>
      </c>
      <c r="F3" s="10" t="s">
        <v>5</v>
      </c>
    </row>
    <row r="4" spans="1:6" x14ac:dyDescent="0.35">
      <c r="A4" s="2">
        <v>2307997</v>
      </c>
      <c r="B4" s="11" t="s">
        <v>19</v>
      </c>
      <c r="C4" s="11" t="s">
        <v>20</v>
      </c>
      <c r="D4" s="2">
        <v>63</v>
      </c>
      <c r="E4" s="17">
        <v>49</v>
      </c>
      <c r="F4" s="14">
        <f t="shared" ref="F4:F37" si="0">(D4*0.5)+(E4*0.5)</f>
        <v>56</v>
      </c>
    </row>
    <row r="5" spans="1:6" x14ac:dyDescent="0.35">
      <c r="A5" s="2">
        <v>2308345</v>
      </c>
      <c r="B5" s="11" t="s">
        <v>36</v>
      </c>
      <c r="C5" s="11" t="s">
        <v>37</v>
      </c>
      <c r="D5" s="2">
        <v>84</v>
      </c>
      <c r="E5" s="17">
        <v>93</v>
      </c>
      <c r="F5" s="14">
        <f t="shared" si="0"/>
        <v>88.5</v>
      </c>
    </row>
    <row r="6" spans="1:6" x14ac:dyDescent="0.35">
      <c r="A6" s="2">
        <v>2204069</v>
      </c>
      <c r="B6" s="11" t="s">
        <v>34</v>
      </c>
      <c r="C6" s="11" t="s">
        <v>35</v>
      </c>
      <c r="D6" s="2">
        <v>74</v>
      </c>
      <c r="E6" s="17">
        <v>65</v>
      </c>
      <c r="F6" s="14">
        <f t="shared" si="0"/>
        <v>69.5</v>
      </c>
    </row>
    <row r="7" spans="1:6" x14ac:dyDescent="0.35">
      <c r="A7" s="2">
        <v>2306158</v>
      </c>
      <c r="B7" s="11" t="s">
        <v>42</v>
      </c>
      <c r="C7" s="11" t="s">
        <v>43</v>
      </c>
      <c r="D7" s="2" t="s">
        <v>71</v>
      </c>
      <c r="E7" s="17" t="s">
        <v>71</v>
      </c>
      <c r="F7" s="14">
        <v>0</v>
      </c>
    </row>
    <row r="8" spans="1:6" x14ac:dyDescent="0.35">
      <c r="A8" s="2">
        <v>2316793</v>
      </c>
      <c r="B8" s="11" t="s">
        <v>27</v>
      </c>
      <c r="C8" s="11" t="s">
        <v>6</v>
      </c>
      <c r="D8" s="2">
        <v>53</v>
      </c>
      <c r="E8" s="17">
        <v>47</v>
      </c>
      <c r="F8" s="14">
        <f t="shared" si="0"/>
        <v>50</v>
      </c>
    </row>
    <row r="9" spans="1:6" x14ac:dyDescent="0.35">
      <c r="A9" s="2">
        <v>2316137</v>
      </c>
      <c r="B9" s="11" t="s">
        <v>33</v>
      </c>
      <c r="C9" s="11" t="s">
        <v>6</v>
      </c>
      <c r="D9" s="2">
        <v>54.5</v>
      </c>
      <c r="E9" s="17">
        <v>77</v>
      </c>
      <c r="F9" s="14">
        <f t="shared" si="0"/>
        <v>65.75</v>
      </c>
    </row>
    <row r="10" spans="1:6" x14ac:dyDescent="0.35">
      <c r="A10" s="2">
        <v>2315714</v>
      </c>
      <c r="B10" s="11" t="s">
        <v>38</v>
      </c>
      <c r="C10" s="11" t="s">
        <v>6</v>
      </c>
      <c r="D10" s="2">
        <v>78</v>
      </c>
      <c r="E10" s="17">
        <v>79</v>
      </c>
      <c r="F10" s="14">
        <f t="shared" si="0"/>
        <v>78.5</v>
      </c>
    </row>
    <row r="11" spans="1:6" x14ac:dyDescent="0.35">
      <c r="A11" s="2">
        <v>1104018</v>
      </c>
      <c r="B11" s="11" t="s">
        <v>55</v>
      </c>
      <c r="C11" s="11" t="s">
        <v>56</v>
      </c>
      <c r="D11" s="2">
        <v>76</v>
      </c>
      <c r="E11" s="17">
        <v>82</v>
      </c>
      <c r="F11" s="14">
        <f t="shared" si="0"/>
        <v>79</v>
      </c>
    </row>
    <row r="12" spans="1:6" x14ac:dyDescent="0.35">
      <c r="A12" s="2">
        <v>2317135</v>
      </c>
      <c r="B12" s="11" t="s">
        <v>57</v>
      </c>
      <c r="C12" s="11" t="s">
        <v>58</v>
      </c>
      <c r="D12" s="2">
        <v>84</v>
      </c>
      <c r="E12" s="17">
        <v>92</v>
      </c>
      <c r="F12" s="14">
        <f t="shared" si="0"/>
        <v>88</v>
      </c>
    </row>
    <row r="13" spans="1:6" x14ac:dyDescent="0.35">
      <c r="A13" s="13">
        <v>2117368</v>
      </c>
      <c r="B13" s="11" t="s">
        <v>11</v>
      </c>
      <c r="C13" s="11" t="s">
        <v>12</v>
      </c>
      <c r="D13" s="2">
        <v>66.5</v>
      </c>
      <c r="E13" s="17">
        <v>71</v>
      </c>
      <c r="F13" s="14">
        <f t="shared" si="0"/>
        <v>68.75</v>
      </c>
    </row>
    <row r="14" spans="1:6" x14ac:dyDescent="0.35">
      <c r="A14" s="2">
        <v>2319368</v>
      </c>
      <c r="B14" s="11" t="s">
        <v>40</v>
      </c>
      <c r="C14" s="11" t="s">
        <v>41</v>
      </c>
      <c r="D14" s="2"/>
      <c r="E14" s="17">
        <v>61</v>
      </c>
      <c r="F14" s="14">
        <f t="shared" si="0"/>
        <v>30.5</v>
      </c>
    </row>
    <row r="15" spans="1:6" x14ac:dyDescent="0.35">
      <c r="A15" s="2">
        <v>2311568</v>
      </c>
      <c r="B15" s="11" t="s">
        <v>46</v>
      </c>
      <c r="C15" s="11" t="s">
        <v>47</v>
      </c>
      <c r="D15" s="2"/>
      <c r="E15" s="17">
        <v>87</v>
      </c>
      <c r="F15" s="14">
        <f t="shared" si="0"/>
        <v>43.5</v>
      </c>
    </row>
    <row r="16" spans="1:6" x14ac:dyDescent="0.35">
      <c r="A16" s="2">
        <v>2315545</v>
      </c>
      <c r="B16" s="11" t="s">
        <v>28</v>
      </c>
      <c r="C16" s="11" t="s">
        <v>29</v>
      </c>
      <c r="D16" s="2">
        <v>82</v>
      </c>
      <c r="E16" s="17">
        <v>75</v>
      </c>
      <c r="F16" s="14">
        <f t="shared" si="0"/>
        <v>78.5</v>
      </c>
    </row>
    <row r="17" spans="1:7" x14ac:dyDescent="0.35">
      <c r="A17" s="2">
        <v>2227989</v>
      </c>
      <c r="B17" s="11" t="s">
        <v>67</v>
      </c>
      <c r="C17" s="11" t="s">
        <v>68</v>
      </c>
      <c r="D17" s="2">
        <v>65</v>
      </c>
      <c r="E17" s="17">
        <v>60</v>
      </c>
      <c r="F17" s="14">
        <f t="shared" si="0"/>
        <v>62.5</v>
      </c>
      <c r="G17" t="s">
        <v>69</v>
      </c>
    </row>
    <row r="18" spans="1:7" x14ac:dyDescent="0.35">
      <c r="A18" s="12">
        <v>2306287</v>
      </c>
      <c r="B18" s="11" t="s">
        <v>44</v>
      </c>
      <c r="C18" s="11" t="s">
        <v>45</v>
      </c>
      <c r="D18" s="2">
        <v>38</v>
      </c>
      <c r="E18" s="17">
        <v>41</v>
      </c>
      <c r="F18" s="14">
        <f t="shared" si="0"/>
        <v>39.5</v>
      </c>
    </row>
    <row r="19" spans="1:7" x14ac:dyDescent="0.35">
      <c r="A19" s="2">
        <v>2221956</v>
      </c>
      <c r="B19" s="11" t="s">
        <v>50</v>
      </c>
      <c r="C19" s="11" t="s">
        <v>51</v>
      </c>
      <c r="D19" s="2">
        <v>48</v>
      </c>
      <c r="E19" s="17">
        <v>59</v>
      </c>
      <c r="F19" s="14">
        <f t="shared" si="0"/>
        <v>53.5</v>
      </c>
    </row>
    <row r="20" spans="1:7" x14ac:dyDescent="0.35">
      <c r="A20" s="2">
        <v>2306363</v>
      </c>
      <c r="B20" s="11" t="s">
        <v>52</v>
      </c>
      <c r="C20" s="11" t="s">
        <v>53</v>
      </c>
      <c r="D20" s="2">
        <v>82</v>
      </c>
      <c r="E20" s="17">
        <v>56</v>
      </c>
      <c r="F20" s="14">
        <f t="shared" si="0"/>
        <v>69</v>
      </c>
    </row>
    <row r="21" spans="1:7" x14ac:dyDescent="0.35">
      <c r="A21" s="2">
        <v>2306013</v>
      </c>
      <c r="B21" s="11" t="s">
        <v>54</v>
      </c>
      <c r="C21" s="11" t="s">
        <v>53</v>
      </c>
      <c r="D21" s="2">
        <v>76</v>
      </c>
      <c r="E21" s="17">
        <v>66</v>
      </c>
      <c r="F21" s="14">
        <f t="shared" si="0"/>
        <v>71</v>
      </c>
    </row>
    <row r="22" spans="1:7" x14ac:dyDescent="0.35">
      <c r="A22" s="2">
        <v>2310528</v>
      </c>
      <c r="B22" s="11" t="s">
        <v>30</v>
      </c>
      <c r="C22" s="11" t="s">
        <v>31</v>
      </c>
      <c r="D22" s="2">
        <v>75</v>
      </c>
      <c r="E22" s="17">
        <v>72</v>
      </c>
      <c r="F22" s="14">
        <f t="shared" si="0"/>
        <v>73.5</v>
      </c>
    </row>
    <row r="23" spans="1:7" x14ac:dyDescent="0.35">
      <c r="A23" s="2">
        <v>2317425</v>
      </c>
      <c r="B23" s="11" t="s">
        <v>39</v>
      </c>
      <c r="C23" s="11" t="s">
        <v>31</v>
      </c>
      <c r="D23" s="2">
        <v>52</v>
      </c>
      <c r="E23" s="17">
        <v>67</v>
      </c>
      <c r="F23" s="14">
        <f t="shared" si="0"/>
        <v>59.5</v>
      </c>
    </row>
    <row r="24" spans="1:7" x14ac:dyDescent="0.35">
      <c r="A24" s="2">
        <v>2300728</v>
      </c>
      <c r="B24" s="11" t="s">
        <v>30</v>
      </c>
      <c r="C24" s="11" t="s">
        <v>32</v>
      </c>
      <c r="D24" s="2">
        <v>53.5</v>
      </c>
      <c r="E24" s="17">
        <v>75</v>
      </c>
      <c r="F24" s="14">
        <f t="shared" si="0"/>
        <v>64.25</v>
      </c>
    </row>
    <row r="25" spans="1:7" x14ac:dyDescent="0.35">
      <c r="A25" s="2">
        <v>2221762</v>
      </c>
      <c r="B25" s="11" t="s">
        <v>63</v>
      </c>
      <c r="C25" s="11" t="s">
        <v>64</v>
      </c>
      <c r="D25" s="2" t="s">
        <v>70</v>
      </c>
      <c r="E25" s="17" t="s">
        <v>70</v>
      </c>
      <c r="F25" s="14">
        <v>0</v>
      </c>
    </row>
    <row r="26" spans="1:7" x14ac:dyDescent="0.35">
      <c r="A26" s="2">
        <v>2304939</v>
      </c>
      <c r="B26" s="11" t="s">
        <v>17</v>
      </c>
      <c r="C26" s="11" t="s">
        <v>18</v>
      </c>
      <c r="D26" s="2">
        <v>55</v>
      </c>
      <c r="E26" s="17">
        <v>57</v>
      </c>
      <c r="F26" s="14">
        <f t="shared" si="0"/>
        <v>56</v>
      </c>
    </row>
    <row r="27" spans="1:7" x14ac:dyDescent="0.35">
      <c r="A27" s="2">
        <v>2315903</v>
      </c>
      <c r="B27" s="11" t="s">
        <v>65</v>
      </c>
      <c r="C27" s="11" t="s">
        <v>66</v>
      </c>
      <c r="D27" s="2">
        <v>47</v>
      </c>
      <c r="E27" s="17">
        <v>58</v>
      </c>
      <c r="F27" s="14">
        <f t="shared" si="0"/>
        <v>52.5</v>
      </c>
    </row>
    <row r="28" spans="1:7" x14ac:dyDescent="0.35">
      <c r="A28" s="2">
        <v>2316700</v>
      </c>
      <c r="B28" s="11" t="s">
        <v>48</v>
      </c>
      <c r="C28" s="11" t="s">
        <v>49</v>
      </c>
      <c r="D28" s="2">
        <v>77</v>
      </c>
      <c r="E28" s="17">
        <v>72</v>
      </c>
      <c r="F28" s="14">
        <f t="shared" si="0"/>
        <v>74.5</v>
      </c>
    </row>
    <row r="29" spans="1:7" x14ac:dyDescent="0.35">
      <c r="A29" s="2">
        <v>2315899</v>
      </c>
      <c r="B29" s="11" t="s">
        <v>23</v>
      </c>
      <c r="C29" s="11" t="s">
        <v>24</v>
      </c>
      <c r="D29" s="2">
        <v>73.5</v>
      </c>
      <c r="E29" s="17">
        <v>70</v>
      </c>
      <c r="F29" s="14">
        <f t="shared" si="0"/>
        <v>71.75</v>
      </c>
    </row>
    <row r="30" spans="1:7" x14ac:dyDescent="0.35">
      <c r="A30" s="2">
        <v>2003859</v>
      </c>
      <c r="B30" s="11" t="s">
        <v>72</v>
      </c>
      <c r="C30" s="11" t="s">
        <v>73</v>
      </c>
      <c r="D30" s="2">
        <v>69</v>
      </c>
      <c r="E30" s="17">
        <v>45</v>
      </c>
      <c r="F30" s="14">
        <f t="shared" si="0"/>
        <v>57</v>
      </c>
    </row>
    <row r="31" spans="1:7" x14ac:dyDescent="0.35">
      <c r="A31" s="2">
        <v>2317063</v>
      </c>
      <c r="B31" s="11" t="s">
        <v>25</v>
      </c>
      <c r="C31" s="11" t="s">
        <v>26</v>
      </c>
      <c r="D31" s="2">
        <v>57</v>
      </c>
      <c r="E31" s="17">
        <v>50</v>
      </c>
      <c r="F31" s="14">
        <f t="shared" si="0"/>
        <v>53.5</v>
      </c>
    </row>
    <row r="32" spans="1:7" x14ac:dyDescent="0.35">
      <c r="A32" s="2">
        <v>2306723</v>
      </c>
      <c r="B32" s="11" t="s">
        <v>21</v>
      </c>
      <c r="C32" s="11" t="s">
        <v>22</v>
      </c>
      <c r="D32" s="2">
        <v>81</v>
      </c>
      <c r="E32" s="17">
        <v>90</v>
      </c>
      <c r="F32" s="14">
        <f t="shared" si="0"/>
        <v>85.5</v>
      </c>
    </row>
    <row r="33" spans="1:6" x14ac:dyDescent="0.35">
      <c r="A33" s="2">
        <v>2317631</v>
      </c>
      <c r="B33" s="11" t="s">
        <v>9</v>
      </c>
      <c r="C33" s="11" t="s">
        <v>10</v>
      </c>
      <c r="D33" s="2">
        <v>66</v>
      </c>
      <c r="E33" s="17">
        <v>72</v>
      </c>
      <c r="F33" s="14">
        <f t="shared" si="0"/>
        <v>69</v>
      </c>
    </row>
    <row r="34" spans="1:6" x14ac:dyDescent="0.35">
      <c r="A34" s="2">
        <v>2308434</v>
      </c>
      <c r="B34" s="11" t="s">
        <v>59</v>
      </c>
      <c r="C34" s="11" t="s">
        <v>60</v>
      </c>
      <c r="D34" s="2">
        <v>0</v>
      </c>
      <c r="E34" s="17">
        <v>0</v>
      </c>
      <c r="F34" s="14">
        <f t="shared" si="0"/>
        <v>0</v>
      </c>
    </row>
    <row r="35" spans="1:6" x14ac:dyDescent="0.35">
      <c r="A35" s="2">
        <v>2221048</v>
      </c>
      <c r="B35" s="11" t="s">
        <v>61</v>
      </c>
      <c r="C35" s="11" t="s">
        <v>62</v>
      </c>
      <c r="D35" s="2">
        <v>78</v>
      </c>
      <c r="E35" s="17">
        <v>81</v>
      </c>
      <c r="F35" s="14">
        <f t="shared" si="0"/>
        <v>79.5</v>
      </c>
    </row>
    <row r="36" spans="1:6" x14ac:dyDescent="0.35">
      <c r="A36" s="2">
        <v>2314152</v>
      </c>
      <c r="B36" s="11" t="s">
        <v>15</v>
      </c>
      <c r="C36" s="11" t="s">
        <v>16</v>
      </c>
      <c r="D36" s="2">
        <v>58</v>
      </c>
      <c r="E36" s="17">
        <v>65</v>
      </c>
      <c r="F36" s="14">
        <f t="shared" si="0"/>
        <v>61.5</v>
      </c>
    </row>
    <row r="37" spans="1:6" x14ac:dyDescent="0.35">
      <c r="A37" s="2">
        <v>2318472</v>
      </c>
      <c r="B37" s="11" t="s">
        <v>13</v>
      </c>
      <c r="C37" s="11" t="s">
        <v>14</v>
      </c>
      <c r="D37" s="2">
        <v>67</v>
      </c>
      <c r="E37" s="17">
        <v>40</v>
      </c>
      <c r="F37" s="14">
        <f t="shared" si="0"/>
        <v>53.5</v>
      </c>
    </row>
    <row r="38" spans="1:6" x14ac:dyDescent="0.35">
      <c r="A38" s="7"/>
      <c r="B38" s="2"/>
      <c r="C38" s="2"/>
      <c r="D38" s="2"/>
      <c r="E38" s="5" t="s">
        <v>3</v>
      </c>
      <c r="F38" s="15">
        <f>AVERAGE(F4:F29)</f>
        <v>59.384615384615387</v>
      </c>
    </row>
    <row r="39" spans="1:6" ht="15" thickBot="1" x14ac:dyDescent="0.4">
      <c r="A39" s="3"/>
      <c r="B39" s="4"/>
      <c r="C39" s="4"/>
      <c r="D39" s="4"/>
      <c r="E39" s="6" t="s">
        <v>4</v>
      </c>
      <c r="F39" s="16">
        <f>STDEV(F4:F29)</f>
        <v>22.434040069638677</v>
      </c>
    </row>
  </sheetData>
  <autoFilter ref="A3:F3" xr:uid="{59AFEF33-3EB2-4DCC-B7E9-C42B7AE1AA4F}">
    <sortState xmlns:xlrd2="http://schemas.microsoft.com/office/spreadsheetml/2017/richdata2" ref="A4:F39">
      <sortCondition ref="C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2024-01-05T16:23:52Z</dcterms:created>
  <dcterms:modified xsi:type="dcterms:W3CDTF">2025-05-22T14:07:11Z</dcterms:modified>
</cp:coreProperties>
</file>