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r_keyse_uwtsd_ac_uk/Documents/Documents/"/>
    </mc:Choice>
  </mc:AlternateContent>
  <xr:revisionPtr revIDLastSave="8" documentId="8_{9BBEA494-23E0-44D0-8227-8196184BEB5E}" xr6:coauthVersionLast="47" xr6:coauthVersionMax="47" xr10:uidLastSave="{C67BDCE7-F53E-46C7-AB6A-A1B5378C0EE6}"/>
  <bookViews>
    <workbookView xWindow="-98" yWindow="-98" windowWidth="20715" windowHeight="13276" activeTab="1" xr2:uid="{00000000-000D-0000-FFFF-FFFF00000000}"/>
  </bookViews>
  <sheets>
    <sheet name="Level 5" sheetId="1" r:id="rId1"/>
    <sheet name="Level 6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8" i="2"/>
  <c r="F7" i="2"/>
  <c r="F6" i="2"/>
  <c r="F5" i="2"/>
  <c r="F4" i="2"/>
  <c r="F11" i="1"/>
  <c r="F10" i="1"/>
  <c r="F9" i="1"/>
  <c r="F6" i="1"/>
  <c r="F4" i="1"/>
  <c r="F2" i="1"/>
  <c r="F3" i="1"/>
</calcChain>
</file>

<file path=xl/sharedStrings.xml><?xml version="1.0" encoding="utf-8"?>
<sst xmlns="http://schemas.openxmlformats.org/spreadsheetml/2006/main" count="64" uniqueCount="56">
  <si>
    <t>First name</t>
  </si>
  <si>
    <t>Last name</t>
  </si>
  <si>
    <t>ID number</t>
  </si>
  <si>
    <t>Total Module Mark</t>
  </si>
  <si>
    <t>Michael</t>
  </si>
  <si>
    <t>Leather</t>
  </si>
  <si>
    <t>Assessment 1: Primary source analysis (2000 words, 40%)</t>
  </si>
  <si>
    <t>Bakewell</t>
  </si>
  <si>
    <t>Kristina</t>
  </si>
  <si>
    <t>Neal</t>
  </si>
  <si>
    <t>Aimee</t>
  </si>
  <si>
    <t>Thomas</t>
  </si>
  <si>
    <t>Richard</t>
  </si>
  <si>
    <t>Vuthy</t>
  </si>
  <si>
    <t>Hastings</t>
  </si>
  <si>
    <t>Evan</t>
  </si>
  <si>
    <t>Davies</t>
  </si>
  <si>
    <t>Regan</t>
  </si>
  <si>
    <t>Edwards</t>
  </si>
  <si>
    <t>Broc</t>
  </si>
  <si>
    <t>Barker-Morgan</t>
  </si>
  <si>
    <t>Caradoc</t>
  </si>
  <si>
    <t>Ewing</t>
  </si>
  <si>
    <t>Ania</t>
  </si>
  <si>
    <t>D'Abdank Kunicki</t>
  </si>
  <si>
    <t>Sara</t>
  </si>
  <si>
    <t>Klenke</t>
  </si>
  <si>
    <t>Caitlin</t>
  </si>
  <si>
    <t>Regola</t>
  </si>
  <si>
    <t>Sherilyn</t>
  </si>
  <si>
    <t>Almeida</t>
  </si>
  <si>
    <t>Layla</t>
  </si>
  <si>
    <t>Omar-Davies</t>
  </si>
  <si>
    <t>Trudie</t>
  </si>
  <si>
    <t>Husnjak</t>
  </si>
  <si>
    <t>Harvey</t>
  </si>
  <si>
    <t>Robinson</t>
  </si>
  <si>
    <t>Fitter</t>
  </si>
  <si>
    <t>Jaime</t>
  </si>
  <si>
    <t>35</t>
  </si>
  <si>
    <t>64</t>
  </si>
  <si>
    <t>72</t>
  </si>
  <si>
    <t>63</t>
  </si>
  <si>
    <t>70</t>
  </si>
  <si>
    <t>Assessment 2: Essay (3000 words, 60%)</t>
  </si>
  <si>
    <t>66</t>
  </si>
  <si>
    <t>65</t>
  </si>
  <si>
    <t>40</t>
  </si>
  <si>
    <t>43</t>
  </si>
  <si>
    <t>60</t>
  </si>
  <si>
    <t>0</t>
  </si>
  <si>
    <t>58</t>
  </si>
  <si>
    <t>Moderation sample</t>
  </si>
  <si>
    <t>Key</t>
  </si>
  <si>
    <t>Extenuating circumstances - late submission so not available at time of preparing moderation sample</t>
  </si>
  <si>
    <t>Extenuating circs - to submit after exam boards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</si>
</sst>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wrapText="1"/>
    </xf>
    <xf numFmtId="1" fontId="1" fillId="0" borderId="0" xfId="0" applyNumberFormat="1" applyFont="1"/>
    <xf numFmtId="49" fontId="1" fillId="2" borderId="0" xfId="0" applyNumberFormat="1" applyFont="1" applyFill="1" applyAlignment="1">
      <alignment horizontal="center" wrapText="1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49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right"/>
    </xf>
    <xf numFmtId="1" fontId="1" fillId="3" borderId="0" xfId="0" applyNumberFormat="1" applyFont="1" applyFill="1"/>
    <xf numFmtId="49" fontId="0" fillId="3" borderId="0" xfId="0" applyNumberFormat="1" applyFill="1" applyAlignment="1">
      <alignment horizontal="right"/>
    </xf>
    <xf numFmtId="49" fontId="0" fillId="4" borderId="0" xfId="0" applyNumberFormat="1" applyFill="1" applyAlignment="1">
      <alignment horizontal="right"/>
    </xf>
    <xf numFmtId="0" fontId="0" fillId="0" borderId="1" xfId="0" applyBorder="1"/>
    <xf numFmtId="0" fontId="0" fillId="0" borderId="2" xfId="0" applyBorder="1"/>
    <xf numFmtId="0" fontId="0" fillId="4" borderId="3" xfId="0" applyFill="1" applyBorder="1"/>
    <xf numFmtId="0" fontId="0" fillId="0" borderId="4" xfId="0" applyBorder="1"/>
    <xf numFmtId="0" fontId="0" fillId="4" borderId="0" xfId="0" applyFill="1" applyAlignment="1">
      <alignment horizontal="right"/>
    </xf>
    <xf numFmtId="49" fontId="0" fillId="4" borderId="0" xfId="0" applyNumberFormat="1" applyFill="1"/>
    <xf numFmtId="0" fontId="0" fillId="4" borderId="0" xfId="0" applyFill="1"/>
    <xf numFmtId="1" fontId="1" fillId="4" borderId="0" xfId="0" applyNumberFormat="1" applyFont="1" applyFill="1"/>
    <xf numFmtId="49" fontId="0" fillId="3" borderId="0" xfId="0" applyNumberFormat="1" applyFill="1" applyAlignment="1">
      <alignment horizontal="right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workbookViewId="0">
      <selection activeCell="C13" sqref="C13"/>
    </sheetView>
  </sheetViews>
  <sheetFormatPr defaultRowHeight="14.25" x14ac:dyDescent="0.45"/>
  <cols>
    <col min="1" max="1" width="10.73046875" customWidth="1"/>
    <col min="2" max="2" width="17.46484375" customWidth="1"/>
    <col min="3" max="3" width="11.9296875" customWidth="1"/>
    <col min="4" max="6" width="15.59765625" customWidth="1"/>
    <col min="9" max="9" width="16.06640625" customWidth="1"/>
  </cols>
  <sheetData>
    <row r="1" spans="1:9" ht="57" x14ac:dyDescent="0.45">
      <c r="A1" s="2" t="s">
        <v>0</v>
      </c>
      <c r="B1" s="2" t="s">
        <v>1</v>
      </c>
      <c r="C1" s="2" t="s">
        <v>2</v>
      </c>
      <c r="D1" s="4" t="s">
        <v>6</v>
      </c>
      <c r="E1" s="4" t="s">
        <v>44</v>
      </c>
      <c r="F1" s="4" t="s">
        <v>3</v>
      </c>
    </row>
    <row r="2" spans="1:9" x14ac:dyDescent="0.45">
      <c r="A2" s="7" t="s">
        <v>12</v>
      </c>
      <c r="B2" s="7" t="s">
        <v>7</v>
      </c>
      <c r="C2" s="8">
        <v>2204367</v>
      </c>
      <c r="D2" s="17">
        <v>70</v>
      </c>
      <c r="E2" s="9">
        <v>68</v>
      </c>
      <c r="F2" s="10">
        <f t="shared" ref="F2:F11" si="0">AVERAGE(D2*0.4)+(E2*0.6)</f>
        <v>68.8</v>
      </c>
    </row>
    <row r="3" spans="1:9" ht="14.65" thickBot="1" x14ac:dyDescent="0.5">
      <c r="A3" s="1" t="s">
        <v>8</v>
      </c>
      <c r="B3" s="1" t="s">
        <v>9</v>
      </c>
      <c r="C3">
        <v>2220372</v>
      </c>
      <c r="D3" s="12" t="s">
        <v>47</v>
      </c>
      <c r="E3" s="12" t="s">
        <v>48</v>
      </c>
      <c r="F3" s="3">
        <f t="shared" si="0"/>
        <v>41.8</v>
      </c>
    </row>
    <row r="4" spans="1:9" x14ac:dyDescent="0.45">
      <c r="A4" s="1" t="s">
        <v>10</v>
      </c>
      <c r="B4" s="1" t="s">
        <v>11</v>
      </c>
      <c r="C4">
        <v>2300436</v>
      </c>
      <c r="D4" s="17">
        <v>66</v>
      </c>
      <c r="E4" s="12" t="s">
        <v>40</v>
      </c>
      <c r="F4" s="3">
        <f t="shared" si="0"/>
        <v>64.8</v>
      </c>
      <c r="H4" s="13" t="s">
        <v>53</v>
      </c>
      <c r="I4" s="14"/>
    </row>
    <row r="5" spans="1:9" ht="14.65" thickBot="1" x14ac:dyDescent="0.5">
      <c r="A5" s="7" t="s">
        <v>13</v>
      </c>
      <c r="B5" s="7" t="s">
        <v>14</v>
      </c>
      <c r="C5" s="8">
        <v>2300452</v>
      </c>
      <c r="D5" s="12" t="s">
        <v>39</v>
      </c>
      <c r="E5" s="11" t="s">
        <v>50</v>
      </c>
      <c r="F5" s="10">
        <v>14</v>
      </c>
      <c r="H5" s="15"/>
      <c r="I5" s="16" t="s">
        <v>52</v>
      </c>
    </row>
    <row r="6" spans="1:9" x14ac:dyDescent="0.45">
      <c r="A6" s="1" t="s">
        <v>15</v>
      </c>
      <c r="B6" s="1" t="s">
        <v>16</v>
      </c>
      <c r="C6">
        <v>2304228</v>
      </c>
      <c r="D6" s="5">
        <v>64</v>
      </c>
      <c r="E6" s="17">
        <v>58</v>
      </c>
      <c r="F6" s="3">
        <f t="shared" si="0"/>
        <v>60.4</v>
      </c>
    </row>
    <row r="7" spans="1:9" x14ac:dyDescent="0.45">
      <c r="A7" s="1" t="s">
        <v>17</v>
      </c>
      <c r="B7" s="1" t="s">
        <v>18</v>
      </c>
      <c r="C7">
        <v>2305133</v>
      </c>
      <c r="D7" s="17">
        <v>40</v>
      </c>
      <c r="E7" s="17">
        <v>57</v>
      </c>
      <c r="F7" s="3">
        <f t="shared" si="0"/>
        <v>50.199999999999996</v>
      </c>
    </row>
    <row r="8" spans="1:9" x14ac:dyDescent="0.45">
      <c r="A8" s="1" t="s">
        <v>19</v>
      </c>
      <c r="B8" s="1" t="s">
        <v>20</v>
      </c>
      <c r="C8">
        <v>2305490</v>
      </c>
      <c r="D8" s="5">
        <v>63</v>
      </c>
      <c r="E8" s="5">
        <v>62</v>
      </c>
      <c r="F8" s="3">
        <f t="shared" si="0"/>
        <v>62.4</v>
      </c>
    </row>
    <row r="9" spans="1:9" x14ac:dyDescent="0.45">
      <c r="A9" s="7" t="s">
        <v>21</v>
      </c>
      <c r="B9" s="7" t="s">
        <v>22</v>
      </c>
      <c r="C9" s="8">
        <v>2305893</v>
      </c>
      <c r="D9" s="12" t="s">
        <v>41</v>
      </c>
      <c r="E9" s="12" t="s">
        <v>43</v>
      </c>
      <c r="F9" s="10">
        <f t="shared" si="0"/>
        <v>70.8</v>
      </c>
    </row>
    <row r="10" spans="1:9" x14ac:dyDescent="0.45">
      <c r="A10" s="1" t="s">
        <v>23</v>
      </c>
      <c r="B10" s="1" t="s">
        <v>24</v>
      </c>
      <c r="C10">
        <v>2306132</v>
      </c>
      <c r="D10" s="5">
        <v>60</v>
      </c>
      <c r="E10" s="5">
        <v>58</v>
      </c>
      <c r="F10" s="3">
        <f t="shared" si="0"/>
        <v>58.8</v>
      </c>
    </row>
    <row r="11" spans="1:9" x14ac:dyDescent="0.45">
      <c r="A11" s="1" t="s">
        <v>25</v>
      </c>
      <c r="B11" s="1" t="s">
        <v>26</v>
      </c>
      <c r="C11">
        <v>2408440</v>
      </c>
      <c r="D11" s="6" t="s">
        <v>40</v>
      </c>
      <c r="E11" s="12" t="s">
        <v>42</v>
      </c>
      <c r="F11" s="3">
        <f t="shared" si="0"/>
        <v>63.4</v>
      </c>
    </row>
    <row r="12" spans="1:9" x14ac:dyDescent="0.45">
      <c r="A12" s="1"/>
      <c r="B12" s="1"/>
      <c r="F12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56CD5-F5D0-4ADC-B044-C89E693226EF}">
  <dimension ref="A1:G8"/>
  <sheetViews>
    <sheetView tabSelected="1" workbookViewId="0">
      <selection activeCell="E15" sqref="E15"/>
    </sheetView>
  </sheetViews>
  <sheetFormatPr defaultRowHeight="14.25" x14ac:dyDescent="0.45"/>
  <cols>
    <col min="1" max="1" width="10.73046875" customWidth="1"/>
    <col min="2" max="2" width="17.46484375" customWidth="1"/>
    <col min="3" max="3" width="11.9296875" customWidth="1"/>
    <col min="4" max="6" width="15.59765625" customWidth="1"/>
  </cols>
  <sheetData>
    <row r="1" spans="1:7" ht="57" x14ac:dyDescent="0.45">
      <c r="A1" s="2" t="s">
        <v>0</v>
      </c>
      <c r="B1" s="2" t="s">
        <v>1</v>
      </c>
      <c r="C1" s="2" t="s">
        <v>2</v>
      </c>
      <c r="D1" s="4" t="s">
        <v>6</v>
      </c>
      <c r="E1" s="4" t="s">
        <v>44</v>
      </c>
      <c r="F1" s="4" t="s">
        <v>3</v>
      </c>
    </row>
    <row r="2" spans="1:7" x14ac:dyDescent="0.45">
      <c r="A2" s="7" t="s">
        <v>27</v>
      </c>
      <c r="B2" s="7" t="s">
        <v>28</v>
      </c>
      <c r="C2" s="8">
        <v>1902488</v>
      </c>
      <c r="D2" s="9">
        <v>67</v>
      </c>
      <c r="E2" s="9">
        <v>64</v>
      </c>
      <c r="F2" s="10">
        <v>65</v>
      </c>
      <c r="G2" t="s">
        <v>54</v>
      </c>
    </row>
    <row r="3" spans="1:7" ht="42.75" x14ac:dyDescent="0.45">
      <c r="A3" s="7" t="s">
        <v>29</v>
      </c>
      <c r="B3" s="7" t="s">
        <v>30</v>
      </c>
      <c r="C3" s="8">
        <v>2108891</v>
      </c>
      <c r="D3" s="11" t="s">
        <v>51</v>
      </c>
      <c r="E3" s="21" t="s">
        <v>55</v>
      </c>
      <c r="F3" s="10">
        <v>0</v>
      </c>
      <c r="G3" t="s">
        <v>54</v>
      </c>
    </row>
    <row r="4" spans="1:7" x14ac:dyDescent="0.45">
      <c r="A4" s="18" t="s">
        <v>31</v>
      </c>
      <c r="B4" s="18" t="s">
        <v>32</v>
      </c>
      <c r="C4" s="19">
        <v>2201114</v>
      </c>
      <c r="D4" s="17">
        <v>68</v>
      </c>
      <c r="E4" s="12" t="s">
        <v>46</v>
      </c>
      <c r="F4" s="20">
        <f t="shared" ref="F4:F8" si="0">AVERAGE(D4*0.4)+(E4*0.6)</f>
        <v>66.2</v>
      </c>
    </row>
    <row r="5" spans="1:7" x14ac:dyDescent="0.45">
      <c r="A5" s="18" t="s">
        <v>33</v>
      </c>
      <c r="B5" s="18" t="s">
        <v>34</v>
      </c>
      <c r="C5" s="19">
        <v>2204195</v>
      </c>
      <c r="D5" s="12" t="s">
        <v>45</v>
      </c>
      <c r="E5" s="12" t="s">
        <v>49</v>
      </c>
      <c r="F5" s="20">
        <f t="shared" si="0"/>
        <v>62.400000000000006</v>
      </c>
    </row>
    <row r="6" spans="1:7" x14ac:dyDescent="0.45">
      <c r="A6" s="18" t="s">
        <v>35</v>
      </c>
      <c r="B6" s="18" t="s">
        <v>36</v>
      </c>
      <c r="C6" s="19">
        <v>2204920</v>
      </c>
      <c r="D6" s="17">
        <v>64</v>
      </c>
      <c r="E6" s="17">
        <v>64</v>
      </c>
      <c r="F6" s="20">
        <f t="shared" si="0"/>
        <v>64</v>
      </c>
    </row>
    <row r="7" spans="1:7" ht="13.15" customHeight="1" x14ac:dyDescent="0.45">
      <c r="A7" s="18" t="s">
        <v>38</v>
      </c>
      <c r="B7" s="18" t="s">
        <v>37</v>
      </c>
      <c r="C7" s="19">
        <v>2207536</v>
      </c>
      <c r="D7" s="17">
        <v>65</v>
      </c>
      <c r="E7" s="17">
        <v>68</v>
      </c>
      <c r="F7" s="20">
        <f t="shared" si="0"/>
        <v>66.8</v>
      </c>
    </row>
    <row r="8" spans="1:7" x14ac:dyDescent="0.45">
      <c r="A8" s="18" t="s">
        <v>4</v>
      </c>
      <c r="B8" s="18" t="s">
        <v>5</v>
      </c>
      <c r="C8" s="19">
        <v>2218482</v>
      </c>
      <c r="D8" s="17">
        <v>66</v>
      </c>
      <c r="E8" s="17">
        <v>65</v>
      </c>
      <c r="F8" s="20">
        <f t="shared" si="0"/>
        <v>65.400000000000006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 5</vt:lpstr>
      <vt:lpstr>Level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Keyse</cp:lastModifiedBy>
  <dcterms:created xsi:type="dcterms:W3CDTF">2025-02-12T11:24:50Z</dcterms:created>
  <dcterms:modified xsi:type="dcterms:W3CDTF">2025-05-21T07:24:09Z</dcterms:modified>
  <cp:category/>
</cp:coreProperties>
</file>