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9001"/>
  <workbookPr/>
  <mc:AlternateContent xmlns:mc="http://schemas.openxmlformats.org/markup-compatibility/2006">
    <mc:Choice Requires="x15">
      <x15ac:absPath xmlns:x15ac="http://schemas.microsoft.com/office/spreadsheetml/2010/11/ac" url="C:\Users\SR014\Work\Martin\SI method statements\"/>
    </mc:Choice>
  </mc:AlternateContent>
  <bookViews>
    <workbookView xWindow="0" yWindow="0" windowWidth="20490" windowHeight="7760" xr2:uid="{00000000-000D-0000-FFFF-FFFF00000000}"/>
  </bookViews>
  <sheets>
    <sheet name="Tr 1" sheetId="1" r:id="rId1"/>
    <sheet name="Sheet1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5" i="1" l="1"/>
  <c r="G43" i="1"/>
  <c r="G41" i="1"/>
  <c r="G39" i="1"/>
  <c r="G37" i="1"/>
  <c r="G35" i="1"/>
  <c r="G33" i="1"/>
  <c r="G31" i="1"/>
  <c r="G29" i="1"/>
  <c r="G27" i="1"/>
  <c r="F43" i="1"/>
  <c r="F41" i="1"/>
  <c r="F39" i="1"/>
  <c r="F37" i="1"/>
  <c r="F35" i="1"/>
  <c r="F33" i="1"/>
  <c r="H33" i="1" s="1"/>
  <c r="I33" i="1" s="1"/>
  <c r="F31" i="1"/>
  <c r="F29" i="1"/>
  <c r="F45" i="1"/>
  <c r="M45" i="1"/>
  <c r="L45" i="1"/>
  <c r="O45" i="1" s="1"/>
  <c r="M43" i="1"/>
  <c r="L43" i="1"/>
  <c r="M41" i="1"/>
  <c r="L41" i="1"/>
  <c r="M39" i="1"/>
  <c r="L39" i="1"/>
  <c r="M37" i="1"/>
  <c r="L37" i="1"/>
  <c r="M35" i="1"/>
  <c r="L35" i="1"/>
  <c r="M33" i="1"/>
  <c r="L33" i="1"/>
  <c r="M31" i="1"/>
  <c r="L31" i="1"/>
  <c r="M29" i="1"/>
  <c r="L29" i="1"/>
  <c r="M27" i="1"/>
  <c r="L27" i="1"/>
  <c r="F27" i="1"/>
  <c r="P45" i="1" l="1"/>
  <c r="N45" i="1"/>
  <c r="Q45" i="1" s="1"/>
  <c r="N43" i="1"/>
  <c r="Q43" i="1" s="1"/>
  <c r="P41" i="1"/>
  <c r="N39" i="1"/>
  <c r="Q39" i="1" s="1"/>
  <c r="N37" i="1"/>
  <c r="Q37" i="1" s="1"/>
  <c r="N35" i="1"/>
  <c r="Q35" i="1" s="1"/>
  <c r="N33" i="1"/>
  <c r="Q33" i="1" s="1"/>
  <c r="N31" i="1"/>
  <c r="Q31" i="1" s="1"/>
  <c r="P29" i="1"/>
  <c r="N27" i="1"/>
  <c r="Q27" i="1" s="1"/>
  <c r="H45" i="1"/>
  <c r="I45" i="1" s="1"/>
  <c r="H43" i="1"/>
  <c r="I43" i="1" s="1"/>
  <c r="H41" i="1"/>
  <c r="I41" i="1" s="1"/>
  <c r="P33" i="1"/>
  <c r="O33" i="1"/>
  <c r="H27" i="1"/>
  <c r="I27" i="1" s="1"/>
  <c r="H29" i="1"/>
  <c r="I29" i="1" s="1"/>
  <c r="H31" i="1"/>
  <c r="I31" i="1" s="1"/>
  <c r="P31" i="1"/>
  <c r="H35" i="1"/>
  <c r="I35" i="1" s="1"/>
  <c r="H37" i="1"/>
  <c r="I37" i="1" s="1"/>
  <c r="H39" i="1"/>
  <c r="I39" i="1" s="1"/>
  <c r="P39" i="1"/>
  <c r="O43" i="1"/>
  <c r="P43" i="1"/>
  <c r="O41" i="1"/>
  <c r="N41" i="1"/>
  <c r="Q41" i="1" s="1"/>
  <c r="O39" i="1"/>
  <c r="O37" i="1"/>
  <c r="P37" i="1"/>
  <c r="P35" i="1"/>
  <c r="O35" i="1"/>
  <c r="O31" i="1"/>
  <c r="N29" i="1"/>
  <c r="Q29" i="1" s="1"/>
  <c r="O29" i="1"/>
  <c r="O27" i="1"/>
  <c r="P27" i="1"/>
  <c r="M50" i="1"/>
  <c r="M49" i="1"/>
  <c r="M48" i="1"/>
  <c r="M47" i="1"/>
  <c r="M46" i="1"/>
  <c r="M44" i="1"/>
  <c r="M42" i="1"/>
  <c r="M40" i="1"/>
  <c r="M38" i="1"/>
  <c r="M36" i="1"/>
  <c r="M34" i="1"/>
  <c r="M32" i="1"/>
  <c r="M30" i="1"/>
  <c r="M28" i="1"/>
  <c r="M26" i="1"/>
  <c r="M25" i="1"/>
  <c r="M24" i="1"/>
  <c r="M23" i="1"/>
  <c r="M22" i="1"/>
  <c r="M21" i="1"/>
  <c r="M20" i="1"/>
  <c r="M19" i="1"/>
  <c r="M18" i="1"/>
  <c r="M17" i="1"/>
  <c r="M16" i="1"/>
  <c r="M15" i="1"/>
  <c r="L50" i="1" l="1"/>
  <c r="G50" i="1"/>
  <c r="F50" i="1"/>
  <c r="L49" i="1"/>
  <c r="G49" i="1"/>
  <c r="F49" i="1"/>
  <c r="L48" i="1"/>
  <c r="G48" i="1"/>
  <c r="F48" i="1"/>
  <c r="L47" i="1"/>
  <c r="G47" i="1"/>
  <c r="F47" i="1"/>
  <c r="L46" i="1"/>
  <c r="G46" i="1"/>
  <c r="F46" i="1"/>
  <c r="L44" i="1"/>
  <c r="G44" i="1"/>
  <c r="F44" i="1"/>
  <c r="L42" i="1"/>
  <c r="G42" i="1"/>
  <c r="F42" i="1"/>
  <c r="L40" i="1"/>
  <c r="G40" i="1"/>
  <c r="F40" i="1"/>
  <c r="L38" i="1"/>
  <c r="G38" i="1"/>
  <c r="F38" i="1"/>
  <c r="L36" i="1"/>
  <c r="G36" i="1"/>
  <c r="F36" i="1"/>
  <c r="L34" i="1"/>
  <c r="G34" i="1"/>
  <c r="F34" i="1"/>
  <c r="L32" i="1"/>
  <c r="G32" i="1"/>
  <c r="F32" i="1"/>
  <c r="H32" i="1" s="1"/>
  <c r="I32" i="1" s="1"/>
  <c r="L30" i="1"/>
  <c r="G30" i="1"/>
  <c r="F30" i="1"/>
  <c r="L28" i="1"/>
  <c r="G28" i="1"/>
  <c r="F28" i="1"/>
  <c r="L26" i="1"/>
  <c r="G26" i="1"/>
  <c r="F26" i="1"/>
  <c r="L25" i="1"/>
  <c r="G25" i="1"/>
  <c r="F25" i="1"/>
  <c r="L24" i="1"/>
  <c r="G24" i="1"/>
  <c r="F24" i="1"/>
  <c r="L23" i="1"/>
  <c r="G23" i="1"/>
  <c r="F23" i="1"/>
  <c r="L22" i="1"/>
  <c r="G22" i="1"/>
  <c r="F22" i="1"/>
  <c r="L21" i="1"/>
  <c r="G21" i="1"/>
  <c r="F21" i="1"/>
  <c r="L20" i="1"/>
  <c r="G20" i="1"/>
  <c r="F20" i="1"/>
  <c r="L19" i="1"/>
  <c r="G19" i="1"/>
  <c r="F19" i="1"/>
  <c r="L18" i="1"/>
  <c r="G18" i="1"/>
  <c r="F18" i="1"/>
  <c r="L17" i="1"/>
  <c r="G17" i="1"/>
  <c r="F17" i="1"/>
  <c r="L16" i="1"/>
  <c r="G16" i="1"/>
  <c r="F16" i="1"/>
  <c r="L15" i="1"/>
  <c r="G15" i="1"/>
  <c r="F15" i="1"/>
  <c r="M14" i="1"/>
  <c r="L14" i="1"/>
  <c r="G14" i="1"/>
  <c r="F14" i="1"/>
  <c r="M13" i="1"/>
  <c r="L13" i="1"/>
  <c r="G13" i="1"/>
  <c r="F13" i="1"/>
  <c r="M12" i="1"/>
  <c r="L12" i="1"/>
  <c r="G12" i="1"/>
  <c r="F12" i="1"/>
  <c r="M11" i="1"/>
  <c r="L11" i="1"/>
  <c r="G11" i="1"/>
  <c r="F11" i="1"/>
  <c r="M10" i="1"/>
  <c r="L10" i="1"/>
  <c r="G10" i="1"/>
  <c r="F10" i="1"/>
  <c r="M9" i="1"/>
  <c r="L9" i="1"/>
  <c r="G9" i="1"/>
  <c r="F9" i="1"/>
  <c r="M8" i="1"/>
  <c r="L8" i="1"/>
  <c r="G8" i="1"/>
  <c r="F8" i="1"/>
  <c r="M7" i="1"/>
  <c r="L7" i="1"/>
  <c r="G7" i="1"/>
  <c r="F7" i="1"/>
  <c r="M6" i="1"/>
  <c r="L6" i="1"/>
  <c r="G6" i="1"/>
  <c r="F6" i="1"/>
  <c r="M5" i="1"/>
  <c r="L5" i="1"/>
  <c r="G5" i="1"/>
  <c r="F5" i="1"/>
  <c r="M4" i="1"/>
  <c r="L4" i="1"/>
  <c r="G4" i="1"/>
  <c r="F4" i="1"/>
  <c r="M3" i="1"/>
  <c r="L3" i="1"/>
  <c r="G3" i="1"/>
  <c r="F3" i="1"/>
  <c r="M2" i="1"/>
  <c r="L2" i="1"/>
  <c r="G2" i="1"/>
  <c r="F2" i="1"/>
  <c r="H36" i="1" l="1"/>
  <c r="I36" i="1" s="1"/>
  <c r="P25" i="1"/>
  <c r="P23" i="1"/>
  <c r="P21" i="1"/>
  <c r="P19" i="1"/>
  <c r="P49" i="1"/>
  <c r="P47" i="1"/>
  <c r="P44" i="1"/>
  <c r="H49" i="1"/>
  <c r="I49" i="1" s="1"/>
  <c r="O32" i="1"/>
  <c r="N40" i="1"/>
  <c r="Q40" i="1" s="1"/>
  <c r="N36" i="1"/>
  <c r="Q36" i="1" s="1"/>
  <c r="H28" i="1"/>
  <c r="I28" i="1" s="1"/>
  <c r="H25" i="1"/>
  <c r="I25" i="1" s="1"/>
  <c r="H23" i="1"/>
  <c r="I23" i="1" s="1"/>
  <c r="H17" i="1"/>
  <c r="I17" i="1" s="1"/>
  <c r="H16" i="1"/>
  <c r="I16" i="1" s="1"/>
  <c r="H15" i="1"/>
  <c r="I15" i="1" s="1"/>
  <c r="H12" i="1"/>
  <c r="I12" i="1" s="1"/>
  <c r="O11" i="1"/>
  <c r="H7" i="1"/>
  <c r="I7" i="1" s="1"/>
  <c r="H4" i="1"/>
  <c r="I4" i="1" s="1"/>
  <c r="O25" i="1"/>
  <c r="N17" i="1"/>
  <c r="Q17" i="1" s="1"/>
  <c r="P15" i="1"/>
  <c r="P14" i="1"/>
  <c r="P9" i="1"/>
  <c r="P7" i="1"/>
  <c r="P2" i="1"/>
  <c r="N9" i="1"/>
  <c r="Q9" i="1" s="1"/>
  <c r="N44" i="1"/>
  <c r="Q44" i="1" s="1"/>
  <c r="H2" i="1"/>
  <c r="I2" i="1" s="1"/>
  <c r="P3" i="1"/>
  <c r="P5" i="1"/>
  <c r="O7" i="1"/>
  <c r="P13" i="1"/>
  <c r="O17" i="1"/>
  <c r="N23" i="1"/>
  <c r="Q23" i="1" s="1"/>
  <c r="N25" i="1"/>
  <c r="Q25" i="1" s="1"/>
  <c r="P28" i="1"/>
  <c r="P32" i="1"/>
  <c r="H40" i="1"/>
  <c r="I40" i="1" s="1"/>
  <c r="O40" i="1"/>
  <c r="N49" i="1"/>
  <c r="Q49" i="1" s="1"/>
  <c r="O8" i="1"/>
  <c r="H10" i="1"/>
  <c r="I10" i="1" s="1"/>
  <c r="N12" i="1"/>
  <c r="Q12" i="1" s="1"/>
  <c r="N19" i="1"/>
  <c r="Q19" i="1" s="1"/>
  <c r="N21" i="1"/>
  <c r="Q21" i="1" s="1"/>
  <c r="N47" i="1"/>
  <c r="Q47" i="1" s="1"/>
  <c r="N3" i="1"/>
  <c r="Q3" i="1" s="1"/>
  <c r="O4" i="1"/>
  <c r="H9" i="1"/>
  <c r="I9" i="1" s="1"/>
  <c r="N15" i="1"/>
  <c r="Q15" i="1" s="1"/>
  <c r="N16" i="1"/>
  <c r="Q16" i="1" s="1"/>
  <c r="P17" i="1"/>
  <c r="H19" i="1"/>
  <c r="I19" i="1" s="1"/>
  <c r="H21" i="1"/>
  <c r="I21" i="1" s="1"/>
  <c r="O21" i="1"/>
  <c r="N28" i="1"/>
  <c r="Q28" i="1" s="1"/>
  <c r="N32" i="1"/>
  <c r="Q32" i="1" s="1"/>
  <c r="P36" i="1"/>
  <c r="P40" i="1"/>
  <c r="H44" i="1"/>
  <c r="I44" i="1" s="1"/>
  <c r="H47" i="1"/>
  <c r="I47" i="1" s="1"/>
  <c r="O47" i="1"/>
  <c r="H3" i="1"/>
  <c r="I3" i="1" s="1"/>
  <c r="N4" i="1"/>
  <c r="Q4" i="1" s="1"/>
  <c r="H5" i="1"/>
  <c r="I5" i="1" s="1"/>
  <c r="P6" i="1"/>
  <c r="N7" i="1"/>
  <c r="Q7" i="1" s="1"/>
  <c r="P11" i="1"/>
  <c r="O12" i="1"/>
  <c r="N13" i="1"/>
  <c r="Q13" i="1" s="1"/>
  <c r="N14" i="1"/>
  <c r="Q14" i="1" s="1"/>
  <c r="O15" i="1"/>
  <c r="P10" i="1"/>
  <c r="O23" i="1"/>
  <c r="O28" i="1"/>
  <c r="O36" i="1"/>
  <c r="O44" i="1"/>
  <c r="O49" i="1"/>
  <c r="O3" i="1"/>
  <c r="N8" i="1"/>
  <c r="Q8" i="1" s="1"/>
  <c r="N11" i="1"/>
  <c r="Q11" i="1" s="1"/>
  <c r="O16" i="1"/>
  <c r="O19" i="1"/>
  <c r="N5" i="1"/>
  <c r="Q5" i="1" s="1"/>
  <c r="N6" i="1"/>
  <c r="Q6" i="1" s="1"/>
  <c r="H8" i="1"/>
  <c r="I8" i="1" s="1"/>
  <c r="H11" i="1"/>
  <c r="I11" i="1" s="1"/>
  <c r="H13" i="1"/>
  <c r="I13" i="1" s="1"/>
  <c r="N18" i="1"/>
  <c r="Q18" i="1" s="1"/>
  <c r="H18" i="1"/>
  <c r="I18" i="1" s="1"/>
  <c r="N24" i="1"/>
  <c r="Q24" i="1" s="1"/>
  <c r="H24" i="1"/>
  <c r="I24" i="1" s="1"/>
  <c r="N26" i="1"/>
  <c r="Q26" i="1" s="1"/>
  <c r="H26" i="1"/>
  <c r="I26" i="1" s="1"/>
  <c r="N30" i="1"/>
  <c r="Q30" i="1" s="1"/>
  <c r="H30" i="1"/>
  <c r="I30" i="1" s="1"/>
  <c r="N34" i="1"/>
  <c r="Q34" i="1" s="1"/>
  <c r="H34" i="1"/>
  <c r="I34" i="1" s="1"/>
  <c r="N38" i="1"/>
  <c r="Q38" i="1" s="1"/>
  <c r="H38" i="1"/>
  <c r="I38" i="1" s="1"/>
  <c r="N2" i="1"/>
  <c r="Q2" i="1" s="1"/>
  <c r="N10" i="1"/>
  <c r="Q10" i="1" s="1"/>
  <c r="O20" i="1"/>
  <c r="O24" i="1"/>
  <c r="O30" i="1"/>
  <c r="O34" i="1"/>
  <c r="O46" i="1"/>
  <c r="O48" i="1"/>
  <c r="O50" i="1"/>
  <c r="P4" i="1"/>
  <c r="O5" i="1"/>
  <c r="H6" i="1"/>
  <c r="I6" i="1" s="1"/>
  <c r="P8" i="1"/>
  <c r="O9" i="1"/>
  <c r="P12" i="1"/>
  <c r="O13" i="1"/>
  <c r="H14" i="1"/>
  <c r="I14" i="1" s="1"/>
  <c r="P16" i="1"/>
  <c r="P18" i="1"/>
  <c r="P20" i="1"/>
  <c r="P22" i="1"/>
  <c r="P24" i="1"/>
  <c r="P26" i="1"/>
  <c r="P30" i="1"/>
  <c r="P34" i="1"/>
  <c r="P38" i="1"/>
  <c r="P42" i="1"/>
  <c r="P46" i="1"/>
  <c r="P48" i="1"/>
  <c r="P50" i="1"/>
  <c r="N20" i="1"/>
  <c r="Q20" i="1" s="1"/>
  <c r="H20" i="1"/>
  <c r="I20" i="1" s="1"/>
  <c r="N22" i="1"/>
  <c r="Q22" i="1" s="1"/>
  <c r="H22" i="1"/>
  <c r="I22" i="1" s="1"/>
  <c r="N42" i="1"/>
  <c r="Q42" i="1" s="1"/>
  <c r="H42" i="1"/>
  <c r="I42" i="1" s="1"/>
  <c r="N46" i="1"/>
  <c r="Q46" i="1" s="1"/>
  <c r="H46" i="1"/>
  <c r="I46" i="1" s="1"/>
  <c r="N48" i="1"/>
  <c r="Q48" i="1" s="1"/>
  <c r="H48" i="1"/>
  <c r="I48" i="1" s="1"/>
  <c r="N50" i="1"/>
  <c r="Q50" i="1" s="1"/>
  <c r="H50" i="1"/>
  <c r="I50" i="1" s="1"/>
  <c r="O18" i="1"/>
  <c r="O22" i="1"/>
  <c r="O26" i="1"/>
  <c r="O38" i="1"/>
  <c r="O42" i="1"/>
  <c r="O2" i="1"/>
  <c r="O6" i="1"/>
  <c r="O10" i="1"/>
  <c r="O14" i="1"/>
</calcChain>
</file>

<file path=xl/sharedStrings.xml><?xml version="1.0" encoding="utf-8"?>
<sst xmlns="http://schemas.openxmlformats.org/spreadsheetml/2006/main" count="17" uniqueCount="17">
  <si>
    <t>Depth</t>
  </si>
  <si>
    <t>Pot No</t>
  </si>
  <si>
    <t>Pot wt</t>
  </si>
  <si>
    <t>Pot + wet sed</t>
  </si>
  <si>
    <t>Pot + dry sed</t>
  </si>
  <si>
    <t>Wet sed wt</t>
  </si>
  <si>
    <t>Dry sed wt</t>
  </si>
  <si>
    <t>Moist loss</t>
  </si>
  <si>
    <t>% Moist</t>
  </si>
  <si>
    <t>1st burn</t>
  </si>
  <si>
    <t>2nd burn</t>
  </si>
  <si>
    <t>Org wt</t>
  </si>
  <si>
    <t>Carb wt</t>
  </si>
  <si>
    <t>Min wt</t>
  </si>
  <si>
    <t>% org</t>
  </si>
  <si>
    <t>% carb</t>
  </si>
  <si>
    <t>% 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</si>
</sst>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Sheet1!$A$1:$A$51</c:f>
              <c:numCache>
                <c:formatCode>General</c:formatCode>
                <c:ptCount val="51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  <c:pt idx="5">
                  <c:v>35</c:v>
                </c:pt>
                <c:pt idx="6">
                  <c:v>40</c:v>
                </c:pt>
                <c:pt idx="7">
                  <c:v>45</c:v>
                </c:pt>
                <c:pt idx="8">
                  <c:v>50</c:v>
                </c:pt>
                <c:pt idx="9">
                  <c:v>55</c:v>
                </c:pt>
                <c:pt idx="10">
                  <c:v>60</c:v>
                </c:pt>
                <c:pt idx="11">
                  <c:v>65</c:v>
                </c:pt>
                <c:pt idx="12">
                  <c:v>70</c:v>
                </c:pt>
                <c:pt idx="13">
                  <c:v>75</c:v>
                </c:pt>
                <c:pt idx="14">
                  <c:v>80</c:v>
                </c:pt>
                <c:pt idx="15">
                  <c:v>85</c:v>
                </c:pt>
                <c:pt idx="16">
                  <c:v>90</c:v>
                </c:pt>
                <c:pt idx="17">
                  <c:v>95</c:v>
                </c:pt>
                <c:pt idx="18">
                  <c:v>100</c:v>
                </c:pt>
                <c:pt idx="19">
                  <c:v>105</c:v>
                </c:pt>
                <c:pt idx="20">
                  <c:v>110</c:v>
                </c:pt>
                <c:pt idx="21">
                  <c:v>115</c:v>
                </c:pt>
                <c:pt idx="22">
                  <c:v>120</c:v>
                </c:pt>
                <c:pt idx="23">
                  <c:v>125</c:v>
                </c:pt>
                <c:pt idx="24">
                  <c:v>130</c:v>
                </c:pt>
                <c:pt idx="25">
                  <c:v>133</c:v>
                </c:pt>
                <c:pt idx="26">
                  <c:v>135</c:v>
                </c:pt>
                <c:pt idx="27">
                  <c:v>137</c:v>
                </c:pt>
                <c:pt idx="28">
                  <c:v>140</c:v>
                </c:pt>
                <c:pt idx="29">
                  <c:v>142</c:v>
                </c:pt>
                <c:pt idx="30">
                  <c:v>145</c:v>
                </c:pt>
                <c:pt idx="31">
                  <c:v>148</c:v>
                </c:pt>
                <c:pt idx="32">
                  <c:v>150</c:v>
                </c:pt>
                <c:pt idx="33">
                  <c:v>152</c:v>
                </c:pt>
                <c:pt idx="34">
                  <c:v>155</c:v>
                </c:pt>
                <c:pt idx="35">
                  <c:v>157</c:v>
                </c:pt>
                <c:pt idx="36">
                  <c:v>160</c:v>
                </c:pt>
                <c:pt idx="37">
                  <c:v>162</c:v>
                </c:pt>
                <c:pt idx="38">
                  <c:v>165</c:v>
                </c:pt>
                <c:pt idx="39">
                  <c:v>167</c:v>
                </c:pt>
                <c:pt idx="40">
                  <c:v>170</c:v>
                </c:pt>
                <c:pt idx="41">
                  <c:v>172</c:v>
                </c:pt>
                <c:pt idx="42">
                  <c:v>175</c:v>
                </c:pt>
                <c:pt idx="43">
                  <c:v>177</c:v>
                </c:pt>
                <c:pt idx="44">
                  <c:v>180</c:v>
                </c:pt>
                <c:pt idx="45">
                  <c:v>185</c:v>
                </c:pt>
                <c:pt idx="46">
                  <c:v>190</c:v>
                </c:pt>
                <c:pt idx="47">
                  <c:v>195</c:v>
                </c:pt>
                <c:pt idx="48">
                  <c:v>200</c:v>
                </c:pt>
              </c:numCache>
            </c:numRef>
          </c:xVal>
          <c:yVal>
            <c:numRef>
              <c:f>Sheet1!$B$1:$B$51</c:f>
              <c:numCache>
                <c:formatCode>General</c:formatCode>
                <c:ptCount val="51"/>
                <c:pt idx="0">
                  <c:v>6.2283737024221342</c:v>
                </c:pt>
                <c:pt idx="1">
                  <c:v>6.5400843881856643</c:v>
                </c:pt>
                <c:pt idx="2">
                  <c:v>7.6452599388379214</c:v>
                </c:pt>
                <c:pt idx="3">
                  <c:v>6.7251461988304211</c:v>
                </c:pt>
                <c:pt idx="4">
                  <c:v>6.3943161634102932</c:v>
                </c:pt>
                <c:pt idx="5">
                  <c:v>6.0000000000000142</c:v>
                </c:pt>
                <c:pt idx="6">
                  <c:v>5.9633027522936093</c:v>
                </c:pt>
                <c:pt idx="7">
                  <c:v>6.2906724511930801</c:v>
                </c:pt>
                <c:pt idx="8">
                  <c:v>6.7532467532467919</c:v>
                </c:pt>
                <c:pt idx="9">
                  <c:v>5.4704595185995624</c:v>
                </c:pt>
                <c:pt idx="10">
                  <c:v>3.6277602523659365</c:v>
                </c:pt>
                <c:pt idx="11">
                  <c:v>2.3282887077997594</c:v>
                </c:pt>
                <c:pt idx="12">
                  <c:v>1.9464720194647223</c:v>
                </c:pt>
                <c:pt idx="13">
                  <c:v>2.3771790808241224</c:v>
                </c:pt>
                <c:pt idx="14">
                  <c:v>2.1770682148040947</c:v>
                </c:pt>
                <c:pt idx="15">
                  <c:v>1.4992503748125621</c:v>
                </c:pt>
                <c:pt idx="16">
                  <c:v>1.5957446808510614</c:v>
                </c:pt>
                <c:pt idx="17">
                  <c:v>1.6189290161892782</c:v>
                </c:pt>
                <c:pt idx="18">
                  <c:v>1.7077798861480049</c:v>
                </c:pt>
                <c:pt idx="19">
                  <c:v>2.5276461295418673</c:v>
                </c:pt>
                <c:pt idx="20">
                  <c:v>10.447761194029844</c:v>
                </c:pt>
                <c:pt idx="21">
                  <c:v>7.9229122055674726</c:v>
                </c:pt>
                <c:pt idx="22">
                  <c:v>9.2715231788079286</c:v>
                </c:pt>
                <c:pt idx="23">
                  <c:v>23.696682464454963</c:v>
                </c:pt>
                <c:pt idx="24">
                  <c:v>58.333333333333371</c:v>
                </c:pt>
                <c:pt idx="25">
                  <c:v>63.157894736842323</c:v>
                </c:pt>
                <c:pt idx="26">
                  <c:v>50</c:v>
                </c:pt>
                <c:pt idx="27">
                  <c:v>46.06741573033716</c:v>
                </c:pt>
                <c:pt idx="28">
                  <c:v>41.666666666666629</c:v>
                </c:pt>
                <c:pt idx="29">
                  <c:v>40.983606557376966</c:v>
                </c:pt>
                <c:pt idx="30">
                  <c:v>54</c:v>
                </c:pt>
                <c:pt idx="31">
                  <c:v>54.098360655737764</c:v>
                </c:pt>
                <c:pt idx="32">
                  <c:v>54.34782608695653</c:v>
                </c:pt>
                <c:pt idx="33">
                  <c:v>57.89473684210521</c:v>
                </c:pt>
                <c:pt idx="34">
                  <c:v>9.0909090909090917</c:v>
                </c:pt>
                <c:pt idx="35">
                  <c:v>14.42307692307697</c:v>
                </c:pt>
                <c:pt idx="36">
                  <c:v>9.7122302158273257</c:v>
                </c:pt>
                <c:pt idx="37">
                  <c:v>9.4594594594594952</c:v>
                </c:pt>
                <c:pt idx="38">
                  <c:v>16.915422885572216</c:v>
                </c:pt>
                <c:pt idx="39">
                  <c:v>15.942028985507283</c:v>
                </c:pt>
                <c:pt idx="40">
                  <c:v>8.938547486033432</c:v>
                </c:pt>
                <c:pt idx="41">
                  <c:v>14.503816793893087</c:v>
                </c:pt>
                <c:pt idx="42">
                  <c:v>10.176991150442499</c:v>
                </c:pt>
                <c:pt idx="43">
                  <c:v>10.593220338983045</c:v>
                </c:pt>
                <c:pt idx="44">
                  <c:v>11.333333333333336</c:v>
                </c:pt>
                <c:pt idx="45">
                  <c:v>10.447761194029887</c:v>
                </c:pt>
                <c:pt idx="46">
                  <c:v>8.0745341614906252</c:v>
                </c:pt>
                <c:pt idx="47">
                  <c:v>8.6294416243654837</c:v>
                </c:pt>
                <c:pt idx="48">
                  <c:v>11.570247933884337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6CC-4973-BD95-92F4B132364B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Sheet1!$A$1:$A$51</c:f>
              <c:numCache>
                <c:formatCode>General</c:formatCode>
                <c:ptCount val="51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  <c:pt idx="5">
                  <c:v>35</c:v>
                </c:pt>
                <c:pt idx="6">
                  <c:v>40</c:v>
                </c:pt>
                <c:pt idx="7">
                  <c:v>45</c:v>
                </c:pt>
                <c:pt idx="8">
                  <c:v>50</c:v>
                </c:pt>
                <c:pt idx="9">
                  <c:v>55</c:v>
                </c:pt>
                <c:pt idx="10">
                  <c:v>60</c:v>
                </c:pt>
                <c:pt idx="11">
                  <c:v>65</c:v>
                </c:pt>
                <c:pt idx="12">
                  <c:v>70</c:v>
                </c:pt>
                <c:pt idx="13">
                  <c:v>75</c:v>
                </c:pt>
                <c:pt idx="14">
                  <c:v>80</c:v>
                </c:pt>
                <c:pt idx="15">
                  <c:v>85</c:v>
                </c:pt>
                <c:pt idx="16">
                  <c:v>90</c:v>
                </c:pt>
                <c:pt idx="17">
                  <c:v>95</c:v>
                </c:pt>
                <c:pt idx="18">
                  <c:v>100</c:v>
                </c:pt>
                <c:pt idx="19">
                  <c:v>105</c:v>
                </c:pt>
                <c:pt idx="20">
                  <c:v>110</c:v>
                </c:pt>
                <c:pt idx="21">
                  <c:v>115</c:v>
                </c:pt>
                <c:pt idx="22">
                  <c:v>120</c:v>
                </c:pt>
                <c:pt idx="23">
                  <c:v>125</c:v>
                </c:pt>
                <c:pt idx="24">
                  <c:v>130</c:v>
                </c:pt>
                <c:pt idx="25">
                  <c:v>133</c:v>
                </c:pt>
                <c:pt idx="26">
                  <c:v>135</c:v>
                </c:pt>
                <c:pt idx="27">
                  <c:v>137</c:v>
                </c:pt>
                <c:pt idx="28">
                  <c:v>140</c:v>
                </c:pt>
                <c:pt idx="29">
                  <c:v>142</c:v>
                </c:pt>
                <c:pt idx="30">
                  <c:v>145</c:v>
                </c:pt>
                <c:pt idx="31">
                  <c:v>148</c:v>
                </c:pt>
                <c:pt idx="32">
                  <c:v>150</c:v>
                </c:pt>
                <c:pt idx="33">
                  <c:v>152</c:v>
                </c:pt>
                <c:pt idx="34">
                  <c:v>155</c:v>
                </c:pt>
                <c:pt idx="35">
                  <c:v>157</c:v>
                </c:pt>
                <c:pt idx="36">
                  <c:v>160</c:v>
                </c:pt>
                <c:pt idx="37">
                  <c:v>162</c:v>
                </c:pt>
                <c:pt idx="38">
                  <c:v>165</c:v>
                </c:pt>
                <c:pt idx="39">
                  <c:v>167</c:v>
                </c:pt>
                <c:pt idx="40">
                  <c:v>170</c:v>
                </c:pt>
                <c:pt idx="41">
                  <c:v>172</c:v>
                </c:pt>
                <c:pt idx="42">
                  <c:v>175</c:v>
                </c:pt>
                <c:pt idx="43">
                  <c:v>177</c:v>
                </c:pt>
                <c:pt idx="44">
                  <c:v>180</c:v>
                </c:pt>
                <c:pt idx="45">
                  <c:v>185</c:v>
                </c:pt>
                <c:pt idx="46">
                  <c:v>190</c:v>
                </c:pt>
                <c:pt idx="47">
                  <c:v>195</c:v>
                </c:pt>
                <c:pt idx="48">
                  <c:v>200</c:v>
                </c:pt>
              </c:numCache>
            </c:numRef>
          </c:xVal>
          <c:yVal>
            <c:numRef>
              <c:f>Sheet1!$C$1:$C$51</c:f>
              <c:numCache>
                <c:formatCode>General</c:formatCode>
                <c:ptCount val="51"/>
                <c:pt idx="0">
                  <c:v>32.871972318339132</c:v>
                </c:pt>
                <c:pt idx="1">
                  <c:v>34.599156118143434</c:v>
                </c:pt>
                <c:pt idx="2">
                  <c:v>33.027522935779771</c:v>
                </c:pt>
                <c:pt idx="3">
                  <c:v>33.3333333333333</c:v>
                </c:pt>
                <c:pt idx="4">
                  <c:v>30.728241563055075</c:v>
                </c:pt>
                <c:pt idx="5">
                  <c:v>34.799999999999969</c:v>
                </c:pt>
                <c:pt idx="6">
                  <c:v>33.486238532110093</c:v>
                </c:pt>
                <c:pt idx="7">
                  <c:v>30.802603036876359</c:v>
                </c:pt>
                <c:pt idx="8">
                  <c:v>29.610389610389571</c:v>
                </c:pt>
                <c:pt idx="9">
                  <c:v>25.164113785557994</c:v>
                </c:pt>
                <c:pt idx="10">
                  <c:v>20.347003154574114</c:v>
                </c:pt>
                <c:pt idx="11">
                  <c:v>7.7997671711291998</c:v>
                </c:pt>
                <c:pt idx="12">
                  <c:v>5.3527980535279536</c:v>
                </c:pt>
                <c:pt idx="13">
                  <c:v>11.251980982567337</c:v>
                </c:pt>
                <c:pt idx="14">
                  <c:v>20.609579100145108</c:v>
                </c:pt>
                <c:pt idx="15">
                  <c:v>7.346326836581742</c:v>
                </c:pt>
                <c:pt idx="16">
                  <c:v>8.3333333333333446</c:v>
                </c:pt>
                <c:pt idx="17">
                  <c:v>3.9850560398505652</c:v>
                </c:pt>
                <c:pt idx="18">
                  <c:v>4.933586337760941</c:v>
                </c:pt>
                <c:pt idx="19">
                  <c:v>4.1074249605054991</c:v>
                </c:pt>
                <c:pt idx="20">
                  <c:v>8.2089552238805954</c:v>
                </c:pt>
                <c:pt idx="21">
                  <c:v>5.3533190578158463</c:v>
                </c:pt>
                <c:pt idx="22">
                  <c:v>7.6158940397351147</c:v>
                </c:pt>
                <c:pt idx="23">
                  <c:v>9.4786729857820351</c:v>
                </c:pt>
                <c:pt idx="24">
                  <c:v>15.47619047619057</c:v>
                </c:pt>
                <c:pt idx="25">
                  <c:v>18.421052631578601</c:v>
                </c:pt>
                <c:pt idx="26">
                  <c:v>14.150943396226465</c:v>
                </c:pt>
                <c:pt idx="27">
                  <c:v>14.606741573033617</c:v>
                </c:pt>
                <c:pt idx="28">
                  <c:v>9.5238095238095344</c:v>
                </c:pt>
                <c:pt idx="29">
                  <c:v>9.8360655737705542</c:v>
                </c:pt>
                <c:pt idx="30">
                  <c:v>16.000000000000014</c:v>
                </c:pt>
                <c:pt idx="31">
                  <c:v>13.114754098360679</c:v>
                </c:pt>
                <c:pt idx="32">
                  <c:v>13.043478260869673</c:v>
                </c:pt>
                <c:pt idx="33">
                  <c:v>18.421052631579027</c:v>
                </c:pt>
                <c:pt idx="34">
                  <c:v>37.967914438502639</c:v>
                </c:pt>
                <c:pt idx="35">
                  <c:v>34.615384615384585</c:v>
                </c:pt>
                <c:pt idx="36">
                  <c:v>37.050359712230204</c:v>
                </c:pt>
                <c:pt idx="37">
                  <c:v>37.837837837837739</c:v>
                </c:pt>
                <c:pt idx="38">
                  <c:v>32.338308457711364</c:v>
                </c:pt>
                <c:pt idx="39">
                  <c:v>33.33333333333325</c:v>
                </c:pt>
                <c:pt idx="40">
                  <c:v>37.988826815642554</c:v>
                </c:pt>
                <c:pt idx="41">
                  <c:v>35.877862595419884</c:v>
                </c:pt>
                <c:pt idx="42">
                  <c:v>36.283185840707901</c:v>
                </c:pt>
                <c:pt idx="43">
                  <c:v>37.288135593220353</c:v>
                </c:pt>
                <c:pt idx="44">
                  <c:v>35.999999999999964</c:v>
                </c:pt>
                <c:pt idx="45">
                  <c:v>35.074626865671668</c:v>
                </c:pt>
                <c:pt idx="46">
                  <c:v>39.130434782608759</c:v>
                </c:pt>
                <c:pt idx="47">
                  <c:v>39.593908629441614</c:v>
                </c:pt>
                <c:pt idx="48">
                  <c:v>36.363636363636367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6CC-4973-BD95-92F4B132364B}"/>
            </c:ext>
          </c:extLst>
        </c:ser>
        <c:ser>
          <c:idx val="2"/>
          <c:order val="2"/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Sheet1!$A$1:$A$51</c:f>
              <c:numCache>
                <c:formatCode>General</c:formatCode>
                <c:ptCount val="51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  <c:pt idx="5">
                  <c:v>35</c:v>
                </c:pt>
                <c:pt idx="6">
                  <c:v>40</c:v>
                </c:pt>
                <c:pt idx="7">
                  <c:v>45</c:v>
                </c:pt>
                <c:pt idx="8">
                  <c:v>50</c:v>
                </c:pt>
                <c:pt idx="9">
                  <c:v>55</c:v>
                </c:pt>
                <c:pt idx="10">
                  <c:v>60</c:v>
                </c:pt>
                <c:pt idx="11">
                  <c:v>65</c:v>
                </c:pt>
                <c:pt idx="12">
                  <c:v>70</c:v>
                </c:pt>
                <c:pt idx="13">
                  <c:v>75</c:v>
                </c:pt>
                <c:pt idx="14">
                  <c:v>80</c:v>
                </c:pt>
                <c:pt idx="15">
                  <c:v>85</c:v>
                </c:pt>
                <c:pt idx="16">
                  <c:v>90</c:v>
                </c:pt>
                <c:pt idx="17">
                  <c:v>95</c:v>
                </c:pt>
                <c:pt idx="18">
                  <c:v>100</c:v>
                </c:pt>
                <c:pt idx="19">
                  <c:v>105</c:v>
                </c:pt>
                <c:pt idx="20">
                  <c:v>110</c:v>
                </c:pt>
                <c:pt idx="21">
                  <c:v>115</c:v>
                </c:pt>
                <c:pt idx="22">
                  <c:v>120</c:v>
                </c:pt>
                <c:pt idx="23">
                  <c:v>125</c:v>
                </c:pt>
                <c:pt idx="24">
                  <c:v>130</c:v>
                </c:pt>
                <c:pt idx="25">
                  <c:v>133</c:v>
                </c:pt>
                <c:pt idx="26">
                  <c:v>135</c:v>
                </c:pt>
                <c:pt idx="27">
                  <c:v>137</c:v>
                </c:pt>
                <c:pt idx="28">
                  <c:v>140</c:v>
                </c:pt>
                <c:pt idx="29">
                  <c:v>142</c:v>
                </c:pt>
                <c:pt idx="30">
                  <c:v>145</c:v>
                </c:pt>
                <c:pt idx="31">
                  <c:v>148</c:v>
                </c:pt>
                <c:pt idx="32">
                  <c:v>150</c:v>
                </c:pt>
                <c:pt idx="33">
                  <c:v>152</c:v>
                </c:pt>
                <c:pt idx="34">
                  <c:v>155</c:v>
                </c:pt>
                <c:pt idx="35">
                  <c:v>157</c:v>
                </c:pt>
                <c:pt idx="36">
                  <c:v>160</c:v>
                </c:pt>
                <c:pt idx="37">
                  <c:v>162</c:v>
                </c:pt>
                <c:pt idx="38">
                  <c:v>165</c:v>
                </c:pt>
                <c:pt idx="39">
                  <c:v>167</c:v>
                </c:pt>
                <c:pt idx="40">
                  <c:v>170</c:v>
                </c:pt>
                <c:pt idx="41">
                  <c:v>172</c:v>
                </c:pt>
                <c:pt idx="42">
                  <c:v>175</c:v>
                </c:pt>
                <c:pt idx="43">
                  <c:v>177</c:v>
                </c:pt>
                <c:pt idx="44">
                  <c:v>180</c:v>
                </c:pt>
                <c:pt idx="45">
                  <c:v>185</c:v>
                </c:pt>
                <c:pt idx="46">
                  <c:v>190</c:v>
                </c:pt>
                <c:pt idx="47">
                  <c:v>195</c:v>
                </c:pt>
                <c:pt idx="48">
                  <c:v>200</c:v>
                </c:pt>
              </c:numCache>
            </c:numRef>
          </c:xVal>
          <c:yVal>
            <c:numRef>
              <c:f>Sheet1!$D$1:$D$51</c:f>
              <c:numCache>
                <c:formatCode>General</c:formatCode>
                <c:ptCount val="51"/>
                <c:pt idx="0">
                  <c:v>60.899653979238735</c:v>
                </c:pt>
                <c:pt idx="1">
                  <c:v>58.860759493670898</c:v>
                </c:pt>
                <c:pt idx="2">
                  <c:v>59.327217125382312</c:v>
                </c:pt>
                <c:pt idx="3">
                  <c:v>59.941520467836284</c:v>
                </c:pt>
                <c:pt idx="4">
                  <c:v>62.877442273534633</c:v>
                </c:pt>
                <c:pt idx="5">
                  <c:v>59.200000000000017</c:v>
                </c:pt>
                <c:pt idx="6">
                  <c:v>60.550458715596299</c:v>
                </c:pt>
                <c:pt idx="7">
                  <c:v>62.90672451193057</c:v>
                </c:pt>
                <c:pt idx="8">
                  <c:v>63.636363636363633</c:v>
                </c:pt>
                <c:pt idx="9">
                  <c:v>69.365426695842444</c:v>
                </c:pt>
                <c:pt idx="10">
                  <c:v>76.025236593059958</c:v>
                </c:pt>
                <c:pt idx="11">
                  <c:v>89.871944121071039</c:v>
                </c:pt>
                <c:pt idx="12">
                  <c:v>92.700729927007316</c:v>
                </c:pt>
                <c:pt idx="13">
                  <c:v>86.370839936608533</c:v>
                </c:pt>
                <c:pt idx="14">
                  <c:v>77.213352685050793</c:v>
                </c:pt>
                <c:pt idx="15">
                  <c:v>91.1544227886057</c:v>
                </c:pt>
                <c:pt idx="16">
                  <c:v>90.070921985815602</c:v>
                </c:pt>
                <c:pt idx="17">
                  <c:v>94.396014943960154</c:v>
                </c:pt>
                <c:pt idx="18">
                  <c:v>93.358633776091054</c:v>
                </c:pt>
                <c:pt idx="19">
                  <c:v>93.364928909952638</c:v>
                </c:pt>
                <c:pt idx="20">
                  <c:v>81.343283582089555</c:v>
                </c:pt>
                <c:pt idx="21">
                  <c:v>86.723768736616677</c:v>
                </c:pt>
                <c:pt idx="22">
                  <c:v>83.11258278145695</c:v>
                </c:pt>
                <c:pt idx="23">
                  <c:v>66.824644549763008</c:v>
                </c:pt>
                <c:pt idx="24">
                  <c:v>26.190476190476058</c:v>
                </c:pt>
                <c:pt idx="25">
                  <c:v>18.421052631579073</c:v>
                </c:pt>
                <c:pt idx="26">
                  <c:v>35.849056603773533</c:v>
                </c:pt>
                <c:pt idx="27">
                  <c:v>39.325842696629223</c:v>
                </c:pt>
                <c:pt idx="28">
                  <c:v>48.809523809523839</c:v>
                </c:pt>
                <c:pt idx="29">
                  <c:v>49.18032786885248</c:v>
                </c:pt>
                <c:pt idx="30">
                  <c:v>29.999999999999982</c:v>
                </c:pt>
                <c:pt idx="31">
                  <c:v>32.786885245901551</c:v>
                </c:pt>
                <c:pt idx="32">
                  <c:v>32.6086956521738</c:v>
                </c:pt>
                <c:pt idx="33">
                  <c:v>23.684210526315759</c:v>
                </c:pt>
                <c:pt idx="34">
                  <c:v>52.941176470588267</c:v>
                </c:pt>
                <c:pt idx="35">
                  <c:v>50.961538461538446</c:v>
                </c:pt>
                <c:pt idx="36">
                  <c:v>53.23741007194247</c:v>
                </c:pt>
                <c:pt idx="37">
                  <c:v>52.702702702702766</c:v>
                </c:pt>
                <c:pt idx="38">
                  <c:v>50.746268656716417</c:v>
                </c:pt>
                <c:pt idx="39">
                  <c:v>50.724637681159464</c:v>
                </c:pt>
                <c:pt idx="40">
                  <c:v>53.072625698324003</c:v>
                </c:pt>
                <c:pt idx="41">
                  <c:v>49.618320610687036</c:v>
                </c:pt>
                <c:pt idx="42">
                  <c:v>53.539823008849595</c:v>
                </c:pt>
                <c:pt idx="43">
                  <c:v>52.118644067796602</c:v>
                </c:pt>
                <c:pt idx="44">
                  <c:v>52.666666666666693</c:v>
                </c:pt>
                <c:pt idx="45">
                  <c:v>54.477611940298445</c:v>
                </c:pt>
                <c:pt idx="46">
                  <c:v>52.795031055900623</c:v>
                </c:pt>
                <c:pt idx="47">
                  <c:v>51.776649746192902</c:v>
                </c:pt>
                <c:pt idx="48">
                  <c:v>52.066115702479301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6CC-4973-BD95-92F4B13236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623456"/>
        <c:axId val="387101152"/>
      </c:scatterChart>
      <c:valAx>
        <c:axId val="380623456"/>
        <c:scaling>
          <c:orientation val="minMax"/>
          <c:max val="2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7101152"/>
        <c:crosses val="autoZero"/>
        <c:crossBetween val="midCat"/>
      </c:valAx>
      <c:valAx>
        <c:axId val="387101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06234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257175</xdr:colOff>
      <xdr:row>10</xdr:row>
      <xdr:rowOff>136525</xdr:rowOff>
    </xdr:from>
    <xdr:to>
      <xdr:col>14</xdr:col>
      <xdr:colOff>561975</xdr:colOff>
      <xdr:row>25</xdr:row>
      <xdr:rowOff>117475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A3338E5-6C42-4477-B37B-8835C8CF1D1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0"/>
  <sheetViews>
    <sheetView tabSelected="1" topLeftCell="B1" zoomScale="115" zoomScaleNormal="115" workbookViewId="0">
      <selection activeCell="Q43" sqref="Q43"/>
    </sheetView>
  </sheetViews>
  <sheetFormatPr defaultColWidth="9.1796875" defaultRowHeight="14.5" x14ac:dyDescent="0.35"/>
  <cols>
    <col min="1" max="3" width="9.1796875" style="1"/>
    <col min="4" max="5" width="13" style="1" customWidth="1"/>
    <col min="6" max="6" width="12.453125" style="1" customWidth="1"/>
    <col min="7" max="7" width="11.1796875" style="1" customWidth="1"/>
    <col min="8" max="8" width="11.54296875" style="1" customWidth="1"/>
    <col min="9" max="9" width="10.7265625" style="1" customWidth="1"/>
    <col min="10" max="16384" width="9.1796875" style="1"/>
  </cols>
  <sheetData>
    <row r="1" spans="1:17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x14ac:dyDescent="0.35">
      <c r="F2" s="1">
        <f t="shared" ref="F2:F26" si="0">D2-C2</f>
        <v>0</v>
      </c>
      <c r="G2" s="1">
        <f t="shared" ref="G2:G33" si="1">E2-C2</f>
        <v>0</v>
      </c>
      <c r="H2" s="1">
        <f t="shared" ref="H2:H33" si="2">F2-G2</f>
        <v>0</v>
      </c>
      <c r="I2" s="1" t="e">
        <f t="shared" ref="I2:I33" si="3">(H2/F2)*100</f>
        <v>#DIV/0!</v>
      </c>
      <c r="L2" s="1">
        <f t="shared" ref="L2:L33" si="4">E2-J2</f>
        <v>0</v>
      </c>
      <c r="M2" s="1">
        <f t="shared" ref="M2:M33" si="5">J2-K2</f>
        <v>0</v>
      </c>
      <c r="N2" s="1">
        <f t="shared" ref="N2:N33" si="6">G2-(L2+M2)</f>
        <v>0</v>
      </c>
      <c r="O2" s="1" t="e">
        <f t="shared" ref="O2:O33" si="7">(L2/G2)*100</f>
        <v>#DIV/0!</v>
      </c>
      <c r="P2" s="1" t="e">
        <f t="shared" ref="P2:P33" si="8">(M2/G2)*100</f>
        <v>#DIV/0!</v>
      </c>
      <c r="Q2" s="1" t="e">
        <f t="shared" ref="Q2:Q33" si="9">(N2/G2)*100</f>
        <v>#DIV/0!</v>
      </c>
    </row>
    <row r="3" spans="1:17" x14ac:dyDescent="0.35">
      <c r="F3" s="1">
        <f t="shared" si="0"/>
        <v>0</v>
      </c>
      <c r="G3" s="1">
        <f t="shared" si="1"/>
        <v>0</v>
      </c>
      <c r="H3" s="1">
        <f t="shared" si="2"/>
        <v>0</v>
      </c>
      <c r="I3" s="1" t="e">
        <f t="shared" si="3"/>
        <v>#DIV/0!</v>
      </c>
      <c r="L3" s="1">
        <f t="shared" si="4"/>
        <v>0</v>
      </c>
      <c r="M3" s="1">
        <f t="shared" si="5"/>
        <v>0</v>
      </c>
      <c r="N3" s="1">
        <f t="shared" si="6"/>
        <v>0</v>
      </c>
      <c r="O3" s="1" t="e">
        <f t="shared" si="7"/>
        <v>#DIV/0!</v>
      </c>
      <c r="P3" s="1" t="e">
        <f t="shared" si="8"/>
        <v>#DIV/0!</v>
      </c>
      <c r="Q3" s="1" t="e">
        <f t="shared" si="9"/>
        <v>#DIV/0!</v>
      </c>
    </row>
    <row r="4" spans="1:17" x14ac:dyDescent="0.35">
      <c r="F4" s="1">
        <f t="shared" si="0"/>
        <v>0</v>
      </c>
      <c r="G4" s="1">
        <f t="shared" si="1"/>
        <v>0</v>
      </c>
      <c r="H4" s="1">
        <f t="shared" si="2"/>
        <v>0</v>
      </c>
      <c r="I4" s="1" t="e">
        <f t="shared" si="3"/>
        <v>#DIV/0!</v>
      </c>
      <c r="L4" s="1">
        <f t="shared" si="4"/>
        <v>0</v>
      </c>
      <c r="M4" s="1">
        <f t="shared" si="5"/>
        <v>0</v>
      </c>
      <c r="N4" s="1">
        <f t="shared" si="6"/>
        <v>0</v>
      </c>
      <c r="O4" s="1" t="e">
        <f t="shared" si="7"/>
        <v>#DIV/0!</v>
      </c>
      <c r="P4" s="1" t="e">
        <f t="shared" si="8"/>
        <v>#DIV/0!</v>
      </c>
      <c r="Q4" s="1" t="e">
        <f t="shared" si="9"/>
        <v>#DIV/0!</v>
      </c>
    </row>
    <row r="5" spans="1:17" x14ac:dyDescent="0.35">
      <c r="F5" s="1">
        <f t="shared" si="0"/>
        <v>0</v>
      </c>
      <c r="G5" s="1">
        <f t="shared" si="1"/>
        <v>0</v>
      </c>
      <c r="H5" s="1">
        <f t="shared" si="2"/>
        <v>0</v>
      </c>
      <c r="I5" s="1" t="e">
        <f t="shared" si="3"/>
        <v>#DIV/0!</v>
      </c>
      <c r="L5" s="1">
        <f t="shared" si="4"/>
        <v>0</v>
      </c>
      <c r="M5" s="1">
        <f t="shared" si="5"/>
        <v>0</v>
      </c>
      <c r="N5" s="1">
        <f t="shared" si="6"/>
        <v>0</v>
      </c>
      <c r="O5" s="1" t="e">
        <f t="shared" si="7"/>
        <v>#DIV/0!</v>
      </c>
      <c r="P5" s="1" t="e">
        <f t="shared" si="8"/>
        <v>#DIV/0!</v>
      </c>
      <c r="Q5" s="1" t="e">
        <f t="shared" si="9"/>
        <v>#DIV/0!</v>
      </c>
    </row>
    <row r="6" spans="1:17" x14ac:dyDescent="0.35">
      <c r="F6" s="1">
        <f t="shared" si="0"/>
        <v>0</v>
      </c>
      <c r="G6" s="1">
        <f t="shared" si="1"/>
        <v>0</v>
      </c>
      <c r="H6" s="1">
        <f t="shared" si="2"/>
        <v>0</v>
      </c>
      <c r="I6" s="1" t="e">
        <f t="shared" si="3"/>
        <v>#DIV/0!</v>
      </c>
      <c r="L6" s="1">
        <f t="shared" si="4"/>
        <v>0</v>
      </c>
      <c r="M6" s="1">
        <f t="shared" si="5"/>
        <v>0</v>
      </c>
      <c r="N6" s="1">
        <f t="shared" si="6"/>
        <v>0</v>
      </c>
      <c r="O6" s="1" t="e">
        <f t="shared" si="7"/>
        <v>#DIV/0!</v>
      </c>
      <c r="P6" s="1" t="e">
        <f t="shared" si="8"/>
        <v>#DIV/0!</v>
      </c>
      <c r="Q6" s="1" t="e">
        <f t="shared" si="9"/>
        <v>#DIV/0!</v>
      </c>
    </row>
    <row r="7" spans="1:17" x14ac:dyDescent="0.35">
      <c r="F7" s="1">
        <f t="shared" si="0"/>
        <v>0</v>
      </c>
      <c r="G7" s="1">
        <f t="shared" si="1"/>
        <v>0</v>
      </c>
      <c r="H7" s="1">
        <f t="shared" si="2"/>
        <v>0</v>
      </c>
      <c r="I7" s="1" t="e">
        <f t="shared" si="3"/>
        <v>#DIV/0!</v>
      </c>
      <c r="L7" s="1">
        <f t="shared" si="4"/>
        <v>0</v>
      </c>
      <c r="M7" s="1">
        <f t="shared" si="5"/>
        <v>0</v>
      </c>
      <c r="N7" s="1">
        <f t="shared" si="6"/>
        <v>0</v>
      </c>
      <c r="O7" s="1" t="e">
        <f t="shared" si="7"/>
        <v>#DIV/0!</v>
      </c>
      <c r="P7" s="1" t="e">
        <f t="shared" si="8"/>
        <v>#DIV/0!</v>
      </c>
      <c r="Q7" s="1" t="e">
        <f t="shared" si="9"/>
        <v>#DIV/0!</v>
      </c>
    </row>
    <row r="8" spans="1:17" x14ac:dyDescent="0.35">
      <c r="F8" s="1">
        <f t="shared" si="0"/>
        <v>0</v>
      </c>
      <c r="G8" s="1">
        <f t="shared" si="1"/>
        <v>0</v>
      </c>
      <c r="H8" s="1">
        <f t="shared" si="2"/>
        <v>0</v>
      </c>
      <c r="I8" s="1" t="e">
        <f t="shared" si="3"/>
        <v>#DIV/0!</v>
      </c>
      <c r="L8" s="1">
        <f t="shared" si="4"/>
        <v>0</v>
      </c>
      <c r="M8" s="1">
        <f t="shared" si="5"/>
        <v>0</v>
      </c>
      <c r="N8" s="1">
        <f t="shared" si="6"/>
        <v>0</v>
      </c>
      <c r="O8" s="1" t="e">
        <f t="shared" si="7"/>
        <v>#DIV/0!</v>
      </c>
      <c r="P8" s="1" t="e">
        <f t="shared" si="8"/>
        <v>#DIV/0!</v>
      </c>
      <c r="Q8" s="1" t="e">
        <f t="shared" si="9"/>
        <v>#DIV/0!</v>
      </c>
    </row>
    <row r="9" spans="1:17" x14ac:dyDescent="0.35">
      <c r="F9" s="1">
        <f t="shared" si="0"/>
        <v>0</v>
      </c>
      <c r="G9" s="1">
        <f t="shared" si="1"/>
        <v>0</v>
      </c>
      <c r="H9" s="1">
        <f t="shared" si="2"/>
        <v>0</v>
      </c>
      <c r="I9" s="1" t="e">
        <f t="shared" si="3"/>
        <v>#DIV/0!</v>
      </c>
      <c r="L9" s="1">
        <f t="shared" si="4"/>
        <v>0</v>
      </c>
      <c r="M9" s="1">
        <f t="shared" si="5"/>
        <v>0</v>
      </c>
      <c r="N9" s="1">
        <f t="shared" si="6"/>
        <v>0</v>
      </c>
      <c r="O9" s="1" t="e">
        <f t="shared" si="7"/>
        <v>#DIV/0!</v>
      </c>
      <c r="P9" s="1" t="e">
        <f t="shared" si="8"/>
        <v>#DIV/0!</v>
      </c>
      <c r="Q9" s="1" t="e">
        <f t="shared" si="9"/>
        <v>#DIV/0!</v>
      </c>
    </row>
    <row r="10" spans="1:17" x14ac:dyDescent="0.35">
      <c r="F10" s="1">
        <f t="shared" si="0"/>
        <v>0</v>
      </c>
      <c r="G10" s="1">
        <f t="shared" si="1"/>
        <v>0</v>
      </c>
      <c r="H10" s="1">
        <f t="shared" si="2"/>
        <v>0</v>
      </c>
      <c r="I10" s="1" t="e">
        <f t="shared" si="3"/>
        <v>#DIV/0!</v>
      </c>
      <c r="L10" s="1">
        <f t="shared" si="4"/>
        <v>0</v>
      </c>
      <c r="M10" s="1">
        <f t="shared" si="5"/>
        <v>0</v>
      </c>
      <c r="N10" s="1">
        <f t="shared" si="6"/>
        <v>0</v>
      </c>
      <c r="O10" s="1" t="e">
        <f t="shared" si="7"/>
        <v>#DIV/0!</v>
      </c>
      <c r="P10" s="1" t="e">
        <f t="shared" si="8"/>
        <v>#DIV/0!</v>
      </c>
      <c r="Q10" s="1" t="e">
        <f t="shared" si="9"/>
        <v>#DIV/0!</v>
      </c>
    </row>
    <row r="11" spans="1:17" x14ac:dyDescent="0.35">
      <c r="F11" s="1">
        <f t="shared" si="0"/>
        <v>0</v>
      </c>
      <c r="G11" s="1">
        <f t="shared" si="1"/>
        <v>0</v>
      </c>
      <c r="H11" s="1">
        <f t="shared" si="2"/>
        <v>0</v>
      </c>
      <c r="I11" s="1" t="e">
        <f t="shared" si="3"/>
        <v>#DIV/0!</v>
      </c>
      <c r="L11" s="1">
        <f t="shared" si="4"/>
        <v>0</v>
      </c>
      <c r="M11" s="1">
        <f t="shared" si="5"/>
        <v>0</v>
      </c>
      <c r="N11" s="1">
        <f t="shared" si="6"/>
        <v>0</v>
      </c>
      <c r="O11" s="1" t="e">
        <f t="shared" si="7"/>
        <v>#DIV/0!</v>
      </c>
      <c r="P11" s="1" t="e">
        <f t="shared" si="8"/>
        <v>#DIV/0!</v>
      </c>
      <c r="Q11" s="1" t="e">
        <f t="shared" si="9"/>
        <v>#DIV/0!</v>
      </c>
    </row>
    <row r="12" spans="1:17" x14ac:dyDescent="0.35">
      <c r="F12" s="1">
        <f t="shared" si="0"/>
        <v>0</v>
      </c>
      <c r="G12" s="1">
        <f t="shared" si="1"/>
        <v>0</v>
      </c>
      <c r="H12" s="1">
        <f t="shared" si="2"/>
        <v>0</v>
      </c>
      <c r="I12" s="1" t="e">
        <f t="shared" si="3"/>
        <v>#DIV/0!</v>
      </c>
      <c r="L12" s="1">
        <f t="shared" si="4"/>
        <v>0</v>
      </c>
      <c r="M12" s="1">
        <f t="shared" si="5"/>
        <v>0</v>
      </c>
      <c r="N12" s="1">
        <f t="shared" si="6"/>
        <v>0</v>
      </c>
      <c r="O12" s="1" t="e">
        <f t="shared" si="7"/>
        <v>#DIV/0!</v>
      </c>
      <c r="P12" s="1" t="e">
        <f t="shared" si="8"/>
        <v>#DIV/0!</v>
      </c>
      <c r="Q12" s="1" t="e">
        <f t="shared" si="9"/>
        <v>#DIV/0!</v>
      </c>
    </row>
    <row r="13" spans="1:17" x14ac:dyDescent="0.35">
      <c r="F13" s="1">
        <f t="shared" si="0"/>
        <v>0</v>
      </c>
      <c r="G13" s="1">
        <f t="shared" si="1"/>
        <v>0</v>
      </c>
      <c r="H13" s="1">
        <f t="shared" si="2"/>
        <v>0</v>
      </c>
      <c r="I13" s="1" t="e">
        <f t="shared" si="3"/>
        <v>#DIV/0!</v>
      </c>
      <c r="L13" s="1">
        <f t="shared" si="4"/>
        <v>0</v>
      </c>
      <c r="M13" s="1">
        <f t="shared" si="5"/>
        <v>0</v>
      </c>
      <c r="N13" s="1">
        <f t="shared" si="6"/>
        <v>0</v>
      </c>
      <c r="O13" s="1" t="e">
        <f t="shared" si="7"/>
        <v>#DIV/0!</v>
      </c>
      <c r="P13" s="1" t="e">
        <f t="shared" si="8"/>
        <v>#DIV/0!</v>
      </c>
      <c r="Q13" s="1" t="e">
        <f t="shared" si="9"/>
        <v>#DIV/0!</v>
      </c>
    </row>
    <row r="14" spans="1:17" x14ac:dyDescent="0.35">
      <c r="F14" s="1">
        <f t="shared" si="0"/>
        <v>0</v>
      </c>
      <c r="G14" s="1">
        <f t="shared" si="1"/>
        <v>0</v>
      </c>
      <c r="H14" s="1">
        <f t="shared" si="2"/>
        <v>0</v>
      </c>
      <c r="I14" s="1" t="e">
        <f t="shared" si="3"/>
        <v>#DIV/0!</v>
      </c>
      <c r="L14" s="1">
        <f t="shared" si="4"/>
        <v>0</v>
      </c>
      <c r="M14" s="1">
        <f t="shared" si="5"/>
        <v>0</v>
      </c>
      <c r="N14" s="1">
        <f t="shared" si="6"/>
        <v>0</v>
      </c>
      <c r="O14" s="1" t="e">
        <f t="shared" si="7"/>
        <v>#DIV/0!</v>
      </c>
      <c r="P14" s="1" t="e">
        <f t="shared" si="8"/>
        <v>#DIV/0!</v>
      </c>
      <c r="Q14" s="1" t="e">
        <f t="shared" si="9"/>
        <v>#DIV/0!</v>
      </c>
    </row>
    <row r="15" spans="1:17" x14ac:dyDescent="0.35">
      <c r="F15" s="1">
        <f t="shared" si="0"/>
        <v>0</v>
      </c>
      <c r="G15" s="1">
        <f t="shared" si="1"/>
        <v>0</v>
      </c>
      <c r="H15" s="1">
        <f t="shared" si="2"/>
        <v>0</v>
      </c>
      <c r="I15" s="1" t="e">
        <f t="shared" si="3"/>
        <v>#DIV/0!</v>
      </c>
      <c r="L15" s="1">
        <f t="shared" si="4"/>
        <v>0</v>
      </c>
      <c r="M15" s="1">
        <f t="shared" si="5"/>
        <v>0</v>
      </c>
      <c r="N15" s="1">
        <f t="shared" si="6"/>
        <v>0</v>
      </c>
      <c r="O15" s="1" t="e">
        <f t="shared" si="7"/>
        <v>#DIV/0!</v>
      </c>
      <c r="P15" s="1" t="e">
        <f t="shared" si="8"/>
        <v>#DIV/0!</v>
      </c>
      <c r="Q15" s="1" t="e">
        <f t="shared" si="9"/>
        <v>#DIV/0!</v>
      </c>
    </row>
    <row r="16" spans="1:17" x14ac:dyDescent="0.35">
      <c r="F16" s="1">
        <f t="shared" si="0"/>
        <v>0</v>
      </c>
      <c r="G16" s="1">
        <f t="shared" si="1"/>
        <v>0</v>
      </c>
      <c r="H16" s="1">
        <f t="shared" si="2"/>
        <v>0</v>
      </c>
      <c r="I16" s="1" t="e">
        <f t="shared" si="3"/>
        <v>#DIV/0!</v>
      </c>
      <c r="L16" s="1">
        <f t="shared" si="4"/>
        <v>0</v>
      </c>
      <c r="M16" s="1">
        <f t="shared" si="5"/>
        <v>0</v>
      </c>
      <c r="N16" s="1">
        <f t="shared" si="6"/>
        <v>0</v>
      </c>
      <c r="O16" s="1" t="e">
        <f t="shared" si="7"/>
        <v>#DIV/0!</v>
      </c>
      <c r="P16" s="1" t="e">
        <f t="shared" si="8"/>
        <v>#DIV/0!</v>
      </c>
      <c r="Q16" s="1" t="e">
        <f t="shared" si="9"/>
        <v>#DIV/0!</v>
      </c>
    </row>
    <row r="17" spans="1:17" x14ac:dyDescent="0.35">
      <c r="F17" s="1">
        <f t="shared" si="0"/>
        <v>0</v>
      </c>
      <c r="G17" s="1">
        <f t="shared" si="1"/>
        <v>0</v>
      </c>
      <c r="H17" s="1">
        <f t="shared" si="2"/>
        <v>0</v>
      </c>
      <c r="I17" s="1" t="e">
        <f t="shared" si="3"/>
        <v>#DIV/0!</v>
      </c>
      <c r="L17" s="1">
        <f t="shared" si="4"/>
        <v>0</v>
      </c>
      <c r="M17" s="1">
        <f t="shared" si="5"/>
        <v>0</v>
      </c>
      <c r="N17" s="1">
        <f t="shared" si="6"/>
        <v>0</v>
      </c>
      <c r="O17" s="1" t="e">
        <f t="shared" si="7"/>
        <v>#DIV/0!</v>
      </c>
      <c r="P17" s="1" t="e">
        <f t="shared" si="8"/>
        <v>#DIV/0!</v>
      </c>
      <c r="Q17" s="1" t="e">
        <f t="shared" si="9"/>
        <v>#DIV/0!</v>
      </c>
    </row>
    <row r="18" spans="1:17" x14ac:dyDescent="0.35">
      <c r="F18" s="1">
        <f t="shared" si="0"/>
        <v>0</v>
      </c>
      <c r="G18" s="1">
        <f t="shared" si="1"/>
        <v>0</v>
      </c>
      <c r="H18" s="1">
        <f t="shared" si="2"/>
        <v>0</v>
      </c>
      <c r="I18" s="1" t="e">
        <f t="shared" si="3"/>
        <v>#DIV/0!</v>
      </c>
      <c r="L18" s="1">
        <f t="shared" si="4"/>
        <v>0</v>
      </c>
      <c r="M18" s="1">
        <f t="shared" si="5"/>
        <v>0</v>
      </c>
      <c r="N18" s="1">
        <f t="shared" si="6"/>
        <v>0</v>
      </c>
      <c r="O18" s="1" t="e">
        <f t="shared" si="7"/>
        <v>#DIV/0!</v>
      </c>
      <c r="P18" s="1" t="e">
        <f t="shared" si="8"/>
        <v>#DIV/0!</v>
      </c>
      <c r="Q18" s="1" t="e">
        <f t="shared" si="9"/>
        <v>#DIV/0!</v>
      </c>
    </row>
    <row r="19" spans="1:17" x14ac:dyDescent="0.35">
      <c r="F19" s="1">
        <f t="shared" si="0"/>
        <v>0</v>
      </c>
      <c r="G19" s="1">
        <f t="shared" si="1"/>
        <v>0</v>
      </c>
      <c r="H19" s="1">
        <f t="shared" si="2"/>
        <v>0</v>
      </c>
      <c r="I19" s="1" t="e">
        <f t="shared" si="3"/>
        <v>#DIV/0!</v>
      </c>
      <c r="L19" s="1">
        <f t="shared" si="4"/>
        <v>0</v>
      </c>
      <c r="M19" s="1">
        <f t="shared" si="5"/>
        <v>0</v>
      </c>
      <c r="N19" s="1">
        <f t="shared" si="6"/>
        <v>0</v>
      </c>
      <c r="O19" s="1" t="e">
        <f t="shared" si="7"/>
        <v>#DIV/0!</v>
      </c>
      <c r="P19" s="1" t="e">
        <f t="shared" si="8"/>
        <v>#DIV/0!</v>
      </c>
      <c r="Q19" s="1" t="e">
        <f t="shared" si="9"/>
        <v>#DIV/0!</v>
      </c>
    </row>
    <row r="20" spans="1:17" x14ac:dyDescent="0.35">
      <c r="F20" s="1">
        <f t="shared" si="0"/>
        <v>0</v>
      </c>
      <c r="G20" s="1">
        <f t="shared" si="1"/>
        <v>0</v>
      </c>
      <c r="H20" s="1">
        <f t="shared" si="2"/>
        <v>0</v>
      </c>
      <c r="I20" s="1" t="e">
        <f t="shared" si="3"/>
        <v>#DIV/0!</v>
      </c>
      <c r="L20" s="1">
        <f t="shared" si="4"/>
        <v>0</v>
      </c>
      <c r="M20" s="1">
        <f t="shared" si="5"/>
        <v>0</v>
      </c>
      <c r="N20" s="1">
        <f t="shared" si="6"/>
        <v>0</v>
      </c>
      <c r="O20" s="1" t="e">
        <f t="shared" si="7"/>
        <v>#DIV/0!</v>
      </c>
      <c r="P20" s="1" t="e">
        <f t="shared" si="8"/>
        <v>#DIV/0!</v>
      </c>
      <c r="Q20" s="1" t="e">
        <f t="shared" si="9"/>
        <v>#DIV/0!</v>
      </c>
    </row>
    <row r="21" spans="1:17" x14ac:dyDescent="0.35">
      <c r="F21" s="1">
        <f t="shared" si="0"/>
        <v>0</v>
      </c>
      <c r="G21" s="1">
        <f t="shared" si="1"/>
        <v>0</v>
      </c>
      <c r="H21" s="1">
        <f t="shared" si="2"/>
        <v>0</v>
      </c>
      <c r="I21" s="1" t="e">
        <f t="shared" si="3"/>
        <v>#DIV/0!</v>
      </c>
      <c r="L21" s="1">
        <f t="shared" si="4"/>
        <v>0</v>
      </c>
      <c r="M21" s="1">
        <f t="shared" si="5"/>
        <v>0</v>
      </c>
      <c r="N21" s="1">
        <f t="shared" si="6"/>
        <v>0</v>
      </c>
      <c r="O21" s="1" t="e">
        <f t="shared" si="7"/>
        <v>#DIV/0!</v>
      </c>
      <c r="P21" s="1" t="e">
        <f t="shared" si="8"/>
        <v>#DIV/0!</v>
      </c>
      <c r="Q21" s="1" t="e">
        <f t="shared" si="9"/>
        <v>#DIV/0!</v>
      </c>
    </row>
    <row r="22" spans="1:17" x14ac:dyDescent="0.35">
      <c r="F22" s="1">
        <f t="shared" si="0"/>
        <v>0</v>
      </c>
      <c r="G22" s="1">
        <f t="shared" si="1"/>
        <v>0</v>
      </c>
      <c r="H22" s="1">
        <f t="shared" si="2"/>
        <v>0</v>
      </c>
      <c r="I22" s="1" t="e">
        <f t="shared" si="3"/>
        <v>#DIV/0!</v>
      </c>
      <c r="L22" s="1">
        <f t="shared" si="4"/>
        <v>0</v>
      </c>
      <c r="M22" s="1">
        <f t="shared" si="5"/>
        <v>0</v>
      </c>
      <c r="N22" s="1">
        <f t="shared" si="6"/>
        <v>0</v>
      </c>
      <c r="O22" s="1" t="e">
        <f t="shared" si="7"/>
        <v>#DIV/0!</v>
      </c>
      <c r="P22" s="1" t="e">
        <f t="shared" si="8"/>
        <v>#DIV/0!</v>
      </c>
      <c r="Q22" s="1" t="e">
        <f t="shared" si="9"/>
        <v>#DIV/0!</v>
      </c>
    </row>
    <row r="23" spans="1:17" x14ac:dyDescent="0.35">
      <c r="F23" s="1">
        <f t="shared" si="0"/>
        <v>0</v>
      </c>
      <c r="G23" s="1">
        <f t="shared" si="1"/>
        <v>0</v>
      </c>
      <c r="H23" s="1">
        <f t="shared" si="2"/>
        <v>0</v>
      </c>
      <c r="I23" s="1" t="e">
        <f t="shared" si="3"/>
        <v>#DIV/0!</v>
      </c>
      <c r="L23" s="1">
        <f t="shared" si="4"/>
        <v>0</v>
      </c>
      <c r="M23" s="1">
        <f t="shared" si="5"/>
        <v>0</v>
      </c>
      <c r="N23" s="1">
        <f t="shared" si="6"/>
        <v>0</v>
      </c>
      <c r="O23" s="1" t="e">
        <f t="shared" si="7"/>
        <v>#DIV/0!</v>
      </c>
      <c r="P23" s="1" t="e">
        <f t="shared" si="8"/>
        <v>#DIV/0!</v>
      </c>
      <c r="Q23" s="1" t="e">
        <f t="shared" si="9"/>
        <v>#DIV/0!</v>
      </c>
    </row>
    <row r="24" spans="1:17" x14ac:dyDescent="0.35">
      <c r="F24" s="1">
        <f t="shared" si="0"/>
        <v>0</v>
      </c>
      <c r="G24" s="1">
        <f t="shared" si="1"/>
        <v>0</v>
      </c>
      <c r="H24" s="1">
        <f t="shared" si="2"/>
        <v>0</v>
      </c>
      <c r="I24" s="1" t="e">
        <f t="shared" si="3"/>
        <v>#DIV/0!</v>
      </c>
      <c r="L24" s="1">
        <f t="shared" si="4"/>
        <v>0</v>
      </c>
      <c r="M24" s="1">
        <f t="shared" si="5"/>
        <v>0</v>
      </c>
      <c r="N24" s="1">
        <f t="shared" si="6"/>
        <v>0</v>
      </c>
      <c r="O24" s="1" t="e">
        <f t="shared" si="7"/>
        <v>#DIV/0!</v>
      </c>
      <c r="P24" s="1" t="e">
        <f t="shared" si="8"/>
        <v>#DIV/0!</v>
      </c>
      <c r="Q24" s="1" t="e">
        <f t="shared" si="9"/>
        <v>#DIV/0!</v>
      </c>
    </row>
    <row r="25" spans="1:17" x14ac:dyDescent="0.35">
      <c r="F25" s="1">
        <f t="shared" si="0"/>
        <v>0</v>
      </c>
      <c r="G25" s="1">
        <f t="shared" si="1"/>
        <v>0</v>
      </c>
      <c r="H25" s="1">
        <f t="shared" si="2"/>
        <v>0</v>
      </c>
      <c r="I25" s="1" t="e">
        <f t="shared" si="3"/>
        <v>#DIV/0!</v>
      </c>
      <c r="L25" s="1">
        <f t="shared" si="4"/>
        <v>0</v>
      </c>
      <c r="M25" s="1">
        <f t="shared" si="5"/>
        <v>0</v>
      </c>
      <c r="N25" s="1">
        <f t="shared" si="6"/>
        <v>0</v>
      </c>
      <c r="O25" s="1" t="e">
        <f t="shared" si="7"/>
        <v>#DIV/0!</v>
      </c>
      <c r="P25" s="1" t="e">
        <f t="shared" si="8"/>
        <v>#DIV/0!</v>
      </c>
      <c r="Q25" s="1" t="e">
        <f t="shared" si="9"/>
        <v>#DIV/0!</v>
      </c>
    </row>
    <row r="26" spans="1:17" x14ac:dyDescent="0.35">
      <c r="F26" s="1">
        <f t="shared" si="0"/>
        <v>0</v>
      </c>
      <c r="G26" s="1">
        <f t="shared" si="1"/>
        <v>0</v>
      </c>
      <c r="H26" s="1">
        <f t="shared" si="2"/>
        <v>0</v>
      </c>
      <c r="I26" s="1" t="e">
        <f t="shared" si="3"/>
        <v>#DIV/0!</v>
      </c>
      <c r="L26" s="1">
        <f t="shared" si="4"/>
        <v>0</v>
      </c>
      <c r="M26" s="1">
        <f t="shared" si="5"/>
        <v>0</v>
      </c>
      <c r="N26" s="1">
        <f t="shared" si="6"/>
        <v>0</v>
      </c>
      <c r="O26" s="1" t="e">
        <f t="shared" si="7"/>
        <v>#DIV/0!</v>
      </c>
      <c r="P26" s="1" t="e">
        <f t="shared" si="8"/>
        <v>#DIV/0!</v>
      </c>
      <c r="Q26" s="1" t="e">
        <f t="shared" si="9"/>
        <v>#DIV/0!</v>
      </c>
    </row>
    <row r="27" spans="1:17" x14ac:dyDescent="0.35">
      <c r="A27" s="2"/>
      <c r="B27" s="2"/>
      <c r="C27" s="2"/>
      <c r="D27" s="2"/>
      <c r="E27" s="2"/>
      <c r="F27" s="1">
        <f>D27-C28</f>
        <v>0</v>
      </c>
      <c r="G27" s="1">
        <f t="shared" si="1"/>
        <v>0</v>
      </c>
      <c r="H27" s="1">
        <f t="shared" si="2"/>
        <v>0</v>
      </c>
      <c r="I27" s="1" t="e">
        <f t="shared" si="3"/>
        <v>#DIV/0!</v>
      </c>
      <c r="L27" s="1">
        <f t="shared" si="4"/>
        <v>0</v>
      </c>
      <c r="M27" s="1">
        <f t="shared" si="5"/>
        <v>0</v>
      </c>
      <c r="N27" s="1">
        <f t="shared" si="6"/>
        <v>0</v>
      </c>
      <c r="O27" s="1" t="e">
        <f t="shared" si="7"/>
        <v>#DIV/0!</v>
      </c>
      <c r="P27" s="1" t="e">
        <f t="shared" si="8"/>
        <v>#DIV/0!</v>
      </c>
      <c r="Q27" s="1" t="e">
        <f t="shared" si="9"/>
        <v>#DIV/0!</v>
      </c>
    </row>
    <row r="28" spans="1:17" x14ac:dyDescent="0.35">
      <c r="F28" s="1">
        <f t="shared" ref="F28:F50" si="10">D28-C28</f>
        <v>0</v>
      </c>
      <c r="G28" s="1">
        <f t="shared" si="1"/>
        <v>0</v>
      </c>
      <c r="H28" s="1">
        <f t="shared" si="2"/>
        <v>0</v>
      </c>
      <c r="I28" s="1" t="e">
        <f t="shared" si="3"/>
        <v>#DIV/0!</v>
      </c>
      <c r="L28" s="1">
        <f t="shared" si="4"/>
        <v>0</v>
      </c>
      <c r="M28" s="1">
        <f t="shared" si="5"/>
        <v>0</v>
      </c>
      <c r="N28" s="1">
        <f t="shared" si="6"/>
        <v>0</v>
      </c>
      <c r="O28" s="1" t="e">
        <f t="shared" si="7"/>
        <v>#DIV/0!</v>
      </c>
      <c r="P28" s="1" t="e">
        <f t="shared" si="8"/>
        <v>#DIV/0!</v>
      </c>
      <c r="Q28" s="1" t="e">
        <f t="shared" si="9"/>
        <v>#DIV/0!</v>
      </c>
    </row>
    <row r="29" spans="1:17" x14ac:dyDescent="0.35">
      <c r="A29" s="2"/>
      <c r="B29" s="2"/>
      <c r="C29" s="2"/>
      <c r="D29" s="2"/>
      <c r="E29" s="2"/>
      <c r="F29" s="1">
        <f t="shared" si="10"/>
        <v>0</v>
      </c>
      <c r="G29" s="1">
        <f t="shared" si="1"/>
        <v>0</v>
      </c>
      <c r="H29" s="1">
        <f t="shared" si="2"/>
        <v>0</v>
      </c>
      <c r="I29" s="1" t="e">
        <f t="shared" si="3"/>
        <v>#DIV/0!</v>
      </c>
      <c r="L29" s="1">
        <f t="shared" si="4"/>
        <v>0</v>
      </c>
      <c r="M29" s="1">
        <f t="shared" si="5"/>
        <v>0</v>
      </c>
      <c r="N29" s="1">
        <f t="shared" si="6"/>
        <v>0</v>
      </c>
      <c r="O29" s="1" t="e">
        <f t="shared" si="7"/>
        <v>#DIV/0!</v>
      </c>
      <c r="P29" s="1" t="e">
        <f t="shared" si="8"/>
        <v>#DIV/0!</v>
      </c>
      <c r="Q29" s="1" t="e">
        <f t="shared" si="9"/>
        <v>#DIV/0!</v>
      </c>
    </row>
    <row r="30" spans="1:17" x14ac:dyDescent="0.35">
      <c r="F30" s="1">
        <f t="shared" si="10"/>
        <v>0</v>
      </c>
      <c r="G30" s="1">
        <f t="shared" si="1"/>
        <v>0</v>
      </c>
      <c r="H30" s="1">
        <f t="shared" si="2"/>
        <v>0</v>
      </c>
      <c r="I30" s="1" t="e">
        <f t="shared" si="3"/>
        <v>#DIV/0!</v>
      </c>
      <c r="L30" s="1">
        <f t="shared" si="4"/>
        <v>0</v>
      </c>
      <c r="M30" s="1">
        <f t="shared" si="5"/>
        <v>0</v>
      </c>
      <c r="N30" s="1">
        <f t="shared" si="6"/>
        <v>0</v>
      </c>
      <c r="O30" s="1" t="e">
        <f t="shared" si="7"/>
        <v>#DIV/0!</v>
      </c>
      <c r="P30" s="1" t="e">
        <f t="shared" si="8"/>
        <v>#DIV/0!</v>
      </c>
      <c r="Q30" s="1" t="e">
        <f t="shared" si="9"/>
        <v>#DIV/0!</v>
      </c>
    </row>
    <row r="31" spans="1:17" x14ac:dyDescent="0.35">
      <c r="A31" s="2"/>
      <c r="B31" s="2"/>
      <c r="C31" s="2"/>
      <c r="D31" s="2"/>
      <c r="E31" s="2"/>
      <c r="F31" s="1">
        <f t="shared" si="10"/>
        <v>0</v>
      </c>
      <c r="G31" s="1">
        <f t="shared" si="1"/>
        <v>0</v>
      </c>
      <c r="H31" s="1">
        <f t="shared" si="2"/>
        <v>0</v>
      </c>
      <c r="I31" s="1" t="e">
        <f t="shared" si="3"/>
        <v>#DIV/0!</v>
      </c>
      <c r="L31" s="1">
        <f t="shared" si="4"/>
        <v>0</v>
      </c>
      <c r="M31" s="1">
        <f t="shared" si="5"/>
        <v>0</v>
      </c>
      <c r="N31" s="1">
        <f t="shared" si="6"/>
        <v>0</v>
      </c>
      <c r="O31" s="1" t="e">
        <f t="shared" si="7"/>
        <v>#DIV/0!</v>
      </c>
      <c r="P31" s="1" t="e">
        <f t="shared" si="8"/>
        <v>#DIV/0!</v>
      </c>
      <c r="Q31" s="1" t="e">
        <f t="shared" si="9"/>
        <v>#DIV/0!</v>
      </c>
    </row>
    <row r="32" spans="1:17" x14ac:dyDescent="0.35">
      <c r="F32" s="1">
        <f t="shared" si="10"/>
        <v>0</v>
      </c>
      <c r="G32" s="1">
        <f t="shared" si="1"/>
        <v>0</v>
      </c>
      <c r="H32" s="1">
        <f t="shared" si="2"/>
        <v>0</v>
      </c>
      <c r="I32" s="1" t="e">
        <f t="shared" si="3"/>
        <v>#DIV/0!</v>
      </c>
      <c r="L32" s="1">
        <f t="shared" si="4"/>
        <v>0</v>
      </c>
      <c r="M32" s="1">
        <f t="shared" si="5"/>
        <v>0</v>
      </c>
      <c r="N32" s="1">
        <f t="shared" si="6"/>
        <v>0</v>
      </c>
      <c r="O32" s="1" t="e">
        <f t="shared" si="7"/>
        <v>#DIV/0!</v>
      </c>
      <c r="P32" s="1" t="e">
        <f t="shared" si="8"/>
        <v>#DIV/0!</v>
      </c>
      <c r="Q32" s="1" t="e">
        <f t="shared" si="9"/>
        <v>#DIV/0!</v>
      </c>
    </row>
    <row r="33" spans="1:17" x14ac:dyDescent="0.35">
      <c r="A33" s="2"/>
      <c r="B33" s="2"/>
      <c r="C33" s="2"/>
      <c r="D33" s="2"/>
      <c r="E33" s="2"/>
      <c r="F33" s="1">
        <f t="shared" si="10"/>
        <v>0</v>
      </c>
      <c r="G33" s="1">
        <f t="shared" si="1"/>
        <v>0</v>
      </c>
      <c r="H33" s="1">
        <f t="shared" si="2"/>
        <v>0</v>
      </c>
      <c r="I33" s="1" t="e">
        <f t="shared" si="3"/>
        <v>#DIV/0!</v>
      </c>
      <c r="L33" s="1">
        <f t="shared" si="4"/>
        <v>0</v>
      </c>
      <c r="M33" s="1">
        <f t="shared" si="5"/>
        <v>0</v>
      </c>
      <c r="N33" s="1">
        <f t="shared" si="6"/>
        <v>0</v>
      </c>
      <c r="O33" s="1" t="e">
        <f t="shared" si="7"/>
        <v>#DIV/0!</v>
      </c>
      <c r="P33" s="1" t="e">
        <f t="shared" si="8"/>
        <v>#DIV/0!</v>
      </c>
      <c r="Q33" s="1" t="e">
        <f t="shared" si="9"/>
        <v>#DIV/0!</v>
      </c>
    </row>
    <row r="34" spans="1:17" x14ac:dyDescent="0.35">
      <c r="F34" s="1">
        <f t="shared" si="10"/>
        <v>0</v>
      </c>
      <c r="G34" s="1">
        <f t="shared" ref="G34:G50" si="11">E34-C34</f>
        <v>0</v>
      </c>
      <c r="H34" s="1">
        <f t="shared" ref="H34:H65" si="12">F34-G34</f>
        <v>0</v>
      </c>
      <c r="I34" s="1" t="e">
        <f t="shared" ref="I34:I65" si="13">(H34/F34)*100</f>
        <v>#DIV/0!</v>
      </c>
      <c r="L34" s="1">
        <f t="shared" ref="L34:L50" si="14">E34-J34</f>
        <v>0</v>
      </c>
      <c r="M34" s="1">
        <f t="shared" ref="M34:M50" si="15">J34-K34</f>
        <v>0</v>
      </c>
      <c r="N34" s="1">
        <f t="shared" ref="N34:N65" si="16">G34-(L34+M34)</f>
        <v>0</v>
      </c>
      <c r="O34" s="1" t="e">
        <f t="shared" ref="O34:O50" si="17">(L34/G34)*100</f>
        <v>#DIV/0!</v>
      </c>
      <c r="P34" s="1" t="e">
        <f t="shared" ref="P34:P50" si="18">(M34/G34)*100</f>
        <v>#DIV/0!</v>
      </c>
      <c r="Q34" s="1" t="e">
        <f t="shared" ref="Q34:Q50" si="19">(N34/G34)*100</f>
        <v>#DIV/0!</v>
      </c>
    </row>
    <row r="35" spans="1:17" x14ac:dyDescent="0.35">
      <c r="A35" s="2"/>
      <c r="B35" s="2"/>
      <c r="C35" s="2"/>
      <c r="D35" s="2"/>
      <c r="E35" s="2"/>
      <c r="F35" s="1">
        <f t="shared" si="10"/>
        <v>0</v>
      </c>
      <c r="G35" s="1">
        <f t="shared" si="11"/>
        <v>0</v>
      </c>
      <c r="H35" s="1">
        <f t="shared" si="12"/>
        <v>0</v>
      </c>
      <c r="I35" s="1" t="e">
        <f t="shared" si="13"/>
        <v>#DIV/0!</v>
      </c>
      <c r="L35" s="1">
        <f t="shared" si="14"/>
        <v>0</v>
      </c>
      <c r="M35" s="1">
        <f t="shared" si="15"/>
        <v>0</v>
      </c>
      <c r="N35" s="1">
        <f t="shared" si="16"/>
        <v>0</v>
      </c>
      <c r="O35" s="1" t="e">
        <f t="shared" si="17"/>
        <v>#DIV/0!</v>
      </c>
      <c r="P35" s="1" t="e">
        <f t="shared" si="18"/>
        <v>#DIV/0!</v>
      </c>
      <c r="Q35" s="1" t="e">
        <f t="shared" si="19"/>
        <v>#DIV/0!</v>
      </c>
    </row>
    <row r="36" spans="1:17" x14ac:dyDescent="0.35">
      <c r="F36" s="1">
        <f t="shared" si="10"/>
        <v>0</v>
      </c>
      <c r="G36" s="1">
        <f t="shared" si="11"/>
        <v>0</v>
      </c>
      <c r="H36" s="1">
        <f t="shared" si="12"/>
        <v>0</v>
      </c>
      <c r="I36" s="1" t="e">
        <f t="shared" si="13"/>
        <v>#DIV/0!</v>
      </c>
      <c r="L36" s="1">
        <f t="shared" si="14"/>
        <v>0</v>
      </c>
      <c r="M36" s="1">
        <f t="shared" si="15"/>
        <v>0</v>
      </c>
      <c r="N36" s="1">
        <f t="shared" si="16"/>
        <v>0</v>
      </c>
      <c r="O36" s="1" t="e">
        <f t="shared" si="17"/>
        <v>#DIV/0!</v>
      </c>
      <c r="P36" s="1" t="e">
        <f t="shared" si="18"/>
        <v>#DIV/0!</v>
      </c>
      <c r="Q36" s="1" t="e">
        <f t="shared" si="19"/>
        <v>#DIV/0!</v>
      </c>
    </row>
    <row r="37" spans="1:17" x14ac:dyDescent="0.35">
      <c r="A37" s="2"/>
      <c r="B37" s="2"/>
      <c r="C37" s="2"/>
      <c r="D37" s="2"/>
      <c r="E37" s="2"/>
      <c r="F37" s="1">
        <f t="shared" si="10"/>
        <v>0</v>
      </c>
      <c r="G37" s="1">
        <f t="shared" si="11"/>
        <v>0</v>
      </c>
      <c r="H37" s="1">
        <f t="shared" si="12"/>
        <v>0</v>
      </c>
      <c r="I37" s="1" t="e">
        <f t="shared" si="13"/>
        <v>#DIV/0!</v>
      </c>
      <c r="L37" s="1">
        <f t="shared" si="14"/>
        <v>0</v>
      </c>
      <c r="M37" s="1">
        <f t="shared" si="15"/>
        <v>0</v>
      </c>
      <c r="N37" s="1">
        <f t="shared" si="16"/>
        <v>0</v>
      </c>
      <c r="O37" s="1" t="e">
        <f t="shared" si="17"/>
        <v>#DIV/0!</v>
      </c>
      <c r="P37" s="1" t="e">
        <f t="shared" si="18"/>
        <v>#DIV/0!</v>
      </c>
      <c r="Q37" s="1" t="e">
        <f t="shared" si="19"/>
        <v>#DIV/0!</v>
      </c>
    </row>
    <row r="38" spans="1:17" x14ac:dyDescent="0.35">
      <c r="F38" s="1">
        <f t="shared" si="10"/>
        <v>0</v>
      </c>
      <c r="G38" s="1">
        <f t="shared" si="11"/>
        <v>0</v>
      </c>
      <c r="H38" s="1">
        <f t="shared" si="12"/>
        <v>0</v>
      </c>
      <c r="I38" s="1" t="e">
        <f t="shared" si="13"/>
        <v>#DIV/0!</v>
      </c>
      <c r="L38" s="1">
        <f t="shared" si="14"/>
        <v>0</v>
      </c>
      <c r="M38" s="1">
        <f t="shared" si="15"/>
        <v>0</v>
      </c>
      <c r="N38" s="1">
        <f t="shared" si="16"/>
        <v>0</v>
      </c>
      <c r="O38" s="1" t="e">
        <f t="shared" si="17"/>
        <v>#DIV/0!</v>
      </c>
      <c r="P38" s="1" t="e">
        <f t="shared" si="18"/>
        <v>#DIV/0!</v>
      </c>
      <c r="Q38" s="1" t="e">
        <f t="shared" si="19"/>
        <v>#DIV/0!</v>
      </c>
    </row>
    <row r="39" spans="1:17" x14ac:dyDescent="0.35">
      <c r="A39" s="2"/>
      <c r="B39" s="2"/>
      <c r="C39" s="2"/>
      <c r="D39" s="2"/>
      <c r="E39" s="2"/>
      <c r="F39" s="1">
        <f t="shared" si="10"/>
        <v>0</v>
      </c>
      <c r="G39" s="1">
        <f t="shared" si="11"/>
        <v>0</v>
      </c>
      <c r="H39" s="1">
        <f t="shared" si="12"/>
        <v>0</v>
      </c>
      <c r="I39" s="1" t="e">
        <f t="shared" si="13"/>
        <v>#DIV/0!</v>
      </c>
      <c r="L39" s="1">
        <f t="shared" si="14"/>
        <v>0</v>
      </c>
      <c r="M39" s="1">
        <f t="shared" si="15"/>
        <v>0</v>
      </c>
      <c r="N39" s="1">
        <f t="shared" si="16"/>
        <v>0</v>
      </c>
      <c r="O39" s="1" t="e">
        <f t="shared" si="17"/>
        <v>#DIV/0!</v>
      </c>
      <c r="P39" s="1" t="e">
        <f t="shared" si="18"/>
        <v>#DIV/0!</v>
      </c>
      <c r="Q39" s="1" t="e">
        <f t="shared" si="19"/>
        <v>#DIV/0!</v>
      </c>
    </row>
    <row r="40" spans="1:17" x14ac:dyDescent="0.35">
      <c r="F40" s="1">
        <f t="shared" si="10"/>
        <v>0</v>
      </c>
      <c r="G40" s="1">
        <f t="shared" si="11"/>
        <v>0</v>
      </c>
      <c r="H40" s="1">
        <f t="shared" si="12"/>
        <v>0</v>
      </c>
      <c r="I40" s="1" t="e">
        <f t="shared" si="13"/>
        <v>#DIV/0!</v>
      </c>
      <c r="L40" s="1">
        <f t="shared" si="14"/>
        <v>0</v>
      </c>
      <c r="M40" s="1">
        <f t="shared" si="15"/>
        <v>0</v>
      </c>
      <c r="N40" s="1">
        <f t="shared" si="16"/>
        <v>0</v>
      </c>
      <c r="O40" s="1" t="e">
        <f t="shared" si="17"/>
        <v>#DIV/0!</v>
      </c>
      <c r="P40" s="1" t="e">
        <f t="shared" si="18"/>
        <v>#DIV/0!</v>
      </c>
      <c r="Q40" s="1" t="e">
        <f t="shared" si="19"/>
        <v>#DIV/0!</v>
      </c>
    </row>
    <row r="41" spans="1:17" x14ac:dyDescent="0.35">
      <c r="A41" s="2"/>
      <c r="B41" s="2"/>
      <c r="C41" s="2"/>
      <c r="D41" s="2"/>
      <c r="E41" s="2"/>
      <c r="F41" s="1">
        <f t="shared" si="10"/>
        <v>0</v>
      </c>
      <c r="G41" s="1">
        <f t="shared" si="11"/>
        <v>0</v>
      </c>
      <c r="H41" s="1">
        <f t="shared" si="12"/>
        <v>0</v>
      </c>
      <c r="I41" s="1" t="e">
        <f t="shared" si="13"/>
        <v>#DIV/0!</v>
      </c>
      <c r="L41" s="1">
        <f t="shared" si="14"/>
        <v>0</v>
      </c>
      <c r="M41" s="1">
        <f t="shared" si="15"/>
        <v>0</v>
      </c>
      <c r="N41" s="1">
        <f t="shared" si="16"/>
        <v>0</v>
      </c>
      <c r="O41" s="1" t="e">
        <f t="shared" si="17"/>
        <v>#DIV/0!</v>
      </c>
      <c r="P41" s="1" t="e">
        <f t="shared" si="18"/>
        <v>#DIV/0!</v>
      </c>
      <c r="Q41" s="1" t="e">
        <f t="shared" si="19"/>
        <v>#DIV/0!</v>
      </c>
    </row>
    <row r="42" spans="1:17" x14ac:dyDescent="0.35">
      <c r="F42" s="1">
        <f t="shared" si="10"/>
        <v>0</v>
      </c>
      <c r="G42" s="1">
        <f t="shared" si="11"/>
        <v>0</v>
      </c>
      <c r="H42" s="1">
        <f t="shared" si="12"/>
        <v>0</v>
      </c>
      <c r="I42" s="1" t="e">
        <f t="shared" si="13"/>
        <v>#DIV/0!</v>
      </c>
      <c r="L42" s="1">
        <f t="shared" si="14"/>
        <v>0</v>
      </c>
      <c r="M42" s="1">
        <f t="shared" si="15"/>
        <v>0</v>
      </c>
      <c r="N42" s="1">
        <f t="shared" si="16"/>
        <v>0</v>
      </c>
      <c r="O42" s="1" t="e">
        <f t="shared" si="17"/>
        <v>#DIV/0!</v>
      </c>
      <c r="P42" s="1" t="e">
        <f t="shared" si="18"/>
        <v>#DIV/0!</v>
      </c>
      <c r="Q42" s="1" t="e">
        <f t="shared" si="19"/>
        <v>#DIV/0!</v>
      </c>
    </row>
    <row r="43" spans="1:17" x14ac:dyDescent="0.35">
      <c r="A43" s="2"/>
      <c r="B43" s="2"/>
      <c r="C43" s="2"/>
      <c r="D43" s="2"/>
      <c r="E43" s="2"/>
      <c r="F43" s="1">
        <f t="shared" si="10"/>
        <v>0</v>
      </c>
      <c r="G43" s="1">
        <f t="shared" si="11"/>
        <v>0</v>
      </c>
      <c r="H43" s="1">
        <f t="shared" si="12"/>
        <v>0</v>
      </c>
      <c r="I43" s="1" t="e">
        <f t="shared" si="13"/>
        <v>#DIV/0!</v>
      </c>
      <c r="L43" s="1">
        <f t="shared" si="14"/>
        <v>0</v>
      </c>
      <c r="M43" s="1">
        <f t="shared" si="15"/>
        <v>0</v>
      </c>
      <c r="N43" s="1">
        <f t="shared" si="16"/>
        <v>0</v>
      </c>
      <c r="O43" s="1" t="e">
        <f t="shared" si="17"/>
        <v>#DIV/0!</v>
      </c>
      <c r="P43" s="1" t="e">
        <f t="shared" si="18"/>
        <v>#DIV/0!</v>
      </c>
      <c r="Q43" s="1" t="e">
        <f t="shared" si="19"/>
        <v>#DIV/0!</v>
      </c>
    </row>
    <row r="44" spans="1:17" x14ac:dyDescent="0.35">
      <c r="F44" s="1">
        <f t="shared" si="10"/>
        <v>0</v>
      </c>
      <c r="G44" s="1">
        <f t="shared" si="11"/>
        <v>0</v>
      </c>
      <c r="H44" s="1">
        <f t="shared" si="12"/>
        <v>0</v>
      </c>
      <c r="I44" s="1" t="e">
        <f t="shared" si="13"/>
        <v>#DIV/0!</v>
      </c>
      <c r="L44" s="1">
        <f t="shared" si="14"/>
        <v>0</v>
      </c>
      <c r="M44" s="1">
        <f t="shared" si="15"/>
        <v>0</v>
      </c>
      <c r="N44" s="1">
        <f t="shared" si="16"/>
        <v>0</v>
      </c>
      <c r="O44" s="1" t="e">
        <f t="shared" si="17"/>
        <v>#DIV/0!</v>
      </c>
      <c r="P44" s="1" t="e">
        <f t="shared" si="18"/>
        <v>#DIV/0!</v>
      </c>
      <c r="Q44" s="1" t="e">
        <f t="shared" si="19"/>
        <v>#DIV/0!</v>
      </c>
    </row>
    <row r="45" spans="1:17" x14ac:dyDescent="0.35">
      <c r="A45" s="2"/>
      <c r="B45" s="2"/>
      <c r="C45" s="2"/>
      <c r="D45" s="2"/>
      <c r="E45" s="2"/>
      <c r="F45" s="1">
        <f t="shared" si="10"/>
        <v>0</v>
      </c>
      <c r="G45" s="1">
        <f t="shared" si="11"/>
        <v>0</v>
      </c>
      <c r="H45" s="1">
        <f t="shared" si="12"/>
        <v>0</v>
      </c>
      <c r="I45" s="1" t="e">
        <f t="shared" si="13"/>
        <v>#DIV/0!</v>
      </c>
      <c r="L45" s="1">
        <f t="shared" si="14"/>
        <v>0</v>
      </c>
      <c r="M45" s="1">
        <f t="shared" si="15"/>
        <v>0</v>
      </c>
      <c r="N45" s="1">
        <f t="shared" si="16"/>
        <v>0</v>
      </c>
      <c r="O45" s="1" t="e">
        <f t="shared" si="17"/>
        <v>#DIV/0!</v>
      </c>
      <c r="P45" s="1" t="e">
        <f t="shared" si="18"/>
        <v>#DIV/0!</v>
      </c>
      <c r="Q45" s="1" t="e">
        <f t="shared" si="19"/>
        <v>#DIV/0!</v>
      </c>
    </row>
    <row r="46" spans="1:17" x14ac:dyDescent="0.35">
      <c r="F46" s="1">
        <f t="shared" si="10"/>
        <v>0</v>
      </c>
      <c r="G46" s="1">
        <f t="shared" si="11"/>
        <v>0</v>
      </c>
      <c r="H46" s="1">
        <f t="shared" si="12"/>
        <v>0</v>
      </c>
      <c r="I46" s="1" t="e">
        <f t="shared" si="13"/>
        <v>#DIV/0!</v>
      </c>
      <c r="L46" s="1">
        <f t="shared" si="14"/>
        <v>0</v>
      </c>
      <c r="M46" s="1">
        <f t="shared" si="15"/>
        <v>0</v>
      </c>
      <c r="N46" s="1">
        <f t="shared" si="16"/>
        <v>0</v>
      </c>
      <c r="O46" s="1" t="e">
        <f t="shared" si="17"/>
        <v>#DIV/0!</v>
      </c>
      <c r="P46" s="1" t="e">
        <f t="shared" si="18"/>
        <v>#DIV/0!</v>
      </c>
      <c r="Q46" s="1" t="e">
        <f t="shared" si="19"/>
        <v>#DIV/0!</v>
      </c>
    </row>
    <row r="47" spans="1:17" x14ac:dyDescent="0.35">
      <c r="F47" s="1">
        <f t="shared" si="10"/>
        <v>0</v>
      </c>
      <c r="G47" s="1">
        <f t="shared" si="11"/>
        <v>0</v>
      </c>
      <c r="H47" s="1">
        <f t="shared" si="12"/>
        <v>0</v>
      </c>
      <c r="I47" s="1" t="e">
        <f t="shared" si="13"/>
        <v>#DIV/0!</v>
      </c>
      <c r="L47" s="1">
        <f t="shared" si="14"/>
        <v>0</v>
      </c>
      <c r="M47" s="1">
        <f t="shared" si="15"/>
        <v>0</v>
      </c>
      <c r="N47" s="1">
        <f t="shared" si="16"/>
        <v>0</v>
      </c>
      <c r="O47" s="1" t="e">
        <f t="shared" si="17"/>
        <v>#DIV/0!</v>
      </c>
      <c r="P47" s="1" t="e">
        <f t="shared" si="18"/>
        <v>#DIV/0!</v>
      </c>
      <c r="Q47" s="1" t="e">
        <f t="shared" si="19"/>
        <v>#DIV/0!</v>
      </c>
    </row>
    <row r="48" spans="1:17" x14ac:dyDescent="0.35">
      <c r="F48" s="1">
        <f t="shared" si="10"/>
        <v>0</v>
      </c>
      <c r="G48" s="1">
        <f t="shared" si="11"/>
        <v>0</v>
      </c>
      <c r="H48" s="1">
        <f t="shared" si="12"/>
        <v>0</v>
      </c>
      <c r="I48" s="1" t="e">
        <f t="shared" si="13"/>
        <v>#DIV/0!</v>
      </c>
      <c r="L48" s="1">
        <f t="shared" si="14"/>
        <v>0</v>
      </c>
      <c r="M48" s="1">
        <f t="shared" si="15"/>
        <v>0</v>
      </c>
      <c r="N48" s="1">
        <f t="shared" si="16"/>
        <v>0</v>
      </c>
      <c r="O48" s="1" t="e">
        <f t="shared" si="17"/>
        <v>#DIV/0!</v>
      </c>
      <c r="P48" s="1" t="e">
        <f t="shared" si="18"/>
        <v>#DIV/0!</v>
      </c>
      <c r="Q48" s="1" t="e">
        <f t="shared" si="19"/>
        <v>#DIV/0!</v>
      </c>
    </row>
    <row r="49" spans="6:17" x14ac:dyDescent="0.35">
      <c r="F49" s="1">
        <f t="shared" si="10"/>
        <v>0</v>
      </c>
      <c r="G49" s="1">
        <f t="shared" si="11"/>
        <v>0</v>
      </c>
      <c r="H49" s="1">
        <f t="shared" si="12"/>
        <v>0</v>
      </c>
      <c r="I49" s="1" t="e">
        <f t="shared" si="13"/>
        <v>#DIV/0!</v>
      </c>
      <c r="L49" s="1">
        <f t="shared" si="14"/>
        <v>0</v>
      </c>
      <c r="M49" s="1">
        <f t="shared" si="15"/>
        <v>0</v>
      </c>
      <c r="N49" s="1">
        <f t="shared" si="16"/>
        <v>0</v>
      </c>
      <c r="O49" s="1" t="e">
        <f t="shared" si="17"/>
        <v>#DIV/0!</v>
      </c>
      <c r="P49" s="1" t="e">
        <f t="shared" si="18"/>
        <v>#DIV/0!</v>
      </c>
      <c r="Q49" s="1" t="e">
        <f t="shared" si="19"/>
        <v>#DIV/0!</v>
      </c>
    </row>
    <row r="50" spans="6:17" x14ac:dyDescent="0.35">
      <c r="F50" s="1">
        <f t="shared" si="10"/>
        <v>0</v>
      </c>
      <c r="G50" s="1">
        <f t="shared" si="11"/>
        <v>0</v>
      </c>
      <c r="H50" s="1">
        <f t="shared" si="12"/>
        <v>0</v>
      </c>
      <c r="I50" s="1" t="e">
        <f t="shared" si="13"/>
        <v>#DIV/0!</v>
      </c>
      <c r="L50" s="1">
        <f t="shared" si="14"/>
        <v>0</v>
      </c>
      <c r="M50" s="1">
        <f t="shared" si="15"/>
        <v>0</v>
      </c>
      <c r="N50" s="1">
        <f t="shared" si="16"/>
        <v>0</v>
      </c>
      <c r="O50" s="1" t="e">
        <f t="shared" si="17"/>
        <v>#DIV/0!</v>
      </c>
      <c r="P50" s="1" t="e">
        <f t="shared" si="18"/>
        <v>#DIV/0!</v>
      </c>
      <c r="Q50" s="1" t="e">
        <f t="shared" si="19"/>
        <v>#DIV/0!</v>
      </c>
    </row>
  </sheetData>
  <sortState ref="A2:Q50">
    <sortCondition ref="A2:A50"/>
  </sortState>
  <pageMargins left="0.7" right="0.7" top="0.75" bottom="0.75" header="0.3" footer="0.3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3C62A-074F-48FE-9E6F-AEE11D729853}">
  <dimension ref="A1:D49"/>
  <sheetViews>
    <sheetView workbookViewId="0">
      <selection activeCell="M28" sqref="M27:M28"/>
    </sheetView>
  </sheetViews>
  <sheetFormatPr defaultRowHeight="14.5" x14ac:dyDescent="0.35"/>
  <cols>
    <col min="1" max="4" width="9.1796875" style="1"/>
  </cols>
  <sheetData>
    <row r="1" spans="1:4" x14ac:dyDescent="0.35">
      <c r="A1" s="1">
        <v>10</v>
      </c>
      <c r="B1" s="1">
        <v>6.2283737024221342</v>
      </c>
      <c r="C1" s="1">
        <v>32.871972318339132</v>
      </c>
      <c r="D1" s="1">
        <v>60.899653979238735</v>
      </c>
    </row>
    <row r="2" spans="1:4" x14ac:dyDescent="0.35">
      <c r="A2" s="1">
        <v>15</v>
      </c>
      <c r="B2" s="1">
        <v>6.5400843881856643</v>
      </c>
      <c r="C2" s="1">
        <v>34.599156118143434</v>
      </c>
      <c r="D2" s="1">
        <v>58.860759493670898</v>
      </c>
    </row>
    <row r="3" spans="1:4" x14ac:dyDescent="0.35">
      <c r="A3" s="1">
        <v>20</v>
      </c>
      <c r="B3" s="1">
        <v>7.6452599388379214</v>
      </c>
      <c r="C3" s="1">
        <v>33.027522935779771</v>
      </c>
      <c r="D3" s="1">
        <v>59.327217125382312</v>
      </c>
    </row>
    <row r="4" spans="1:4" x14ac:dyDescent="0.35">
      <c r="A4" s="1">
        <v>25</v>
      </c>
      <c r="B4" s="1">
        <v>6.7251461988304211</v>
      </c>
      <c r="C4" s="1">
        <v>33.3333333333333</v>
      </c>
      <c r="D4" s="1">
        <v>59.941520467836284</v>
      </c>
    </row>
    <row r="5" spans="1:4" x14ac:dyDescent="0.35">
      <c r="A5" s="1">
        <v>30</v>
      </c>
      <c r="B5" s="1">
        <v>6.3943161634102932</v>
      </c>
      <c r="C5" s="1">
        <v>30.728241563055075</v>
      </c>
      <c r="D5" s="1">
        <v>62.877442273534633</v>
      </c>
    </row>
    <row r="6" spans="1:4" x14ac:dyDescent="0.35">
      <c r="A6" s="1">
        <v>35</v>
      </c>
      <c r="B6" s="1">
        <v>6.0000000000000142</v>
      </c>
      <c r="C6" s="1">
        <v>34.799999999999969</v>
      </c>
      <c r="D6" s="1">
        <v>59.200000000000017</v>
      </c>
    </row>
    <row r="7" spans="1:4" x14ac:dyDescent="0.35">
      <c r="A7" s="1">
        <v>40</v>
      </c>
      <c r="B7" s="1">
        <v>5.9633027522936093</v>
      </c>
      <c r="C7" s="1">
        <v>33.486238532110093</v>
      </c>
      <c r="D7" s="1">
        <v>60.550458715596299</v>
      </c>
    </row>
    <row r="8" spans="1:4" x14ac:dyDescent="0.35">
      <c r="A8" s="1">
        <v>45</v>
      </c>
      <c r="B8" s="1">
        <v>6.2906724511930801</v>
      </c>
      <c r="C8" s="1">
        <v>30.802603036876359</v>
      </c>
      <c r="D8" s="1">
        <v>62.90672451193057</v>
      </c>
    </row>
    <row r="9" spans="1:4" x14ac:dyDescent="0.35">
      <c r="A9" s="1">
        <v>50</v>
      </c>
      <c r="B9" s="1">
        <v>6.7532467532467919</v>
      </c>
      <c r="C9" s="1">
        <v>29.610389610389571</v>
      </c>
      <c r="D9" s="1">
        <v>63.636363636363633</v>
      </c>
    </row>
    <row r="10" spans="1:4" x14ac:dyDescent="0.35">
      <c r="A10" s="1">
        <v>55</v>
      </c>
      <c r="B10" s="1">
        <v>5.4704595185995624</v>
      </c>
      <c r="C10" s="1">
        <v>25.164113785557994</v>
      </c>
      <c r="D10" s="1">
        <v>69.365426695842444</v>
      </c>
    </row>
    <row r="11" spans="1:4" x14ac:dyDescent="0.35">
      <c r="A11" s="1">
        <v>60</v>
      </c>
      <c r="B11" s="1">
        <v>3.6277602523659365</v>
      </c>
      <c r="C11" s="1">
        <v>20.347003154574114</v>
      </c>
      <c r="D11" s="1">
        <v>76.025236593059958</v>
      </c>
    </row>
    <row r="12" spans="1:4" x14ac:dyDescent="0.35">
      <c r="A12" s="1">
        <v>65</v>
      </c>
      <c r="B12" s="1">
        <v>2.3282887077997594</v>
      </c>
      <c r="C12" s="1">
        <v>7.7997671711291998</v>
      </c>
      <c r="D12" s="1">
        <v>89.871944121071039</v>
      </c>
    </row>
    <row r="13" spans="1:4" x14ac:dyDescent="0.35">
      <c r="A13" s="1">
        <v>70</v>
      </c>
      <c r="B13" s="1">
        <v>1.9464720194647223</v>
      </c>
      <c r="C13" s="1">
        <v>5.3527980535279536</v>
      </c>
      <c r="D13" s="1">
        <v>92.700729927007316</v>
      </c>
    </row>
    <row r="14" spans="1:4" x14ac:dyDescent="0.35">
      <c r="A14" s="1">
        <v>75</v>
      </c>
      <c r="B14" s="1">
        <v>2.3771790808241224</v>
      </c>
      <c r="C14" s="1">
        <v>11.251980982567337</v>
      </c>
      <c r="D14" s="1">
        <v>86.370839936608533</v>
      </c>
    </row>
    <row r="15" spans="1:4" x14ac:dyDescent="0.35">
      <c r="A15" s="1">
        <v>80</v>
      </c>
      <c r="B15" s="1">
        <v>2.1770682148040947</v>
      </c>
      <c r="C15" s="1">
        <v>20.609579100145108</v>
      </c>
      <c r="D15" s="1">
        <v>77.213352685050793</v>
      </c>
    </row>
    <row r="16" spans="1:4" x14ac:dyDescent="0.35">
      <c r="A16" s="1">
        <v>85</v>
      </c>
      <c r="B16" s="1">
        <v>1.4992503748125621</v>
      </c>
      <c r="C16" s="1">
        <v>7.346326836581742</v>
      </c>
      <c r="D16" s="1">
        <v>91.1544227886057</v>
      </c>
    </row>
    <row r="17" spans="1:4" x14ac:dyDescent="0.35">
      <c r="A17" s="1">
        <v>90</v>
      </c>
      <c r="B17" s="1">
        <v>1.5957446808510614</v>
      </c>
      <c r="C17" s="1">
        <v>8.3333333333333446</v>
      </c>
      <c r="D17" s="1">
        <v>90.070921985815602</v>
      </c>
    </row>
    <row r="18" spans="1:4" x14ac:dyDescent="0.35">
      <c r="A18" s="1">
        <v>95</v>
      </c>
      <c r="B18" s="1">
        <v>1.6189290161892782</v>
      </c>
      <c r="C18" s="1">
        <v>3.9850560398505652</v>
      </c>
      <c r="D18" s="1">
        <v>94.396014943960154</v>
      </c>
    </row>
    <row r="19" spans="1:4" x14ac:dyDescent="0.35">
      <c r="A19" s="1">
        <v>100</v>
      </c>
      <c r="B19" s="1">
        <v>1.7077798861480049</v>
      </c>
      <c r="C19" s="1">
        <v>4.933586337760941</v>
      </c>
      <c r="D19" s="1">
        <v>93.358633776091054</v>
      </c>
    </row>
    <row r="20" spans="1:4" x14ac:dyDescent="0.35">
      <c r="A20" s="1">
        <v>105</v>
      </c>
      <c r="B20" s="1">
        <v>2.5276461295418673</v>
      </c>
      <c r="C20" s="1">
        <v>4.1074249605054991</v>
      </c>
      <c r="D20" s="1">
        <v>93.364928909952638</v>
      </c>
    </row>
    <row r="21" spans="1:4" x14ac:dyDescent="0.35">
      <c r="A21" s="1">
        <v>110</v>
      </c>
      <c r="B21" s="1">
        <v>10.447761194029844</v>
      </c>
      <c r="C21" s="1">
        <v>8.2089552238805954</v>
      </c>
      <c r="D21" s="1">
        <v>81.343283582089555</v>
      </c>
    </row>
    <row r="22" spans="1:4" x14ac:dyDescent="0.35">
      <c r="A22" s="1">
        <v>115</v>
      </c>
      <c r="B22" s="1">
        <v>7.9229122055674726</v>
      </c>
      <c r="C22" s="1">
        <v>5.3533190578158463</v>
      </c>
      <c r="D22" s="1">
        <v>86.723768736616677</v>
      </c>
    </row>
    <row r="23" spans="1:4" x14ac:dyDescent="0.35">
      <c r="A23" s="1">
        <v>120</v>
      </c>
      <c r="B23" s="1">
        <v>9.2715231788079286</v>
      </c>
      <c r="C23" s="1">
        <v>7.6158940397351147</v>
      </c>
      <c r="D23" s="1">
        <v>83.11258278145695</v>
      </c>
    </row>
    <row r="24" spans="1:4" x14ac:dyDescent="0.35">
      <c r="A24" s="1">
        <v>125</v>
      </c>
      <c r="B24" s="1">
        <v>23.696682464454963</v>
      </c>
      <c r="C24" s="1">
        <v>9.4786729857820351</v>
      </c>
      <c r="D24" s="1">
        <v>66.824644549763008</v>
      </c>
    </row>
    <row r="25" spans="1:4" x14ac:dyDescent="0.35">
      <c r="A25" s="1">
        <v>130</v>
      </c>
      <c r="B25" s="1">
        <v>58.333333333333371</v>
      </c>
      <c r="C25" s="1">
        <v>15.47619047619057</v>
      </c>
      <c r="D25" s="1">
        <v>26.190476190476058</v>
      </c>
    </row>
    <row r="26" spans="1:4" x14ac:dyDescent="0.35">
      <c r="A26" s="1">
        <v>133</v>
      </c>
      <c r="B26" s="1">
        <v>63.157894736842323</v>
      </c>
      <c r="C26" s="1">
        <v>18.421052631578601</v>
      </c>
      <c r="D26" s="1">
        <v>18.421052631579073</v>
      </c>
    </row>
    <row r="27" spans="1:4" x14ac:dyDescent="0.35">
      <c r="A27" s="1">
        <v>135</v>
      </c>
      <c r="B27" s="1">
        <v>50</v>
      </c>
      <c r="C27" s="1">
        <v>14.150943396226465</v>
      </c>
      <c r="D27" s="1">
        <v>35.849056603773533</v>
      </c>
    </row>
    <row r="28" spans="1:4" x14ac:dyDescent="0.35">
      <c r="A28" s="1">
        <v>137</v>
      </c>
      <c r="B28" s="1">
        <v>46.06741573033716</v>
      </c>
      <c r="C28" s="1">
        <v>14.606741573033617</v>
      </c>
      <c r="D28" s="1">
        <v>39.325842696629223</v>
      </c>
    </row>
    <row r="29" spans="1:4" x14ac:dyDescent="0.35">
      <c r="A29" s="1">
        <v>140</v>
      </c>
      <c r="B29" s="1">
        <v>41.666666666666629</v>
      </c>
      <c r="C29" s="1">
        <v>9.5238095238095344</v>
      </c>
      <c r="D29" s="1">
        <v>48.809523809523839</v>
      </c>
    </row>
    <row r="30" spans="1:4" x14ac:dyDescent="0.35">
      <c r="A30" s="1">
        <v>142</v>
      </c>
      <c r="B30" s="1">
        <v>40.983606557376966</v>
      </c>
      <c r="C30" s="1">
        <v>9.8360655737705542</v>
      </c>
      <c r="D30" s="1">
        <v>49.18032786885248</v>
      </c>
    </row>
    <row r="31" spans="1:4" x14ac:dyDescent="0.35">
      <c r="A31" s="1">
        <v>145</v>
      </c>
      <c r="B31" s="1">
        <v>54</v>
      </c>
      <c r="C31" s="1">
        <v>16.000000000000014</v>
      </c>
      <c r="D31" s="1">
        <v>29.999999999999982</v>
      </c>
    </row>
    <row r="32" spans="1:4" x14ac:dyDescent="0.35">
      <c r="A32" s="1">
        <v>148</v>
      </c>
      <c r="B32" s="1">
        <v>54.098360655737764</v>
      </c>
      <c r="C32" s="1">
        <v>13.114754098360679</v>
      </c>
      <c r="D32" s="1">
        <v>32.786885245901551</v>
      </c>
    </row>
    <row r="33" spans="1:4" x14ac:dyDescent="0.35">
      <c r="A33" s="1">
        <v>150</v>
      </c>
      <c r="B33" s="1">
        <v>54.34782608695653</v>
      </c>
      <c r="C33" s="1">
        <v>13.043478260869673</v>
      </c>
      <c r="D33" s="1">
        <v>32.6086956521738</v>
      </c>
    </row>
    <row r="34" spans="1:4" x14ac:dyDescent="0.35">
      <c r="A34" s="1">
        <v>152</v>
      </c>
      <c r="B34" s="1">
        <v>57.89473684210521</v>
      </c>
      <c r="C34" s="1">
        <v>18.421052631579027</v>
      </c>
      <c r="D34" s="1">
        <v>23.684210526315759</v>
      </c>
    </row>
    <row r="35" spans="1:4" x14ac:dyDescent="0.35">
      <c r="A35" s="1">
        <v>155</v>
      </c>
      <c r="B35" s="1">
        <v>9.0909090909090917</v>
      </c>
      <c r="C35" s="1">
        <v>37.967914438502639</v>
      </c>
      <c r="D35" s="1">
        <v>52.941176470588267</v>
      </c>
    </row>
    <row r="36" spans="1:4" x14ac:dyDescent="0.35">
      <c r="A36" s="1">
        <v>157</v>
      </c>
      <c r="B36" s="1">
        <v>14.42307692307697</v>
      </c>
      <c r="C36" s="1">
        <v>34.615384615384585</v>
      </c>
      <c r="D36" s="1">
        <v>50.961538461538446</v>
      </c>
    </row>
    <row r="37" spans="1:4" x14ac:dyDescent="0.35">
      <c r="A37" s="1">
        <v>160</v>
      </c>
      <c r="B37" s="1">
        <v>9.7122302158273257</v>
      </c>
      <c r="C37" s="1">
        <v>37.050359712230204</v>
      </c>
      <c r="D37" s="1">
        <v>53.23741007194247</v>
      </c>
    </row>
    <row r="38" spans="1:4" x14ac:dyDescent="0.35">
      <c r="A38" s="1">
        <v>162</v>
      </c>
      <c r="B38" s="1">
        <v>9.4594594594594952</v>
      </c>
      <c r="C38" s="1">
        <v>37.837837837837739</v>
      </c>
      <c r="D38" s="1">
        <v>52.702702702702766</v>
      </c>
    </row>
    <row r="39" spans="1:4" x14ac:dyDescent="0.35">
      <c r="A39" s="1">
        <v>165</v>
      </c>
      <c r="B39" s="1">
        <v>16.915422885572216</v>
      </c>
      <c r="C39" s="1">
        <v>32.338308457711364</v>
      </c>
      <c r="D39" s="1">
        <v>50.746268656716417</v>
      </c>
    </row>
    <row r="40" spans="1:4" x14ac:dyDescent="0.35">
      <c r="A40" s="1">
        <v>167</v>
      </c>
      <c r="B40" s="1">
        <v>15.942028985507283</v>
      </c>
      <c r="C40" s="1">
        <v>33.33333333333325</v>
      </c>
      <c r="D40" s="1">
        <v>50.724637681159464</v>
      </c>
    </row>
    <row r="41" spans="1:4" x14ac:dyDescent="0.35">
      <c r="A41" s="1">
        <v>170</v>
      </c>
      <c r="B41" s="1">
        <v>8.938547486033432</v>
      </c>
      <c r="C41" s="1">
        <v>37.988826815642554</v>
      </c>
      <c r="D41" s="1">
        <v>53.072625698324003</v>
      </c>
    </row>
    <row r="42" spans="1:4" x14ac:dyDescent="0.35">
      <c r="A42" s="1">
        <v>172</v>
      </c>
      <c r="B42" s="1">
        <v>14.503816793893087</v>
      </c>
      <c r="C42" s="1">
        <v>35.877862595419884</v>
      </c>
      <c r="D42" s="1">
        <v>49.618320610687036</v>
      </c>
    </row>
    <row r="43" spans="1:4" x14ac:dyDescent="0.35">
      <c r="A43" s="1">
        <v>175</v>
      </c>
      <c r="B43" s="1">
        <v>10.176991150442499</v>
      </c>
      <c r="C43" s="1">
        <v>36.283185840707901</v>
      </c>
      <c r="D43" s="1">
        <v>53.539823008849595</v>
      </c>
    </row>
    <row r="44" spans="1:4" x14ac:dyDescent="0.35">
      <c r="A44" s="1">
        <v>177</v>
      </c>
      <c r="B44" s="1">
        <v>10.593220338983045</v>
      </c>
      <c r="C44" s="1">
        <v>37.288135593220353</v>
      </c>
      <c r="D44" s="1">
        <v>52.118644067796602</v>
      </c>
    </row>
    <row r="45" spans="1:4" x14ac:dyDescent="0.35">
      <c r="A45" s="1">
        <v>180</v>
      </c>
      <c r="B45" s="1">
        <v>11.333333333333336</v>
      </c>
      <c r="C45" s="1">
        <v>35.999999999999964</v>
      </c>
      <c r="D45" s="1">
        <v>52.666666666666693</v>
      </c>
    </row>
    <row r="46" spans="1:4" x14ac:dyDescent="0.35">
      <c r="A46" s="1">
        <v>185</v>
      </c>
      <c r="B46" s="1">
        <v>10.447761194029887</v>
      </c>
      <c r="C46" s="1">
        <v>35.074626865671668</v>
      </c>
      <c r="D46" s="1">
        <v>54.477611940298445</v>
      </c>
    </row>
    <row r="47" spans="1:4" x14ac:dyDescent="0.35">
      <c r="A47" s="1">
        <v>190</v>
      </c>
      <c r="B47" s="1">
        <v>8.0745341614906252</v>
      </c>
      <c r="C47" s="1">
        <v>39.130434782608759</v>
      </c>
      <c r="D47" s="1">
        <v>52.795031055900623</v>
      </c>
    </row>
    <row r="48" spans="1:4" x14ac:dyDescent="0.35">
      <c r="A48" s="1">
        <v>195</v>
      </c>
      <c r="B48" s="1">
        <v>8.6294416243654837</v>
      </c>
      <c r="C48" s="1">
        <v>39.593908629441614</v>
      </c>
      <c r="D48" s="1">
        <v>51.776649746192902</v>
      </c>
    </row>
    <row r="49" spans="1:4" x14ac:dyDescent="0.35">
      <c r="A49" s="1">
        <v>200</v>
      </c>
      <c r="B49" s="1">
        <v>11.570247933884337</v>
      </c>
      <c r="C49" s="1">
        <v>36.363636363636367</v>
      </c>
      <c r="D49" s="1">
        <v>52.066115702479301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 1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Bates</dc:creator>
  <cp:lastModifiedBy>Martin Bates</cp:lastModifiedBy>
  <cp:lastPrinted>2017-10-18T14:59:25Z</cp:lastPrinted>
  <dcterms:created xsi:type="dcterms:W3CDTF">2015-11-08T20:22:18Z</dcterms:created>
  <dcterms:modified xsi:type="dcterms:W3CDTF">2018-02-05T14:17:49Z</dcterms:modified>
</cp:coreProperties>
</file>