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ca-fs-01\users$\ciar.gifford\CBG MA Archaeological Practice\Assignments\"/>
    </mc:Choice>
  </mc:AlternateContent>
  <xr:revisionPtr revIDLastSave="0" documentId="13_ncr:1_{DC9FF079-8274-4116-9318-D7C780F1F54C}" xr6:coauthVersionLast="47" xr6:coauthVersionMax="47" xr10:uidLastSave="{00000000-0000-0000-0000-000000000000}"/>
  <bookViews>
    <workbookView xWindow="-108" yWindow="-108" windowWidth="23256" windowHeight="12576" firstSheet="2" activeTab="4" xr2:uid="{1C4AEF63-E30D-472F-B17B-4FE33FBE87B6}"/>
  </bookViews>
  <sheets>
    <sheet name="Pottery-Prehistoric_Catalogue" sheetId="1" r:id="rId1"/>
    <sheet name="Pottery-Roman_Catalogue" sheetId="5" r:id="rId2"/>
    <sheet name="Pottery-PostRoman_Catalogue" sheetId="4" r:id="rId3"/>
    <sheet name="Pottery-AllPeriods_Fabrics" sheetId="2" r:id="rId4"/>
    <sheet name="Pottery-AllPeriods_Attributes" sheetId="3" r:id="rId5"/>
  </sheets>
  <definedNames>
    <definedName name="_xlnm._FilterDatabase" localSheetId="4" hidden="1">'Pottery-AllPeriods_Attributes'!$B$1:$B$68</definedName>
    <definedName name="_xlnm._FilterDatabase" localSheetId="0" hidden="1">'Pottery-Prehistoric_Catalogue'!$G$1:$G$85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2" l="1"/>
  <c r="E5" i="2"/>
  <c r="E4" i="2"/>
  <c r="E3" i="2"/>
  <c r="E2" i="2"/>
  <c r="D6" i="2"/>
  <c r="D5" i="2"/>
  <c r="D4" i="2"/>
  <c r="D3" i="2"/>
  <c r="D2" i="2"/>
</calcChain>
</file>

<file path=xl/sharedStrings.xml><?xml version="1.0" encoding="utf-8"?>
<sst xmlns="http://schemas.openxmlformats.org/spreadsheetml/2006/main" count="1790" uniqueCount="320">
  <si>
    <t>Sample</t>
  </si>
  <si>
    <t>Fabric</t>
  </si>
  <si>
    <t>Decoration</t>
  </si>
  <si>
    <t>Comments</t>
  </si>
  <si>
    <t>ENV</t>
  </si>
  <si>
    <t>EVE</t>
  </si>
  <si>
    <t>Condition</t>
  </si>
  <si>
    <t>ENF153685</t>
  </si>
  <si>
    <t>0803</t>
  </si>
  <si>
    <t>Q1</t>
  </si>
  <si>
    <t/>
  </si>
  <si>
    <t>U</t>
  </si>
  <si>
    <t>4</t>
  </si>
  <si>
    <t>EIA (late EIA 600-350 BC?)</t>
  </si>
  <si>
    <t>EIA</t>
  </si>
  <si>
    <t>F2</t>
  </si>
  <si>
    <t>3</t>
  </si>
  <si>
    <t>D</t>
  </si>
  <si>
    <t>1</t>
  </si>
  <si>
    <t>F1</t>
  </si>
  <si>
    <t>R?</t>
  </si>
  <si>
    <t>D?</t>
  </si>
  <si>
    <t>R, D</t>
  </si>
  <si>
    <t>R</t>
  </si>
  <si>
    <t>abr</t>
  </si>
  <si>
    <t>7</t>
  </si>
  <si>
    <t>U, ?B</t>
  </si>
  <si>
    <t>2</t>
  </si>
  <si>
    <t>misc body sherds</t>
  </si>
  <si>
    <t>8</t>
  </si>
  <si>
    <t>6</t>
  </si>
  <si>
    <t>tiny sherd</t>
  </si>
  <si>
    <t>small sherd</t>
  </si>
  <si>
    <t>0805</t>
  </si>
  <si>
    <t>B</t>
  </si>
  <si>
    <t>B/?U</t>
  </si>
  <si>
    <t>large sherd</t>
  </si>
  <si>
    <t>R, B</t>
  </si>
  <si>
    <t>D, U</t>
  </si>
  <si>
    <t>0807</t>
  </si>
  <si>
    <t>R, U</t>
  </si>
  <si>
    <t>Later EIA 600-350 BC</t>
  </si>
  <si>
    <t>ENF154281</t>
  </si>
  <si>
    <t>neck sherds</t>
  </si>
  <si>
    <t>fabric has some very rare coarser flint</t>
  </si>
  <si>
    <t>flattened rims (1)</t>
  </si>
  <si>
    <t>simple rounded rim (2)</t>
  </si>
  <si>
    <t>fine flaring rim (2)</t>
  </si>
  <si>
    <t>u</t>
  </si>
  <si>
    <t>3004</t>
  </si>
  <si>
    <t>misc small frags/flakes</t>
  </si>
  <si>
    <t>3006</t>
  </si>
  <si>
    <t>Site_Code</t>
  </si>
  <si>
    <t>Context</t>
  </si>
  <si>
    <t>Pottery_date</t>
  </si>
  <si>
    <t>Form_specific</t>
  </si>
  <si>
    <t>Sherd_type</t>
  </si>
  <si>
    <t>Weight_g</t>
  </si>
  <si>
    <t>Rim_diameter_cm</t>
  </si>
  <si>
    <t>Fabric_date</t>
  </si>
  <si>
    <t>Illustration</t>
  </si>
  <si>
    <t>NA</t>
  </si>
  <si>
    <t>Residues</t>
  </si>
  <si>
    <t>no</t>
  </si>
  <si>
    <t>jar</t>
  </si>
  <si>
    <t>bowl</t>
  </si>
  <si>
    <t>?bowl</t>
  </si>
  <si>
    <t>rounded shoulder</t>
  </si>
  <si>
    <t>Crossfits</t>
  </si>
  <si>
    <t>PDR</t>
  </si>
  <si>
    <t>small sherds</t>
  </si>
  <si>
    <t>Surface_treatment</t>
  </si>
  <si>
    <t>marked or rounded shoulder</t>
  </si>
  <si>
    <t>could be illustrated</t>
  </si>
  <si>
    <t>should be illustrated</t>
  </si>
  <si>
    <t>crumbs</t>
  </si>
  <si>
    <t>Form_features</t>
  </si>
  <si>
    <t>everted rounded rim (11)</t>
  </si>
  <si>
    <t xml:space="preserve">simple slightly flattened rim (?1) </t>
  </si>
  <si>
    <t>small vessel but diameter not measurable to confirm cup or bowl</t>
  </si>
  <si>
    <t>misc tiny sherds and fragments</t>
  </si>
  <si>
    <t>misc small body sherds</t>
  </si>
  <si>
    <t>slight int burnish at rim</t>
  </si>
  <si>
    <t>ext burnish</t>
  </si>
  <si>
    <t>ext some burnish</t>
  </si>
  <si>
    <t>ext burnish at neck</t>
  </si>
  <si>
    <t>ext slight burnish</t>
  </si>
  <si>
    <t>ext burnish at shoulder</t>
  </si>
  <si>
    <t>int and some ext burnish at rim</t>
  </si>
  <si>
    <t>ext fine burnish rim to shoulder</t>
  </si>
  <si>
    <t>ext fine burnish at rim and some of body</t>
  </si>
  <si>
    <t>some ext burnish</t>
  </si>
  <si>
    <t>all over burnish at rim</t>
  </si>
  <si>
    <t>int burnish</t>
  </si>
  <si>
    <t>ext two parallel scored lines on body</t>
  </si>
  <si>
    <t>ext possible burnished lines on extterior below ?rim</t>
  </si>
  <si>
    <t>ext comb-dragging on body</t>
  </si>
  <si>
    <t>ext two wide parallel grooves on body</t>
  </si>
  <si>
    <t>ext five fingertip impressions in two ?bands between neck and shoulder</t>
  </si>
  <si>
    <t>ext scored decoration on body</t>
  </si>
  <si>
    <t>ext scored parallel lines on body</t>
  </si>
  <si>
    <t>ext scratch ?decoration below shoulder</t>
  </si>
  <si>
    <t>ext parallel burnished grooves on body</t>
  </si>
  <si>
    <t>ext fingertip impressions on ext surface</t>
  </si>
  <si>
    <t>ext band of vertical fingernail gouges</t>
  </si>
  <si>
    <t>ext ?comb dragged on body</t>
  </si>
  <si>
    <t>ext horizontal burnish lines just below neck</t>
  </si>
  <si>
    <t>ext scored decoration of intercutting lines on body</t>
  </si>
  <si>
    <t>ext comb dragging on ?body</t>
  </si>
  <si>
    <t>ext ?scoring/?scratching on body</t>
  </si>
  <si>
    <t>ext single possible vertical fingernail impression at ?neck</t>
  </si>
  <si>
    <t>ext ?band of fingertip dimples (two visible) on body</t>
  </si>
  <si>
    <t>ext single band of finger pinches at shoulder fingertip impressions on top of rim</t>
  </si>
  <si>
    <t>ext two relatively broad horizontal grooves at neck on extterior surface at neck</t>
  </si>
  <si>
    <t>ext linear ?scoring on body</t>
  </si>
  <si>
    <t>ext vertical fingernail impressions spaced over body</t>
  </si>
  <si>
    <t>ext fingernail impressions on body</t>
  </si>
  <si>
    <t>ext single burnished horizontal groove on body</t>
  </si>
  <si>
    <t>ext small fingernail and ?tool impressions spread over body</t>
  </si>
  <si>
    <t>ext small ?tool impressions on body</t>
  </si>
  <si>
    <t xml:space="preserve">int and ext smoothed </t>
  </si>
  <si>
    <t xml:space="preserve">ext smoothed </t>
  </si>
  <si>
    <t>ext rusticated with ?band of diagonal gouges on body</t>
  </si>
  <si>
    <t xml:space="preserve">ext very well smoothed </t>
  </si>
  <si>
    <t>int smoothed</t>
  </si>
  <si>
    <t>ext ?wiping</t>
  </si>
  <si>
    <t>int and ext slightly smoothed and ext gritted base</t>
  </si>
  <si>
    <t>int slight burnish at base</t>
  </si>
  <si>
    <t>deep scored horizontal line on body</t>
  </si>
  <si>
    <t>ext ?band of horizontal fingernail marks on two sherds just below shoulder</t>
  </si>
  <si>
    <t>ext fingernail rustication at/below shoulder and int wiping</t>
  </si>
  <si>
    <t>slightly ?flaring neck and rounded shoulder</t>
  </si>
  <si>
    <t>roughly flattened slightly externally lipped rim (5.5) and upright or concave neck and high rounded shoulder</t>
  </si>
  <si>
    <t>?rounded shoulder and flat base</t>
  </si>
  <si>
    <t>everted rounded rim (11)  and marked shoulder</t>
  </si>
  <si>
    <t>simple and fine rim (?2) and marked or rounded shoulder</t>
  </si>
  <si>
    <t>internally expanded or flanged rim (6) and upright sinuous neck and ?shoulder</t>
  </si>
  <si>
    <t>upright or slightly ?flared flattened rim (?1) and rounded shoulder</t>
  </si>
  <si>
    <t>flattened pinched rim (1) and upright or slightly outturned neck and high rounded shoulder</t>
  </si>
  <si>
    <t>ext fingertip impressions on two body sherds</t>
  </si>
  <si>
    <t>?rim (?2) rounded slightly flared</t>
  </si>
  <si>
    <t xml:space="preserve">almost full profile </t>
  </si>
  <si>
    <t>finely finished</t>
  </si>
  <si>
    <t>misc small sherds</t>
  </si>
  <si>
    <t>third of base present in joining sherds</t>
  </si>
  <si>
    <t>angular shoulder and ?flat base</t>
  </si>
  <si>
    <t>small ?bowl</t>
  </si>
  <si>
    <t>int and ext burnish at neck and body</t>
  </si>
  <si>
    <t>ext shallow scored lattice</t>
  </si>
  <si>
    <t>some joining sherds</t>
  </si>
  <si>
    <t>non joining sherds but probably same vessel</t>
  </si>
  <si>
    <t>very rough offset upright rim (?1) and rounded shoulder</t>
  </si>
  <si>
    <t>non joining sherds very likely same vessel</t>
  </si>
  <si>
    <t>small likely ?bowl</t>
  </si>
  <si>
    <t>unusually broad rim</t>
  </si>
  <si>
    <t>some joining sherds at rim and shoulder</t>
  </si>
  <si>
    <t>two joining sherds</t>
  </si>
  <si>
    <t xml:space="preserve">thin walled </t>
  </si>
  <si>
    <t>small vessel</t>
  </si>
  <si>
    <t>?same vessel relatively thin walled</t>
  </si>
  <si>
    <t>Period</t>
  </si>
  <si>
    <t>Fabric_code</t>
  </si>
  <si>
    <t>Fabric_description</t>
  </si>
  <si>
    <t>Count</t>
  </si>
  <si>
    <t>Pottery_record_number</t>
  </si>
  <si>
    <t>? = uncertain</t>
  </si>
  <si>
    <t>? = uncertain, R = rim, B = base, U = undecorated body sherd, D = decorated body sherd</t>
  </si>
  <si>
    <t>EIA = Early Iron Age</t>
  </si>
  <si>
    <t>EMW</t>
  </si>
  <si>
    <t>0405</t>
  </si>
  <si>
    <t>0502</t>
  </si>
  <si>
    <t>GX</t>
  </si>
  <si>
    <t>Rom</t>
  </si>
  <si>
    <t>0200</t>
  </si>
  <si>
    <t>11-12th C</t>
  </si>
  <si>
    <t>Roman</t>
  </si>
  <si>
    <t>Form_generic</t>
  </si>
  <si>
    <t>cup / small ?bowl</t>
  </si>
  <si>
    <t>jar/?bowl</t>
  </si>
  <si>
    <t>?L</t>
  </si>
  <si>
    <t>?W / ?O</t>
  </si>
  <si>
    <t>?L4</t>
  </si>
  <si>
    <t>K/?L</t>
  </si>
  <si>
    <t>?F</t>
  </si>
  <si>
    <t>Fabric_type</t>
  </si>
  <si>
    <t>Fabric_group</t>
  </si>
  <si>
    <t>PDR = Post Deverel Rimbury</t>
  </si>
  <si>
    <t>some resemblance to ?Yarmouth type ware</t>
  </si>
  <si>
    <t>coarse greywares</t>
  </si>
  <si>
    <t>sparse-common moderately sorted calcined flint temper up to 2mm with moderate-common fine-medium quartz sand and very rare or no poorly sorted gravel or coarse sand of flint and stone, probably incidental</t>
  </si>
  <si>
    <t>sparse-common moderately sorted calcined flint temper up to 4mm with moderate-common fine-medium quartz sand and very rare or no poorly sorted gravel or coarse sand of flint and stone, probably incidental</t>
  </si>
  <si>
    <t>sparse-common fine-medium quartz sand and very rare or no fine calcined flint or coarse flint sand</t>
  </si>
  <si>
    <t>fine to medium sandy thin-walled handmade wares. coarser quartz present in some but generally not visible on surface. occasional calcareous, ferrous, organic and flint or chert inclusions may also be present (Anderson 2020)</t>
  </si>
  <si>
    <t>prehistoric</t>
  </si>
  <si>
    <t>post-Roman</t>
  </si>
  <si>
    <t>undiagnostic</t>
  </si>
  <si>
    <t>Attribute_recorded</t>
  </si>
  <si>
    <t>Pottery-Prehistoric_Catalogue</t>
  </si>
  <si>
    <t>Pottery-Roman_Catalogue</t>
  </si>
  <si>
    <t>Pottery-PostRoman_Catalogue</t>
  </si>
  <si>
    <t>Site_code</t>
  </si>
  <si>
    <t>frag</t>
  </si>
  <si>
    <t>unit = gram</t>
  </si>
  <si>
    <t>unit = centimetres</t>
  </si>
  <si>
    <t>med</t>
  </si>
  <si>
    <t>Rom = Roman</t>
  </si>
  <si>
    <t>med = medieval</t>
  </si>
  <si>
    <t>residual in topsoil</t>
  </si>
  <si>
    <t xml:space="preserve">An estimate of how many unique vessels are represented by pottery in this record. </t>
  </si>
  <si>
    <t>Catalogue</t>
  </si>
  <si>
    <t>Attribute_description</t>
  </si>
  <si>
    <t>Attribute_codes_units</t>
  </si>
  <si>
    <t>Comments on the nature, notable traits, or context of the pottery</t>
  </si>
  <si>
    <t>abr = abraded, frag = highly fragmentary small sherds or flakes, crumbs = crushed pottery of no diagnostic value</t>
  </si>
  <si>
    <t>? = uncertain, PRN = Pottery_record_number</t>
  </si>
  <si>
    <t>Identifies definite, or possible, joins between sherds recovered from different contexts</t>
  </si>
  <si>
    <t>Describes any decorative techniques and motifs present, and their position on the vessel where possible</t>
  </si>
  <si>
    <t>? = uncertain,  int = internal surface, ext = external surface</t>
  </si>
  <si>
    <t>An estimate of how many unique vessels are represented by pottery in this record</t>
  </si>
  <si>
    <t>Unit = percentage of projected external circumference of whole rim. NA = not measurable</t>
  </si>
  <si>
    <t>C = Century AD</t>
  </si>
  <si>
    <t>The date range or period the fabric type was in use</t>
  </si>
  <si>
    <t>Assigns the fabric of the pottery to a group</t>
  </si>
  <si>
    <t>Describes a specific vessel type</t>
  </si>
  <si>
    <t>Indicates where sherds have been recommended for, or are suitable for, illustration</t>
  </si>
  <si>
    <t>Identifies the post-Roman period when the pottery was made</t>
  </si>
  <si>
    <t>Suggests a date for the pottery in this record</t>
  </si>
  <si>
    <t>Unique identifier for the pottery record (unique to pottery assembalage only)</t>
  </si>
  <si>
    <t>Records the presence and nature of any adherent residues on the pottery</t>
  </si>
  <si>
    <t>Diameter of the projected rim if whole</t>
  </si>
  <si>
    <t>Identifies the sample the pottery was recovered in</t>
  </si>
  <si>
    <t>Identifies the original part of the vessel which the sherds represent</t>
  </si>
  <si>
    <t>Norfolk HER event code for the investigation which recovered the pottery</t>
  </si>
  <si>
    <t xml:space="preserve"> </t>
  </si>
  <si>
    <t xml:space="preserve">Describes any techniques applied to the vessel surface, and their position on the vessel </t>
  </si>
  <si>
    <t>? = uncertain, int = internal surface, ext = external surface</t>
  </si>
  <si>
    <t>Quantifies the pottery present by combined weight</t>
  </si>
  <si>
    <t>not</t>
  </si>
  <si>
    <t>may be ?same as PRN80 but crossfit not identified</t>
  </si>
  <si>
    <t>may be ?same as PRN82 but crossfit not identified</t>
  </si>
  <si>
    <t>Describes a specific vessel type, following Ashwin and Tester (2014)</t>
  </si>
  <si>
    <t>fair</t>
  </si>
  <si>
    <t>Identifies joins between sherds recovered from different contexts</t>
  </si>
  <si>
    <t>Quantifies the pottery present by count of sherds</t>
  </si>
  <si>
    <t>Attribute_references</t>
  </si>
  <si>
    <t>Suffolk Roman Pottery Series, as published in Ashwin and Tester (2014)</t>
  </si>
  <si>
    <t>MPRG (1998) Guide to the Classification of Medieval Ceramic Forms</t>
  </si>
  <si>
    <t>Anderson, S. (2020) Suffolk Medieval Pottery Fabric Series</t>
  </si>
  <si>
    <t>Brudenell (2012) Pots, Practice and Society, Unpublished PhD Thesis</t>
  </si>
  <si>
    <t>NM</t>
  </si>
  <si>
    <t>unit = percentage of projected external circumference of whole rim. NM = not measurable, NA = Not applicable</t>
  </si>
  <si>
    <t>Form types are coded A-X, following Brudenell (2012 Fig 4.1), ? = uncertain</t>
  </si>
  <si>
    <t xml:space="preserve">Describes diagnostic formal features of the vessel </t>
  </si>
  <si>
    <t>PCRG (2015) The Study of Prehistoric Pottery, General Policies and Guidelines for Analysis and Publication</t>
  </si>
  <si>
    <t>Categorises the fabric of the pottery by type</t>
  </si>
  <si>
    <t>Suffolk Roman Pottery Series, as published in Ashwin and Tester (2014) A Romano-British settlement in the Waveney Valley</t>
  </si>
  <si>
    <t>Terminology follows PCRG (2016). ? = uncertain,  int = internal surface, ext = external surface</t>
  </si>
  <si>
    <t>Terminology follows PCRG (2016). ? = uncertain, int = internal surface, ext = external surface</t>
  </si>
  <si>
    <t>Terminology follows Brudenell (2012). Rim types are coded 1-12 following Brudenell (2012 Fig 4.2), ? = uncertain.</t>
  </si>
  <si>
    <t>Follows Suffolk Roman Pottery Series (as published in Ashwin and Tester 2014). All fabric type codes are defined in Pottery_fabrics table.</t>
  </si>
  <si>
    <t>Follows Ashwin and Tester (2014). ? = uncertain</t>
  </si>
  <si>
    <t>Follows Anderson (2020). All fabric type codes are defined in Pottery_fabrics table.</t>
  </si>
  <si>
    <t>Follows MPRG 1998. ? = uncertain</t>
  </si>
  <si>
    <t>Follows MPRG 1998.</t>
  </si>
  <si>
    <t>Follows PCRG (2015). All fabric type codes are defined in Pottery_fabrics table.</t>
  </si>
  <si>
    <t>Identifies a specific vessel type</t>
  </si>
  <si>
    <t>Identifies the deposit the pottery was recovered from</t>
  </si>
  <si>
    <t>Identifies the broad class of vessel, eg jar, bowl, or cup</t>
  </si>
  <si>
    <t>Describes any techniques applied to the vessel surface, and their position on the vessel</t>
  </si>
  <si>
    <t>Estimates the vessel equivalence, ie how much of a vessel is present, as indicated by the extent of rim sherds present</t>
  </si>
  <si>
    <t>Describes the physical condition of the sherds Where blank, pottery is assumed to be in sherds but with no notable further damage</t>
  </si>
  <si>
    <t xml:space="preserve">An estimate of how many unique vessels are represented by pottery in this record </t>
  </si>
  <si>
    <t>Describes any decorative techniques and motifs present, and their position on the vessel</t>
  </si>
  <si>
    <t xml:space="preserve">Estimates the vessel equivalence, ie how much of a vessel is present, as indicated by the extent of rim sherds present </t>
  </si>
  <si>
    <t>Describes the physical condition of the sherds, blank where pottery is in sherds  with no notable further damage</t>
  </si>
  <si>
    <t>Categorises the fabric of the pottery by type (site-specific, coded alphanumerically)</t>
  </si>
  <si>
    <t xml:space="preserve">Unique identifier for the pottery record (unique to pottery assembalage only). </t>
  </si>
  <si>
    <t xml:space="preserve">Norfolk HER event code for the investigation which recovered the pottery. </t>
  </si>
  <si>
    <t xml:space="preserve">Identifies the deposit the pottery was recovered from. </t>
  </si>
  <si>
    <t xml:space="preserve">Identifies the sample the pottery was recovered in. </t>
  </si>
  <si>
    <t>Categorises the fabric of the pottery by type (site-specific, coded alphanumerically). Follows PCRG (2015). All fabric type codes are defined in Pottery_fabrics table.</t>
  </si>
  <si>
    <t>Assigns the fabric of the pottery to a group. PDR = Post Deverel Rimbury</t>
  </si>
  <si>
    <t>Identifies the original part of the vessel which the sherds represent. ? = uncertain, R = rim, B = base, U = undecorated body sherd, D = decorated body sherd</t>
  </si>
  <si>
    <t xml:space="preserve">Quantifies the pottery present by count of sherds. </t>
  </si>
  <si>
    <t>Quantifies the pottery present by combined weight. unit = gram</t>
  </si>
  <si>
    <t>Identifies the broad class of vessel, eg jar, bowl, or cup. ? = uncertain</t>
  </si>
  <si>
    <t>Identifies a specific vessel type. Form types are coded A-X, following Brudenell (2012 Fig 4.1), ? = uncertain</t>
  </si>
  <si>
    <t>Describes diagnostic formal features of the vessel . Terminology follows Brudenell (2012). Rim types are coded 1-12 following Brudenell (2012 Fig 4.2), ? = uncertain.</t>
  </si>
  <si>
    <t>Describes any decorative techniques and motifs present, and their position on the vessel where possible. Terminology follows PCRG (2016). ? = uncertain,  int = internal surface, ext = external surface</t>
  </si>
  <si>
    <t>Describes any techniques applied to the vessel surface, and their position on the vessel. Terminology follows PCRG (2016). ? = uncertain, int = internal surface, ext = external surface</t>
  </si>
  <si>
    <t>Comments on the nature, notable traits, or context of the pottery. ? = uncertain</t>
  </si>
  <si>
    <t>Identifies definite, or possible, joins between sherds recovered from different contexts. ? = uncertain, PRN = Pottery_record_number</t>
  </si>
  <si>
    <t>Estimates the vessel equivalence, ie how much of a vessel is present, as indicated by the extent of rim sherds present. unit = percentage of projected external circumference of whole rim. NM = not measurable, NA = Not applicable</t>
  </si>
  <si>
    <t>Diameter of the projected rim if whole. unit = centimetres</t>
  </si>
  <si>
    <t>Describes the physical condition of the sherds, blank where pottery is in sherds  with no notable further damage. abr = abraded, frag = highly fragmentary small sherds or flakes, crumbs = crushed pottery of no diagnostic value</t>
  </si>
  <si>
    <t xml:space="preserve">Records the presence and nature of any adherent residues on the pottery. </t>
  </si>
  <si>
    <t>Suggests a date for the pottery in this record. EIA = Early Iron Age</t>
  </si>
  <si>
    <t>The date range or period the fabric type was in use. EIA = Early Iron Age</t>
  </si>
  <si>
    <t xml:space="preserve">Indicates where sherds have been recommended for, or are suitable for, illustration. </t>
  </si>
  <si>
    <t>Categorises the fabric of the pottery by type. Follows Suffolk Roman Pottery Series (as published in Ashwin and Tester 2014). All fabric type codes are defined in Pottery_fabrics table.</t>
  </si>
  <si>
    <t xml:space="preserve">An estimate of how many unique vessels are represented by pottery in this record . </t>
  </si>
  <si>
    <t>Identifies the broad class of vessel, eg jar, bowl, or cup. Follows Ashwin and Tester (2014). ? = uncertain</t>
  </si>
  <si>
    <t>Describes a specific vessel type, following Ashwin and Tester (2014). ? = uncertain</t>
  </si>
  <si>
    <t>Describes any decorative techniques and motifs present, and their position on the vessel. ? = uncertain,  int = internal surface, ext = external surface</t>
  </si>
  <si>
    <t>Describes any techniques applied to the vessel surface, and their position on the vessel . ? = uncertain, int = internal surface, ext = external surface</t>
  </si>
  <si>
    <t>Estimates the vessel equivalence, ie how much of a vessel is present, as indicated by the extent of rim sherds present . Unit = percentage of projected external circumference of whole rim. NA = not measurable</t>
  </si>
  <si>
    <t xml:space="preserve">Identifies joins between sherds recovered from different contexts. </t>
  </si>
  <si>
    <t>Describes the physical condition of the sherds Where blank, pottery is assumed to be in sherds but with no notable further damage. abr = abraded, frag = highly fragmentary small sherds or flakes, crumbs = crushed pottery of no diagnostic value</t>
  </si>
  <si>
    <t>The date range or period the fabric type was in use. Rom = Roman</t>
  </si>
  <si>
    <t>Suggests a date for the pottery in this record. Rom = Roman</t>
  </si>
  <si>
    <t>Identifies the post-Roman period when the pottery was made. med = medieval</t>
  </si>
  <si>
    <t>Categorises the fabric of the pottery by type. Follows Anderson (2020). All fabric type codes are defined in Pottery_fabrics table.</t>
  </si>
  <si>
    <t>Identifies the broad class of vessel, eg jar, bowl, or cup. Follows MPRG 1998. ? = uncertain</t>
  </si>
  <si>
    <t>Describes a specific vessel type. Follows MPRG 1998.</t>
  </si>
  <si>
    <t>Describes any decorative techniques and motifs present, and their position on the vessel where possible. ? = uncertain,  int = internal surface, ext = external surface</t>
  </si>
  <si>
    <t xml:space="preserve">Estimates the vessel equivalence, ie how much of a vessel is present, as indicated by the extent of rim sherds present. </t>
  </si>
  <si>
    <t xml:space="preserve">Diameter of the projected rim if whole. </t>
  </si>
  <si>
    <t>The date range or period the fabric type was in use. C = Century AD</t>
  </si>
  <si>
    <t>Suggests a date for the pottery in this record. C = Century AD</t>
  </si>
  <si>
    <t>Prehistoric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</si>
</sst>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5">
    <xf numFmtId="0" fontId="0" fillId="0" borderId="0"/>
    <xf numFmtId="0" fontId="2" fillId="0" borderId="0"/>
    <xf numFmtId="0" fontId="6" fillId="0" borderId="0"/>
    <xf numFmtId="0" fontId="6" fillId="0" borderId="0"/>
    <xf numFmtId="0" fontId="6" fillId="0" borderId="0"/>
  </cellStyleXfs>
  <cellXfs count="24">
    <xf numFmtId="0" fontId="0" fillId="0" borderId="0" xfId="0"/>
    <xf numFmtId="0" fontId="1" fillId="0" borderId="1" xfId="1" applyFont="1" applyBorder="1" applyAlignment="1">
      <alignment horizontal="right" wrapText="1"/>
    </xf>
    <xf numFmtId="0" fontId="1" fillId="0" borderId="1" xfId="1" applyFont="1" applyBorder="1" applyAlignment="1">
      <alignment wrapText="1"/>
    </xf>
    <xf numFmtId="0" fontId="2" fillId="0" borderId="0" xfId="1"/>
    <xf numFmtId="0" fontId="4" fillId="0" borderId="0" xfId="0" applyFont="1"/>
    <xf numFmtId="0" fontId="1" fillId="0" borderId="2" xfId="1" applyFont="1" applyBorder="1" applyAlignment="1">
      <alignment wrapText="1"/>
    </xf>
    <xf numFmtId="0" fontId="5" fillId="0" borderId="1" xfId="1" applyFont="1" applyBorder="1" applyAlignment="1">
      <alignment wrapText="1"/>
    </xf>
    <xf numFmtId="0" fontId="5" fillId="0" borderId="1" xfId="1" applyFont="1" applyBorder="1" applyAlignment="1">
      <alignment horizontal="right" wrapText="1"/>
    </xf>
    <xf numFmtId="0" fontId="3" fillId="0" borderId="0" xfId="0" applyFont="1"/>
    <xf numFmtId="0" fontId="3" fillId="0" borderId="0" xfId="2" applyFont="1"/>
    <xf numFmtId="0" fontId="3" fillId="0" borderId="0" xfId="2" applyFont="1" applyAlignment="1">
      <alignment horizontal="right"/>
    </xf>
    <xf numFmtId="0" fontId="3" fillId="0" borderId="0" xfId="3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2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3" applyFont="1" applyAlignment="1">
      <alignment horizontal="left"/>
    </xf>
    <xf numFmtId="0" fontId="7" fillId="0" borderId="0" xfId="2" applyFont="1" applyAlignment="1">
      <alignment horizontal="left"/>
    </xf>
    <xf numFmtId="0" fontId="0" fillId="0" borderId="0" xfId="0" applyFont="1"/>
    <xf numFmtId="0" fontId="0" fillId="0" borderId="1" xfId="1" applyFont="1" applyBorder="1" applyAlignment="1">
      <alignment horizontal="right" wrapText="1"/>
    </xf>
    <xf numFmtId="0" fontId="0" fillId="0" borderId="1" xfId="1" applyFont="1" applyBorder="1" applyAlignment="1">
      <alignment wrapText="1"/>
    </xf>
    <xf numFmtId="0" fontId="0" fillId="0" borderId="0" xfId="1" applyFont="1"/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0" borderId="0" xfId="4" applyFont="1" applyAlignment="1">
      <alignment horizontal="left" vertical="top" wrapText="1"/>
    </xf>
  </cellXfs>
  <cellStyles count="5">
    <cellStyle name="Normal" xfId="0" builtinId="0"/>
    <cellStyle name="Normal_Med" xfId="2" xr:uid="{2C4DF38A-AFFB-43A1-A021-3605F3BDF34A}"/>
    <cellStyle name="Normal_Sheet1" xfId="1" xr:uid="{24EC022E-1A83-4F3C-BD08-BD97BDBDE72B}"/>
    <cellStyle name="Normal_Sheet1 2" xfId="3" xr:uid="{AB31ED6B-7A9C-4A35-826B-B257B489A543}"/>
    <cellStyle name="Normal_Sheet3" xfId="4" xr:uid="{DE0AA295-4475-4773-9B9F-298B4923B4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F24B5-B3B7-4262-A319-82D506B7164A}">
  <sheetPr filterMode="1"/>
  <dimension ref="A1:X85"/>
  <sheetViews>
    <sheetView zoomScale="70" zoomScaleNormal="70" workbookViewId="0">
      <selection sqref="A1:XFD1048576"/>
    </sheetView>
  </sheetViews>
  <sheetFormatPr defaultRowHeight="14.4" x14ac:dyDescent="0.3"/>
  <cols>
    <col min="1" max="1" width="8.88671875" style="17"/>
    <col min="2" max="2" width="13.21875" style="17" customWidth="1"/>
    <col min="3" max="7" width="8.88671875" style="17"/>
    <col min="8" max="10" width="8.88671875" style="17" customWidth="1"/>
    <col min="11" max="11" width="17" style="17" customWidth="1"/>
    <col min="12" max="12" width="11.88671875" style="17" customWidth="1"/>
    <col min="13" max="13" width="21.88671875" style="17" customWidth="1"/>
    <col min="14" max="14" width="25" style="17" customWidth="1"/>
    <col min="15" max="15" width="21.33203125" style="17" customWidth="1"/>
    <col min="16" max="17" width="30.33203125" style="17" customWidth="1"/>
    <col min="18" max="18" width="8.88671875" style="17" customWidth="1"/>
    <col min="19" max="19" width="20.77734375" style="17" customWidth="1"/>
    <col min="20" max="20" width="13.6640625" style="17" customWidth="1"/>
    <col min="21" max="21" width="16" style="17" customWidth="1"/>
    <col min="22" max="22" width="11.88671875" style="17" customWidth="1"/>
    <col min="23" max="16384" width="8.88671875" style="17"/>
  </cols>
  <sheetData>
    <row r="1" spans="1:24" x14ac:dyDescent="0.3">
      <c r="A1" s="17" t="s">
        <v>164</v>
      </c>
      <c r="B1" s="17" t="s">
        <v>52</v>
      </c>
      <c r="C1" s="17" t="s">
        <v>53</v>
      </c>
      <c r="D1" s="17" t="s">
        <v>0</v>
      </c>
      <c r="E1" s="17" t="s">
        <v>1</v>
      </c>
      <c r="F1" s="17" t="s">
        <v>185</v>
      </c>
      <c r="G1" s="17" t="s">
        <v>56</v>
      </c>
      <c r="H1" s="17" t="s">
        <v>163</v>
      </c>
      <c r="I1" s="17" t="s">
        <v>57</v>
      </c>
      <c r="J1" s="17" t="s">
        <v>4</v>
      </c>
      <c r="K1" s="17" t="s">
        <v>176</v>
      </c>
      <c r="L1" s="17" t="s">
        <v>55</v>
      </c>
      <c r="M1" s="17" t="s">
        <v>76</v>
      </c>
      <c r="N1" s="17" t="s">
        <v>2</v>
      </c>
      <c r="O1" s="17" t="s">
        <v>71</v>
      </c>
      <c r="P1" s="17" t="s">
        <v>3</v>
      </c>
      <c r="Q1" s="17" t="s">
        <v>68</v>
      </c>
      <c r="R1" s="17" t="s">
        <v>5</v>
      </c>
      <c r="S1" s="17" t="s">
        <v>58</v>
      </c>
      <c r="T1" s="17" t="s">
        <v>6</v>
      </c>
      <c r="U1" s="17" t="s">
        <v>62</v>
      </c>
      <c r="V1" s="17" t="s">
        <v>54</v>
      </c>
      <c r="W1" s="17" t="s">
        <v>59</v>
      </c>
      <c r="X1" s="17" t="s">
        <v>60</v>
      </c>
    </row>
    <row r="2" spans="1:24" customFormat="1" ht="28.8" hidden="1" x14ac:dyDescent="0.3">
      <c r="A2" s="1">
        <v>2</v>
      </c>
      <c r="B2" s="2" t="s">
        <v>7</v>
      </c>
      <c r="C2" s="2" t="s">
        <v>8</v>
      </c>
      <c r="D2" s="1">
        <v>2</v>
      </c>
      <c r="E2" s="2" t="s">
        <v>9</v>
      </c>
      <c r="F2" s="6" t="s">
        <v>69</v>
      </c>
      <c r="G2" s="2" t="s">
        <v>11</v>
      </c>
      <c r="H2" s="1">
        <v>4</v>
      </c>
      <c r="I2" s="1">
        <v>21</v>
      </c>
      <c r="J2" s="1" t="s">
        <v>12</v>
      </c>
      <c r="K2" s="1"/>
      <c r="L2" s="2" t="s">
        <v>10</v>
      </c>
      <c r="M2" s="2" t="s">
        <v>10</v>
      </c>
      <c r="N2" s="2" t="s">
        <v>10</v>
      </c>
      <c r="O2" s="2" t="s">
        <v>10</v>
      </c>
      <c r="P2" s="2" t="s">
        <v>10</v>
      </c>
      <c r="Q2" s="2"/>
      <c r="R2" s="2"/>
      <c r="S2" s="2"/>
      <c r="T2" s="2" t="s">
        <v>10</v>
      </c>
      <c r="U2" s="6" t="s">
        <v>237</v>
      </c>
      <c r="V2" s="2" t="s">
        <v>13</v>
      </c>
      <c r="W2" s="2" t="s">
        <v>14</v>
      </c>
      <c r="X2" s="5"/>
    </row>
    <row r="3" spans="1:24" customFormat="1" ht="28.8" hidden="1" x14ac:dyDescent="0.3">
      <c r="A3" s="1">
        <v>3</v>
      </c>
      <c r="B3" s="2" t="s">
        <v>7</v>
      </c>
      <c r="C3" s="2" t="s">
        <v>8</v>
      </c>
      <c r="D3" s="1">
        <v>2</v>
      </c>
      <c r="E3" s="2" t="s">
        <v>15</v>
      </c>
      <c r="F3" s="6" t="s">
        <v>69</v>
      </c>
      <c r="G3" s="2" t="s">
        <v>11</v>
      </c>
      <c r="H3" s="1">
        <v>3</v>
      </c>
      <c r="I3" s="1">
        <v>9</v>
      </c>
      <c r="J3" s="1" t="s">
        <v>16</v>
      </c>
      <c r="K3" s="1"/>
      <c r="L3" s="2" t="s">
        <v>10</v>
      </c>
      <c r="M3" s="2" t="s">
        <v>10</v>
      </c>
      <c r="N3" s="2" t="s">
        <v>10</v>
      </c>
      <c r="O3" s="2"/>
      <c r="P3" s="2" t="s">
        <v>81</v>
      </c>
      <c r="Q3" s="2"/>
      <c r="R3" s="2"/>
      <c r="S3" s="2"/>
      <c r="T3" s="6" t="s">
        <v>201</v>
      </c>
      <c r="U3" s="2" t="s">
        <v>63</v>
      </c>
      <c r="V3" s="2" t="s">
        <v>13</v>
      </c>
      <c r="W3" s="2" t="s">
        <v>14</v>
      </c>
      <c r="X3" t="s">
        <v>10</v>
      </c>
    </row>
    <row r="4" spans="1:24" customFormat="1" ht="28.8" hidden="1" x14ac:dyDescent="0.3">
      <c r="A4" s="1">
        <v>4</v>
      </c>
      <c r="B4" s="2" t="s">
        <v>7</v>
      </c>
      <c r="C4" s="2" t="s">
        <v>8</v>
      </c>
      <c r="D4" s="1">
        <v>2</v>
      </c>
      <c r="E4" s="2" t="s">
        <v>15</v>
      </c>
      <c r="F4" s="6" t="s">
        <v>69</v>
      </c>
      <c r="G4" s="2" t="s">
        <v>17</v>
      </c>
      <c r="H4" s="1">
        <v>2</v>
      </c>
      <c r="I4" s="1">
        <v>5</v>
      </c>
      <c r="J4" s="1" t="s">
        <v>18</v>
      </c>
      <c r="K4" s="1"/>
      <c r="L4" s="2" t="s">
        <v>10</v>
      </c>
      <c r="M4" s="2" t="s">
        <v>10</v>
      </c>
      <c r="N4" s="2" t="s">
        <v>94</v>
      </c>
      <c r="O4" s="2" t="s">
        <v>10</v>
      </c>
      <c r="P4" s="2" t="s">
        <v>70</v>
      </c>
      <c r="Q4" s="2"/>
      <c r="R4" s="2"/>
      <c r="S4" s="2"/>
      <c r="T4" s="2" t="s">
        <v>10</v>
      </c>
      <c r="U4" s="2" t="s">
        <v>63</v>
      </c>
      <c r="V4" s="2" t="s">
        <v>13</v>
      </c>
      <c r="W4" s="2" t="s">
        <v>14</v>
      </c>
      <c r="X4" t="s">
        <v>10</v>
      </c>
    </row>
    <row r="5" spans="1:24" ht="28.8" x14ac:dyDescent="0.3">
      <c r="A5" s="18">
        <v>5</v>
      </c>
      <c r="B5" s="19" t="s">
        <v>7</v>
      </c>
      <c r="C5" s="19" t="s">
        <v>8</v>
      </c>
      <c r="D5" s="18">
        <v>2</v>
      </c>
      <c r="E5" s="19" t="s">
        <v>19</v>
      </c>
      <c r="F5" s="19" t="s">
        <v>69</v>
      </c>
      <c r="G5" s="19" t="s">
        <v>20</v>
      </c>
      <c r="H5" s="18">
        <v>1</v>
      </c>
      <c r="I5" s="18">
        <v>3</v>
      </c>
      <c r="J5" s="18" t="s">
        <v>18</v>
      </c>
      <c r="K5" s="18"/>
      <c r="L5" s="19"/>
      <c r="M5" s="19" t="s">
        <v>140</v>
      </c>
      <c r="N5" s="19" t="s">
        <v>95</v>
      </c>
      <c r="O5" s="19" t="s">
        <v>10</v>
      </c>
      <c r="P5" s="19"/>
      <c r="Q5" s="19"/>
      <c r="R5" s="19" t="s">
        <v>249</v>
      </c>
      <c r="S5" s="19" t="s">
        <v>249</v>
      </c>
      <c r="T5" s="19" t="s">
        <v>10</v>
      </c>
      <c r="U5" s="19" t="s">
        <v>63</v>
      </c>
      <c r="V5" s="19" t="s">
        <v>13</v>
      </c>
      <c r="W5" s="19" t="s">
        <v>14</v>
      </c>
      <c r="X5" s="17" t="s">
        <v>10</v>
      </c>
    </row>
    <row r="6" spans="1:24" customFormat="1" ht="28.8" hidden="1" x14ac:dyDescent="0.3">
      <c r="A6" s="1">
        <v>6</v>
      </c>
      <c r="B6" s="2" t="s">
        <v>7</v>
      </c>
      <c r="C6" s="2" t="s">
        <v>8</v>
      </c>
      <c r="D6" s="1">
        <v>2</v>
      </c>
      <c r="E6" s="2" t="s">
        <v>15</v>
      </c>
      <c r="F6" s="6" t="s">
        <v>69</v>
      </c>
      <c r="G6" s="6" t="s">
        <v>38</v>
      </c>
      <c r="H6" s="1">
        <v>3</v>
      </c>
      <c r="I6" s="1">
        <v>10</v>
      </c>
      <c r="J6" s="1" t="s">
        <v>18</v>
      </c>
      <c r="K6" s="1"/>
      <c r="L6" s="2"/>
      <c r="M6" s="2" t="s">
        <v>10</v>
      </c>
      <c r="N6" s="2" t="s">
        <v>139</v>
      </c>
      <c r="O6" s="2" t="s">
        <v>120</v>
      </c>
      <c r="P6" s="2"/>
      <c r="Q6" s="2"/>
      <c r="R6" s="2"/>
      <c r="S6" s="2"/>
      <c r="T6" s="2" t="s">
        <v>10</v>
      </c>
      <c r="U6" s="2" t="s">
        <v>63</v>
      </c>
      <c r="V6" s="2" t="s">
        <v>13</v>
      </c>
      <c r="W6" s="2" t="s">
        <v>14</v>
      </c>
      <c r="X6" t="s">
        <v>10</v>
      </c>
    </row>
    <row r="7" spans="1:24" customFormat="1" ht="28.8" hidden="1" x14ac:dyDescent="0.3">
      <c r="A7" s="1">
        <v>7</v>
      </c>
      <c r="B7" s="2" t="s">
        <v>7</v>
      </c>
      <c r="C7" s="2" t="s">
        <v>8</v>
      </c>
      <c r="D7" s="1">
        <v>2</v>
      </c>
      <c r="E7" s="2" t="s">
        <v>15</v>
      </c>
      <c r="F7" s="6" t="s">
        <v>69</v>
      </c>
      <c r="G7" s="2" t="s">
        <v>21</v>
      </c>
      <c r="H7" s="1">
        <v>4</v>
      </c>
      <c r="I7" s="1">
        <v>54</v>
      </c>
      <c r="J7" s="1" t="s">
        <v>18</v>
      </c>
      <c r="K7" s="1"/>
      <c r="L7" s="2"/>
      <c r="M7" s="2" t="s">
        <v>10</v>
      </c>
      <c r="N7" s="2" t="s">
        <v>10</v>
      </c>
      <c r="O7" s="2" t="s">
        <v>125</v>
      </c>
      <c r="P7" s="2" t="s">
        <v>10</v>
      </c>
      <c r="Q7" s="2"/>
      <c r="R7" s="2"/>
      <c r="S7" s="2"/>
      <c r="T7" s="2" t="s">
        <v>10</v>
      </c>
      <c r="U7" s="2" t="s">
        <v>63</v>
      </c>
      <c r="V7" s="2" t="s">
        <v>13</v>
      </c>
      <c r="W7" s="2" t="s">
        <v>14</v>
      </c>
      <c r="X7" t="s">
        <v>10</v>
      </c>
    </row>
    <row r="8" spans="1:24" customFormat="1" ht="28.8" hidden="1" x14ac:dyDescent="0.3">
      <c r="A8" s="1">
        <v>8</v>
      </c>
      <c r="B8" s="2" t="s">
        <v>7</v>
      </c>
      <c r="C8" s="2" t="s">
        <v>8</v>
      </c>
      <c r="D8" s="1">
        <v>2</v>
      </c>
      <c r="E8" s="2" t="s">
        <v>15</v>
      </c>
      <c r="F8" s="6" t="s">
        <v>69</v>
      </c>
      <c r="G8" s="2" t="s">
        <v>17</v>
      </c>
      <c r="H8" s="1">
        <v>1</v>
      </c>
      <c r="I8" s="1">
        <v>7</v>
      </c>
      <c r="J8" s="1" t="s">
        <v>18</v>
      </c>
      <c r="K8" s="1"/>
      <c r="L8" s="2"/>
      <c r="M8" s="2" t="s">
        <v>10</v>
      </c>
      <c r="N8" s="2" t="s">
        <v>96</v>
      </c>
      <c r="O8" s="2" t="s">
        <v>120</v>
      </c>
      <c r="Q8" s="2"/>
      <c r="R8" s="2"/>
      <c r="S8" s="2"/>
      <c r="T8" s="2" t="s">
        <v>10</v>
      </c>
      <c r="U8" s="2" t="s">
        <v>63</v>
      </c>
      <c r="V8" s="2" t="s">
        <v>13</v>
      </c>
      <c r="W8" s="2" t="s">
        <v>14</v>
      </c>
      <c r="X8" t="s">
        <v>10</v>
      </c>
    </row>
    <row r="9" spans="1:24" customFormat="1" ht="28.8" hidden="1" x14ac:dyDescent="0.3">
      <c r="A9" s="1">
        <v>9</v>
      </c>
      <c r="B9" s="2" t="s">
        <v>7</v>
      </c>
      <c r="C9" s="2" t="s">
        <v>8</v>
      </c>
      <c r="D9" s="1">
        <v>2</v>
      </c>
      <c r="E9" s="2" t="s">
        <v>19</v>
      </c>
      <c r="F9" s="6" t="s">
        <v>69</v>
      </c>
      <c r="G9" s="2" t="s">
        <v>17</v>
      </c>
      <c r="H9" s="1">
        <v>1</v>
      </c>
      <c r="I9" s="1">
        <v>21</v>
      </c>
      <c r="J9" s="1" t="s">
        <v>18</v>
      </c>
      <c r="K9" s="1"/>
      <c r="L9" s="2"/>
      <c r="M9" s="2" t="s">
        <v>10</v>
      </c>
      <c r="N9" s="2" t="s">
        <v>97</v>
      </c>
      <c r="O9" s="2" t="s">
        <v>120</v>
      </c>
      <c r="P9" s="2"/>
      <c r="Q9" s="2"/>
      <c r="R9" s="2"/>
      <c r="S9" s="2"/>
      <c r="T9" s="2" t="s">
        <v>10</v>
      </c>
      <c r="U9" s="2" t="s">
        <v>63</v>
      </c>
      <c r="V9" s="2" t="s">
        <v>13</v>
      </c>
      <c r="W9" s="2" t="s">
        <v>14</v>
      </c>
      <c r="X9" t="s">
        <v>10</v>
      </c>
    </row>
    <row r="10" spans="1:24" customFormat="1" ht="43.2" hidden="1" x14ac:dyDescent="0.3">
      <c r="A10" s="1">
        <v>10</v>
      </c>
      <c r="B10" s="2" t="s">
        <v>7</v>
      </c>
      <c r="C10" s="2" t="s">
        <v>8</v>
      </c>
      <c r="D10" s="1">
        <v>2</v>
      </c>
      <c r="E10" s="2" t="s">
        <v>19</v>
      </c>
      <c r="F10" s="6" t="s">
        <v>69</v>
      </c>
      <c r="G10" s="2" t="s">
        <v>17</v>
      </c>
      <c r="H10" s="1">
        <v>1</v>
      </c>
      <c r="I10" s="1">
        <v>15</v>
      </c>
      <c r="J10" s="1" t="s">
        <v>18</v>
      </c>
      <c r="K10" s="1"/>
      <c r="L10" s="2"/>
      <c r="M10" s="2" t="s">
        <v>131</v>
      </c>
      <c r="N10" s="2" t="s">
        <v>98</v>
      </c>
      <c r="O10" s="2" t="s">
        <v>121</v>
      </c>
      <c r="P10" s="2"/>
      <c r="Q10" s="2"/>
      <c r="R10" s="2"/>
      <c r="S10" s="2"/>
      <c r="T10" s="2" t="s">
        <v>10</v>
      </c>
      <c r="U10" s="2" t="s">
        <v>63</v>
      </c>
      <c r="V10" s="2" t="s">
        <v>13</v>
      </c>
      <c r="W10" s="2" t="s">
        <v>14</v>
      </c>
      <c r="X10" t="s">
        <v>10</v>
      </c>
    </row>
    <row r="11" spans="1:24" customFormat="1" ht="28.8" hidden="1" x14ac:dyDescent="0.3">
      <c r="A11" s="1">
        <v>11</v>
      </c>
      <c r="B11" s="2" t="s">
        <v>7</v>
      </c>
      <c r="C11" s="2" t="s">
        <v>8</v>
      </c>
      <c r="D11" s="1">
        <v>2</v>
      </c>
      <c r="E11" s="2" t="s">
        <v>19</v>
      </c>
      <c r="F11" s="6" t="s">
        <v>69</v>
      </c>
      <c r="G11" s="2" t="s">
        <v>11</v>
      </c>
      <c r="H11" s="1">
        <v>2</v>
      </c>
      <c r="I11" s="1">
        <v>28</v>
      </c>
      <c r="J11" s="1" t="s">
        <v>18</v>
      </c>
      <c r="K11" s="1"/>
      <c r="L11" s="2"/>
      <c r="M11" s="2" t="s">
        <v>10</v>
      </c>
      <c r="N11" s="2" t="s">
        <v>10</v>
      </c>
      <c r="O11" s="2" t="s">
        <v>10</v>
      </c>
      <c r="P11" s="2" t="s">
        <v>10</v>
      </c>
      <c r="Q11" s="2"/>
      <c r="R11" s="2"/>
      <c r="S11" s="2"/>
      <c r="T11" s="2" t="s">
        <v>10</v>
      </c>
      <c r="U11" s="2" t="s">
        <v>63</v>
      </c>
      <c r="V11" s="2" t="s">
        <v>13</v>
      </c>
      <c r="W11" s="2" t="s">
        <v>14</v>
      </c>
      <c r="X11" t="s">
        <v>10</v>
      </c>
    </row>
    <row r="12" spans="1:24" customFormat="1" ht="28.8" hidden="1" x14ac:dyDescent="0.3">
      <c r="A12" s="1">
        <v>12</v>
      </c>
      <c r="B12" s="2" t="s">
        <v>7</v>
      </c>
      <c r="C12" s="2" t="s">
        <v>8</v>
      </c>
      <c r="D12" s="1">
        <v>2</v>
      </c>
      <c r="E12" s="2" t="s">
        <v>19</v>
      </c>
      <c r="F12" s="6" t="s">
        <v>69</v>
      </c>
      <c r="G12" s="2" t="s">
        <v>17</v>
      </c>
      <c r="H12" s="1">
        <v>2</v>
      </c>
      <c r="I12" s="1">
        <v>26</v>
      </c>
      <c r="J12" s="1" t="s">
        <v>18</v>
      </c>
      <c r="K12" s="1"/>
      <c r="L12" s="2" t="s">
        <v>10</v>
      </c>
      <c r="M12" s="2" t="s">
        <v>10</v>
      </c>
      <c r="N12" s="2" t="s">
        <v>99</v>
      </c>
      <c r="O12" s="2" t="s">
        <v>10</v>
      </c>
      <c r="P12" s="2"/>
      <c r="Q12" s="2"/>
      <c r="R12" s="2"/>
      <c r="S12" s="2"/>
      <c r="T12" s="2" t="s">
        <v>10</v>
      </c>
      <c r="U12" s="2" t="s">
        <v>63</v>
      </c>
      <c r="V12" s="2" t="s">
        <v>13</v>
      </c>
      <c r="W12" s="2" t="s">
        <v>14</v>
      </c>
      <c r="X12" t="s">
        <v>10</v>
      </c>
    </row>
    <row r="13" spans="1:24" customFormat="1" ht="28.8" hidden="1" x14ac:dyDescent="0.3">
      <c r="A13" s="1">
        <v>13</v>
      </c>
      <c r="B13" s="2" t="s">
        <v>7</v>
      </c>
      <c r="C13" s="2" t="s">
        <v>8</v>
      </c>
      <c r="D13" s="1">
        <v>2</v>
      </c>
      <c r="E13" s="2" t="s">
        <v>15</v>
      </c>
      <c r="F13" s="6" t="s">
        <v>69</v>
      </c>
      <c r="G13" s="2" t="s">
        <v>17</v>
      </c>
      <c r="H13" s="1">
        <v>1</v>
      </c>
      <c r="I13" s="1">
        <v>20</v>
      </c>
      <c r="J13" s="1" t="s">
        <v>18</v>
      </c>
      <c r="K13" s="1"/>
      <c r="L13" s="2" t="s">
        <v>10</v>
      </c>
      <c r="M13" s="2" t="s">
        <v>10</v>
      </c>
      <c r="N13" s="2" t="s">
        <v>100</v>
      </c>
      <c r="O13" s="2" t="s">
        <v>10</v>
      </c>
      <c r="P13" s="2" t="s">
        <v>10</v>
      </c>
      <c r="Q13" s="2"/>
      <c r="R13" s="2"/>
      <c r="S13" s="2"/>
      <c r="T13" s="2" t="s">
        <v>10</v>
      </c>
      <c r="U13" s="2" t="s">
        <v>63</v>
      </c>
      <c r="V13" s="2" t="s">
        <v>13</v>
      </c>
      <c r="W13" s="2" t="s">
        <v>14</v>
      </c>
      <c r="X13" t="s">
        <v>10</v>
      </c>
    </row>
    <row r="14" spans="1:24" ht="72" x14ac:dyDescent="0.3">
      <c r="A14" s="18">
        <v>14</v>
      </c>
      <c r="B14" s="19" t="s">
        <v>7</v>
      </c>
      <c r="C14" s="19" t="s">
        <v>8</v>
      </c>
      <c r="D14" s="18">
        <v>2</v>
      </c>
      <c r="E14" s="19" t="s">
        <v>15</v>
      </c>
      <c r="F14" s="19" t="s">
        <v>69</v>
      </c>
      <c r="G14" s="19" t="s">
        <v>22</v>
      </c>
      <c r="H14" s="18">
        <v>8</v>
      </c>
      <c r="I14" s="18">
        <v>240</v>
      </c>
      <c r="J14" s="18" t="s">
        <v>18</v>
      </c>
      <c r="K14" s="18" t="s">
        <v>65</v>
      </c>
      <c r="L14" s="19" t="s">
        <v>179</v>
      </c>
      <c r="M14" s="19" t="s">
        <v>132</v>
      </c>
      <c r="N14" s="19" t="s">
        <v>101</v>
      </c>
      <c r="O14" s="19" t="s">
        <v>121</v>
      </c>
      <c r="P14" s="19" t="s">
        <v>141</v>
      </c>
      <c r="Q14" s="19"/>
      <c r="R14" s="19" t="s">
        <v>249</v>
      </c>
      <c r="S14" s="19" t="s">
        <v>249</v>
      </c>
      <c r="T14" s="19" t="s">
        <v>10</v>
      </c>
      <c r="U14" s="19" t="s">
        <v>63</v>
      </c>
      <c r="V14" s="19" t="s">
        <v>13</v>
      </c>
      <c r="W14" s="19" t="s">
        <v>14</v>
      </c>
      <c r="X14" s="17" t="s">
        <v>73</v>
      </c>
    </row>
    <row r="15" spans="1:24" ht="28.8" x14ac:dyDescent="0.3">
      <c r="A15" s="18">
        <v>15</v>
      </c>
      <c r="B15" s="19" t="s">
        <v>7</v>
      </c>
      <c r="C15" s="19" t="s">
        <v>8</v>
      </c>
      <c r="D15" s="18">
        <v>2</v>
      </c>
      <c r="E15" s="19" t="s">
        <v>19</v>
      </c>
      <c r="F15" s="19" t="s">
        <v>69</v>
      </c>
      <c r="G15" s="19" t="s">
        <v>23</v>
      </c>
      <c r="H15" s="18">
        <v>1</v>
      </c>
      <c r="I15" s="18">
        <v>6</v>
      </c>
      <c r="J15" s="18" t="s">
        <v>18</v>
      </c>
      <c r="K15" s="18"/>
      <c r="L15" s="19"/>
      <c r="M15" s="19" t="s">
        <v>77</v>
      </c>
      <c r="N15" s="19" t="s">
        <v>10</v>
      </c>
      <c r="O15" s="19" t="s">
        <v>82</v>
      </c>
      <c r="P15" s="19"/>
      <c r="Q15" s="19"/>
      <c r="R15" s="19" t="s">
        <v>249</v>
      </c>
      <c r="S15" s="19" t="s">
        <v>249</v>
      </c>
      <c r="T15" s="19"/>
      <c r="U15" s="19" t="s">
        <v>63</v>
      </c>
      <c r="V15" s="19" t="s">
        <v>13</v>
      </c>
      <c r="W15" s="19" t="s">
        <v>14</v>
      </c>
      <c r="X15" s="17" t="s">
        <v>10</v>
      </c>
    </row>
    <row r="16" spans="1:24" ht="28.8" x14ac:dyDescent="0.3">
      <c r="A16" s="18">
        <v>16</v>
      </c>
      <c r="B16" s="19" t="s">
        <v>7</v>
      </c>
      <c r="C16" s="19" t="s">
        <v>8</v>
      </c>
      <c r="D16" s="18">
        <v>2</v>
      </c>
      <c r="E16" s="19" t="s">
        <v>9</v>
      </c>
      <c r="F16" s="19" t="s">
        <v>69</v>
      </c>
      <c r="G16" s="19" t="s">
        <v>23</v>
      </c>
      <c r="H16" s="18">
        <v>1</v>
      </c>
      <c r="I16" s="18">
        <v>1</v>
      </c>
      <c r="J16" s="18" t="s">
        <v>18</v>
      </c>
      <c r="K16" s="18"/>
      <c r="L16" s="19"/>
      <c r="M16" s="19" t="s">
        <v>77</v>
      </c>
      <c r="N16" s="19" t="s">
        <v>10</v>
      </c>
      <c r="O16" s="19" t="s">
        <v>82</v>
      </c>
      <c r="P16" s="19"/>
      <c r="Q16" s="19"/>
      <c r="R16" s="19" t="s">
        <v>249</v>
      </c>
      <c r="S16" s="19" t="s">
        <v>249</v>
      </c>
      <c r="T16" s="19" t="s">
        <v>10</v>
      </c>
      <c r="U16" s="19" t="s">
        <v>63</v>
      </c>
      <c r="V16" s="19" t="s">
        <v>13</v>
      </c>
      <c r="W16" s="19" t="s">
        <v>14</v>
      </c>
      <c r="X16" s="17" t="s">
        <v>10</v>
      </c>
    </row>
    <row r="17" spans="1:24" ht="28.8" x14ac:dyDescent="0.3">
      <c r="A17" s="18">
        <v>17</v>
      </c>
      <c r="B17" s="19" t="s">
        <v>7</v>
      </c>
      <c r="C17" s="19" t="s">
        <v>8</v>
      </c>
      <c r="D17" s="18">
        <v>2</v>
      </c>
      <c r="E17" s="19" t="s">
        <v>19</v>
      </c>
      <c r="F17" s="19" t="s">
        <v>69</v>
      </c>
      <c r="G17" s="19" t="s">
        <v>23</v>
      </c>
      <c r="H17" s="18">
        <v>1</v>
      </c>
      <c r="I17" s="18">
        <v>3</v>
      </c>
      <c r="J17" s="18" t="s">
        <v>18</v>
      </c>
      <c r="K17" s="18"/>
      <c r="L17" s="19"/>
      <c r="M17" s="19" t="s">
        <v>77</v>
      </c>
      <c r="N17" s="19" t="s">
        <v>10</v>
      </c>
      <c r="O17" s="19" t="s">
        <v>10</v>
      </c>
      <c r="P17" s="19"/>
      <c r="Q17" s="19"/>
      <c r="R17" s="19" t="s">
        <v>249</v>
      </c>
      <c r="S17" s="19" t="s">
        <v>249</v>
      </c>
      <c r="T17" s="19" t="s">
        <v>10</v>
      </c>
      <c r="U17" s="19" t="s">
        <v>63</v>
      </c>
      <c r="V17" s="19" t="s">
        <v>13</v>
      </c>
      <c r="W17" s="19" t="s">
        <v>14</v>
      </c>
      <c r="X17" s="17" t="s">
        <v>10</v>
      </c>
    </row>
    <row r="18" spans="1:24" customFormat="1" ht="28.8" hidden="1" x14ac:dyDescent="0.3">
      <c r="A18" s="1">
        <v>18</v>
      </c>
      <c r="B18" s="2" t="s">
        <v>7</v>
      </c>
      <c r="C18" s="2" t="s">
        <v>8</v>
      </c>
      <c r="D18" s="1">
        <v>2</v>
      </c>
      <c r="E18" s="2" t="s">
        <v>19</v>
      </c>
      <c r="F18" s="6" t="s">
        <v>69</v>
      </c>
      <c r="G18" s="2" t="s">
        <v>17</v>
      </c>
      <c r="H18" s="1">
        <v>1</v>
      </c>
      <c r="I18" s="1">
        <v>1</v>
      </c>
      <c r="J18" s="1" t="s">
        <v>18</v>
      </c>
      <c r="K18" s="1"/>
      <c r="L18" s="2"/>
      <c r="M18" s="2" t="s">
        <v>10</v>
      </c>
      <c r="N18" s="2" t="s">
        <v>102</v>
      </c>
      <c r="O18" s="2" t="s">
        <v>83</v>
      </c>
      <c r="P18" s="2" t="s">
        <v>142</v>
      </c>
      <c r="Q18" s="2"/>
      <c r="R18" s="2"/>
      <c r="S18" s="2"/>
      <c r="T18" s="2" t="s">
        <v>10</v>
      </c>
      <c r="U18" s="2" t="s">
        <v>63</v>
      </c>
      <c r="V18" s="2" t="s">
        <v>13</v>
      </c>
      <c r="W18" s="2" t="s">
        <v>14</v>
      </c>
      <c r="X18" t="s">
        <v>10</v>
      </c>
    </row>
    <row r="19" spans="1:24" customFormat="1" ht="43.2" hidden="1" x14ac:dyDescent="0.3">
      <c r="A19" s="1">
        <v>20</v>
      </c>
      <c r="B19" s="2" t="s">
        <v>7</v>
      </c>
      <c r="C19" s="2" t="s">
        <v>8</v>
      </c>
      <c r="D19" s="1">
        <v>2</v>
      </c>
      <c r="E19" s="2" t="s">
        <v>15</v>
      </c>
      <c r="F19" s="6" t="s">
        <v>69</v>
      </c>
      <c r="G19" s="2" t="s">
        <v>17</v>
      </c>
      <c r="H19" s="1">
        <v>1</v>
      </c>
      <c r="I19" s="1">
        <v>10</v>
      </c>
      <c r="J19" s="1" t="s">
        <v>18</v>
      </c>
      <c r="K19" s="1"/>
      <c r="L19" s="2"/>
      <c r="M19" s="2" t="s">
        <v>10</v>
      </c>
      <c r="O19" s="2" t="s">
        <v>122</v>
      </c>
      <c r="P19" s="2" t="s">
        <v>10</v>
      </c>
      <c r="Q19" s="2"/>
      <c r="R19" s="2"/>
      <c r="S19" s="2"/>
      <c r="T19" s="2" t="s">
        <v>10</v>
      </c>
      <c r="U19" s="2" t="s">
        <v>63</v>
      </c>
      <c r="V19" s="2" t="s">
        <v>13</v>
      </c>
      <c r="W19" s="2" t="s">
        <v>14</v>
      </c>
      <c r="X19" t="s">
        <v>73</v>
      </c>
    </row>
    <row r="20" spans="1:24" customFormat="1" ht="28.8" hidden="1" x14ac:dyDescent="0.3">
      <c r="A20" s="1">
        <v>21</v>
      </c>
      <c r="B20" s="2" t="s">
        <v>7</v>
      </c>
      <c r="C20" s="2" t="s">
        <v>8</v>
      </c>
      <c r="D20" s="1">
        <v>2</v>
      </c>
      <c r="E20" s="2" t="s">
        <v>15</v>
      </c>
      <c r="F20" s="6" t="s">
        <v>69</v>
      </c>
      <c r="G20" s="2" t="s">
        <v>17</v>
      </c>
      <c r="H20" s="1">
        <v>1</v>
      </c>
      <c r="I20" s="1">
        <v>11</v>
      </c>
      <c r="J20" s="1" t="s">
        <v>18</v>
      </c>
      <c r="K20" s="1"/>
      <c r="L20" s="2" t="s">
        <v>10</v>
      </c>
      <c r="M20" s="2" t="s">
        <v>10</v>
      </c>
      <c r="N20" s="2" t="s">
        <v>103</v>
      </c>
      <c r="O20" s="2" t="s">
        <v>10</v>
      </c>
      <c r="P20" s="2" t="s">
        <v>10</v>
      </c>
      <c r="Q20" s="2"/>
      <c r="R20" s="2"/>
      <c r="S20" s="2"/>
      <c r="T20" s="2" t="s">
        <v>10</v>
      </c>
      <c r="U20" s="2" t="s">
        <v>63</v>
      </c>
      <c r="V20" s="2" t="s">
        <v>13</v>
      </c>
      <c r="W20" s="2" t="s">
        <v>14</v>
      </c>
      <c r="X20" t="s">
        <v>73</v>
      </c>
    </row>
    <row r="21" spans="1:24" customFormat="1" ht="28.8" hidden="1" x14ac:dyDescent="0.3">
      <c r="A21" s="1">
        <v>22</v>
      </c>
      <c r="B21" s="2" t="s">
        <v>7</v>
      </c>
      <c r="C21" s="2" t="s">
        <v>8</v>
      </c>
      <c r="D21" s="1">
        <v>2</v>
      </c>
      <c r="E21" s="2" t="s">
        <v>15</v>
      </c>
      <c r="F21" s="6" t="s">
        <v>69</v>
      </c>
      <c r="G21" s="2" t="s">
        <v>17</v>
      </c>
      <c r="H21" s="1">
        <v>1</v>
      </c>
      <c r="I21" s="1">
        <v>8</v>
      </c>
      <c r="J21" s="1" t="s">
        <v>18</v>
      </c>
      <c r="K21" s="1"/>
      <c r="L21" s="2" t="s">
        <v>10</v>
      </c>
      <c r="M21" s="2" t="s">
        <v>10</v>
      </c>
      <c r="N21" s="2" t="s">
        <v>104</v>
      </c>
      <c r="O21" s="2" t="s">
        <v>10</v>
      </c>
      <c r="P21" s="2" t="s">
        <v>10</v>
      </c>
      <c r="Q21" s="2"/>
      <c r="R21" s="2"/>
      <c r="S21" s="2"/>
      <c r="T21" s="2" t="s">
        <v>10</v>
      </c>
      <c r="U21" s="2" t="s">
        <v>63</v>
      </c>
      <c r="V21" s="2" t="s">
        <v>13</v>
      </c>
      <c r="W21" s="2" t="s">
        <v>14</v>
      </c>
      <c r="X21" t="s">
        <v>73</v>
      </c>
    </row>
    <row r="22" spans="1:24" customFormat="1" ht="28.8" hidden="1" x14ac:dyDescent="0.3">
      <c r="A22" s="1">
        <v>23</v>
      </c>
      <c r="B22" s="2" t="s">
        <v>7</v>
      </c>
      <c r="C22" s="2" t="s">
        <v>8</v>
      </c>
      <c r="D22" s="1">
        <v>2</v>
      </c>
      <c r="E22" s="2" t="s">
        <v>19</v>
      </c>
      <c r="F22" s="6" t="s">
        <v>69</v>
      </c>
      <c r="G22" s="2" t="s">
        <v>17</v>
      </c>
      <c r="H22" s="1">
        <v>1</v>
      </c>
      <c r="I22" s="1">
        <v>9</v>
      </c>
      <c r="J22" s="1" t="s">
        <v>18</v>
      </c>
      <c r="K22" s="1"/>
      <c r="L22" s="2" t="s">
        <v>10</v>
      </c>
      <c r="M22" s="2" t="s">
        <v>10</v>
      </c>
      <c r="N22" s="2" t="s">
        <v>105</v>
      </c>
      <c r="O22" s="2" t="s">
        <v>10</v>
      </c>
      <c r="P22" s="2" t="s">
        <v>10</v>
      </c>
      <c r="Q22" s="2"/>
      <c r="R22" s="2"/>
      <c r="S22" s="2"/>
      <c r="T22" s="2" t="s">
        <v>24</v>
      </c>
      <c r="U22" s="2" t="s">
        <v>63</v>
      </c>
      <c r="V22" s="2" t="s">
        <v>13</v>
      </c>
      <c r="W22" s="2" t="s">
        <v>14</v>
      </c>
      <c r="X22" t="s">
        <v>10</v>
      </c>
    </row>
    <row r="23" spans="1:24" customFormat="1" ht="28.8" hidden="1" x14ac:dyDescent="0.3">
      <c r="A23" s="1">
        <v>24</v>
      </c>
      <c r="B23" s="2" t="s">
        <v>7</v>
      </c>
      <c r="C23" s="2" t="s">
        <v>8</v>
      </c>
      <c r="D23" s="3"/>
      <c r="E23" s="2" t="s">
        <v>9</v>
      </c>
      <c r="F23" s="6" t="s">
        <v>69</v>
      </c>
      <c r="G23" s="2" t="s">
        <v>11</v>
      </c>
      <c r="H23" s="1">
        <v>1</v>
      </c>
      <c r="I23" s="1">
        <v>46</v>
      </c>
      <c r="J23" s="1" t="s">
        <v>18</v>
      </c>
      <c r="K23" s="1"/>
      <c r="L23" s="2" t="s">
        <v>10</v>
      </c>
      <c r="M23" s="2" t="s">
        <v>10</v>
      </c>
      <c r="N23" s="2" t="s">
        <v>10</v>
      </c>
      <c r="O23" s="2" t="s">
        <v>10</v>
      </c>
      <c r="P23" s="2" t="s">
        <v>10</v>
      </c>
      <c r="Q23" s="2"/>
      <c r="R23" s="2"/>
      <c r="S23" s="2"/>
      <c r="T23" s="2" t="s">
        <v>10</v>
      </c>
      <c r="U23" s="2" t="s">
        <v>63</v>
      </c>
      <c r="V23" s="2" t="s">
        <v>13</v>
      </c>
      <c r="W23" s="2" t="s">
        <v>14</v>
      </c>
      <c r="X23" t="s">
        <v>10</v>
      </c>
    </row>
    <row r="24" spans="1:24" customFormat="1" ht="28.8" hidden="1" x14ac:dyDescent="0.3">
      <c r="A24" s="1">
        <v>25</v>
      </c>
      <c r="B24" s="2" t="s">
        <v>7</v>
      </c>
      <c r="C24" s="2" t="s">
        <v>8</v>
      </c>
      <c r="D24" s="1">
        <v>2</v>
      </c>
      <c r="E24" s="2" t="s">
        <v>19</v>
      </c>
      <c r="F24" s="6" t="s">
        <v>69</v>
      </c>
      <c r="G24" s="2" t="s">
        <v>11</v>
      </c>
      <c r="H24" s="1">
        <v>16</v>
      </c>
      <c r="I24" s="1">
        <v>37</v>
      </c>
      <c r="J24" s="1" t="s">
        <v>25</v>
      </c>
      <c r="K24" s="1"/>
      <c r="L24" s="2" t="s">
        <v>10</v>
      </c>
      <c r="M24" s="2" t="s">
        <v>10</v>
      </c>
      <c r="N24" s="2" t="s">
        <v>10</v>
      </c>
      <c r="O24" s="2" t="s">
        <v>10</v>
      </c>
      <c r="P24" s="2" t="s">
        <v>10</v>
      </c>
      <c r="Q24" s="2"/>
      <c r="R24" s="2"/>
      <c r="S24" s="2"/>
      <c r="T24" s="2" t="s">
        <v>10</v>
      </c>
      <c r="U24" s="2" t="s">
        <v>63</v>
      </c>
      <c r="V24" s="2" t="s">
        <v>13</v>
      </c>
      <c r="W24" s="2" t="s">
        <v>14</v>
      </c>
      <c r="X24" t="s">
        <v>10</v>
      </c>
    </row>
    <row r="25" spans="1:24" customFormat="1" ht="28.8" hidden="1" x14ac:dyDescent="0.3">
      <c r="A25" s="1">
        <v>26</v>
      </c>
      <c r="B25" s="2" t="s">
        <v>7</v>
      </c>
      <c r="C25" s="2" t="s">
        <v>8</v>
      </c>
      <c r="D25" s="3"/>
      <c r="E25" s="2" t="s">
        <v>19</v>
      </c>
      <c r="F25" s="6" t="s">
        <v>69</v>
      </c>
      <c r="G25" s="2" t="s">
        <v>26</v>
      </c>
      <c r="H25" s="1">
        <v>10</v>
      </c>
      <c r="I25" s="1">
        <v>63</v>
      </c>
      <c r="J25" s="1" t="s">
        <v>18</v>
      </c>
      <c r="K25" s="2" t="s">
        <v>66</v>
      </c>
      <c r="M25" s="2" t="s">
        <v>145</v>
      </c>
      <c r="N25" s="2" t="s">
        <v>10</v>
      </c>
      <c r="O25" s="2" t="s">
        <v>123</v>
      </c>
      <c r="P25" s="2" t="s">
        <v>146</v>
      </c>
      <c r="Q25" s="2"/>
      <c r="R25" s="2"/>
      <c r="S25" s="2"/>
      <c r="T25" s="2" t="s">
        <v>10</v>
      </c>
      <c r="U25" s="2" t="s">
        <v>63</v>
      </c>
      <c r="V25" s="2" t="s">
        <v>13</v>
      </c>
      <c r="W25" s="2" t="s">
        <v>14</v>
      </c>
      <c r="X25" t="s">
        <v>73</v>
      </c>
    </row>
    <row r="26" spans="1:24" customFormat="1" ht="28.8" hidden="1" x14ac:dyDescent="0.3">
      <c r="A26" s="1">
        <v>28</v>
      </c>
      <c r="B26" s="2" t="s">
        <v>7</v>
      </c>
      <c r="C26" s="2" t="s">
        <v>8</v>
      </c>
      <c r="D26" s="1">
        <v>2</v>
      </c>
      <c r="E26" s="2" t="s">
        <v>9</v>
      </c>
      <c r="F26" s="6" t="s">
        <v>69</v>
      </c>
      <c r="G26" s="2" t="s">
        <v>11</v>
      </c>
      <c r="H26" s="1">
        <v>7</v>
      </c>
      <c r="I26" s="1">
        <v>28</v>
      </c>
      <c r="J26" s="1" t="s">
        <v>27</v>
      </c>
      <c r="K26" s="2" t="s">
        <v>10</v>
      </c>
      <c r="M26" s="2" t="s">
        <v>10</v>
      </c>
      <c r="N26" s="2" t="s">
        <v>10</v>
      </c>
      <c r="O26" s="2"/>
      <c r="P26" s="2" t="s">
        <v>143</v>
      </c>
      <c r="Q26" s="2"/>
      <c r="R26" s="2"/>
      <c r="S26" s="2"/>
      <c r="T26" s="6" t="s">
        <v>201</v>
      </c>
      <c r="U26" s="2" t="s">
        <v>63</v>
      </c>
      <c r="V26" s="2" t="s">
        <v>13</v>
      </c>
      <c r="W26" s="2" t="s">
        <v>14</v>
      </c>
      <c r="X26" t="s">
        <v>10</v>
      </c>
    </row>
    <row r="27" spans="1:24" customFormat="1" ht="28.8" hidden="1" x14ac:dyDescent="0.3">
      <c r="A27" s="1">
        <v>29</v>
      </c>
      <c r="B27" s="2" t="s">
        <v>7</v>
      </c>
      <c r="C27" s="2" t="s">
        <v>8</v>
      </c>
      <c r="D27" s="3"/>
      <c r="E27" s="2" t="s">
        <v>19</v>
      </c>
      <c r="F27" s="6" t="s">
        <v>69</v>
      </c>
      <c r="G27" s="2" t="s">
        <v>11</v>
      </c>
      <c r="H27" s="1">
        <v>3</v>
      </c>
      <c r="I27" s="1">
        <v>40</v>
      </c>
      <c r="J27" s="1" t="s">
        <v>18</v>
      </c>
      <c r="K27" s="2" t="s">
        <v>10</v>
      </c>
      <c r="M27" s="2" t="s">
        <v>10</v>
      </c>
      <c r="N27" s="2" t="s">
        <v>106</v>
      </c>
      <c r="O27" s="2" t="s">
        <v>84</v>
      </c>
      <c r="P27" s="2" t="s">
        <v>10</v>
      </c>
      <c r="Q27" s="2"/>
      <c r="R27" s="2"/>
      <c r="S27" s="2"/>
      <c r="T27" s="2" t="s">
        <v>10</v>
      </c>
      <c r="U27" s="2" t="s">
        <v>63</v>
      </c>
      <c r="V27" s="2" t="s">
        <v>13</v>
      </c>
      <c r="W27" s="2" t="s">
        <v>14</v>
      </c>
      <c r="X27" t="s">
        <v>10</v>
      </c>
    </row>
    <row r="28" spans="1:24" customFormat="1" ht="43.2" hidden="1" x14ac:dyDescent="0.3">
      <c r="A28" s="1">
        <v>31</v>
      </c>
      <c r="B28" s="2" t="s">
        <v>7</v>
      </c>
      <c r="C28" s="2" t="s">
        <v>8</v>
      </c>
      <c r="D28" s="3"/>
      <c r="E28" s="2" t="s">
        <v>19</v>
      </c>
      <c r="F28" s="6" t="s">
        <v>69</v>
      </c>
      <c r="G28" s="2" t="s">
        <v>26</v>
      </c>
      <c r="H28" s="1">
        <v>14</v>
      </c>
      <c r="I28" s="1">
        <v>199</v>
      </c>
      <c r="J28" s="1" t="s">
        <v>18</v>
      </c>
      <c r="K28" s="2" t="s">
        <v>64</v>
      </c>
      <c r="M28" s="2" t="s">
        <v>133</v>
      </c>
      <c r="N28" s="2" t="s">
        <v>10</v>
      </c>
      <c r="O28" s="2" t="s">
        <v>126</v>
      </c>
      <c r="P28" s="2" t="s">
        <v>144</v>
      </c>
      <c r="Q28" s="2"/>
      <c r="R28" s="2"/>
      <c r="S28" s="2"/>
      <c r="T28" s="2" t="s">
        <v>10</v>
      </c>
      <c r="U28" s="2" t="s">
        <v>63</v>
      </c>
      <c r="V28" s="2" t="s">
        <v>13</v>
      </c>
      <c r="W28" s="2" t="s">
        <v>14</v>
      </c>
      <c r="X28" t="s">
        <v>10</v>
      </c>
    </row>
    <row r="29" spans="1:24" customFormat="1" ht="28.8" hidden="1" x14ac:dyDescent="0.3">
      <c r="A29" s="1">
        <v>32</v>
      </c>
      <c r="B29" s="2" t="s">
        <v>7</v>
      </c>
      <c r="C29" s="2" t="s">
        <v>8</v>
      </c>
      <c r="D29" s="3"/>
      <c r="E29" s="2" t="s">
        <v>15</v>
      </c>
      <c r="F29" s="6" t="s">
        <v>69</v>
      </c>
      <c r="G29" s="2" t="s">
        <v>17</v>
      </c>
      <c r="H29" s="1">
        <v>3</v>
      </c>
      <c r="I29" s="1">
        <v>27</v>
      </c>
      <c r="J29" s="1" t="s">
        <v>18</v>
      </c>
      <c r="K29" s="1"/>
      <c r="L29" s="2" t="s">
        <v>10</v>
      </c>
      <c r="M29" s="2" t="s">
        <v>10</v>
      </c>
      <c r="N29" s="2" t="s">
        <v>107</v>
      </c>
      <c r="O29" s="2" t="s">
        <v>10</v>
      </c>
      <c r="P29" s="2"/>
      <c r="Q29" s="2"/>
      <c r="R29" s="2"/>
      <c r="S29" s="2"/>
      <c r="T29" s="2" t="s">
        <v>10</v>
      </c>
      <c r="U29" s="2" t="s">
        <v>63</v>
      </c>
      <c r="V29" s="2" t="s">
        <v>13</v>
      </c>
      <c r="W29" s="2" t="s">
        <v>14</v>
      </c>
      <c r="X29" t="s">
        <v>10</v>
      </c>
    </row>
    <row r="30" spans="1:24" customFormat="1" ht="28.8" hidden="1" x14ac:dyDescent="0.3">
      <c r="A30" s="1">
        <v>33</v>
      </c>
      <c r="B30" s="2" t="s">
        <v>7</v>
      </c>
      <c r="C30" s="2" t="s">
        <v>8</v>
      </c>
      <c r="D30" s="3"/>
      <c r="E30" s="2" t="s">
        <v>15</v>
      </c>
      <c r="F30" s="6" t="s">
        <v>69</v>
      </c>
      <c r="G30" s="2" t="s">
        <v>11</v>
      </c>
      <c r="H30" s="1">
        <v>3</v>
      </c>
      <c r="I30" s="1">
        <v>9</v>
      </c>
      <c r="J30" s="1" t="s">
        <v>16</v>
      </c>
      <c r="K30" s="1"/>
      <c r="L30" s="2" t="s">
        <v>10</v>
      </c>
      <c r="M30" s="2" t="s">
        <v>10</v>
      </c>
      <c r="N30" s="2" t="s">
        <v>10</v>
      </c>
      <c r="O30" s="2" t="s">
        <v>121</v>
      </c>
      <c r="P30" s="2" t="s">
        <v>10</v>
      </c>
      <c r="Q30" s="2"/>
      <c r="R30" s="2"/>
      <c r="S30" s="2"/>
      <c r="T30" s="2" t="s">
        <v>10</v>
      </c>
      <c r="U30" s="2" t="s">
        <v>63</v>
      </c>
      <c r="V30" s="2" t="s">
        <v>13</v>
      </c>
      <c r="W30" s="2" t="s">
        <v>14</v>
      </c>
      <c r="X30" t="s">
        <v>10</v>
      </c>
    </row>
    <row r="31" spans="1:24" customFormat="1" ht="28.8" hidden="1" x14ac:dyDescent="0.3">
      <c r="A31" s="1">
        <v>34</v>
      </c>
      <c r="B31" s="2" t="s">
        <v>7</v>
      </c>
      <c r="C31" s="2" t="s">
        <v>8</v>
      </c>
      <c r="D31" s="3"/>
      <c r="E31" s="2" t="s">
        <v>15</v>
      </c>
      <c r="F31" s="6" t="s">
        <v>69</v>
      </c>
      <c r="G31" s="2" t="s">
        <v>11</v>
      </c>
      <c r="H31" s="1">
        <v>1</v>
      </c>
      <c r="I31" s="1">
        <v>4</v>
      </c>
      <c r="J31" s="1" t="s">
        <v>18</v>
      </c>
      <c r="K31" s="1"/>
      <c r="L31" s="2" t="s">
        <v>10</v>
      </c>
      <c r="M31" s="2" t="s">
        <v>10</v>
      </c>
      <c r="N31" s="2" t="s">
        <v>10</v>
      </c>
      <c r="O31" s="2" t="s">
        <v>83</v>
      </c>
      <c r="P31" s="2" t="s">
        <v>10</v>
      </c>
      <c r="Q31" s="2"/>
      <c r="R31" s="2"/>
      <c r="S31" s="2"/>
      <c r="T31" s="2" t="s">
        <v>10</v>
      </c>
      <c r="U31" s="2" t="s">
        <v>63</v>
      </c>
      <c r="V31" s="2" t="s">
        <v>13</v>
      </c>
      <c r="W31" s="2" t="s">
        <v>14</v>
      </c>
      <c r="X31" t="s">
        <v>10</v>
      </c>
    </row>
    <row r="32" spans="1:24" customFormat="1" ht="28.8" hidden="1" x14ac:dyDescent="0.3">
      <c r="A32" s="1">
        <v>35</v>
      </c>
      <c r="B32" s="2" t="s">
        <v>7</v>
      </c>
      <c r="C32" s="2" t="s">
        <v>8</v>
      </c>
      <c r="D32" s="3"/>
      <c r="E32" s="2" t="s">
        <v>9</v>
      </c>
      <c r="F32" s="6" t="s">
        <v>69</v>
      </c>
      <c r="G32" s="2" t="s">
        <v>11</v>
      </c>
      <c r="H32" s="1">
        <v>19</v>
      </c>
      <c r="I32" s="1">
        <v>29</v>
      </c>
      <c r="J32" s="1" t="s">
        <v>29</v>
      </c>
      <c r="K32" s="1"/>
      <c r="L32" s="2" t="s">
        <v>10</v>
      </c>
      <c r="M32" s="2" t="s">
        <v>10</v>
      </c>
      <c r="N32" s="2" t="s">
        <v>10</v>
      </c>
      <c r="O32" s="2"/>
      <c r="P32" s="2" t="s">
        <v>28</v>
      </c>
      <c r="Q32" s="2"/>
      <c r="R32" s="2"/>
      <c r="S32" s="2"/>
      <c r="T32" s="2" t="s">
        <v>75</v>
      </c>
      <c r="U32" s="2" t="s">
        <v>63</v>
      </c>
      <c r="V32" s="2" t="s">
        <v>13</v>
      </c>
      <c r="W32" s="2" t="s">
        <v>14</v>
      </c>
      <c r="X32" t="s">
        <v>10</v>
      </c>
    </row>
    <row r="33" spans="1:24" customFormat="1" ht="28.8" hidden="1" x14ac:dyDescent="0.3">
      <c r="A33" s="1">
        <v>36</v>
      </c>
      <c r="B33" s="2" t="s">
        <v>7</v>
      </c>
      <c r="C33" s="2" t="s">
        <v>8</v>
      </c>
      <c r="D33" s="3"/>
      <c r="E33" s="2" t="s">
        <v>9</v>
      </c>
      <c r="F33" s="6" t="s">
        <v>69</v>
      </c>
      <c r="G33" s="2" t="s">
        <v>11</v>
      </c>
      <c r="H33" s="1">
        <v>2</v>
      </c>
      <c r="I33" s="1">
        <v>3</v>
      </c>
      <c r="J33" s="1" t="s">
        <v>18</v>
      </c>
      <c r="K33" s="1"/>
      <c r="L33" s="2" t="s">
        <v>10</v>
      </c>
      <c r="M33" s="2" t="s">
        <v>10</v>
      </c>
      <c r="N33" s="2" t="s">
        <v>10</v>
      </c>
      <c r="O33" s="2" t="s">
        <v>147</v>
      </c>
      <c r="P33" s="2"/>
      <c r="Q33" s="2"/>
      <c r="R33" s="2"/>
      <c r="S33" s="2"/>
      <c r="T33" s="2" t="s">
        <v>10</v>
      </c>
      <c r="U33" s="2" t="s">
        <v>63</v>
      </c>
      <c r="V33" s="2" t="s">
        <v>13</v>
      </c>
      <c r="W33" s="2" t="s">
        <v>14</v>
      </c>
      <c r="X33" t="s">
        <v>10</v>
      </c>
    </row>
    <row r="34" spans="1:24" customFormat="1" ht="28.8" hidden="1" x14ac:dyDescent="0.3">
      <c r="A34" s="1">
        <v>37</v>
      </c>
      <c r="B34" s="2" t="s">
        <v>7</v>
      </c>
      <c r="C34" s="2" t="s">
        <v>8</v>
      </c>
      <c r="D34" s="3"/>
      <c r="E34" s="2" t="s">
        <v>9</v>
      </c>
      <c r="F34" s="6" t="s">
        <v>69</v>
      </c>
      <c r="G34" s="2" t="s">
        <v>11</v>
      </c>
      <c r="H34" s="1">
        <v>1</v>
      </c>
      <c r="I34" s="1">
        <v>1</v>
      </c>
      <c r="J34" s="1" t="s">
        <v>18</v>
      </c>
      <c r="K34" s="1"/>
      <c r="L34" s="2"/>
      <c r="M34" s="2" t="s">
        <v>72</v>
      </c>
      <c r="N34" s="2" t="s">
        <v>10</v>
      </c>
      <c r="O34" s="2" t="s">
        <v>83</v>
      </c>
      <c r="P34" s="2"/>
      <c r="Q34" s="2"/>
      <c r="R34" s="2"/>
      <c r="S34" s="2"/>
      <c r="T34" s="2" t="s">
        <v>10</v>
      </c>
      <c r="U34" s="2" t="s">
        <v>63</v>
      </c>
      <c r="V34" s="2" t="s">
        <v>13</v>
      </c>
      <c r="W34" s="2" t="s">
        <v>14</v>
      </c>
      <c r="X34" t="s">
        <v>10</v>
      </c>
    </row>
    <row r="35" spans="1:24" customFormat="1" ht="28.8" hidden="1" x14ac:dyDescent="0.3">
      <c r="A35" s="1">
        <v>38</v>
      </c>
      <c r="B35" s="2" t="s">
        <v>7</v>
      </c>
      <c r="C35" s="2" t="s">
        <v>8</v>
      </c>
      <c r="D35" s="3"/>
      <c r="E35" s="2" t="s">
        <v>19</v>
      </c>
      <c r="F35" s="6" t="s">
        <v>69</v>
      </c>
      <c r="G35" s="2" t="s">
        <v>11</v>
      </c>
      <c r="H35" s="1">
        <v>23</v>
      </c>
      <c r="I35" s="1">
        <v>30</v>
      </c>
      <c r="J35" s="1" t="s">
        <v>30</v>
      </c>
      <c r="K35" s="1"/>
      <c r="L35" s="2" t="s">
        <v>10</v>
      </c>
      <c r="M35" s="2" t="s">
        <v>10</v>
      </c>
      <c r="N35" s="2" t="s">
        <v>10</v>
      </c>
      <c r="O35" s="2"/>
      <c r="P35" s="2" t="s">
        <v>80</v>
      </c>
      <c r="Q35" s="2"/>
      <c r="R35" s="2"/>
      <c r="S35" s="2"/>
      <c r="T35" s="2" t="s">
        <v>75</v>
      </c>
      <c r="U35" s="2" t="s">
        <v>63</v>
      </c>
      <c r="V35" s="2" t="s">
        <v>13</v>
      </c>
      <c r="W35" s="2" t="s">
        <v>14</v>
      </c>
      <c r="X35" t="s">
        <v>10</v>
      </c>
    </row>
    <row r="36" spans="1:24" ht="28.8" x14ac:dyDescent="0.3">
      <c r="A36" s="18">
        <v>39</v>
      </c>
      <c r="B36" s="19" t="s">
        <v>7</v>
      </c>
      <c r="C36" s="19" t="s">
        <v>8</v>
      </c>
      <c r="D36" s="20"/>
      <c r="E36" s="19" t="s">
        <v>9</v>
      </c>
      <c r="F36" s="19" t="s">
        <v>69</v>
      </c>
      <c r="G36" s="19" t="s">
        <v>23</v>
      </c>
      <c r="H36" s="18">
        <v>1</v>
      </c>
      <c r="I36" s="18">
        <v>1</v>
      </c>
      <c r="J36" s="18" t="s">
        <v>18</v>
      </c>
      <c r="K36" s="18"/>
      <c r="L36" s="19"/>
      <c r="M36" s="19" t="s">
        <v>78</v>
      </c>
      <c r="N36" s="19" t="s">
        <v>10</v>
      </c>
      <c r="O36" s="19" t="s">
        <v>92</v>
      </c>
      <c r="P36" s="19" t="s">
        <v>31</v>
      </c>
      <c r="Q36" s="19"/>
      <c r="R36" s="19" t="s">
        <v>249</v>
      </c>
      <c r="S36" s="19" t="s">
        <v>249</v>
      </c>
      <c r="T36" s="19" t="s">
        <v>10</v>
      </c>
      <c r="U36" s="19" t="s">
        <v>63</v>
      </c>
      <c r="V36" s="19" t="s">
        <v>13</v>
      </c>
      <c r="W36" s="19" t="s">
        <v>14</v>
      </c>
      <c r="X36" s="17" t="s">
        <v>10</v>
      </c>
    </row>
    <row r="37" spans="1:24" customFormat="1" ht="28.8" hidden="1" x14ac:dyDescent="0.3">
      <c r="A37" s="1">
        <v>40</v>
      </c>
      <c r="B37" s="2" t="s">
        <v>7</v>
      </c>
      <c r="C37" s="2" t="s">
        <v>8</v>
      </c>
      <c r="D37" s="3"/>
      <c r="E37" s="2" t="s">
        <v>19</v>
      </c>
      <c r="F37" s="6" t="s">
        <v>69</v>
      </c>
      <c r="G37" s="2" t="s">
        <v>17</v>
      </c>
      <c r="H37" s="1">
        <v>1</v>
      </c>
      <c r="I37" s="1">
        <v>2</v>
      </c>
      <c r="J37" s="1" t="s">
        <v>18</v>
      </c>
      <c r="K37" s="1"/>
      <c r="L37" s="2" t="s">
        <v>10</v>
      </c>
      <c r="M37" s="2" t="s">
        <v>10</v>
      </c>
      <c r="N37" s="2" t="s">
        <v>108</v>
      </c>
      <c r="O37" s="2" t="s">
        <v>83</v>
      </c>
      <c r="P37" s="2" t="s">
        <v>32</v>
      </c>
      <c r="Q37" s="2"/>
      <c r="R37" s="2"/>
      <c r="S37" s="2"/>
      <c r="T37" s="2" t="s">
        <v>10</v>
      </c>
      <c r="U37" s="2" t="s">
        <v>63</v>
      </c>
      <c r="V37" s="2" t="s">
        <v>13</v>
      </c>
      <c r="W37" s="2" t="s">
        <v>14</v>
      </c>
      <c r="X37" t="s">
        <v>10</v>
      </c>
    </row>
    <row r="38" spans="1:24" customFormat="1" ht="28.8" hidden="1" x14ac:dyDescent="0.3">
      <c r="A38" s="1">
        <v>41</v>
      </c>
      <c r="B38" s="2" t="s">
        <v>7</v>
      </c>
      <c r="C38" s="2" t="s">
        <v>8</v>
      </c>
      <c r="D38" s="3"/>
      <c r="E38" s="2" t="s">
        <v>19</v>
      </c>
      <c r="F38" s="6" t="s">
        <v>69</v>
      </c>
      <c r="G38" s="2" t="s">
        <v>17</v>
      </c>
      <c r="H38" s="1">
        <v>1</v>
      </c>
      <c r="I38" s="1">
        <v>5</v>
      </c>
      <c r="J38" s="1" t="s">
        <v>18</v>
      </c>
      <c r="K38" s="1"/>
      <c r="L38" s="2" t="s">
        <v>10</v>
      </c>
      <c r="M38" s="2" t="s">
        <v>10</v>
      </c>
      <c r="N38" s="2" t="s">
        <v>109</v>
      </c>
      <c r="O38" s="2"/>
      <c r="P38" s="2"/>
      <c r="Q38" s="2"/>
      <c r="R38" s="2"/>
      <c r="S38" s="2"/>
      <c r="T38" s="2" t="s">
        <v>10</v>
      </c>
      <c r="U38" s="2" t="s">
        <v>63</v>
      </c>
      <c r="V38" s="2" t="s">
        <v>13</v>
      </c>
      <c r="W38" s="2" t="s">
        <v>14</v>
      </c>
      <c r="X38" t="s">
        <v>10</v>
      </c>
    </row>
    <row r="39" spans="1:24" customFormat="1" ht="28.8" hidden="1" x14ac:dyDescent="0.3">
      <c r="A39" s="1">
        <v>42</v>
      </c>
      <c r="B39" s="2" t="s">
        <v>7</v>
      </c>
      <c r="C39" s="2" t="s">
        <v>33</v>
      </c>
      <c r="D39" s="1">
        <v>3</v>
      </c>
      <c r="E39" s="2" t="s">
        <v>9</v>
      </c>
      <c r="F39" s="6" t="s">
        <v>69</v>
      </c>
      <c r="G39" s="2" t="s">
        <v>34</v>
      </c>
      <c r="H39" s="1">
        <v>3</v>
      </c>
      <c r="I39" s="1">
        <v>4</v>
      </c>
      <c r="J39" s="1" t="s">
        <v>18</v>
      </c>
      <c r="K39" s="1"/>
      <c r="L39" s="2" t="s">
        <v>10</v>
      </c>
      <c r="M39" s="2" t="s">
        <v>10</v>
      </c>
      <c r="N39" s="2" t="s">
        <v>10</v>
      </c>
      <c r="O39" s="2" t="s">
        <v>10</v>
      </c>
      <c r="P39" s="2" t="s">
        <v>70</v>
      </c>
      <c r="Q39" s="2"/>
      <c r="R39" s="2"/>
      <c r="S39" s="2"/>
      <c r="T39" s="2" t="s">
        <v>10</v>
      </c>
      <c r="U39" s="2" t="s">
        <v>63</v>
      </c>
      <c r="V39" s="2" t="s">
        <v>13</v>
      </c>
      <c r="W39" s="2" t="s">
        <v>14</v>
      </c>
      <c r="X39" t="s">
        <v>10</v>
      </c>
    </row>
    <row r="40" spans="1:24" customFormat="1" ht="28.8" hidden="1" x14ac:dyDescent="0.3">
      <c r="A40" s="1">
        <v>43</v>
      </c>
      <c r="B40" s="2" t="s">
        <v>7</v>
      </c>
      <c r="C40" s="2" t="s">
        <v>33</v>
      </c>
      <c r="D40" s="3"/>
      <c r="E40" s="2" t="s">
        <v>19</v>
      </c>
      <c r="F40" s="6" t="s">
        <v>69</v>
      </c>
      <c r="G40" s="2" t="s">
        <v>35</v>
      </c>
      <c r="H40" s="1">
        <v>1</v>
      </c>
      <c r="I40" s="1">
        <v>106</v>
      </c>
      <c r="J40" s="1" t="s">
        <v>18</v>
      </c>
      <c r="K40" s="7" t="s">
        <v>65</v>
      </c>
      <c r="L40" s="2"/>
      <c r="M40" s="2"/>
      <c r="N40" s="2" t="s">
        <v>10</v>
      </c>
      <c r="O40" s="2" t="s">
        <v>127</v>
      </c>
      <c r="P40" s="2" t="s">
        <v>36</v>
      </c>
      <c r="Q40" s="2"/>
      <c r="R40" s="2"/>
      <c r="S40" s="2"/>
      <c r="T40" s="2" t="s">
        <v>10</v>
      </c>
      <c r="U40" s="2" t="s">
        <v>63</v>
      </c>
      <c r="V40" s="2" t="s">
        <v>13</v>
      </c>
      <c r="W40" s="2" t="s">
        <v>14</v>
      </c>
      <c r="X40" t="s">
        <v>10</v>
      </c>
    </row>
    <row r="41" spans="1:24" customFormat="1" ht="28.8" hidden="1" x14ac:dyDescent="0.3">
      <c r="A41" s="1">
        <v>44</v>
      </c>
      <c r="B41" s="2" t="s">
        <v>7</v>
      </c>
      <c r="C41" s="2" t="s">
        <v>33</v>
      </c>
      <c r="D41" s="3"/>
      <c r="E41" s="2" t="s">
        <v>19</v>
      </c>
      <c r="F41" s="6" t="s">
        <v>69</v>
      </c>
      <c r="G41" s="2" t="s">
        <v>17</v>
      </c>
      <c r="H41" s="1">
        <v>1</v>
      </c>
      <c r="I41" s="1">
        <v>31</v>
      </c>
      <c r="J41" s="1" t="s">
        <v>18</v>
      </c>
      <c r="K41" s="1"/>
      <c r="L41" s="2" t="s">
        <v>10</v>
      </c>
      <c r="M41" s="2" t="s">
        <v>10</v>
      </c>
      <c r="N41" s="2" t="s">
        <v>148</v>
      </c>
      <c r="O41" s="2" t="s">
        <v>10</v>
      </c>
      <c r="P41" s="2"/>
      <c r="Q41" s="2"/>
      <c r="R41" s="2"/>
      <c r="S41" s="2"/>
      <c r="T41" s="2" t="s">
        <v>10</v>
      </c>
      <c r="U41" s="2" t="s">
        <v>63</v>
      </c>
      <c r="V41" s="2" t="s">
        <v>13</v>
      </c>
      <c r="W41" s="2" t="s">
        <v>14</v>
      </c>
      <c r="X41" t="s">
        <v>10</v>
      </c>
    </row>
    <row r="42" spans="1:24" customFormat="1" ht="43.2" hidden="1" x14ac:dyDescent="0.3">
      <c r="A42" s="1">
        <v>45</v>
      </c>
      <c r="B42" s="2" t="s">
        <v>7</v>
      </c>
      <c r="C42" s="2" t="s">
        <v>33</v>
      </c>
      <c r="D42" s="3"/>
      <c r="E42" s="2" t="s">
        <v>19</v>
      </c>
      <c r="F42" s="6" t="s">
        <v>69</v>
      </c>
      <c r="G42" s="2" t="s">
        <v>17</v>
      </c>
      <c r="H42" s="1">
        <v>1</v>
      </c>
      <c r="I42" s="1">
        <v>7</v>
      </c>
      <c r="J42" s="1" t="s">
        <v>18</v>
      </c>
      <c r="K42" s="1"/>
      <c r="L42" s="2" t="s">
        <v>10</v>
      </c>
      <c r="M42" s="2" t="s">
        <v>10</v>
      </c>
      <c r="N42" s="2" t="s">
        <v>110</v>
      </c>
      <c r="O42" s="2"/>
      <c r="P42" s="2"/>
      <c r="Q42" s="2"/>
      <c r="R42" s="2"/>
      <c r="S42" s="2"/>
      <c r="T42" s="2" t="s">
        <v>10</v>
      </c>
      <c r="U42" s="2" t="s">
        <v>63</v>
      </c>
      <c r="V42" s="2" t="s">
        <v>13</v>
      </c>
      <c r="W42" s="2" t="s">
        <v>14</v>
      </c>
      <c r="X42" t="s">
        <v>10</v>
      </c>
    </row>
    <row r="43" spans="1:24" ht="28.8" x14ac:dyDescent="0.3">
      <c r="A43" s="18">
        <v>46</v>
      </c>
      <c r="B43" s="19" t="s">
        <v>7</v>
      </c>
      <c r="C43" s="19" t="s">
        <v>33</v>
      </c>
      <c r="D43" s="20"/>
      <c r="E43" s="19" t="s">
        <v>9</v>
      </c>
      <c r="F43" s="19" t="s">
        <v>69</v>
      </c>
      <c r="G43" s="19" t="s">
        <v>37</v>
      </c>
      <c r="H43" s="18">
        <v>7</v>
      </c>
      <c r="I43" s="18">
        <v>27</v>
      </c>
      <c r="J43" s="18" t="s">
        <v>18</v>
      </c>
      <c r="K43" s="18" t="s">
        <v>177</v>
      </c>
      <c r="L43" s="19" t="s">
        <v>180</v>
      </c>
      <c r="M43" s="19" t="s">
        <v>134</v>
      </c>
      <c r="N43" s="19" t="s">
        <v>10</v>
      </c>
      <c r="O43" s="19" t="s">
        <v>121</v>
      </c>
      <c r="P43" s="19" t="s">
        <v>79</v>
      </c>
      <c r="Q43" s="19"/>
      <c r="R43" s="19" t="s">
        <v>249</v>
      </c>
      <c r="S43" s="19" t="s">
        <v>249</v>
      </c>
      <c r="T43" s="19" t="s">
        <v>10</v>
      </c>
      <c r="U43" s="19" t="s">
        <v>63</v>
      </c>
      <c r="V43" s="19" t="s">
        <v>13</v>
      </c>
      <c r="W43" s="19" t="s">
        <v>14</v>
      </c>
      <c r="X43" s="17" t="s">
        <v>10</v>
      </c>
    </row>
    <row r="44" spans="1:24" customFormat="1" ht="28.8" hidden="1" x14ac:dyDescent="0.3">
      <c r="A44" s="1">
        <v>47</v>
      </c>
      <c r="B44" s="2" t="s">
        <v>7</v>
      </c>
      <c r="C44" s="2" t="s">
        <v>33</v>
      </c>
      <c r="D44" s="3"/>
      <c r="E44" s="2" t="s">
        <v>19</v>
      </c>
      <c r="F44" s="6" t="s">
        <v>69</v>
      </c>
      <c r="G44" s="2" t="s">
        <v>38</v>
      </c>
      <c r="H44" s="1">
        <v>10</v>
      </c>
      <c r="I44" s="1">
        <v>53</v>
      </c>
      <c r="J44" s="1" t="s">
        <v>18</v>
      </c>
      <c r="K44" s="1"/>
      <c r="L44" s="2" t="s">
        <v>10</v>
      </c>
      <c r="M44" s="2" t="s">
        <v>10</v>
      </c>
      <c r="N44" s="2" t="s">
        <v>111</v>
      </c>
      <c r="O44" s="2" t="s">
        <v>86</v>
      </c>
      <c r="P44" s="2" t="s">
        <v>149</v>
      </c>
      <c r="Q44" s="2"/>
      <c r="R44" s="2"/>
      <c r="S44" s="2"/>
      <c r="T44" s="2" t="s">
        <v>10</v>
      </c>
      <c r="U44" s="2" t="s">
        <v>63</v>
      </c>
      <c r="V44" s="2" t="s">
        <v>13</v>
      </c>
      <c r="W44" s="2" t="s">
        <v>14</v>
      </c>
      <c r="X44" t="s">
        <v>10</v>
      </c>
    </row>
    <row r="45" spans="1:24" customFormat="1" ht="28.8" hidden="1" x14ac:dyDescent="0.3">
      <c r="A45" s="1">
        <v>48</v>
      </c>
      <c r="B45" s="2" t="s">
        <v>7</v>
      </c>
      <c r="C45" s="2" t="s">
        <v>33</v>
      </c>
      <c r="D45" s="3"/>
      <c r="E45" s="2" t="s">
        <v>15</v>
      </c>
      <c r="F45" s="6" t="s">
        <v>69</v>
      </c>
      <c r="G45" s="2" t="s">
        <v>11</v>
      </c>
      <c r="H45" s="1">
        <v>1</v>
      </c>
      <c r="I45" s="1">
        <v>5</v>
      </c>
      <c r="J45" s="1" t="s">
        <v>18</v>
      </c>
      <c r="K45" s="1"/>
      <c r="L45" s="2" t="s">
        <v>10</v>
      </c>
      <c r="M45" s="2" t="s">
        <v>10</v>
      </c>
      <c r="N45" s="2"/>
      <c r="O45" s="2" t="s">
        <v>124</v>
      </c>
      <c r="P45" s="2" t="s">
        <v>10</v>
      </c>
      <c r="Q45" s="2"/>
      <c r="R45" s="2"/>
      <c r="S45" s="2"/>
      <c r="T45" s="2" t="s">
        <v>10</v>
      </c>
      <c r="U45" s="2" t="s">
        <v>63</v>
      </c>
      <c r="V45" s="2" t="s">
        <v>13</v>
      </c>
      <c r="W45" s="2" t="s">
        <v>14</v>
      </c>
      <c r="X45" t="s">
        <v>10</v>
      </c>
    </row>
    <row r="46" spans="1:24" customFormat="1" ht="28.8" hidden="1" x14ac:dyDescent="0.3">
      <c r="A46" s="1">
        <v>49</v>
      </c>
      <c r="B46" s="2" t="s">
        <v>7</v>
      </c>
      <c r="C46" s="2" t="s">
        <v>39</v>
      </c>
      <c r="D46" s="3"/>
      <c r="E46" s="2" t="s">
        <v>19</v>
      </c>
      <c r="F46" s="6" t="s">
        <v>69</v>
      </c>
      <c r="G46" s="2" t="s">
        <v>11</v>
      </c>
      <c r="H46" s="1">
        <v>2</v>
      </c>
      <c r="I46" s="1">
        <v>22</v>
      </c>
      <c r="J46" s="1" t="s">
        <v>18</v>
      </c>
      <c r="K46" s="1"/>
      <c r="L46" s="2"/>
      <c r="M46" s="2" t="s">
        <v>72</v>
      </c>
      <c r="N46" s="2" t="s">
        <v>10</v>
      </c>
      <c r="O46" s="2" t="s">
        <v>85</v>
      </c>
      <c r="P46" s="2" t="s">
        <v>150</v>
      </c>
      <c r="Q46" s="2"/>
      <c r="R46" s="2"/>
      <c r="S46" s="2"/>
      <c r="T46" s="2" t="s">
        <v>10</v>
      </c>
      <c r="U46" s="2" t="s">
        <v>63</v>
      </c>
      <c r="V46" s="2" t="s">
        <v>13</v>
      </c>
      <c r="W46" s="2" t="s">
        <v>14</v>
      </c>
      <c r="X46" t="s">
        <v>10</v>
      </c>
    </row>
    <row r="47" spans="1:24" ht="43.2" x14ac:dyDescent="0.3">
      <c r="A47" s="18">
        <v>50</v>
      </c>
      <c r="B47" s="19" t="s">
        <v>7</v>
      </c>
      <c r="C47" s="19" t="s">
        <v>39</v>
      </c>
      <c r="D47" s="20"/>
      <c r="E47" s="19" t="s">
        <v>15</v>
      </c>
      <c r="F47" s="19" t="s">
        <v>69</v>
      </c>
      <c r="G47" s="19" t="s">
        <v>22</v>
      </c>
      <c r="H47" s="18">
        <v>3</v>
      </c>
      <c r="I47" s="18">
        <v>52</v>
      </c>
      <c r="J47" s="18" t="s">
        <v>18</v>
      </c>
      <c r="K47" s="18" t="s">
        <v>65</v>
      </c>
      <c r="L47" s="19" t="s">
        <v>181</v>
      </c>
      <c r="M47" s="19" t="s">
        <v>151</v>
      </c>
      <c r="N47" s="19" t="s">
        <v>112</v>
      </c>
      <c r="O47" s="19" t="s">
        <v>120</v>
      </c>
      <c r="P47" s="19" t="s">
        <v>152</v>
      </c>
      <c r="Q47" s="19"/>
      <c r="R47" s="19" t="s">
        <v>249</v>
      </c>
      <c r="S47" s="19" t="s">
        <v>249</v>
      </c>
      <c r="T47" s="19" t="s">
        <v>10</v>
      </c>
      <c r="U47" s="19" t="s">
        <v>63</v>
      </c>
      <c r="V47" s="19" t="s">
        <v>13</v>
      </c>
      <c r="W47" s="19" t="s">
        <v>14</v>
      </c>
      <c r="X47" s="17" t="s">
        <v>73</v>
      </c>
    </row>
    <row r="48" spans="1:24" customFormat="1" ht="28.8" hidden="1" x14ac:dyDescent="0.3">
      <c r="A48" s="1">
        <v>51</v>
      </c>
      <c r="B48" s="2" t="s">
        <v>7</v>
      </c>
      <c r="C48" s="2" t="s">
        <v>39</v>
      </c>
      <c r="D48" s="3"/>
      <c r="E48" s="2" t="s">
        <v>19</v>
      </c>
      <c r="F48" s="6" t="s">
        <v>69</v>
      </c>
      <c r="G48" s="2" t="s">
        <v>11</v>
      </c>
      <c r="H48" s="1">
        <v>4</v>
      </c>
      <c r="I48" s="1">
        <v>12</v>
      </c>
      <c r="J48" s="1" t="s">
        <v>27</v>
      </c>
      <c r="K48" s="1"/>
      <c r="L48" s="2" t="s">
        <v>10</v>
      </c>
      <c r="M48" s="2" t="s">
        <v>10</v>
      </c>
      <c r="N48" s="2" t="s">
        <v>10</v>
      </c>
      <c r="O48" s="2" t="s">
        <v>10</v>
      </c>
      <c r="P48" s="2" t="s">
        <v>10</v>
      </c>
      <c r="Q48" s="2"/>
      <c r="R48" s="2"/>
      <c r="S48" s="2"/>
      <c r="T48" s="2" t="s">
        <v>10</v>
      </c>
      <c r="U48" s="2" t="s">
        <v>63</v>
      </c>
      <c r="V48" s="2" t="s">
        <v>13</v>
      </c>
      <c r="W48" s="2" t="s">
        <v>14</v>
      </c>
      <c r="X48" t="s">
        <v>10</v>
      </c>
    </row>
    <row r="49" spans="1:24" customFormat="1" ht="28.8" hidden="1" x14ac:dyDescent="0.3">
      <c r="A49" s="1">
        <v>52</v>
      </c>
      <c r="B49" s="2" t="s">
        <v>7</v>
      </c>
      <c r="C49" s="2" t="s">
        <v>39</v>
      </c>
      <c r="D49" s="3"/>
      <c r="E49" s="2" t="s">
        <v>15</v>
      </c>
      <c r="F49" s="6" t="s">
        <v>69</v>
      </c>
      <c r="G49" s="2" t="s">
        <v>11</v>
      </c>
      <c r="H49" s="1">
        <v>1</v>
      </c>
      <c r="I49" s="1">
        <v>6</v>
      </c>
      <c r="J49" s="1" t="s">
        <v>18</v>
      </c>
      <c r="K49" s="1"/>
      <c r="L49" s="2" t="s">
        <v>10</v>
      </c>
      <c r="M49" s="2" t="s">
        <v>10</v>
      </c>
      <c r="N49" s="2" t="s">
        <v>10</v>
      </c>
      <c r="O49" s="2" t="s">
        <v>10</v>
      </c>
      <c r="P49" s="2" t="s">
        <v>10</v>
      </c>
      <c r="Q49" s="2"/>
      <c r="R49" s="2"/>
      <c r="S49" s="2"/>
      <c r="T49" s="2" t="s">
        <v>10</v>
      </c>
      <c r="U49" s="2" t="s">
        <v>63</v>
      </c>
      <c r="V49" s="2" t="s">
        <v>13</v>
      </c>
      <c r="W49" s="2" t="s">
        <v>14</v>
      </c>
      <c r="X49" t="s">
        <v>10</v>
      </c>
    </row>
    <row r="50" spans="1:24" customFormat="1" ht="28.8" hidden="1" x14ac:dyDescent="0.3">
      <c r="A50" s="1">
        <v>53</v>
      </c>
      <c r="B50" s="2" t="s">
        <v>7</v>
      </c>
      <c r="C50" s="2" t="s">
        <v>39</v>
      </c>
      <c r="D50" s="3"/>
      <c r="E50" s="2" t="s">
        <v>19</v>
      </c>
      <c r="F50" s="6" t="s">
        <v>69</v>
      </c>
      <c r="G50" s="2" t="s">
        <v>11</v>
      </c>
      <c r="H50" s="1">
        <v>1</v>
      </c>
      <c r="I50" s="1">
        <v>6</v>
      </c>
      <c r="J50" s="1" t="s">
        <v>18</v>
      </c>
      <c r="K50" s="1"/>
      <c r="L50" s="2" t="s">
        <v>10</v>
      </c>
      <c r="M50" s="2" t="s">
        <v>10</v>
      </c>
      <c r="N50" s="2" t="s">
        <v>10</v>
      </c>
      <c r="O50" s="2" t="s">
        <v>10</v>
      </c>
      <c r="P50" s="2" t="s">
        <v>10</v>
      </c>
      <c r="Q50" s="2"/>
      <c r="R50" s="2"/>
      <c r="S50" s="2"/>
      <c r="T50" s="2" t="s">
        <v>10</v>
      </c>
      <c r="U50" s="2" t="s">
        <v>63</v>
      </c>
      <c r="V50" s="2" t="s">
        <v>13</v>
      </c>
      <c r="W50" s="2" t="s">
        <v>14</v>
      </c>
      <c r="X50" t="s">
        <v>10</v>
      </c>
    </row>
    <row r="51" spans="1:24" customFormat="1" ht="28.8" hidden="1" x14ac:dyDescent="0.3">
      <c r="A51" s="1">
        <v>54</v>
      </c>
      <c r="B51" s="2" t="s">
        <v>7</v>
      </c>
      <c r="C51" s="2" t="s">
        <v>39</v>
      </c>
      <c r="D51" s="3"/>
      <c r="E51" s="2" t="s">
        <v>19</v>
      </c>
      <c r="F51" s="6" t="s">
        <v>69</v>
      </c>
      <c r="G51" s="2" t="s">
        <v>11</v>
      </c>
      <c r="H51" s="1">
        <v>1</v>
      </c>
      <c r="I51" s="1">
        <v>7</v>
      </c>
      <c r="J51" s="1" t="s">
        <v>18</v>
      </c>
      <c r="K51" s="1"/>
      <c r="L51" s="2" t="s">
        <v>10</v>
      </c>
      <c r="M51" s="2" t="s">
        <v>10</v>
      </c>
      <c r="N51" s="2" t="s">
        <v>10</v>
      </c>
      <c r="O51" s="2" t="s">
        <v>86</v>
      </c>
      <c r="P51" s="2" t="s">
        <v>10</v>
      </c>
      <c r="Q51" s="2"/>
      <c r="R51" s="2"/>
      <c r="S51" s="2"/>
      <c r="T51" s="2" t="s">
        <v>10</v>
      </c>
      <c r="U51" s="2" t="s">
        <v>63</v>
      </c>
      <c r="V51" s="2" t="s">
        <v>13</v>
      </c>
      <c r="W51" s="2" t="s">
        <v>14</v>
      </c>
      <c r="X51" t="s">
        <v>10</v>
      </c>
    </row>
    <row r="52" spans="1:24" ht="43.2" x14ac:dyDescent="0.3">
      <c r="A52" s="18">
        <v>55</v>
      </c>
      <c r="B52" s="19" t="s">
        <v>7</v>
      </c>
      <c r="C52" s="19" t="s">
        <v>39</v>
      </c>
      <c r="D52" s="20"/>
      <c r="E52" s="19" t="s">
        <v>19</v>
      </c>
      <c r="F52" s="19" t="s">
        <v>69</v>
      </c>
      <c r="G52" s="19" t="s">
        <v>40</v>
      </c>
      <c r="H52" s="18">
        <v>3</v>
      </c>
      <c r="I52" s="18">
        <v>5</v>
      </c>
      <c r="J52" s="18" t="s">
        <v>18</v>
      </c>
      <c r="K52" s="18" t="s">
        <v>66</v>
      </c>
      <c r="L52" s="19"/>
      <c r="M52" s="19" t="s">
        <v>135</v>
      </c>
      <c r="N52" s="19" t="s">
        <v>10</v>
      </c>
      <c r="O52" s="19" t="s">
        <v>87</v>
      </c>
      <c r="P52" s="19" t="s">
        <v>153</v>
      </c>
      <c r="Q52" s="19"/>
      <c r="R52" s="19" t="s">
        <v>249</v>
      </c>
      <c r="S52" s="19" t="s">
        <v>249</v>
      </c>
      <c r="T52" s="19" t="s">
        <v>10</v>
      </c>
      <c r="U52" s="19" t="s">
        <v>63</v>
      </c>
      <c r="V52" s="19" t="s">
        <v>13</v>
      </c>
      <c r="W52" s="19" t="s">
        <v>14</v>
      </c>
      <c r="X52" s="17" t="s">
        <v>10</v>
      </c>
    </row>
    <row r="53" spans="1:24" ht="57.6" x14ac:dyDescent="0.3">
      <c r="A53" s="18">
        <v>56</v>
      </c>
      <c r="B53" s="19" t="s">
        <v>7</v>
      </c>
      <c r="C53" s="19" t="s">
        <v>39</v>
      </c>
      <c r="D53" s="20"/>
      <c r="E53" s="19" t="s">
        <v>15</v>
      </c>
      <c r="F53" s="19" t="s">
        <v>69</v>
      </c>
      <c r="G53" s="19" t="s">
        <v>23</v>
      </c>
      <c r="H53" s="18">
        <v>1</v>
      </c>
      <c r="I53" s="18">
        <v>42</v>
      </c>
      <c r="J53" s="18" t="s">
        <v>18</v>
      </c>
      <c r="K53" s="18"/>
      <c r="L53" s="19"/>
      <c r="M53" s="19" t="s">
        <v>136</v>
      </c>
      <c r="N53" s="19" t="s">
        <v>113</v>
      </c>
      <c r="O53" s="19" t="s">
        <v>88</v>
      </c>
      <c r="P53" s="19" t="s">
        <v>154</v>
      </c>
      <c r="Q53" s="19"/>
      <c r="R53" s="19" t="s">
        <v>249</v>
      </c>
      <c r="S53" s="19" t="s">
        <v>249</v>
      </c>
      <c r="T53" s="19" t="s">
        <v>10</v>
      </c>
      <c r="U53" s="19" t="s">
        <v>63</v>
      </c>
      <c r="V53" s="19" t="s">
        <v>41</v>
      </c>
      <c r="W53" s="19" t="s">
        <v>14</v>
      </c>
      <c r="X53" s="17" t="s">
        <v>74</v>
      </c>
    </row>
    <row r="54" spans="1:24" customFormat="1" ht="28.8" hidden="1" x14ac:dyDescent="0.3">
      <c r="A54" s="1">
        <v>57</v>
      </c>
      <c r="B54" s="2" t="s">
        <v>42</v>
      </c>
      <c r="C54" s="2" t="s">
        <v>8</v>
      </c>
      <c r="D54" s="3"/>
      <c r="E54" s="2" t="s">
        <v>9</v>
      </c>
      <c r="F54" s="6" t="s">
        <v>69</v>
      </c>
      <c r="G54" s="2" t="s">
        <v>11</v>
      </c>
      <c r="H54" s="1">
        <v>20</v>
      </c>
      <c r="I54" s="1">
        <v>12</v>
      </c>
      <c r="J54" s="1" t="s">
        <v>18</v>
      </c>
      <c r="K54" s="1"/>
      <c r="L54" s="2" t="s">
        <v>10</v>
      </c>
      <c r="M54" s="2" t="s">
        <v>10</v>
      </c>
      <c r="N54" s="2" t="s">
        <v>10</v>
      </c>
      <c r="O54" s="2" t="s">
        <v>10</v>
      </c>
      <c r="P54" s="2" t="s">
        <v>50</v>
      </c>
      <c r="Q54" s="2"/>
      <c r="R54" s="2"/>
      <c r="S54" s="2"/>
      <c r="T54" s="2" t="s">
        <v>75</v>
      </c>
      <c r="U54" s="2" t="s">
        <v>63</v>
      </c>
      <c r="V54" s="2" t="s">
        <v>13</v>
      </c>
      <c r="W54" s="2" t="s">
        <v>14</v>
      </c>
      <c r="X54" t="s">
        <v>10</v>
      </c>
    </row>
    <row r="55" spans="1:24" customFormat="1" ht="28.8" hidden="1" x14ac:dyDescent="0.3">
      <c r="A55" s="1">
        <v>58</v>
      </c>
      <c r="B55" s="2" t="s">
        <v>42</v>
      </c>
      <c r="C55" s="2" t="s">
        <v>8</v>
      </c>
      <c r="D55" s="3"/>
      <c r="E55" s="2" t="s">
        <v>19</v>
      </c>
      <c r="F55" s="6" t="s">
        <v>69</v>
      </c>
      <c r="G55" s="2" t="s">
        <v>11</v>
      </c>
      <c r="H55" s="1">
        <v>28</v>
      </c>
      <c r="I55" s="1">
        <v>24</v>
      </c>
      <c r="J55" s="1" t="s">
        <v>18</v>
      </c>
      <c r="K55" s="1"/>
      <c r="L55" s="2" t="s">
        <v>10</v>
      </c>
      <c r="M55" s="2" t="s">
        <v>10</v>
      </c>
      <c r="N55" s="2" t="s">
        <v>10</v>
      </c>
      <c r="O55" s="2" t="s">
        <v>10</v>
      </c>
      <c r="P55" s="2" t="s">
        <v>50</v>
      </c>
      <c r="Q55" s="2"/>
      <c r="R55" s="2"/>
      <c r="S55" s="2"/>
      <c r="T55" s="2" t="s">
        <v>75</v>
      </c>
      <c r="U55" s="2" t="s">
        <v>63</v>
      </c>
      <c r="V55" s="2" t="s">
        <v>13</v>
      </c>
      <c r="W55" s="2" t="s">
        <v>14</v>
      </c>
      <c r="X55" t="s">
        <v>10</v>
      </c>
    </row>
    <row r="56" spans="1:24" ht="43.2" x14ac:dyDescent="0.3">
      <c r="A56" s="18">
        <v>59</v>
      </c>
      <c r="B56" s="19" t="s">
        <v>42</v>
      </c>
      <c r="C56" s="19" t="s">
        <v>8</v>
      </c>
      <c r="D56" s="20"/>
      <c r="E56" s="19" t="s">
        <v>19</v>
      </c>
      <c r="F56" s="19" t="s">
        <v>69</v>
      </c>
      <c r="G56" s="19" t="s">
        <v>40</v>
      </c>
      <c r="H56" s="18">
        <v>7</v>
      </c>
      <c r="I56" s="18">
        <v>108</v>
      </c>
      <c r="J56" s="18" t="s">
        <v>18</v>
      </c>
      <c r="K56" s="18" t="s">
        <v>65</v>
      </c>
      <c r="L56" s="19" t="s">
        <v>182</v>
      </c>
      <c r="M56" s="19" t="s">
        <v>137</v>
      </c>
      <c r="N56" s="19" t="s">
        <v>10</v>
      </c>
      <c r="O56" s="19" t="s">
        <v>89</v>
      </c>
      <c r="P56" s="19" t="s">
        <v>155</v>
      </c>
      <c r="Q56" s="19"/>
      <c r="R56" s="19" t="s">
        <v>249</v>
      </c>
      <c r="S56" s="19" t="s">
        <v>249</v>
      </c>
      <c r="T56" s="19" t="s">
        <v>10</v>
      </c>
      <c r="U56" s="19" t="s">
        <v>63</v>
      </c>
      <c r="V56" s="19" t="s">
        <v>13</v>
      </c>
      <c r="W56" s="19" t="s">
        <v>14</v>
      </c>
      <c r="X56" s="17" t="s">
        <v>73</v>
      </c>
    </row>
    <row r="57" spans="1:24" customFormat="1" ht="28.8" hidden="1" x14ac:dyDescent="0.3">
      <c r="A57" s="1">
        <v>60</v>
      </c>
      <c r="B57" s="2" t="s">
        <v>42</v>
      </c>
      <c r="C57" s="2" t="s">
        <v>8</v>
      </c>
      <c r="D57" s="3"/>
      <c r="E57" s="2" t="s">
        <v>9</v>
      </c>
      <c r="F57" s="6" t="s">
        <v>69</v>
      </c>
      <c r="G57" s="2" t="s">
        <v>11</v>
      </c>
      <c r="H57" s="1">
        <v>4</v>
      </c>
      <c r="I57" s="1">
        <v>71</v>
      </c>
      <c r="J57" s="1" t="s">
        <v>18</v>
      </c>
      <c r="K57" s="1"/>
      <c r="L57" s="2" t="s">
        <v>10</v>
      </c>
      <c r="M57" s="2" t="s">
        <v>10</v>
      </c>
      <c r="N57" s="2" t="s">
        <v>10</v>
      </c>
      <c r="O57" s="2" t="s">
        <v>10</v>
      </c>
      <c r="P57" s="2" t="s">
        <v>156</v>
      </c>
      <c r="Q57" s="2"/>
      <c r="R57" s="2"/>
      <c r="S57" s="2"/>
      <c r="T57" s="2" t="s">
        <v>10</v>
      </c>
      <c r="U57" s="2" t="s">
        <v>63</v>
      </c>
      <c r="V57" s="2" t="s">
        <v>13</v>
      </c>
      <c r="W57" s="2" t="s">
        <v>14</v>
      </c>
      <c r="X57" t="s">
        <v>10</v>
      </c>
    </row>
    <row r="58" spans="1:24" customFormat="1" ht="28.8" hidden="1" x14ac:dyDescent="0.3">
      <c r="A58" s="1">
        <v>61</v>
      </c>
      <c r="B58" s="2" t="s">
        <v>42</v>
      </c>
      <c r="C58" s="2" t="s">
        <v>8</v>
      </c>
      <c r="D58" s="3"/>
      <c r="E58" s="2" t="s">
        <v>19</v>
      </c>
      <c r="F58" s="6" t="s">
        <v>69</v>
      </c>
      <c r="G58" s="2" t="s">
        <v>11</v>
      </c>
      <c r="H58" s="1">
        <v>8</v>
      </c>
      <c r="I58" s="1">
        <v>83</v>
      </c>
      <c r="J58" s="1" t="s">
        <v>18</v>
      </c>
      <c r="K58" s="1"/>
      <c r="L58" s="2" t="s">
        <v>10</v>
      </c>
      <c r="M58" s="2" t="s">
        <v>10</v>
      </c>
      <c r="N58" s="2" t="s">
        <v>10</v>
      </c>
      <c r="O58" s="2" t="s">
        <v>10</v>
      </c>
      <c r="P58" s="2" t="s">
        <v>156</v>
      </c>
      <c r="Q58" s="2"/>
      <c r="R58" s="2"/>
      <c r="S58" s="2"/>
      <c r="T58" s="2" t="s">
        <v>10</v>
      </c>
      <c r="U58" s="2" t="s">
        <v>63</v>
      </c>
      <c r="V58" s="2" t="s">
        <v>13</v>
      </c>
      <c r="W58" s="2" t="s">
        <v>14</v>
      </c>
      <c r="X58" t="s">
        <v>10</v>
      </c>
    </row>
    <row r="59" spans="1:24" customFormat="1" ht="28.8" hidden="1" x14ac:dyDescent="0.3">
      <c r="A59" s="1">
        <v>62</v>
      </c>
      <c r="B59" s="2" t="s">
        <v>42</v>
      </c>
      <c r="C59" s="2" t="s">
        <v>8</v>
      </c>
      <c r="D59" s="3"/>
      <c r="E59" s="2" t="s">
        <v>19</v>
      </c>
      <c r="F59" s="6" t="s">
        <v>69</v>
      </c>
      <c r="G59" s="2" t="s">
        <v>17</v>
      </c>
      <c r="H59" s="1">
        <v>1</v>
      </c>
      <c r="I59" s="1">
        <v>10</v>
      </c>
      <c r="J59" s="1" t="s">
        <v>18</v>
      </c>
      <c r="K59" s="1"/>
      <c r="L59" s="2" t="s">
        <v>10</v>
      </c>
      <c r="M59" s="2" t="s">
        <v>10</v>
      </c>
      <c r="N59" s="2" t="s">
        <v>114</v>
      </c>
      <c r="O59" s="2"/>
      <c r="P59" s="2"/>
      <c r="Q59" s="2"/>
      <c r="R59" s="2"/>
      <c r="S59" s="2"/>
      <c r="T59" s="2" t="s">
        <v>10</v>
      </c>
      <c r="U59" s="2" t="s">
        <v>63</v>
      </c>
      <c r="V59" s="2" t="s">
        <v>13</v>
      </c>
      <c r="W59" s="2" t="s">
        <v>14</v>
      </c>
      <c r="X59" t="s">
        <v>10</v>
      </c>
    </row>
    <row r="60" spans="1:24" customFormat="1" ht="28.8" hidden="1" x14ac:dyDescent="0.3">
      <c r="A60" s="1">
        <v>63</v>
      </c>
      <c r="B60" s="2" t="s">
        <v>42</v>
      </c>
      <c r="C60" s="2" t="s">
        <v>8</v>
      </c>
      <c r="D60" s="3"/>
      <c r="E60" s="2" t="s">
        <v>9</v>
      </c>
      <c r="F60" s="6" t="s">
        <v>69</v>
      </c>
      <c r="G60" s="2" t="s">
        <v>11</v>
      </c>
      <c r="H60" s="1">
        <v>3</v>
      </c>
      <c r="I60" s="1">
        <v>13</v>
      </c>
      <c r="J60" s="1" t="s">
        <v>18</v>
      </c>
      <c r="K60" s="1"/>
      <c r="L60" s="2" t="s">
        <v>10</v>
      </c>
      <c r="M60" s="2" t="s">
        <v>10</v>
      </c>
      <c r="N60" s="2" t="s">
        <v>10</v>
      </c>
      <c r="O60" s="2" t="s">
        <v>90</v>
      </c>
      <c r="P60" s="2"/>
      <c r="Q60" s="2"/>
      <c r="R60" s="2"/>
      <c r="S60" s="2"/>
      <c r="T60" s="2" t="s">
        <v>10</v>
      </c>
      <c r="U60" s="2" t="s">
        <v>63</v>
      </c>
      <c r="V60" s="2" t="s">
        <v>13</v>
      </c>
      <c r="W60" s="2" t="s">
        <v>14</v>
      </c>
      <c r="X60" t="s">
        <v>10</v>
      </c>
    </row>
    <row r="61" spans="1:24" customFormat="1" ht="28.8" hidden="1" x14ac:dyDescent="0.3">
      <c r="A61" s="1">
        <v>64</v>
      </c>
      <c r="B61" s="2" t="s">
        <v>42</v>
      </c>
      <c r="C61" s="2" t="s">
        <v>8</v>
      </c>
      <c r="D61" s="3"/>
      <c r="E61" s="2" t="s">
        <v>19</v>
      </c>
      <c r="F61" s="6" t="s">
        <v>69</v>
      </c>
      <c r="G61" s="2" t="s">
        <v>17</v>
      </c>
      <c r="H61" s="1">
        <v>1</v>
      </c>
      <c r="I61" s="1">
        <v>15</v>
      </c>
      <c r="J61" s="1" t="s">
        <v>18</v>
      </c>
      <c r="K61" s="1"/>
      <c r="L61" s="2" t="s">
        <v>10</v>
      </c>
      <c r="M61" s="2" t="s">
        <v>10</v>
      </c>
      <c r="N61" s="2" t="s">
        <v>128</v>
      </c>
      <c r="O61" s="2" t="s">
        <v>86</v>
      </c>
      <c r="P61" s="2" t="s">
        <v>10</v>
      </c>
      <c r="Q61" s="2"/>
      <c r="R61" s="2"/>
      <c r="S61" s="2"/>
      <c r="T61" s="2" t="s">
        <v>10</v>
      </c>
      <c r="U61" s="2" t="s">
        <v>63</v>
      </c>
      <c r="V61" s="2" t="s">
        <v>13</v>
      </c>
      <c r="W61" s="2" t="s">
        <v>14</v>
      </c>
      <c r="X61" t="s">
        <v>10</v>
      </c>
    </row>
    <row r="62" spans="1:24" customFormat="1" ht="28.8" hidden="1" x14ac:dyDescent="0.3">
      <c r="A62" s="1">
        <v>65</v>
      </c>
      <c r="B62" s="2" t="s">
        <v>42</v>
      </c>
      <c r="C62" s="2" t="s">
        <v>8</v>
      </c>
      <c r="D62" s="3"/>
      <c r="E62" s="2" t="s">
        <v>19</v>
      </c>
      <c r="F62" s="6" t="s">
        <v>69</v>
      </c>
      <c r="G62" s="2" t="s">
        <v>11</v>
      </c>
      <c r="H62" s="1">
        <v>13</v>
      </c>
      <c r="I62" s="1">
        <v>57</v>
      </c>
      <c r="J62" s="1" t="s">
        <v>27</v>
      </c>
      <c r="K62" s="1"/>
      <c r="L62" s="2" t="s">
        <v>10</v>
      </c>
      <c r="M62" s="2" t="s">
        <v>10</v>
      </c>
      <c r="N62" s="2" t="s">
        <v>10</v>
      </c>
      <c r="O62" s="2" t="s">
        <v>91</v>
      </c>
      <c r="P62" s="2" t="s">
        <v>10</v>
      </c>
      <c r="Q62" s="2"/>
      <c r="R62" s="2"/>
      <c r="S62" s="2"/>
      <c r="T62" s="2" t="s">
        <v>10</v>
      </c>
      <c r="U62" s="2" t="s">
        <v>63</v>
      </c>
      <c r="V62" s="2" t="s">
        <v>13</v>
      </c>
      <c r="W62" s="2" t="s">
        <v>14</v>
      </c>
      <c r="X62" t="s">
        <v>10</v>
      </c>
    </row>
    <row r="63" spans="1:24" customFormat="1" ht="28.8" hidden="1" x14ac:dyDescent="0.3">
      <c r="A63" s="1">
        <v>66</v>
      </c>
      <c r="B63" s="2" t="s">
        <v>42</v>
      </c>
      <c r="C63" s="2" t="s">
        <v>8</v>
      </c>
      <c r="D63" s="3"/>
      <c r="E63" s="2" t="s">
        <v>9</v>
      </c>
      <c r="F63" s="6" t="s">
        <v>69</v>
      </c>
      <c r="G63" s="2" t="s">
        <v>11</v>
      </c>
      <c r="H63" s="1">
        <v>3</v>
      </c>
      <c r="I63" s="1">
        <v>23</v>
      </c>
      <c r="J63" s="1" t="s">
        <v>18</v>
      </c>
      <c r="K63" s="1"/>
      <c r="L63" s="2" t="s">
        <v>10</v>
      </c>
      <c r="M63" s="2" t="s">
        <v>10</v>
      </c>
      <c r="N63" s="2" t="s">
        <v>10</v>
      </c>
      <c r="O63" s="2" t="s">
        <v>10</v>
      </c>
      <c r="P63" s="2" t="s">
        <v>157</v>
      </c>
      <c r="Q63" s="2"/>
      <c r="R63" s="2"/>
      <c r="S63" s="2"/>
      <c r="T63" s="2" t="s">
        <v>10</v>
      </c>
      <c r="U63" s="2" t="s">
        <v>63</v>
      </c>
      <c r="V63" s="2" t="s">
        <v>13</v>
      </c>
      <c r="W63" s="2" t="s">
        <v>14</v>
      </c>
      <c r="X63" t="s">
        <v>10</v>
      </c>
    </row>
    <row r="64" spans="1:24" customFormat="1" ht="28.8" hidden="1" x14ac:dyDescent="0.3">
      <c r="A64" s="1">
        <v>67</v>
      </c>
      <c r="B64" s="2" t="s">
        <v>42</v>
      </c>
      <c r="C64" s="2" t="s">
        <v>8</v>
      </c>
      <c r="D64" s="3"/>
      <c r="E64" s="2" t="s">
        <v>9</v>
      </c>
      <c r="F64" s="6" t="s">
        <v>69</v>
      </c>
      <c r="G64" s="2" t="s">
        <v>11</v>
      </c>
      <c r="H64" s="1">
        <v>2</v>
      </c>
      <c r="I64" s="1">
        <v>13</v>
      </c>
      <c r="J64" s="1" t="s">
        <v>18</v>
      </c>
      <c r="K64" s="1"/>
      <c r="L64" s="2" t="s">
        <v>10</v>
      </c>
      <c r="M64" s="2" t="s">
        <v>67</v>
      </c>
      <c r="N64" s="2" t="s">
        <v>10</v>
      </c>
      <c r="O64" s="2" t="s">
        <v>10</v>
      </c>
      <c r="P64" s="2" t="s">
        <v>158</v>
      </c>
      <c r="Q64" s="2"/>
      <c r="R64" s="2"/>
      <c r="S64" s="2"/>
      <c r="T64" s="2" t="s">
        <v>10</v>
      </c>
      <c r="U64" s="2" t="s">
        <v>63</v>
      </c>
      <c r="V64" s="2" t="s">
        <v>13</v>
      </c>
      <c r="W64" s="2" t="s">
        <v>14</v>
      </c>
      <c r="X64" t="s">
        <v>10</v>
      </c>
    </row>
    <row r="65" spans="1:24" customFormat="1" ht="43.2" hidden="1" x14ac:dyDescent="0.3">
      <c r="A65" s="1">
        <v>68</v>
      </c>
      <c r="B65" s="2" t="s">
        <v>42</v>
      </c>
      <c r="C65" s="2" t="s">
        <v>8</v>
      </c>
      <c r="D65" s="3"/>
      <c r="E65" s="2" t="s">
        <v>9</v>
      </c>
      <c r="F65" s="6" t="s">
        <v>69</v>
      </c>
      <c r="G65" s="2" t="s">
        <v>17</v>
      </c>
      <c r="H65" s="1">
        <v>3</v>
      </c>
      <c r="I65" s="1">
        <v>27</v>
      </c>
      <c r="J65" s="1" t="s">
        <v>27</v>
      </c>
      <c r="K65" s="1"/>
      <c r="L65" s="2" t="s">
        <v>10</v>
      </c>
      <c r="M65" s="2" t="s">
        <v>10</v>
      </c>
      <c r="N65" s="2" t="s">
        <v>115</v>
      </c>
      <c r="O65" s="2" t="s">
        <v>10</v>
      </c>
      <c r="P65" s="2"/>
      <c r="Q65" s="2"/>
      <c r="R65" s="2"/>
      <c r="S65" s="2"/>
      <c r="T65" s="2" t="s">
        <v>10</v>
      </c>
      <c r="U65" s="2" t="s">
        <v>63</v>
      </c>
      <c r="V65" s="2" t="s">
        <v>13</v>
      </c>
      <c r="W65" s="2" t="s">
        <v>14</v>
      </c>
      <c r="X65" t="s">
        <v>10</v>
      </c>
    </row>
    <row r="66" spans="1:24" customFormat="1" ht="28.8" hidden="1" x14ac:dyDescent="0.3">
      <c r="A66" s="1">
        <v>69</v>
      </c>
      <c r="B66" s="2" t="s">
        <v>42</v>
      </c>
      <c r="C66" s="2" t="s">
        <v>8</v>
      </c>
      <c r="D66" s="3"/>
      <c r="E66" s="2" t="s">
        <v>9</v>
      </c>
      <c r="F66" s="6" t="s">
        <v>69</v>
      </c>
      <c r="G66" s="2" t="s">
        <v>11</v>
      </c>
      <c r="H66" s="1">
        <v>4</v>
      </c>
      <c r="I66" s="1">
        <v>20</v>
      </c>
      <c r="J66" s="1" t="s">
        <v>18</v>
      </c>
      <c r="K66" s="1"/>
      <c r="L66" s="2" t="s">
        <v>10</v>
      </c>
      <c r="M66" s="2" t="s">
        <v>10</v>
      </c>
      <c r="N66" s="2" t="s">
        <v>10</v>
      </c>
      <c r="O66" s="2" t="s">
        <v>85</v>
      </c>
      <c r="P66" s="2" t="s">
        <v>43</v>
      </c>
      <c r="Q66" s="2"/>
      <c r="R66" s="2"/>
      <c r="S66" s="2"/>
      <c r="T66" s="2" t="s">
        <v>10</v>
      </c>
      <c r="U66" s="2" t="s">
        <v>63</v>
      </c>
      <c r="V66" s="2" t="s">
        <v>13</v>
      </c>
      <c r="W66" s="2" t="s">
        <v>14</v>
      </c>
      <c r="X66" t="s">
        <v>10</v>
      </c>
    </row>
    <row r="67" spans="1:24" customFormat="1" ht="43.2" hidden="1" x14ac:dyDescent="0.3">
      <c r="A67" s="1">
        <v>70</v>
      </c>
      <c r="B67" s="2" t="s">
        <v>42</v>
      </c>
      <c r="C67" s="2" t="s">
        <v>8</v>
      </c>
      <c r="D67" s="3"/>
      <c r="E67" s="2" t="s">
        <v>19</v>
      </c>
      <c r="F67" s="6" t="s">
        <v>69</v>
      </c>
      <c r="G67" s="2" t="s">
        <v>17</v>
      </c>
      <c r="H67" s="1">
        <v>4</v>
      </c>
      <c r="I67" s="1">
        <v>83</v>
      </c>
      <c r="J67" s="1" t="s">
        <v>18</v>
      </c>
      <c r="K67" s="1"/>
      <c r="L67" s="2"/>
      <c r="M67" s="2" t="s">
        <v>67</v>
      </c>
      <c r="N67" s="2" t="s">
        <v>129</v>
      </c>
      <c r="O67" s="2" t="s">
        <v>10</v>
      </c>
      <c r="P67" s="2" t="s">
        <v>44</v>
      </c>
      <c r="Q67" s="2"/>
      <c r="R67" s="2"/>
      <c r="S67" s="2"/>
      <c r="T67" s="2" t="s">
        <v>10</v>
      </c>
      <c r="U67" s="2" t="s">
        <v>63</v>
      </c>
      <c r="V67" s="2" t="s">
        <v>13</v>
      </c>
      <c r="W67" s="2" t="s">
        <v>14</v>
      </c>
      <c r="X67" t="s">
        <v>10</v>
      </c>
    </row>
    <row r="68" spans="1:24" ht="57.6" x14ac:dyDescent="0.3">
      <c r="A68" s="18">
        <v>71</v>
      </c>
      <c r="B68" s="19" t="s">
        <v>42</v>
      </c>
      <c r="C68" s="19" t="s">
        <v>8</v>
      </c>
      <c r="D68" s="20"/>
      <c r="E68" s="19" t="s">
        <v>19</v>
      </c>
      <c r="F68" s="19" t="s">
        <v>69</v>
      </c>
      <c r="G68" s="19" t="s">
        <v>22</v>
      </c>
      <c r="H68" s="18">
        <v>4</v>
      </c>
      <c r="I68" s="18">
        <v>94</v>
      </c>
      <c r="J68" s="18" t="s">
        <v>18</v>
      </c>
      <c r="K68" s="18" t="s">
        <v>178</v>
      </c>
      <c r="L68" s="19" t="s">
        <v>183</v>
      </c>
      <c r="M68" s="19" t="s">
        <v>138</v>
      </c>
      <c r="N68" s="19"/>
      <c r="O68" s="19" t="s">
        <v>130</v>
      </c>
      <c r="P68" s="19"/>
      <c r="Q68" s="19"/>
      <c r="R68" s="19" t="s">
        <v>249</v>
      </c>
      <c r="S68" s="19" t="s">
        <v>249</v>
      </c>
      <c r="T68" s="19" t="s">
        <v>10</v>
      </c>
      <c r="U68" s="19" t="s">
        <v>63</v>
      </c>
      <c r="V68" s="19" t="s">
        <v>41</v>
      </c>
      <c r="W68" s="19" t="s">
        <v>14</v>
      </c>
      <c r="X68" s="17" t="s">
        <v>10</v>
      </c>
    </row>
    <row r="69" spans="1:24" customFormat="1" ht="28.8" hidden="1" x14ac:dyDescent="0.3">
      <c r="A69" s="1">
        <v>72</v>
      </c>
      <c r="B69" s="2" t="s">
        <v>42</v>
      </c>
      <c r="C69" s="2" t="s">
        <v>8</v>
      </c>
      <c r="D69" s="3"/>
      <c r="E69" s="2" t="s">
        <v>19</v>
      </c>
      <c r="F69" s="6" t="s">
        <v>69</v>
      </c>
      <c r="G69" s="2" t="s">
        <v>11</v>
      </c>
      <c r="H69" s="1">
        <v>4</v>
      </c>
      <c r="I69" s="1">
        <v>17</v>
      </c>
      <c r="J69" s="1" t="s">
        <v>18</v>
      </c>
      <c r="K69" s="1"/>
      <c r="L69" s="2"/>
      <c r="M69" s="2" t="s">
        <v>10</v>
      </c>
      <c r="N69" s="2" t="s">
        <v>10</v>
      </c>
      <c r="O69" s="2" t="s">
        <v>10</v>
      </c>
      <c r="P69" s="2"/>
      <c r="Q69" s="2"/>
      <c r="R69" s="2"/>
      <c r="S69" s="2"/>
      <c r="T69" s="2" t="s">
        <v>10</v>
      </c>
      <c r="U69" s="2" t="s">
        <v>63</v>
      </c>
      <c r="V69" s="2" t="s">
        <v>13</v>
      </c>
      <c r="W69" s="2" t="s">
        <v>14</v>
      </c>
      <c r="X69" t="s">
        <v>10</v>
      </c>
    </row>
    <row r="70" spans="1:24" customFormat="1" ht="28.8" hidden="1" x14ac:dyDescent="0.3">
      <c r="A70" s="1">
        <v>73</v>
      </c>
      <c r="B70" s="2" t="s">
        <v>42</v>
      </c>
      <c r="C70" s="2" t="s">
        <v>8</v>
      </c>
      <c r="D70" s="3"/>
      <c r="E70" s="2" t="s">
        <v>19</v>
      </c>
      <c r="F70" s="6" t="s">
        <v>69</v>
      </c>
      <c r="G70" s="2" t="s">
        <v>17</v>
      </c>
      <c r="H70" s="1">
        <v>6</v>
      </c>
      <c r="I70" s="1">
        <v>82</v>
      </c>
      <c r="J70" s="1" t="s">
        <v>18</v>
      </c>
      <c r="K70" s="1"/>
      <c r="L70" s="2"/>
      <c r="M70" s="2" t="s">
        <v>72</v>
      </c>
      <c r="N70" s="2" t="s">
        <v>116</v>
      </c>
      <c r="O70" s="2" t="s">
        <v>10</v>
      </c>
      <c r="P70" s="2"/>
      <c r="Q70" s="2"/>
      <c r="R70" s="2"/>
      <c r="S70" s="2"/>
      <c r="T70" s="2" t="s">
        <v>10</v>
      </c>
      <c r="U70" s="2" t="s">
        <v>63</v>
      </c>
      <c r="V70" s="2" t="s">
        <v>13</v>
      </c>
      <c r="W70" s="2" t="s">
        <v>14</v>
      </c>
      <c r="X70" t="s">
        <v>10</v>
      </c>
    </row>
    <row r="71" spans="1:24" ht="28.8" x14ac:dyDescent="0.3">
      <c r="A71" s="18">
        <v>74</v>
      </c>
      <c r="B71" s="19" t="s">
        <v>42</v>
      </c>
      <c r="C71" s="19" t="s">
        <v>8</v>
      </c>
      <c r="D71" s="20"/>
      <c r="E71" s="19" t="s">
        <v>9</v>
      </c>
      <c r="F71" s="19" t="s">
        <v>69</v>
      </c>
      <c r="G71" s="19" t="s">
        <v>23</v>
      </c>
      <c r="H71" s="18">
        <v>2</v>
      </c>
      <c r="I71" s="18">
        <v>3</v>
      </c>
      <c r="J71" s="18" t="s">
        <v>27</v>
      </c>
      <c r="K71" s="18"/>
      <c r="L71" s="19"/>
      <c r="M71" s="19" t="s">
        <v>45</v>
      </c>
      <c r="N71" s="19" t="s">
        <v>10</v>
      </c>
      <c r="O71" s="19" t="s">
        <v>10</v>
      </c>
      <c r="P71" s="19" t="s">
        <v>10</v>
      </c>
      <c r="Q71" s="19"/>
      <c r="R71" s="19" t="s">
        <v>249</v>
      </c>
      <c r="S71" s="19" t="s">
        <v>249</v>
      </c>
      <c r="T71" s="19" t="s">
        <v>10</v>
      </c>
      <c r="U71" s="19" t="s">
        <v>63</v>
      </c>
      <c r="V71" s="19" t="s">
        <v>13</v>
      </c>
      <c r="W71" s="19" t="s">
        <v>14</v>
      </c>
      <c r="X71" s="17" t="s">
        <v>10</v>
      </c>
    </row>
    <row r="72" spans="1:24" ht="28.8" x14ac:dyDescent="0.3">
      <c r="A72" s="18">
        <v>75</v>
      </c>
      <c r="B72" s="19" t="s">
        <v>42</v>
      </c>
      <c r="C72" s="19" t="s">
        <v>8</v>
      </c>
      <c r="D72" s="20"/>
      <c r="E72" s="19" t="s">
        <v>9</v>
      </c>
      <c r="F72" s="19" t="s">
        <v>69</v>
      </c>
      <c r="G72" s="19" t="s">
        <v>23</v>
      </c>
      <c r="H72" s="18">
        <v>1</v>
      </c>
      <c r="I72" s="18">
        <v>1</v>
      </c>
      <c r="J72" s="18" t="s">
        <v>18</v>
      </c>
      <c r="K72" s="18"/>
      <c r="L72" s="19"/>
      <c r="M72" s="19" t="s">
        <v>46</v>
      </c>
      <c r="O72" s="19" t="s">
        <v>92</v>
      </c>
      <c r="P72" s="19" t="s">
        <v>10</v>
      </c>
      <c r="Q72" s="19"/>
      <c r="R72" s="19" t="s">
        <v>249</v>
      </c>
      <c r="S72" s="19" t="s">
        <v>249</v>
      </c>
      <c r="T72" s="19" t="s">
        <v>10</v>
      </c>
      <c r="U72" s="19" t="s">
        <v>63</v>
      </c>
      <c r="V72" s="19" t="s">
        <v>13</v>
      </c>
      <c r="W72" s="19" t="s">
        <v>14</v>
      </c>
      <c r="X72" s="17" t="s">
        <v>10</v>
      </c>
    </row>
    <row r="73" spans="1:24" customFormat="1" ht="28.8" hidden="1" x14ac:dyDescent="0.3">
      <c r="A73" s="1">
        <v>76</v>
      </c>
      <c r="B73" s="2" t="s">
        <v>42</v>
      </c>
      <c r="C73" s="2" t="s">
        <v>8</v>
      </c>
      <c r="D73" s="3"/>
      <c r="E73" s="2" t="s">
        <v>19</v>
      </c>
      <c r="F73" s="6" t="s">
        <v>69</v>
      </c>
      <c r="G73" s="2" t="s">
        <v>11</v>
      </c>
      <c r="H73" s="1">
        <v>4</v>
      </c>
      <c r="I73" s="1">
        <v>9</v>
      </c>
      <c r="J73" s="1" t="s">
        <v>18</v>
      </c>
      <c r="K73" s="1"/>
      <c r="L73" s="2"/>
      <c r="M73" s="2" t="s">
        <v>10</v>
      </c>
      <c r="N73" s="2" t="s">
        <v>10</v>
      </c>
      <c r="O73" s="2" t="s">
        <v>83</v>
      </c>
      <c r="P73" s="2" t="s">
        <v>10</v>
      </c>
      <c r="Q73" s="2"/>
      <c r="R73" s="2"/>
      <c r="S73" s="2"/>
      <c r="T73" s="2" t="s">
        <v>10</v>
      </c>
      <c r="U73" s="2" t="s">
        <v>63</v>
      </c>
      <c r="V73" s="2" t="s">
        <v>13</v>
      </c>
      <c r="W73" s="2" t="s">
        <v>14</v>
      </c>
      <c r="X73" t="s">
        <v>10</v>
      </c>
    </row>
    <row r="74" spans="1:24" ht="28.8" x14ac:dyDescent="0.3">
      <c r="A74" s="18">
        <v>77</v>
      </c>
      <c r="B74" s="19" t="s">
        <v>42</v>
      </c>
      <c r="C74" s="19" t="s">
        <v>8</v>
      </c>
      <c r="D74" s="20"/>
      <c r="E74" s="19" t="s">
        <v>19</v>
      </c>
      <c r="F74" s="19" t="s">
        <v>69</v>
      </c>
      <c r="G74" s="19" t="s">
        <v>22</v>
      </c>
      <c r="H74" s="18">
        <v>2</v>
      </c>
      <c r="I74" s="18">
        <v>18</v>
      </c>
      <c r="J74" s="18" t="s">
        <v>18</v>
      </c>
      <c r="K74" s="18"/>
      <c r="L74" s="19"/>
      <c r="M74" s="19" t="s">
        <v>47</v>
      </c>
      <c r="N74" s="19" t="s">
        <v>117</v>
      </c>
      <c r="O74" s="19" t="s">
        <v>93</v>
      </c>
      <c r="P74" s="19" t="s">
        <v>159</v>
      </c>
      <c r="Q74" s="19"/>
      <c r="R74" s="19" t="s">
        <v>249</v>
      </c>
      <c r="S74" s="19" t="s">
        <v>249</v>
      </c>
      <c r="T74" s="19" t="s">
        <v>10</v>
      </c>
      <c r="U74" s="19" t="s">
        <v>63</v>
      </c>
      <c r="V74" s="19" t="s">
        <v>13</v>
      </c>
      <c r="W74" s="19" t="s">
        <v>14</v>
      </c>
      <c r="X74" s="17" t="s">
        <v>10</v>
      </c>
    </row>
    <row r="75" spans="1:24" customFormat="1" ht="28.8" hidden="1" x14ac:dyDescent="0.3">
      <c r="A75" s="1">
        <v>78</v>
      </c>
      <c r="B75" s="2" t="s">
        <v>42</v>
      </c>
      <c r="C75" s="2" t="s">
        <v>8</v>
      </c>
      <c r="D75" s="3"/>
      <c r="E75" s="2" t="s">
        <v>9</v>
      </c>
      <c r="F75" s="6" t="s">
        <v>69</v>
      </c>
      <c r="G75" s="2" t="s">
        <v>11</v>
      </c>
      <c r="H75" s="1">
        <v>4</v>
      </c>
      <c r="I75" s="1">
        <v>38</v>
      </c>
      <c r="J75" s="1" t="s">
        <v>18</v>
      </c>
      <c r="K75" s="1"/>
      <c r="L75" s="2" t="s">
        <v>10</v>
      </c>
      <c r="M75" s="2" t="s">
        <v>10</v>
      </c>
      <c r="N75" s="2" t="s">
        <v>10</v>
      </c>
      <c r="O75" s="2" t="s">
        <v>93</v>
      </c>
      <c r="P75" s="2"/>
      <c r="Q75" s="2"/>
      <c r="R75" s="2"/>
      <c r="S75" s="2"/>
      <c r="T75" s="2" t="s">
        <v>10</v>
      </c>
      <c r="U75" s="2" t="s">
        <v>63</v>
      </c>
      <c r="V75" s="2" t="s">
        <v>13</v>
      </c>
      <c r="W75" s="2" t="s">
        <v>14</v>
      </c>
      <c r="X75" t="s">
        <v>10</v>
      </c>
    </row>
    <row r="76" spans="1:24" customFormat="1" ht="28.8" hidden="1" x14ac:dyDescent="0.3">
      <c r="A76" s="1">
        <v>79</v>
      </c>
      <c r="B76" s="2" t="s">
        <v>42</v>
      </c>
      <c r="C76" s="2" t="s">
        <v>8</v>
      </c>
      <c r="D76" s="3"/>
      <c r="E76" s="2" t="s">
        <v>15</v>
      </c>
      <c r="F76" s="6" t="s">
        <v>69</v>
      </c>
      <c r="G76" s="2" t="s">
        <v>11</v>
      </c>
      <c r="H76" s="1">
        <v>1</v>
      </c>
      <c r="I76" s="1">
        <v>5</v>
      </c>
      <c r="J76" s="1" t="s">
        <v>18</v>
      </c>
      <c r="K76" s="1"/>
      <c r="L76" s="2" t="s">
        <v>10</v>
      </c>
      <c r="M76" s="2" t="s">
        <v>10</v>
      </c>
      <c r="N76" s="2" t="s">
        <v>10</v>
      </c>
      <c r="O76" s="2" t="s">
        <v>10</v>
      </c>
      <c r="P76" s="2" t="s">
        <v>10</v>
      </c>
      <c r="Q76" s="2"/>
      <c r="R76" s="2"/>
      <c r="S76" s="2"/>
      <c r="T76" s="2" t="s">
        <v>10</v>
      </c>
      <c r="U76" s="2" t="s">
        <v>63</v>
      </c>
      <c r="V76" s="2" t="s">
        <v>13</v>
      </c>
      <c r="W76" s="2" t="s">
        <v>14</v>
      </c>
      <c r="X76" t="s">
        <v>10</v>
      </c>
    </row>
    <row r="77" spans="1:24" customFormat="1" ht="43.2" hidden="1" x14ac:dyDescent="0.3">
      <c r="A77" s="1">
        <v>80</v>
      </c>
      <c r="B77" s="2" t="s">
        <v>42</v>
      </c>
      <c r="C77" s="2" t="s">
        <v>8</v>
      </c>
      <c r="D77" s="3"/>
      <c r="E77" s="2" t="s">
        <v>19</v>
      </c>
      <c r="F77" s="6" t="s">
        <v>69</v>
      </c>
      <c r="G77" s="2" t="s">
        <v>17</v>
      </c>
      <c r="H77" s="1">
        <v>20</v>
      </c>
      <c r="I77" s="1">
        <v>191</v>
      </c>
      <c r="J77" s="1" t="s">
        <v>18</v>
      </c>
      <c r="K77" s="1"/>
      <c r="L77" s="2" t="s">
        <v>10</v>
      </c>
      <c r="M77" s="2" t="s">
        <v>10</v>
      </c>
      <c r="N77" s="2" t="s">
        <v>118</v>
      </c>
      <c r="O77" s="2" t="s">
        <v>10</v>
      </c>
      <c r="P77" s="2"/>
      <c r="Q77" s="6" t="s">
        <v>239</v>
      </c>
      <c r="R77" s="2"/>
      <c r="S77" s="2"/>
      <c r="T77" s="2" t="s">
        <v>10</v>
      </c>
      <c r="U77" s="2" t="s">
        <v>63</v>
      </c>
      <c r="V77" s="2" t="s">
        <v>13</v>
      </c>
      <c r="W77" s="2" t="s">
        <v>14</v>
      </c>
      <c r="X77" t="s">
        <v>73</v>
      </c>
    </row>
    <row r="78" spans="1:24" customFormat="1" ht="28.8" hidden="1" x14ac:dyDescent="0.3">
      <c r="A78" s="1">
        <v>81</v>
      </c>
      <c r="B78" s="2" t="s">
        <v>42</v>
      </c>
      <c r="C78" s="2" t="s">
        <v>33</v>
      </c>
      <c r="D78" s="3"/>
      <c r="E78" s="2" t="s">
        <v>19</v>
      </c>
      <c r="F78" s="6" t="s">
        <v>69</v>
      </c>
      <c r="G78" s="2" t="s">
        <v>48</v>
      </c>
      <c r="H78" s="1">
        <v>1</v>
      </c>
      <c r="I78" s="1">
        <v>67</v>
      </c>
      <c r="J78" s="1" t="s">
        <v>18</v>
      </c>
      <c r="K78" s="1"/>
      <c r="L78" s="2" t="s">
        <v>10</v>
      </c>
      <c r="M78" s="2" t="s">
        <v>10</v>
      </c>
      <c r="N78" s="2" t="s">
        <v>10</v>
      </c>
      <c r="O78" s="2" t="s">
        <v>10</v>
      </c>
      <c r="P78" s="2" t="s">
        <v>36</v>
      </c>
      <c r="Q78" s="2"/>
      <c r="R78" s="2"/>
      <c r="S78" s="2"/>
      <c r="T78" s="2" t="s">
        <v>10</v>
      </c>
      <c r="U78" s="2" t="s">
        <v>63</v>
      </c>
      <c r="V78" s="2" t="s">
        <v>13</v>
      </c>
      <c r="W78" s="2" t="s">
        <v>14</v>
      </c>
      <c r="X78" t="s">
        <v>10</v>
      </c>
    </row>
    <row r="79" spans="1:24" customFormat="1" ht="43.2" hidden="1" x14ac:dyDescent="0.3">
      <c r="A79" s="1">
        <v>82</v>
      </c>
      <c r="B79" s="2" t="s">
        <v>42</v>
      </c>
      <c r="C79" s="2" t="s">
        <v>33</v>
      </c>
      <c r="D79" s="3"/>
      <c r="E79" s="2" t="s">
        <v>19</v>
      </c>
      <c r="F79" s="6" t="s">
        <v>69</v>
      </c>
      <c r="G79" s="2" t="s">
        <v>17</v>
      </c>
      <c r="H79" s="1">
        <v>3</v>
      </c>
      <c r="I79" s="1">
        <v>18</v>
      </c>
      <c r="J79" s="1" t="s">
        <v>18</v>
      </c>
      <c r="K79" s="1"/>
      <c r="L79" s="2" t="s">
        <v>10</v>
      </c>
      <c r="M79" s="2" t="s">
        <v>10</v>
      </c>
      <c r="N79" s="2" t="s">
        <v>118</v>
      </c>
      <c r="O79" s="2" t="s">
        <v>10</v>
      </c>
      <c r="P79" s="2"/>
      <c r="Q79" s="6" t="s">
        <v>238</v>
      </c>
      <c r="R79" s="2"/>
      <c r="S79" s="2"/>
      <c r="T79" s="2" t="s">
        <v>10</v>
      </c>
      <c r="U79" s="2" t="s">
        <v>63</v>
      </c>
      <c r="V79" s="2" t="s">
        <v>13</v>
      </c>
      <c r="W79" s="2" t="s">
        <v>14</v>
      </c>
      <c r="X79" t="s">
        <v>10</v>
      </c>
    </row>
    <row r="80" spans="1:24" customFormat="1" ht="28.8" hidden="1" x14ac:dyDescent="0.3">
      <c r="A80" s="1">
        <v>83</v>
      </c>
      <c r="B80" s="2" t="s">
        <v>42</v>
      </c>
      <c r="C80" s="2" t="s">
        <v>49</v>
      </c>
      <c r="D80" s="1">
        <v>100</v>
      </c>
      <c r="E80" s="2" t="s">
        <v>19</v>
      </c>
      <c r="F80" s="6" t="s">
        <v>69</v>
      </c>
      <c r="G80" s="2" t="s">
        <v>11</v>
      </c>
      <c r="H80" s="1">
        <v>4</v>
      </c>
      <c r="I80" s="1">
        <v>2</v>
      </c>
      <c r="J80" s="1" t="s">
        <v>16</v>
      </c>
      <c r="K80" s="1"/>
      <c r="L80" s="2" t="s">
        <v>10</v>
      </c>
      <c r="M80" s="2" t="s">
        <v>10</v>
      </c>
      <c r="N80" s="2" t="s">
        <v>10</v>
      </c>
      <c r="O80" s="2" t="s">
        <v>10</v>
      </c>
      <c r="P80" s="2" t="s">
        <v>50</v>
      </c>
      <c r="Q80" s="2"/>
      <c r="R80" s="2"/>
      <c r="S80" s="2"/>
      <c r="T80" s="2" t="s">
        <v>75</v>
      </c>
      <c r="U80" s="2" t="s">
        <v>63</v>
      </c>
      <c r="V80" s="2" t="s">
        <v>13</v>
      </c>
      <c r="W80" s="2" t="s">
        <v>14</v>
      </c>
      <c r="X80" t="s">
        <v>10</v>
      </c>
    </row>
    <row r="81" spans="1:24" customFormat="1" ht="28.8" hidden="1" x14ac:dyDescent="0.3">
      <c r="A81" s="1">
        <v>84</v>
      </c>
      <c r="B81" s="2" t="s">
        <v>42</v>
      </c>
      <c r="C81" s="2" t="s">
        <v>49</v>
      </c>
      <c r="D81" s="1">
        <v>100</v>
      </c>
      <c r="E81" s="2" t="s">
        <v>9</v>
      </c>
      <c r="F81" s="6" t="s">
        <v>69</v>
      </c>
      <c r="G81" s="2" t="s">
        <v>11</v>
      </c>
      <c r="H81" s="1">
        <v>10</v>
      </c>
      <c r="I81" s="1">
        <v>5</v>
      </c>
      <c r="J81" s="1" t="s">
        <v>12</v>
      </c>
      <c r="K81" s="1"/>
      <c r="L81" s="2" t="s">
        <v>10</v>
      </c>
      <c r="M81" s="2" t="s">
        <v>10</v>
      </c>
      <c r="N81" s="2" t="s">
        <v>10</v>
      </c>
      <c r="O81" s="2" t="s">
        <v>10</v>
      </c>
      <c r="P81" s="2" t="s">
        <v>50</v>
      </c>
      <c r="Q81" s="2"/>
      <c r="R81" s="2"/>
      <c r="S81" s="2"/>
      <c r="T81" s="2" t="s">
        <v>75</v>
      </c>
      <c r="U81" s="2" t="s">
        <v>63</v>
      </c>
      <c r="V81" s="2" t="s">
        <v>13</v>
      </c>
      <c r="W81" s="2" t="s">
        <v>14</v>
      </c>
      <c r="X81" t="s">
        <v>10</v>
      </c>
    </row>
    <row r="82" spans="1:24" customFormat="1" ht="28.8" hidden="1" x14ac:dyDescent="0.3">
      <c r="A82" s="1">
        <v>85</v>
      </c>
      <c r="B82" s="2" t="s">
        <v>42</v>
      </c>
      <c r="C82" s="2" t="s">
        <v>49</v>
      </c>
      <c r="D82" s="1">
        <v>100</v>
      </c>
      <c r="E82" s="2" t="s">
        <v>9</v>
      </c>
      <c r="F82" s="6" t="s">
        <v>69</v>
      </c>
      <c r="G82" s="2" t="s">
        <v>11</v>
      </c>
      <c r="H82" s="1">
        <v>1</v>
      </c>
      <c r="I82" s="1">
        <v>31</v>
      </c>
      <c r="J82" s="1" t="s">
        <v>18</v>
      </c>
      <c r="K82" s="1"/>
      <c r="L82" s="2" t="s">
        <v>10</v>
      </c>
      <c r="M82" s="2" t="s">
        <v>10</v>
      </c>
      <c r="N82" s="2" t="s">
        <v>10</v>
      </c>
      <c r="O82" s="2" t="s">
        <v>10</v>
      </c>
      <c r="P82" s="2" t="s">
        <v>36</v>
      </c>
      <c r="Q82" s="6"/>
      <c r="R82" s="2"/>
      <c r="S82" s="2"/>
      <c r="T82" s="2" t="s">
        <v>10</v>
      </c>
      <c r="U82" s="2" t="s">
        <v>63</v>
      </c>
      <c r="V82" s="2" t="s">
        <v>13</v>
      </c>
      <c r="W82" s="2" t="s">
        <v>14</v>
      </c>
      <c r="X82" t="s">
        <v>10</v>
      </c>
    </row>
    <row r="83" spans="1:24" customFormat="1" ht="28.8" hidden="1" x14ac:dyDescent="0.3">
      <c r="A83" s="1">
        <v>86</v>
      </c>
      <c r="B83" s="2" t="s">
        <v>42</v>
      </c>
      <c r="C83" s="2" t="s">
        <v>49</v>
      </c>
      <c r="D83" s="3"/>
      <c r="E83" s="2" t="s">
        <v>9</v>
      </c>
      <c r="F83" s="6" t="s">
        <v>69</v>
      </c>
      <c r="G83" s="2" t="s">
        <v>11</v>
      </c>
      <c r="H83" s="1">
        <v>2</v>
      </c>
      <c r="I83" s="1">
        <v>15</v>
      </c>
      <c r="J83" s="1" t="s">
        <v>18</v>
      </c>
      <c r="K83" s="1"/>
      <c r="L83" s="2" t="s">
        <v>10</v>
      </c>
      <c r="M83" s="2" t="s">
        <v>10</v>
      </c>
      <c r="N83" s="2" t="s">
        <v>10</v>
      </c>
      <c r="O83" s="2" t="s">
        <v>10</v>
      </c>
      <c r="P83" s="2"/>
      <c r="Q83" s="2"/>
      <c r="R83" s="2"/>
      <c r="S83" s="2"/>
      <c r="T83" s="2" t="s">
        <v>10</v>
      </c>
      <c r="U83" s="2" t="s">
        <v>63</v>
      </c>
      <c r="V83" s="2" t="s">
        <v>13</v>
      </c>
      <c r="W83" s="2" t="s">
        <v>14</v>
      </c>
      <c r="X83" t="s">
        <v>10</v>
      </c>
    </row>
    <row r="84" spans="1:24" customFormat="1" ht="28.8" hidden="1" x14ac:dyDescent="0.3">
      <c r="A84" s="1">
        <v>87</v>
      </c>
      <c r="B84" s="2" t="s">
        <v>42</v>
      </c>
      <c r="C84" s="2" t="s">
        <v>51</v>
      </c>
      <c r="D84" s="3"/>
      <c r="E84" s="2" t="s">
        <v>19</v>
      </c>
      <c r="F84" s="6" t="s">
        <v>69</v>
      </c>
      <c r="G84" s="2" t="s">
        <v>17</v>
      </c>
      <c r="H84" s="1">
        <v>1</v>
      </c>
      <c r="I84" s="1">
        <v>13</v>
      </c>
      <c r="J84" s="1" t="s">
        <v>18</v>
      </c>
      <c r="K84" s="1"/>
      <c r="L84" s="2" t="s">
        <v>10</v>
      </c>
      <c r="M84" s="2" t="s">
        <v>10</v>
      </c>
      <c r="N84" s="2" t="s">
        <v>119</v>
      </c>
      <c r="O84" s="2" t="s">
        <v>10</v>
      </c>
      <c r="P84" s="2"/>
      <c r="Q84" s="2"/>
      <c r="R84" s="2"/>
      <c r="S84" s="2"/>
      <c r="T84" s="2" t="s">
        <v>10</v>
      </c>
      <c r="U84" s="2" t="s">
        <v>63</v>
      </c>
      <c r="V84" s="2" t="s">
        <v>13</v>
      </c>
      <c r="W84" s="2" t="s">
        <v>14</v>
      </c>
      <c r="X84" t="s">
        <v>10</v>
      </c>
    </row>
    <row r="85" spans="1:24" customFormat="1" ht="28.8" hidden="1" x14ac:dyDescent="0.3">
      <c r="A85" s="1">
        <v>88</v>
      </c>
      <c r="B85" s="2" t="s">
        <v>42</v>
      </c>
      <c r="C85" s="2" t="s">
        <v>51</v>
      </c>
      <c r="D85" s="3"/>
      <c r="E85" s="2" t="s">
        <v>9</v>
      </c>
      <c r="F85" s="6" t="s">
        <v>69</v>
      </c>
      <c r="G85" s="2" t="s">
        <v>11</v>
      </c>
      <c r="H85" s="1">
        <v>1</v>
      </c>
      <c r="I85" s="1">
        <v>7</v>
      </c>
      <c r="J85" s="1" t="s">
        <v>18</v>
      </c>
      <c r="K85" s="1"/>
      <c r="L85" s="2" t="s">
        <v>10</v>
      </c>
      <c r="M85" s="2" t="s">
        <v>10</v>
      </c>
      <c r="N85" s="2" t="s">
        <v>10</v>
      </c>
      <c r="O85" s="2" t="s">
        <v>10</v>
      </c>
      <c r="P85" s="2"/>
      <c r="Q85" s="2"/>
      <c r="R85" s="2"/>
      <c r="S85" s="2"/>
      <c r="T85" s="2" t="s">
        <v>10</v>
      </c>
      <c r="U85" s="2" t="s">
        <v>63</v>
      </c>
      <c r="V85" s="2" t="s">
        <v>13</v>
      </c>
      <c r="W85" s="2" t="s">
        <v>14</v>
      </c>
      <c r="X85" t="s">
        <v>10</v>
      </c>
    </row>
  </sheetData>
  <autoFilter ref="G1:G85" xr:uid="{D9CF24B5-B3B7-4262-A319-82D506B7164A}">
    <filterColumn colId="0">
      <filters>
        <filter val="R"/>
        <filter val="R, B"/>
        <filter val="R, D"/>
        <filter val="R, U"/>
        <filter val="R?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B85E6-6DAF-406C-81E4-D9C7AE2BB342}">
  <dimension ref="A1:U11"/>
  <sheetViews>
    <sheetView workbookViewId="0">
      <selection activeCell="G1" activeCellId="2" sqref="D1:D1048576 F1:F1048576 G1:G1048576"/>
    </sheetView>
  </sheetViews>
  <sheetFormatPr defaultRowHeight="14.4" x14ac:dyDescent="0.3"/>
  <cols>
    <col min="1" max="2" width="7.33203125" style="12" customWidth="1"/>
    <col min="3" max="3" width="11.21875" style="12" customWidth="1"/>
    <col min="4" max="5" width="12.5546875" style="12" customWidth="1"/>
    <col min="6" max="8" width="8.88671875" style="12"/>
    <col min="9" max="13" width="11.109375" style="12" customWidth="1"/>
    <col min="14" max="14" width="8.88671875" style="12"/>
    <col min="15" max="18" width="12.33203125" style="12" customWidth="1"/>
    <col min="19" max="19" width="14.109375" style="12" customWidth="1"/>
    <col min="20" max="20" width="14.33203125" style="12" customWidth="1"/>
    <col min="21" max="16384" width="8.88671875" style="12"/>
  </cols>
  <sheetData>
    <row r="1" spans="1:21" x14ac:dyDescent="0.3">
      <c r="A1" s="11" t="s">
        <v>164</v>
      </c>
      <c r="B1" s="11" t="s">
        <v>200</v>
      </c>
      <c r="C1" s="11" t="s">
        <v>53</v>
      </c>
      <c r="D1" s="11" t="s">
        <v>184</v>
      </c>
      <c r="E1" s="11" t="s">
        <v>56</v>
      </c>
      <c r="F1" s="11" t="s">
        <v>163</v>
      </c>
      <c r="G1" s="11" t="s">
        <v>57</v>
      </c>
      <c r="H1" s="11" t="s">
        <v>4</v>
      </c>
      <c r="I1" s="11" t="s">
        <v>176</v>
      </c>
      <c r="J1" s="11" t="s">
        <v>55</v>
      </c>
      <c r="K1" s="11" t="s">
        <v>2</v>
      </c>
      <c r="L1" s="11" t="s">
        <v>71</v>
      </c>
      <c r="M1" s="11" t="s">
        <v>3</v>
      </c>
      <c r="N1" s="11" t="s">
        <v>5</v>
      </c>
      <c r="O1" s="11" t="s">
        <v>58</v>
      </c>
      <c r="P1" s="11" t="s">
        <v>68</v>
      </c>
      <c r="Q1" s="11" t="s">
        <v>62</v>
      </c>
      <c r="R1" s="11" t="s">
        <v>6</v>
      </c>
      <c r="S1" s="11" t="s">
        <v>59</v>
      </c>
      <c r="T1" s="11" t="s">
        <v>54</v>
      </c>
      <c r="U1" s="12" t="s">
        <v>60</v>
      </c>
    </row>
    <row r="2" spans="1:21" x14ac:dyDescent="0.3">
      <c r="A2" s="11">
        <v>89</v>
      </c>
      <c r="B2" s="9" t="s">
        <v>7</v>
      </c>
      <c r="C2" s="11" t="s">
        <v>173</v>
      </c>
      <c r="D2" s="11" t="s">
        <v>171</v>
      </c>
      <c r="E2" s="11" t="s">
        <v>23</v>
      </c>
      <c r="F2" s="11">
        <v>1</v>
      </c>
      <c r="G2" s="11">
        <v>8</v>
      </c>
      <c r="H2" s="11">
        <v>1</v>
      </c>
      <c r="I2" s="11" t="s">
        <v>66</v>
      </c>
      <c r="J2" s="11" t="s">
        <v>195</v>
      </c>
      <c r="K2" s="11" t="s">
        <v>63</v>
      </c>
      <c r="L2" s="11" t="s">
        <v>63</v>
      </c>
      <c r="M2" s="11" t="s">
        <v>207</v>
      </c>
      <c r="N2" s="11" t="s">
        <v>12</v>
      </c>
      <c r="O2" s="11">
        <v>18</v>
      </c>
      <c r="P2" s="12" t="s">
        <v>63</v>
      </c>
      <c r="Q2" s="11" t="s">
        <v>63</v>
      </c>
      <c r="R2" s="11" t="s">
        <v>24</v>
      </c>
      <c r="S2" s="11" t="s">
        <v>172</v>
      </c>
      <c r="T2" s="11" t="s">
        <v>172</v>
      </c>
      <c r="U2" s="12" t="s">
        <v>63</v>
      </c>
    </row>
    <row r="10" spans="1:21" x14ac:dyDescent="0.3">
      <c r="Q10" s="11" t="s">
        <v>63</v>
      </c>
    </row>
    <row r="11" spans="1:21" x14ac:dyDescent="0.3">
      <c r="S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7E6C9-B2EF-4A86-985B-507DBA4D7CD7}">
  <dimension ref="A1:AB6"/>
  <sheetViews>
    <sheetView topLeftCell="B1" workbookViewId="0">
      <selection activeCell="I5" sqref="I5"/>
    </sheetView>
  </sheetViews>
  <sheetFormatPr defaultRowHeight="14.4" x14ac:dyDescent="0.3"/>
  <cols>
    <col min="1" max="1" width="8.88671875" style="8"/>
    <col min="2" max="2" width="25.21875" style="8" customWidth="1"/>
    <col min="3" max="9" width="8.88671875" style="8"/>
    <col min="10" max="11" width="16.77734375" style="8" customWidth="1"/>
    <col min="12" max="13" width="13.6640625" style="8" customWidth="1"/>
    <col min="14" max="14" width="62.5546875" style="8" customWidth="1"/>
    <col min="15" max="15" width="10.44140625" style="8" customWidth="1"/>
    <col min="16" max="16" width="18.21875" style="8" customWidth="1"/>
    <col min="17" max="18" width="13" style="8" customWidth="1"/>
    <col min="19" max="19" width="11" style="8" customWidth="1"/>
    <col min="20" max="20" width="13.5546875" style="8" customWidth="1"/>
    <col min="21" max="21" width="17" style="8" customWidth="1"/>
    <col min="22" max="16384" width="8.88671875" style="8"/>
  </cols>
  <sheetData>
    <row r="1" spans="1:28" s="12" customFormat="1" x14ac:dyDescent="0.3">
      <c r="A1" s="12" t="s">
        <v>164</v>
      </c>
      <c r="B1" s="13" t="s">
        <v>52</v>
      </c>
      <c r="C1" s="13" t="s">
        <v>53</v>
      </c>
      <c r="D1" s="13" t="s">
        <v>160</v>
      </c>
      <c r="E1" s="13" t="s">
        <v>184</v>
      </c>
      <c r="F1" s="13" t="s">
        <v>56</v>
      </c>
      <c r="G1" s="13" t="s">
        <v>163</v>
      </c>
      <c r="H1" s="13" t="s">
        <v>57</v>
      </c>
      <c r="I1" s="13" t="s">
        <v>4</v>
      </c>
      <c r="J1" s="13" t="s">
        <v>176</v>
      </c>
      <c r="K1" s="13" t="s">
        <v>55</v>
      </c>
      <c r="L1" s="13" t="s">
        <v>2</v>
      </c>
      <c r="M1" s="13" t="s">
        <v>71</v>
      </c>
      <c r="N1" s="13" t="s">
        <v>3</v>
      </c>
      <c r="O1" s="13" t="s">
        <v>5</v>
      </c>
      <c r="P1" s="13" t="s">
        <v>58</v>
      </c>
      <c r="Q1" s="13" t="s">
        <v>68</v>
      </c>
      <c r="R1" s="13" t="s">
        <v>62</v>
      </c>
      <c r="S1" s="13" t="s">
        <v>6</v>
      </c>
      <c r="T1" s="13" t="s">
        <v>59</v>
      </c>
      <c r="U1" s="13" t="s">
        <v>54</v>
      </c>
      <c r="V1" s="12" t="s">
        <v>60</v>
      </c>
    </row>
    <row r="2" spans="1:28" x14ac:dyDescent="0.3">
      <c r="A2" s="8">
        <v>90</v>
      </c>
      <c r="B2" s="9" t="s">
        <v>7</v>
      </c>
      <c r="C2" s="9" t="s">
        <v>170</v>
      </c>
      <c r="D2" s="9" t="s">
        <v>204</v>
      </c>
      <c r="E2" s="9" t="s">
        <v>168</v>
      </c>
      <c r="F2" s="9" t="s">
        <v>11</v>
      </c>
      <c r="G2" s="10">
        <v>1</v>
      </c>
      <c r="H2" s="10">
        <v>3</v>
      </c>
      <c r="I2" s="10">
        <v>1</v>
      </c>
      <c r="J2" s="9" t="s">
        <v>195</v>
      </c>
      <c r="K2" s="9" t="s">
        <v>195</v>
      </c>
      <c r="L2" s="9" t="s">
        <v>63</v>
      </c>
      <c r="M2" s="9" t="s">
        <v>63</v>
      </c>
      <c r="N2" s="9" t="s">
        <v>187</v>
      </c>
      <c r="O2" s="9" t="s">
        <v>61</v>
      </c>
      <c r="P2" s="9" t="s">
        <v>61</v>
      </c>
      <c r="Q2" s="9" t="s">
        <v>63</v>
      </c>
      <c r="R2" s="9" t="s">
        <v>63</v>
      </c>
      <c r="S2" s="9" t="s">
        <v>241</v>
      </c>
      <c r="T2" s="9" t="s">
        <v>174</v>
      </c>
      <c r="U2" s="9" t="s">
        <v>174</v>
      </c>
      <c r="V2" s="9" t="s">
        <v>63</v>
      </c>
    </row>
    <row r="3" spans="1:28" x14ac:dyDescent="0.3">
      <c r="A3" s="8">
        <v>91</v>
      </c>
      <c r="B3" s="9" t="s">
        <v>7</v>
      </c>
      <c r="C3" s="9" t="s">
        <v>169</v>
      </c>
      <c r="D3" s="9" t="s">
        <v>204</v>
      </c>
      <c r="E3" s="9" t="s">
        <v>168</v>
      </c>
      <c r="F3" s="9" t="s">
        <v>11</v>
      </c>
      <c r="G3" s="10">
        <v>2</v>
      </c>
      <c r="H3" s="10">
        <v>2</v>
      </c>
      <c r="I3" s="10">
        <v>1</v>
      </c>
      <c r="J3" s="9" t="s">
        <v>195</v>
      </c>
      <c r="K3" s="9" t="s">
        <v>195</v>
      </c>
      <c r="L3" s="9" t="s">
        <v>63</v>
      </c>
      <c r="M3" s="9" t="s">
        <v>63</v>
      </c>
      <c r="N3" s="9" t="s">
        <v>187</v>
      </c>
      <c r="O3" s="9" t="s">
        <v>61</v>
      </c>
      <c r="P3" s="9" t="s">
        <v>61</v>
      </c>
      <c r="Q3" s="9" t="s">
        <v>63</v>
      </c>
      <c r="R3" s="9" t="s">
        <v>63</v>
      </c>
      <c r="S3" s="6" t="s">
        <v>201</v>
      </c>
      <c r="T3" s="9" t="s">
        <v>174</v>
      </c>
      <c r="U3" s="9" t="s">
        <v>174</v>
      </c>
      <c r="V3" s="9" t="s">
        <v>63</v>
      </c>
    </row>
    <row r="6" spans="1:28" customForma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B4DE3-36CE-49AF-9F0B-36F7AA9583FA}">
  <dimension ref="A1:F6"/>
  <sheetViews>
    <sheetView topLeftCell="C1" workbookViewId="0">
      <selection activeCell="C8" sqref="C8"/>
    </sheetView>
  </sheetViews>
  <sheetFormatPr defaultRowHeight="14.4" x14ac:dyDescent="0.3"/>
  <cols>
    <col min="1" max="1" width="8.88671875" style="21"/>
    <col min="2" max="2" width="10.77734375" style="21" customWidth="1"/>
    <col min="3" max="3" width="59.88671875" style="21" customWidth="1"/>
    <col min="4" max="5" width="8.88671875" style="21"/>
    <col min="6" max="6" width="14.88671875" style="21" customWidth="1"/>
    <col min="7" max="16384" width="8.88671875" style="21"/>
  </cols>
  <sheetData>
    <row r="1" spans="1:6" ht="28.8" x14ac:dyDescent="0.3">
      <c r="A1" s="21" t="s">
        <v>160</v>
      </c>
      <c r="B1" s="22" t="s">
        <v>161</v>
      </c>
      <c r="C1" s="22" t="s">
        <v>162</v>
      </c>
      <c r="D1" s="22" t="s">
        <v>163</v>
      </c>
      <c r="E1" s="22" t="s">
        <v>57</v>
      </c>
      <c r="F1" s="22" t="s">
        <v>59</v>
      </c>
    </row>
    <row r="2" spans="1:6" ht="57.6" x14ac:dyDescent="0.3">
      <c r="A2" s="21" t="s">
        <v>319</v>
      </c>
      <c r="B2" s="22" t="s">
        <v>19</v>
      </c>
      <c r="C2" s="22" t="s">
        <v>189</v>
      </c>
      <c r="D2" s="22">
        <f>SUMIF('Pottery-Prehistoric_Catalogue'!E2:E85,B2,'Pottery-Prehistoric_Catalogue'!H2:H85)</f>
        <v>214</v>
      </c>
      <c r="E2" s="22">
        <f>SUMIF('Pottery-Prehistoric_Catalogue'!E2:E85,B2,'Pottery-Prehistoric_Catalogue'!I2:I85)</f>
        <v>1628</v>
      </c>
      <c r="F2" s="22" t="s">
        <v>14</v>
      </c>
    </row>
    <row r="3" spans="1:6" ht="57.6" x14ac:dyDescent="0.3">
      <c r="A3" s="21" t="s">
        <v>193</v>
      </c>
      <c r="B3" s="22" t="s">
        <v>15</v>
      </c>
      <c r="C3" s="22" t="s">
        <v>190</v>
      </c>
      <c r="D3" s="22">
        <f>SUMIF('Pottery-Prehistoric_Catalogue'!E2:E85,B3,'Pottery-Prehistoric_Catalogue'!H2:H85)</f>
        <v>39</v>
      </c>
      <c r="E3" s="22">
        <f>SUMIF('Pottery-Prehistoric_Catalogue'!E2:E85,B3,'Pottery-Prehistoric_Catalogue'!I2:I85)</f>
        <v>524</v>
      </c>
      <c r="F3" s="22" t="s">
        <v>14</v>
      </c>
    </row>
    <row r="4" spans="1:6" ht="28.8" x14ac:dyDescent="0.3">
      <c r="A4" s="21" t="s">
        <v>193</v>
      </c>
      <c r="B4" s="22" t="s">
        <v>9</v>
      </c>
      <c r="C4" s="22" t="s">
        <v>191</v>
      </c>
      <c r="D4" s="22">
        <f>SUMIF('Pottery-Prehistoric_Catalogue'!E2:E85,B4,'Pottery-Prehistoric_Catalogue'!H2:H85)</f>
        <v>106</v>
      </c>
      <c r="E4" s="22">
        <f>SUMIF('Pottery-Prehistoric_Catalogue'!E2:E85,B4,'Pottery-Prehistoric_Catalogue'!I2:I85)</f>
        <v>440</v>
      </c>
      <c r="F4" s="22" t="s">
        <v>14</v>
      </c>
    </row>
    <row r="5" spans="1:6" x14ac:dyDescent="0.3">
      <c r="A5" s="23" t="s">
        <v>175</v>
      </c>
      <c r="B5" s="23" t="s">
        <v>171</v>
      </c>
      <c r="C5" s="23" t="s">
        <v>188</v>
      </c>
      <c r="D5" s="21">
        <f>SUMIF('Pottery-Roman_Catalogue'!D2,B5,'Pottery-Roman_Catalogue'!F2)</f>
        <v>1</v>
      </c>
      <c r="E5" s="21">
        <f>SUMIF('Pottery-Roman_Catalogue'!D2,B5,'Pottery-Roman_Catalogue'!G2)</f>
        <v>8</v>
      </c>
      <c r="F5" s="23" t="s">
        <v>172</v>
      </c>
    </row>
    <row r="6" spans="1:6" ht="57.6" x14ac:dyDescent="0.3">
      <c r="A6" s="23" t="s">
        <v>194</v>
      </c>
      <c r="B6" s="23" t="s">
        <v>168</v>
      </c>
      <c r="C6" s="23" t="s">
        <v>192</v>
      </c>
      <c r="D6" s="21">
        <f>SUMIF('Pottery-PostRoman_Catalogue'!E2:E3,B6,'Pottery-PostRoman_Catalogue'!G2:G3)</f>
        <v>3</v>
      </c>
      <c r="E6" s="21">
        <f>SUMIF('Pottery-PostRoman_Catalogue'!E2:E3,B6,'Pottery-PostRoman_Catalogue'!H2:H3)</f>
        <v>5</v>
      </c>
      <c r="F6" s="23" t="s">
        <v>174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B5B06-0D3E-47A8-8565-8E4D4F17F460}">
  <dimension ref="A1:F74"/>
  <sheetViews>
    <sheetView tabSelected="1" topLeftCell="C46" workbookViewId="0">
      <selection activeCell="F2" sqref="F2:F68"/>
    </sheetView>
  </sheetViews>
  <sheetFormatPr defaultRowHeight="14.4" x14ac:dyDescent="0.3"/>
  <cols>
    <col min="1" max="1" width="48.6640625" customWidth="1"/>
    <col min="2" max="2" width="34.33203125" customWidth="1"/>
    <col min="3" max="3" width="66.5546875" customWidth="1"/>
    <col min="4" max="4" width="41.5546875" customWidth="1"/>
    <col min="5" max="5" width="66.5546875" customWidth="1"/>
  </cols>
  <sheetData>
    <row r="1" spans="1:6" x14ac:dyDescent="0.3">
      <c r="A1" t="s">
        <v>209</v>
      </c>
      <c r="B1" t="s">
        <v>196</v>
      </c>
      <c r="C1" t="s">
        <v>210</v>
      </c>
      <c r="D1" t="s">
        <v>211</v>
      </c>
      <c r="E1" t="s">
        <v>244</v>
      </c>
    </row>
    <row r="2" spans="1:6" x14ac:dyDescent="0.3">
      <c r="A2" s="14" t="s">
        <v>197</v>
      </c>
      <c r="B2" s="15" t="s">
        <v>164</v>
      </c>
      <c r="C2" s="14" t="s">
        <v>227</v>
      </c>
      <c r="E2" s="14"/>
      <c r="F2" t="s">
        <v>276</v>
      </c>
    </row>
    <row r="3" spans="1:6" x14ac:dyDescent="0.3">
      <c r="A3" s="14" t="s">
        <v>197</v>
      </c>
      <c r="B3" s="14" t="s">
        <v>200</v>
      </c>
      <c r="C3" s="14" t="s">
        <v>232</v>
      </c>
      <c r="E3" s="14"/>
      <c r="F3" t="s">
        <v>277</v>
      </c>
    </row>
    <row r="4" spans="1:6" x14ac:dyDescent="0.3">
      <c r="A4" s="14" t="s">
        <v>197</v>
      </c>
      <c r="B4" s="14" t="s">
        <v>53</v>
      </c>
      <c r="C4" s="14" t="s">
        <v>266</v>
      </c>
      <c r="E4" s="14"/>
      <c r="F4" t="s">
        <v>278</v>
      </c>
    </row>
    <row r="5" spans="1:6" x14ac:dyDescent="0.3">
      <c r="A5" s="14" t="s">
        <v>197</v>
      </c>
      <c r="B5" s="14" t="s">
        <v>0</v>
      </c>
      <c r="C5" s="14" t="s">
        <v>230</v>
      </c>
      <c r="E5" s="14"/>
      <c r="F5" t="s">
        <v>279</v>
      </c>
    </row>
    <row r="6" spans="1:6" x14ac:dyDescent="0.3">
      <c r="A6" s="14" t="s">
        <v>197</v>
      </c>
      <c r="B6" s="14" t="s">
        <v>184</v>
      </c>
      <c r="C6" s="14" t="s">
        <v>275</v>
      </c>
      <c r="D6" t="s">
        <v>264</v>
      </c>
      <c r="E6" s="14" t="s">
        <v>253</v>
      </c>
      <c r="F6" t="s">
        <v>280</v>
      </c>
    </row>
    <row r="7" spans="1:6" x14ac:dyDescent="0.3">
      <c r="A7" s="14" t="s">
        <v>197</v>
      </c>
      <c r="B7" s="14" t="s">
        <v>185</v>
      </c>
      <c r="C7" s="14" t="s">
        <v>222</v>
      </c>
      <c r="D7" t="s">
        <v>186</v>
      </c>
      <c r="E7" s="14"/>
      <c r="F7" t="s">
        <v>281</v>
      </c>
    </row>
    <row r="8" spans="1:6" x14ac:dyDescent="0.3">
      <c r="A8" s="14" t="s">
        <v>197</v>
      </c>
      <c r="B8" s="14" t="s">
        <v>56</v>
      </c>
      <c r="C8" s="14" t="s">
        <v>231</v>
      </c>
      <c r="D8" t="s">
        <v>166</v>
      </c>
      <c r="E8" s="14"/>
      <c r="F8" t="s">
        <v>282</v>
      </c>
    </row>
    <row r="9" spans="1:6" x14ac:dyDescent="0.3">
      <c r="A9" s="14" t="s">
        <v>197</v>
      </c>
      <c r="B9" s="14" t="s">
        <v>163</v>
      </c>
      <c r="C9" s="14" t="s">
        <v>243</v>
      </c>
      <c r="E9" s="14"/>
      <c r="F9" t="s">
        <v>283</v>
      </c>
    </row>
    <row r="10" spans="1:6" x14ac:dyDescent="0.3">
      <c r="A10" s="14" t="s">
        <v>197</v>
      </c>
      <c r="B10" s="14" t="s">
        <v>57</v>
      </c>
      <c r="C10" s="14" t="s">
        <v>236</v>
      </c>
      <c r="D10" t="s">
        <v>202</v>
      </c>
      <c r="E10" s="14"/>
      <c r="F10" t="s">
        <v>284</v>
      </c>
    </row>
    <row r="11" spans="1:6" x14ac:dyDescent="0.3">
      <c r="A11" s="14" t="s">
        <v>197</v>
      </c>
      <c r="B11" s="14" t="s">
        <v>4</v>
      </c>
      <c r="C11" s="14" t="s">
        <v>218</v>
      </c>
      <c r="E11" s="14"/>
      <c r="F11" t="s">
        <v>208</v>
      </c>
    </row>
    <row r="12" spans="1:6" x14ac:dyDescent="0.3">
      <c r="A12" s="14" t="s">
        <v>197</v>
      </c>
      <c r="B12" s="14" t="s">
        <v>176</v>
      </c>
      <c r="C12" s="14" t="s">
        <v>267</v>
      </c>
      <c r="D12" t="s">
        <v>165</v>
      </c>
      <c r="E12" s="14"/>
      <c r="F12" t="s">
        <v>285</v>
      </c>
    </row>
    <row r="13" spans="1:6" x14ac:dyDescent="0.3">
      <c r="A13" s="14" t="s">
        <v>197</v>
      </c>
      <c r="B13" s="14" t="s">
        <v>55</v>
      </c>
      <c r="C13" s="14" t="s">
        <v>265</v>
      </c>
      <c r="D13" t="s">
        <v>251</v>
      </c>
      <c r="E13" s="14" t="s">
        <v>248</v>
      </c>
      <c r="F13" t="s">
        <v>286</v>
      </c>
    </row>
    <row r="14" spans="1:6" x14ac:dyDescent="0.3">
      <c r="A14" s="14" t="s">
        <v>197</v>
      </c>
      <c r="B14" s="14" t="s">
        <v>76</v>
      </c>
      <c r="C14" s="14" t="s">
        <v>252</v>
      </c>
      <c r="D14" t="s">
        <v>258</v>
      </c>
      <c r="E14" s="14" t="s">
        <v>248</v>
      </c>
      <c r="F14" t="s">
        <v>287</v>
      </c>
    </row>
    <row r="15" spans="1:6" x14ac:dyDescent="0.3">
      <c r="A15" s="14" t="s">
        <v>197</v>
      </c>
      <c r="B15" s="14" t="s">
        <v>2</v>
      </c>
      <c r="C15" s="14" t="s">
        <v>216</v>
      </c>
      <c r="D15" t="s">
        <v>256</v>
      </c>
      <c r="E15" s="14" t="s">
        <v>253</v>
      </c>
      <c r="F15" t="s">
        <v>288</v>
      </c>
    </row>
    <row r="16" spans="1:6" x14ac:dyDescent="0.3">
      <c r="A16" s="14" t="s">
        <v>197</v>
      </c>
      <c r="B16" s="14" t="s">
        <v>71</v>
      </c>
      <c r="C16" s="14" t="s">
        <v>268</v>
      </c>
      <c r="D16" t="s">
        <v>257</v>
      </c>
      <c r="E16" s="14" t="s">
        <v>253</v>
      </c>
      <c r="F16" t="s">
        <v>289</v>
      </c>
    </row>
    <row r="17" spans="1:6" x14ac:dyDescent="0.3">
      <c r="A17" s="14" t="s">
        <v>197</v>
      </c>
      <c r="B17" s="14" t="s">
        <v>3</v>
      </c>
      <c r="C17" s="14" t="s">
        <v>212</v>
      </c>
      <c r="D17" s="14" t="s">
        <v>165</v>
      </c>
      <c r="E17" s="14"/>
      <c r="F17" t="s">
        <v>290</v>
      </c>
    </row>
    <row r="18" spans="1:6" x14ac:dyDescent="0.3">
      <c r="A18" s="14" t="s">
        <v>197</v>
      </c>
      <c r="B18" s="14" t="s">
        <v>68</v>
      </c>
      <c r="C18" s="14" t="s">
        <v>215</v>
      </c>
      <c r="D18" t="s">
        <v>214</v>
      </c>
      <c r="E18" s="14"/>
      <c r="F18" t="s">
        <v>291</v>
      </c>
    </row>
    <row r="19" spans="1:6" x14ac:dyDescent="0.3">
      <c r="A19" s="14" t="s">
        <v>197</v>
      </c>
      <c r="B19" s="14" t="s">
        <v>5</v>
      </c>
      <c r="C19" s="14" t="s">
        <v>269</v>
      </c>
      <c r="D19" t="s">
        <v>250</v>
      </c>
      <c r="E19" s="14"/>
      <c r="F19" t="s">
        <v>292</v>
      </c>
    </row>
    <row r="20" spans="1:6" x14ac:dyDescent="0.3">
      <c r="A20" s="14" t="s">
        <v>197</v>
      </c>
      <c r="B20" s="14" t="s">
        <v>58</v>
      </c>
      <c r="C20" s="14" t="s">
        <v>229</v>
      </c>
      <c r="D20" t="s">
        <v>203</v>
      </c>
      <c r="E20" s="14"/>
      <c r="F20" t="s">
        <v>293</v>
      </c>
    </row>
    <row r="21" spans="1:6" x14ac:dyDescent="0.3">
      <c r="A21" s="14" t="s">
        <v>197</v>
      </c>
      <c r="B21" s="14" t="s">
        <v>6</v>
      </c>
      <c r="C21" s="14" t="s">
        <v>274</v>
      </c>
      <c r="D21" t="s">
        <v>213</v>
      </c>
      <c r="E21" s="14"/>
      <c r="F21" t="s">
        <v>294</v>
      </c>
    </row>
    <row r="22" spans="1:6" x14ac:dyDescent="0.3">
      <c r="A22" s="14" t="s">
        <v>197</v>
      </c>
      <c r="B22" s="14" t="s">
        <v>62</v>
      </c>
      <c r="C22" s="14" t="s">
        <v>228</v>
      </c>
      <c r="E22" s="14"/>
      <c r="F22" t="s">
        <v>295</v>
      </c>
    </row>
    <row r="23" spans="1:6" x14ac:dyDescent="0.3">
      <c r="A23" s="14" t="s">
        <v>197</v>
      </c>
      <c r="B23" s="14" t="s">
        <v>54</v>
      </c>
      <c r="C23" s="14" t="s">
        <v>226</v>
      </c>
      <c r="D23" t="s">
        <v>167</v>
      </c>
      <c r="E23" s="14"/>
      <c r="F23" t="s">
        <v>296</v>
      </c>
    </row>
    <row r="24" spans="1:6" x14ac:dyDescent="0.3">
      <c r="A24" s="14" t="s">
        <v>197</v>
      </c>
      <c r="B24" s="14" t="s">
        <v>59</v>
      </c>
      <c r="C24" s="14" t="s">
        <v>221</v>
      </c>
      <c r="D24" t="s">
        <v>167</v>
      </c>
      <c r="E24" s="14"/>
      <c r="F24" t="s">
        <v>297</v>
      </c>
    </row>
    <row r="25" spans="1:6" x14ac:dyDescent="0.3">
      <c r="A25" s="14" t="s">
        <v>197</v>
      </c>
      <c r="B25" s="14" t="s">
        <v>60</v>
      </c>
      <c r="C25" s="14" t="s">
        <v>224</v>
      </c>
      <c r="E25" s="14"/>
      <c r="F25" t="s">
        <v>298</v>
      </c>
    </row>
    <row r="26" spans="1:6" x14ac:dyDescent="0.3">
      <c r="A26" s="14" t="s">
        <v>198</v>
      </c>
      <c r="B26" s="15" t="s">
        <v>164</v>
      </c>
      <c r="C26" s="14" t="s">
        <v>227</v>
      </c>
      <c r="E26" s="14"/>
      <c r="F26" t="s">
        <v>276</v>
      </c>
    </row>
    <row r="27" spans="1:6" x14ac:dyDescent="0.3">
      <c r="A27" s="14" t="s">
        <v>198</v>
      </c>
      <c r="B27" s="15" t="s">
        <v>200</v>
      </c>
      <c r="C27" s="14" t="s">
        <v>232</v>
      </c>
      <c r="E27" s="14"/>
      <c r="F27" t="s">
        <v>277</v>
      </c>
    </row>
    <row r="28" spans="1:6" x14ac:dyDescent="0.3">
      <c r="A28" s="14" t="s">
        <v>198</v>
      </c>
      <c r="B28" s="15" t="s">
        <v>53</v>
      </c>
      <c r="C28" s="14" t="s">
        <v>266</v>
      </c>
      <c r="E28" s="14"/>
      <c r="F28" t="s">
        <v>278</v>
      </c>
    </row>
    <row r="29" spans="1:6" x14ac:dyDescent="0.3">
      <c r="A29" s="14" t="s">
        <v>198</v>
      </c>
      <c r="B29" s="15" t="s">
        <v>184</v>
      </c>
      <c r="C29" s="14" t="s">
        <v>254</v>
      </c>
      <c r="D29" t="s">
        <v>259</v>
      </c>
      <c r="E29" s="14" t="s">
        <v>245</v>
      </c>
      <c r="F29" t="s">
        <v>299</v>
      </c>
    </row>
    <row r="30" spans="1:6" x14ac:dyDescent="0.3">
      <c r="A30" s="14" t="s">
        <v>198</v>
      </c>
      <c r="B30" s="15" t="s">
        <v>56</v>
      </c>
      <c r="C30" s="14" t="s">
        <v>231</v>
      </c>
      <c r="D30" t="s">
        <v>166</v>
      </c>
      <c r="E30" s="14"/>
      <c r="F30" t="s">
        <v>282</v>
      </c>
    </row>
    <row r="31" spans="1:6" x14ac:dyDescent="0.3">
      <c r="A31" s="14" t="s">
        <v>198</v>
      </c>
      <c r="B31" s="15" t="s">
        <v>163</v>
      </c>
      <c r="C31" s="14" t="s">
        <v>243</v>
      </c>
      <c r="E31" s="14"/>
      <c r="F31" t="s">
        <v>283</v>
      </c>
    </row>
    <row r="32" spans="1:6" x14ac:dyDescent="0.3">
      <c r="A32" s="14" t="s">
        <v>198</v>
      </c>
      <c r="B32" s="15" t="s">
        <v>57</v>
      </c>
      <c r="C32" s="14" t="s">
        <v>236</v>
      </c>
      <c r="D32" t="s">
        <v>202</v>
      </c>
      <c r="E32" s="14"/>
      <c r="F32" t="s">
        <v>284</v>
      </c>
    </row>
    <row r="33" spans="1:6" x14ac:dyDescent="0.3">
      <c r="A33" s="14" t="s">
        <v>198</v>
      </c>
      <c r="B33" s="15" t="s">
        <v>4</v>
      </c>
      <c r="C33" s="14" t="s">
        <v>271</v>
      </c>
      <c r="E33" s="14"/>
      <c r="F33" t="s">
        <v>300</v>
      </c>
    </row>
    <row r="34" spans="1:6" x14ac:dyDescent="0.3">
      <c r="A34" s="14" t="s">
        <v>198</v>
      </c>
      <c r="B34" s="15" t="s">
        <v>176</v>
      </c>
      <c r="C34" s="14" t="s">
        <v>267</v>
      </c>
      <c r="D34" t="s">
        <v>260</v>
      </c>
      <c r="E34" s="14" t="s">
        <v>255</v>
      </c>
      <c r="F34" t="s">
        <v>301</v>
      </c>
    </row>
    <row r="35" spans="1:6" x14ac:dyDescent="0.3">
      <c r="A35" s="14" t="s">
        <v>198</v>
      </c>
      <c r="B35" s="15" t="s">
        <v>55</v>
      </c>
      <c r="C35" s="14" t="s">
        <v>240</v>
      </c>
      <c r="D35" t="s">
        <v>165</v>
      </c>
      <c r="E35" s="14" t="s">
        <v>255</v>
      </c>
      <c r="F35" t="s">
        <v>302</v>
      </c>
    </row>
    <row r="36" spans="1:6" x14ac:dyDescent="0.3">
      <c r="A36" s="14" t="s">
        <v>198</v>
      </c>
      <c r="B36" s="15" t="s">
        <v>2</v>
      </c>
      <c r="C36" s="14" t="s">
        <v>272</v>
      </c>
      <c r="D36" t="s">
        <v>217</v>
      </c>
      <c r="E36" s="14"/>
      <c r="F36" t="s">
        <v>303</v>
      </c>
    </row>
    <row r="37" spans="1:6" x14ac:dyDescent="0.3">
      <c r="A37" s="14" t="s">
        <v>198</v>
      </c>
      <c r="B37" s="15" t="s">
        <v>71</v>
      </c>
      <c r="C37" s="14" t="s">
        <v>234</v>
      </c>
      <c r="D37" t="s">
        <v>235</v>
      </c>
      <c r="E37" s="14"/>
      <c r="F37" t="s">
        <v>304</v>
      </c>
    </row>
    <row r="38" spans="1:6" x14ac:dyDescent="0.3">
      <c r="A38" s="14" t="s">
        <v>198</v>
      </c>
      <c r="B38" s="15" t="s">
        <v>3</v>
      </c>
      <c r="C38" s="14" t="s">
        <v>212</v>
      </c>
      <c r="D38" s="14" t="s">
        <v>165</v>
      </c>
      <c r="E38" s="14"/>
      <c r="F38" t="s">
        <v>290</v>
      </c>
    </row>
    <row r="39" spans="1:6" x14ac:dyDescent="0.3">
      <c r="A39" s="14" t="s">
        <v>198</v>
      </c>
      <c r="B39" s="15" t="s">
        <v>5</v>
      </c>
      <c r="C39" s="14" t="s">
        <v>273</v>
      </c>
      <c r="D39" t="s">
        <v>219</v>
      </c>
      <c r="E39" s="14"/>
      <c r="F39" t="s">
        <v>305</v>
      </c>
    </row>
    <row r="40" spans="1:6" x14ac:dyDescent="0.3">
      <c r="A40" s="14" t="s">
        <v>198</v>
      </c>
      <c r="B40" s="15" t="s">
        <v>58</v>
      </c>
      <c r="C40" s="14" t="s">
        <v>229</v>
      </c>
      <c r="D40" t="s">
        <v>203</v>
      </c>
      <c r="E40" s="14"/>
      <c r="F40" t="s">
        <v>293</v>
      </c>
    </row>
    <row r="41" spans="1:6" x14ac:dyDescent="0.3">
      <c r="A41" s="14" t="s">
        <v>198</v>
      </c>
      <c r="B41" s="11" t="s">
        <v>68</v>
      </c>
      <c r="C41" s="14" t="s">
        <v>242</v>
      </c>
      <c r="E41" s="14"/>
      <c r="F41" t="s">
        <v>306</v>
      </c>
    </row>
    <row r="42" spans="1:6" x14ac:dyDescent="0.3">
      <c r="A42" s="14" t="s">
        <v>198</v>
      </c>
      <c r="B42" s="15" t="s">
        <v>62</v>
      </c>
      <c r="C42" s="14" t="s">
        <v>228</v>
      </c>
      <c r="E42" s="14"/>
      <c r="F42" t="s">
        <v>295</v>
      </c>
    </row>
    <row r="43" spans="1:6" x14ac:dyDescent="0.3">
      <c r="A43" s="14" t="s">
        <v>198</v>
      </c>
      <c r="B43" s="15" t="s">
        <v>6</v>
      </c>
      <c r="C43" s="14" t="s">
        <v>270</v>
      </c>
      <c r="D43" t="s">
        <v>213</v>
      </c>
      <c r="E43" s="14"/>
      <c r="F43" t="s">
        <v>307</v>
      </c>
    </row>
    <row r="44" spans="1:6" x14ac:dyDescent="0.3">
      <c r="A44" s="14" t="s">
        <v>198</v>
      </c>
      <c r="B44" s="15" t="s">
        <v>59</v>
      </c>
      <c r="C44" s="14" t="s">
        <v>221</v>
      </c>
      <c r="D44" t="s">
        <v>205</v>
      </c>
      <c r="E44" s="14"/>
      <c r="F44" t="s">
        <v>308</v>
      </c>
    </row>
    <row r="45" spans="1:6" x14ac:dyDescent="0.3">
      <c r="A45" s="14" t="s">
        <v>198</v>
      </c>
      <c r="B45" s="15" t="s">
        <v>54</v>
      </c>
      <c r="C45" s="14" t="s">
        <v>226</v>
      </c>
      <c r="D45" t="s">
        <v>205</v>
      </c>
      <c r="E45" s="14"/>
      <c r="F45" t="s">
        <v>309</v>
      </c>
    </row>
    <row r="46" spans="1:6" x14ac:dyDescent="0.3">
      <c r="A46" s="14" t="s">
        <v>198</v>
      </c>
      <c r="B46" s="14" t="s">
        <v>60</v>
      </c>
      <c r="C46" s="14" t="s">
        <v>224</v>
      </c>
      <c r="E46" s="14"/>
      <c r="F46" t="s">
        <v>298</v>
      </c>
    </row>
    <row r="47" spans="1:6" x14ac:dyDescent="0.3">
      <c r="A47" s="14" t="s">
        <v>199</v>
      </c>
      <c r="B47" s="16" t="s">
        <v>164</v>
      </c>
      <c r="C47" s="14" t="s">
        <v>227</v>
      </c>
      <c r="E47" s="14"/>
      <c r="F47" t="s">
        <v>276</v>
      </c>
    </row>
    <row r="48" spans="1:6" x14ac:dyDescent="0.3">
      <c r="A48" s="14" t="s">
        <v>199</v>
      </c>
      <c r="B48" s="16" t="s">
        <v>200</v>
      </c>
      <c r="C48" s="14" t="s">
        <v>232</v>
      </c>
      <c r="E48" s="14"/>
      <c r="F48" t="s">
        <v>277</v>
      </c>
    </row>
    <row r="49" spans="1:6" x14ac:dyDescent="0.3">
      <c r="A49" s="14" t="s">
        <v>199</v>
      </c>
      <c r="B49" s="16" t="s">
        <v>53</v>
      </c>
      <c r="C49" s="14" t="s">
        <v>266</v>
      </c>
      <c r="E49" s="14"/>
      <c r="F49" t="s">
        <v>278</v>
      </c>
    </row>
    <row r="50" spans="1:6" x14ac:dyDescent="0.3">
      <c r="A50" s="14" t="s">
        <v>199</v>
      </c>
      <c r="B50" s="16" t="s">
        <v>160</v>
      </c>
      <c r="C50" s="14" t="s">
        <v>225</v>
      </c>
      <c r="D50" t="s">
        <v>206</v>
      </c>
      <c r="E50" s="14"/>
      <c r="F50" t="s">
        <v>310</v>
      </c>
    </row>
    <row r="51" spans="1:6" x14ac:dyDescent="0.3">
      <c r="A51" s="14" t="s">
        <v>199</v>
      </c>
      <c r="B51" s="16" t="s">
        <v>184</v>
      </c>
      <c r="C51" s="14" t="s">
        <v>254</v>
      </c>
      <c r="D51" t="s">
        <v>261</v>
      </c>
      <c r="E51" s="14" t="s">
        <v>247</v>
      </c>
      <c r="F51" t="s">
        <v>311</v>
      </c>
    </row>
    <row r="52" spans="1:6" x14ac:dyDescent="0.3">
      <c r="A52" s="14" t="s">
        <v>199</v>
      </c>
      <c r="B52" s="16" t="s">
        <v>56</v>
      </c>
      <c r="C52" s="14" t="s">
        <v>231</v>
      </c>
      <c r="D52" t="s">
        <v>166</v>
      </c>
      <c r="E52" s="14"/>
      <c r="F52" t="s">
        <v>282</v>
      </c>
    </row>
    <row r="53" spans="1:6" x14ac:dyDescent="0.3">
      <c r="A53" s="14" t="s">
        <v>199</v>
      </c>
      <c r="B53" s="16" t="s">
        <v>163</v>
      </c>
      <c r="C53" s="14" t="s">
        <v>243</v>
      </c>
      <c r="E53" s="14"/>
      <c r="F53" t="s">
        <v>283</v>
      </c>
    </row>
    <row r="54" spans="1:6" x14ac:dyDescent="0.3">
      <c r="A54" s="14" t="s">
        <v>199</v>
      </c>
      <c r="B54" s="16" t="s">
        <v>57</v>
      </c>
      <c r="C54" s="14" t="s">
        <v>236</v>
      </c>
      <c r="D54" t="s">
        <v>202</v>
      </c>
      <c r="E54" s="14"/>
      <c r="F54" t="s">
        <v>284</v>
      </c>
    </row>
    <row r="55" spans="1:6" x14ac:dyDescent="0.3">
      <c r="A55" s="14" t="s">
        <v>199</v>
      </c>
      <c r="B55" s="16" t="s">
        <v>4</v>
      </c>
      <c r="C55" s="14" t="s">
        <v>271</v>
      </c>
      <c r="E55" s="14"/>
      <c r="F55" t="s">
        <v>300</v>
      </c>
    </row>
    <row r="56" spans="1:6" x14ac:dyDescent="0.3">
      <c r="A56" s="14" t="s">
        <v>199</v>
      </c>
      <c r="B56" s="16" t="s">
        <v>176</v>
      </c>
      <c r="C56" s="14" t="s">
        <v>267</v>
      </c>
      <c r="D56" t="s">
        <v>262</v>
      </c>
      <c r="E56" s="14" t="s">
        <v>246</v>
      </c>
      <c r="F56" t="s">
        <v>312</v>
      </c>
    </row>
    <row r="57" spans="1:6" x14ac:dyDescent="0.3">
      <c r="A57" s="14" t="s">
        <v>199</v>
      </c>
      <c r="B57" s="13" t="s">
        <v>55</v>
      </c>
      <c r="C57" s="14" t="s">
        <v>223</v>
      </c>
      <c r="D57" t="s">
        <v>263</v>
      </c>
      <c r="E57" s="14" t="s">
        <v>246</v>
      </c>
      <c r="F57" t="s">
        <v>313</v>
      </c>
    </row>
    <row r="58" spans="1:6" x14ac:dyDescent="0.3">
      <c r="A58" s="14" t="s">
        <v>199</v>
      </c>
      <c r="B58" s="16" t="s">
        <v>2</v>
      </c>
      <c r="C58" s="14" t="s">
        <v>216</v>
      </c>
      <c r="D58" t="s">
        <v>217</v>
      </c>
      <c r="E58" s="14"/>
      <c r="F58" t="s">
        <v>314</v>
      </c>
    </row>
    <row r="59" spans="1:6" x14ac:dyDescent="0.3">
      <c r="A59" s="14" t="s">
        <v>199</v>
      </c>
      <c r="B59" s="16" t="s">
        <v>71</v>
      </c>
      <c r="C59" s="14" t="s">
        <v>234</v>
      </c>
      <c r="D59" t="s">
        <v>235</v>
      </c>
      <c r="E59" s="14"/>
      <c r="F59" t="s">
        <v>304</v>
      </c>
    </row>
    <row r="60" spans="1:6" x14ac:dyDescent="0.3">
      <c r="A60" s="14" t="s">
        <v>199</v>
      </c>
      <c r="B60" s="16" t="s">
        <v>3</v>
      </c>
      <c r="C60" s="14" t="s">
        <v>212</v>
      </c>
      <c r="D60" s="14" t="s">
        <v>165</v>
      </c>
      <c r="E60" s="14"/>
      <c r="F60" t="s">
        <v>290</v>
      </c>
    </row>
    <row r="61" spans="1:6" x14ac:dyDescent="0.3">
      <c r="A61" s="14" t="s">
        <v>199</v>
      </c>
      <c r="B61" s="16" t="s">
        <v>5</v>
      </c>
      <c r="C61" s="14" t="s">
        <v>269</v>
      </c>
      <c r="D61" s="14"/>
      <c r="E61" s="14"/>
      <c r="F61" t="s">
        <v>315</v>
      </c>
    </row>
    <row r="62" spans="1:6" x14ac:dyDescent="0.3">
      <c r="A62" s="14" t="s">
        <v>199</v>
      </c>
      <c r="B62" s="16" t="s">
        <v>58</v>
      </c>
      <c r="C62" s="14" t="s">
        <v>229</v>
      </c>
      <c r="D62" s="14"/>
      <c r="E62" s="14"/>
      <c r="F62" t="s">
        <v>316</v>
      </c>
    </row>
    <row r="63" spans="1:6" x14ac:dyDescent="0.3">
      <c r="A63" s="14" t="s">
        <v>199</v>
      </c>
      <c r="B63" s="16" t="s">
        <v>68</v>
      </c>
      <c r="C63" s="14" t="s">
        <v>215</v>
      </c>
      <c r="D63" t="s">
        <v>214</v>
      </c>
      <c r="F63" t="s">
        <v>291</v>
      </c>
    </row>
    <row r="64" spans="1:6" x14ac:dyDescent="0.3">
      <c r="A64" s="14" t="s">
        <v>199</v>
      </c>
      <c r="B64" s="16" t="s">
        <v>62</v>
      </c>
      <c r="C64" s="14" t="s">
        <v>228</v>
      </c>
      <c r="E64" s="14"/>
      <c r="F64" t="s">
        <v>295</v>
      </c>
    </row>
    <row r="65" spans="1:6" x14ac:dyDescent="0.3">
      <c r="A65" s="14" t="s">
        <v>199</v>
      </c>
      <c r="B65" s="16" t="s">
        <v>6</v>
      </c>
      <c r="C65" s="14" t="s">
        <v>270</v>
      </c>
      <c r="D65" t="s">
        <v>213</v>
      </c>
      <c r="E65" s="14"/>
      <c r="F65" t="s">
        <v>307</v>
      </c>
    </row>
    <row r="66" spans="1:6" x14ac:dyDescent="0.3">
      <c r="A66" s="14" t="s">
        <v>199</v>
      </c>
      <c r="B66" s="16" t="s">
        <v>59</v>
      </c>
      <c r="C66" s="14" t="s">
        <v>221</v>
      </c>
      <c r="D66" t="s">
        <v>220</v>
      </c>
      <c r="E66" s="14"/>
      <c r="F66" t="s">
        <v>317</v>
      </c>
    </row>
    <row r="67" spans="1:6" x14ac:dyDescent="0.3">
      <c r="A67" s="14" t="s">
        <v>199</v>
      </c>
      <c r="B67" s="16" t="s">
        <v>54</v>
      </c>
      <c r="C67" s="14" t="s">
        <v>226</v>
      </c>
      <c r="D67" t="s">
        <v>220</v>
      </c>
      <c r="E67" s="14"/>
      <c r="F67" t="s">
        <v>318</v>
      </c>
    </row>
    <row r="68" spans="1:6" x14ac:dyDescent="0.3">
      <c r="A68" s="14" t="s">
        <v>199</v>
      </c>
      <c r="B68" s="14" t="s">
        <v>60</v>
      </c>
      <c r="C68" s="14" t="s">
        <v>224</v>
      </c>
      <c r="E68" s="14"/>
      <c r="F68" t="s">
        <v>298</v>
      </c>
    </row>
    <row r="74" spans="1:6" x14ac:dyDescent="0.3">
      <c r="B74" t="s">
        <v>233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Pottery-Prehistoric_Catalogue</vt:lpstr>
      <vt:lpstr>Pottery-Roman_Catalogue</vt:lpstr>
      <vt:lpstr>Pottery-PostRoman_Catalogue</vt:lpstr>
      <vt:lpstr>Pottery-AllPeriods_Fabrics</vt:lpstr>
      <vt:lpstr>Pottery-AllPeriods_Attributes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Ciar Gifford</dc:creator>
  <cp:keywords/>
  <dc:description/>
  <cp:lastModifiedBy>Ciar Gifford</cp:lastModifiedBy>
  <cp:revision/>
  <dcterms:created xsi:type="dcterms:W3CDTF">2024-01-19T16:17:46Z</dcterms:created>
  <dcterms:modified xsi:type="dcterms:W3CDTF">2024-01-25T03:34:10Z</dcterms:modified>
  <cp:category/>
  <cp:contentStatus/>
</cp:coreProperties>
</file>